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defaultThemeVersion="124226"/>
  <mc:AlternateContent xmlns:mc="http://schemas.openxmlformats.org/markup-compatibility/2006">
    <mc:Choice Requires="x15">
      <x15ac:absPath xmlns:x15ac="http://schemas.microsoft.com/office/spreadsheetml/2010/11/ac" url="\\dhs.wistate.us\1ww\Control\OsCtl\DigitalComms\Team\Barendregt\Publish\"/>
    </mc:Choice>
  </mc:AlternateContent>
  <xr:revisionPtr revIDLastSave="0" documentId="8_{A132F2D0-8907-40FE-8AF2-5A3FDBC6321E}" xr6:coauthVersionLast="47" xr6:coauthVersionMax="47" xr10:uidLastSave="{00000000-0000-0000-0000-000000000000}"/>
  <bookViews>
    <workbookView xWindow="29265" yWindow="0" windowWidth="30405" windowHeight="15600" xr2:uid="{00000000-000D-0000-FFFF-FFFF00000000}"/>
  </bookViews>
  <sheets>
    <sheet name="General Instructions" sheetId="6" r:id="rId1"/>
    <sheet name="Part 1" sheetId="3" r:id="rId2"/>
    <sheet name="Part 2" sheetId="4" r:id="rId3"/>
    <sheet name="Part 3" sheetId="7" r:id="rId4"/>
    <sheet name="Part 4" sheetId="8" r:id="rId5"/>
    <sheet name="Part 5" sheetId="9" state="hidden" r:id="rId6"/>
    <sheet name="Part 6" sheetId="14" state="hidden" r:id="rId7"/>
    <sheet name="Part 7" sheetId="11" state="hidden" r:id="rId8"/>
    <sheet name="Part 8" sheetId="13" state="hidden" r:id="rId9"/>
  </sheets>
  <definedNames>
    <definedName name="_xlnm.Print_Area" localSheetId="0">'General Instructions'!$A$1:$B$9</definedName>
    <definedName name="_xlnm.Print_Area" localSheetId="1">'Part 1'!$A$1:$C$28</definedName>
    <definedName name="_xlnm.Print_Area" localSheetId="2">'Part 2'!$A$1:$F$286</definedName>
    <definedName name="_xlnm.Print_Area" localSheetId="3">'Part 3'!$A$1:$C$28</definedName>
    <definedName name="_xlnm.Print_Area" localSheetId="4">'Part 4'!$A$1:$F$286</definedName>
    <definedName name="_xlnm.Print_Area" localSheetId="5">'Part 5'!$A$1:$C$28</definedName>
    <definedName name="_xlnm.Print_Area" localSheetId="6">'Part 6'!$A$1:$F$286</definedName>
    <definedName name="_xlnm.Print_Area" localSheetId="7">'Part 7'!$A$1:$C$28</definedName>
    <definedName name="_xlnm.Print_Area" localSheetId="8">'Part 8'!$A$1:$F$286</definedName>
    <definedName name="_xlnm.Print_Titles" localSheetId="2">'Part 2'!$2:$5</definedName>
    <definedName name="_xlnm.Print_Titles" localSheetId="4">'Part 4'!$2:$5</definedName>
    <definedName name="_xlnm.Print_Titles" localSheetId="6">'Part 6'!$2:$5</definedName>
    <definedName name="_xlnm.Print_Titles" localSheetId="8">'Part 8'!$2:$5</definedName>
    <definedName name="Z_5066D5FA_45F8_45CB_9AB3_FEDA1DB51CD0_.wvu.PrintArea" localSheetId="1" hidden="1">'Part 1'!$A$2:$C$29</definedName>
    <definedName name="Z_5066D5FA_45F8_45CB_9AB3_FEDA1DB51CD0_.wvu.PrintArea" localSheetId="2" hidden="1">'Part 2'!$A$1:$F$287</definedName>
    <definedName name="Z_5066D5FA_45F8_45CB_9AB3_FEDA1DB51CD0_.wvu.PrintArea" localSheetId="3" hidden="1">'Part 3'!$A$2:$C$29</definedName>
    <definedName name="Z_5066D5FA_45F8_45CB_9AB3_FEDA1DB51CD0_.wvu.PrintArea" localSheetId="4" hidden="1">'Part 4'!$A$1:$F$287</definedName>
    <definedName name="Z_5066D5FA_45F8_45CB_9AB3_FEDA1DB51CD0_.wvu.PrintArea" localSheetId="5" hidden="1">'Part 5'!$A$2:$C$29</definedName>
    <definedName name="Z_5066D5FA_45F8_45CB_9AB3_FEDA1DB51CD0_.wvu.PrintArea" localSheetId="6" hidden="1">'Part 6'!$A$1:$F$287</definedName>
    <definedName name="Z_5066D5FA_45F8_45CB_9AB3_FEDA1DB51CD0_.wvu.PrintArea" localSheetId="7" hidden="1">'Part 7'!$A$2:$C$29</definedName>
    <definedName name="Z_5066D5FA_45F8_45CB_9AB3_FEDA1DB51CD0_.wvu.PrintArea" localSheetId="8" hidden="1">'Part 8'!$A$1:$F$287</definedName>
    <definedName name="Z_5066D5FA_45F8_45CB_9AB3_FEDA1DB51CD0_.wvu.PrintTitles" localSheetId="2" hidden="1">'Part 2'!$2:$3</definedName>
    <definedName name="Z_5066D5FA_45F8_45CB_9AB3_FEDA1DB51CD0_.wvu.PrintTitles" localSheetId="4" hidden="1">'Part 4'!$2:$3</definedName>
    <definedName name="Z_5066D5FA_45F8_45CB_9AB3_FEDA1DB51CD0_.wvu.PrintTitles" localSheetId="6" hidden="1">'Part 6'!$2:$3</definedName>
    <definedName name="Z_5066D5FA_45F8_45CB_9AB3_FEDA1DB51CD0_.wvu.PrintTitles" localSheetId="8" hidden="1">'Part 8'!$2:$3</definedName>
  </definedNames>
  <calcPr calcId="191029"/>
  <customWorkbookViews>
    <customWorkbookView name="Derr, Michael G - Personal View" guid="{5066D5FA-45F8-45CB-9AB3-FEDA1DB51CD0}" mergeInterval="0" personalView="1" maximized="1" windowWidth="1280" windowHeight="727"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3" l="1"/>
  <c r="B4" i="14"/>
  <c r="B5" i="9" s="1"/>
  <c r="B4" i="8"/>
  <c r="B5" i="7"/>
  <c r="C27" i="9"/>
  <c r="C25" i="9"/>
  <c r="C24" i="9"/>
  <c r="C23" i="9"/>
  <c r="C22" i="9"/>
  <c r="C21" i="9"/>
  <c r="C20" i="9"/>
  <c r="C19" i="9"/>
  <c r="C18" i="9"/>
  <c r="C17" i="9"/>
  <c r="C16" i="9"/>
  <c r="C15" i="9"/>
  <c r="C14" i="9"/>
  <c r="C13" i="9"/>
  <c r="C12" i="9"/>
  <c r="C11" i="9"/>
  <c r="C10" i="9"/>
  <c r="B4" i="9"/>
  <c r="B3" i="9"/>
  <c r="C27" i="11"/>
  <c r="C25" i="11"/>
  <c r="C24" i="11"/>
  <c r="C23" i="11"/>
  <c r="C22" i="11"/>
  <c r="C21" i="11"/>
  <c r="C20" i="11"/>
  <c r="C19" i="11"/>
  <c r="C18" i="11"/>
  <c r="C17" i="11"/>
  <c r="C16" i="11"/>
  <c r="C15" i="11"/>
  <c r="C14" i="11"/>
  <c r="C13" i="11"/>
  <c r="C12" i="11"/>
  <c r="C11" i="11"/>
  <c r="C10" i="11"/>
  <c r="C26" i="11" s="1"/>
  <c r="C28" i="11" s="1"/>
  <c r="B5" i="11"/>
  <c r="B4" i="11"/>
  <c r="B3" i="11"/>
  <c r="C283" i="14"/>
  <c r="D271" i="14"/>
  <c r="D258" i="14"/>
  <c r="D244" i="14"/>
  <c r="D232" i="14"/>
  <c r="D222" i="14"/>
  <c r="D209" i="14"/>
  <c r="D196" i="14"/>
  <c r="D185" i="14"/>
  <c r="E172" i="14"/>
  <c r="B152" i="14"/>
  <c r="D131" i="14"/>
  <c r="D128" i="14"/>
  <c r="D125" i="14"/>
  <c r="D136" i="14" s="1"/>
  <c r="E114" i="14"/>
  <c r="E113" i="14"/>
  <c r="E112" i="14"/>
  <c r="E111" i="14"/>
  <c r="E110" i="14"/>
  <c r="E115" i="14" s="1"/>
  <c r="E102" i="14"/>
  <c r="E101" i="14"/>
  <c r="E100" i="14"/>
  <c r="E99" i="14"/>
  <c r="E98" i="14"/>
  <c r="E97" i="14"/>
  <c r="E88" i="14"/>
  <c r="E87" i="14"/>
  <c r="E86" i="14"/>
  <c r="E89" i="14" s="1"/>
  <c r="B77" i="14"/>
  <c r="C76" i="14"/>
  <c r="E76" i="14" s="1"/>
  <c r="B76" i="14"/>
  <c r="B75" i="14"/>
  <c r="B74" i="14"/>
  <c r="B73" i="14"/>
  <c r="B72" i="14"/>
  <c r="C71" i="14"/>
  <c r="E71" i="14" s="1"/>
  <c r="B71" i="14"/>
  <c r="E70" i="14"/>
  <c r="C70" i="14"/>
  <c r="B70" i="14"/>
  <c r="B69" i="14"/>
  <c r="C68" i="14"/>
  <c r="E68" i="14" s="1"/>
  <c r="B68" i="14"/>
  <c r="B66" i="14"/>
  <c r="B65" i="14"/>
  <c r="B64" i="14"/>
  <c r="B63" i="14"/>
  <c r="C62" i="14"/>
  <c r="E62" i="14" s="1"/>
  <c r="B62" i="14"/>
  <c r="E61" i="14"/>
  <c r="C61" i="14"/>
  <c r="B61" i="14"/>
  <c r="B60" i="14"/>
  <c r="C59" i="14"/>
  <c r="E59" i="14" s="1"/>
  <c r="B59" i="14"/>
  <c r="B58" i="14"/>
  <c r="B57" i="14"/>
  <c r="A52" i="14"/>
  <c r="A51" i="14"/>
  <c r="A50" i="14"/>
  <c r="A49" i="14"/>
  <c r="A48" i="14"/>
  <c r="A47" i="14"/>
  <c r="A46" i="14"/>
  <c r="A45" i="14"/>
  <c r="A44" i="14"/>
  <c r="A43" i="14"/>
  <c r="A42" i="14"/>
  <c r="A41" i="14"/>
  <c r="A40" i="14"/>
  <c r="A39" i="14"/>
  <c r="A38" i="14"/>
  <c r="A37" i="14"/>
  <c r="A36" i="14"/>
  <c r="A35" i="14"/>
  <c r="A34" i="14"/>
  <c r="A33" i="14"/>
  <c r="F29" i="14"/>
  <c r="C77" i="14" s="1"/>
  <c r="E77" i="14" s="1"/>
  <c r="F28" i="14"/>
  <c r="F27" i="14"/>
  <c r="C75" i="14" s="1"/>
  <c r="E75" i="14" s="1"/>
  <c r="F26" i="14"/>
  <c r="C74" i="14" s="1"/>
  <c r="E74" i="14" s="1"/>
  <c r="F25" i="14"/>
  <c r="C73" i="14" s="1"/>
  <c r="E73" i="14" s="1"/>
  <c r="F24" i="14"/>
  <c r="C72" i="14" s="1"/>
  <c r="E72" i="14" s="1"/>
  <c r="F23" i="14"/>
  <c r="F22" i="14"/>
  <c r="F21" i="14"/>
  <c r="C69" i="14" s="1"/>
  <c r="E69" i="14" s="1"/>
  <c r="F20" i="14"/>
  <c r="F18" i="14"/>
  <c r="C66" i="14" s="1"/>
  <c r="E66" i="14" s="1"/>
  <c r="F17" i="14"/>
  <c r="C65" i="14" s="1"/>
  <c r="E65" i="14" s="1"/>
  <c r="F16" i="14"/>
  <c r="C64" i="14" s="1"/>
  <c r="E64" i="14" s="1"/>
  <c r="F15" i="14"/>
  <c r="C63" i="14" s="1"/>
  <c r="E63" i="14" s="1"/>
  <c r="F14" i="14"/>
  <c r="F13" i="14"/>
  <c r="F12" i="14"/>
  <c r="C60" i="14" s="1"/>
  <c r="E60" i="14" s="1"/>
  <c r="F11" i="14"/>
  <c r="F10" i="14"/>
  <c r="C58" i="14" s="1"/>
  <c r="E58" i="14" s="1"/>
  <c r="F9" i="14"/>
  <c r="C57" i="14" s="1"/>
  <c r="E57" i="14" s="1"/>
  <c r="C283" i="13"/>
  <c r="D271" i="13"/>
  <c r="D258" i="13"/>
  <c r="D244" i="13"/>
  <c r="D232" i="13"/>
  <c r="D222" i="13"/>
  <c r="D209" i="13"/>
  <c r="D196" i="13"/>
  <c r="D185" i="13"/>
  <c r="E172" i="13"/>
  <c r="B152" i="13"/>
  <c r="D131" i="13"/>
  <c r="D128" i="13"/>
  <c r="D125" i="13"/>
  <c r="D136" i="13" s="1"/>
  <c r="E114" i="13"/>
  <c r="E115" i="13" s="1"/>
  <c r="E113" i="13"/>
  <c r="E112" i="13"/>
  <c r="E111" i="13"/>
  <c r="E110" i="13"/>
  <c r="E101" i="13"/>
  <c r="E100" i="13"/>
  <c r="E99" i="13"/>
  <c r="E102" i="13" s="1"/>
  <c r="E98" i="13"/>
  <c r="E97" i="13"/>
  <c r="E88" i="13"/>
  <c r="E87" i="13"/>
  <c r="E86" i="13"/>
  <c r="E89" i="13" s="1"/>
  <c r="B77" i="13"/>
  <c r="B76" i="13"/>
  <c r="C75" i="13"/>
  <c r="E75" i="13" s="1"/>
  <c r="B75" i="13"/>
  <c r="B74" i="13"/>
  <c r="B73" i="13"/>
  <c r="C72" i="13"/>
  <c r="E72" i="13" s="1"/>
  <c r="B72" i="13"/>
  <c r="B71" i="13"/>
  <c r="B70" i="13"/>
  <c r="B69" i="13"/>
  <c r="B68" i="13"/>
  <c r="C66" i="13"/>
  <c r="E66" i="13" s="1"/>
  <c r="B66" i="13"/>
  <c r="B65" i="13"/>
  <c r="B64" i="13"/>
  <c r="C63" i="13"/>
  <c r="E63" i="13" s="1"/>
  <c r="B63" i="13"/>
  <c r="B62" i="13"/>
  <c r="B61" i="13"/>
  <c r="B60" i="13"/>
  <c r="B59" i="13"/>
  <c r="C58" i="13"/>
  <c r="E58" i="13" s="1"/>
  <c r="B58" i="13"/>
  <c r="B57" i="13"/>
  <c r="A52" i="13"/>
  <c r="A51" i="13"/>
  <c r="A50" i="13"/>
  <c r="A49" i="13"/>
  <c r="A48" i="13"/>
  <c r="A47" i="13"/>
  <c r="A46" i="13"/>
  <c r="A45" i="13"/>
  <c r="A44" i="13"/>
  <c r="A43" i="13"/>
  <c r="A42" i="13"/>
  <c r="A41" i="13"/>
  <c r="A40" i="13"/>
  <c r="A39" i="13"/>
  <c r="A38" i="13"/>
  <c r="A37" i="13"/>
  <c r="A36" i="13"/>
  <c r="A35" i="13"/>
  <c r="A34" i="13"/>
  <c r="A33" i="13"/>
  <c r="F29" i="13"/>
  <c r="C77" i="13" s="1"/>
  <c r="E77" i="13" s="1"/>
  <c r="F28" i="13"/>
  <c r="C76" i="13" s="1"/>
  <c r="E76" i="13" s="1"/>
  <c r="F27" i="13"/>
  <c r="F26" i="13"/>
  <c r="C74" i="13" s="1"/>
  <c r="E74" i="13" s="1"/>
  <c r="F25" i="13"/>
  <c r="C73" i="13" s="1"/>
  <c r="E73" i="13" s="1"/>
  <c r="F24" i="13"/>
  <c r="F23" i="13"/>
  <c r="C71" i="13" s="1"/>
  <c r="E71" i="13" s="1"/>
  <c r="F22" i="13"/>
  <c r="C70" i="13" s="1"/>
  <c r="E70" i="13" s="1"/>
  <c r="F21" i="13"/>
  <c r="C69" i="13" s="1"/>
  <c r="E69" i="13" s="1"/>
  <c r="F20" i="13"/>
  <c r="C68" i="13" s="1"/>
  <c r="E68" i="13" s="1"/>
  <c r="F18" i="13"/>
  <c r="F17" i="13"/>
  <c r="C65" i="13" s="1"/>
  <c r="E65" i="13" s="1"/>
  <c r="F16" i="13"/>
  <c r="C64" i="13" s="1"/>
  <c r="E64" i="13" s="1"/>
  <c r="F15" i="13"/>
  <c r="F14" i="13"/>
  <c r="C62" i="13" s="1"/>
  <c r="E62" i="13" s="1"/>
  <c r="F13" i="13"/>
  <c r="F30" i="13" s="1"/>
  <c r="F12" i="13"/>
  <c r="C60" i="13" s="1"/>
  <c r="E60" i="13" s="1"/>
  <c r="F11" i="13"/>
  <c r="C59" i="13" s="1"/>
  <c r="E59" i="13" s="1"/>
  <c r="F10" i="13"/>
  <c r="F9" i="13"/>
  <c r="C57" i="13" s="1"/>
  <c r="E57" i="13" s="1"/>
  <c r="C26" i="9"/>
  <c r="C28" i="9" s="1"/>
  <c r="C27" i="7"/>
  <c r="C25" i="7"/>
  <c r="C24" i="7"/>
  <c r="C23" i="7"/>
  <c r="C22" i="7"/>
  <c r="C21" i="7"/>
  <c r="C20" i="7"/>
  <c r="C19" i="7"/>
  <c r="C18" i="7"/>
  <c r="C17" i="7"/>
  <c r="C16" i="7"/>
  <c r="C15" i="7"/>
  <c r="C14" i="7"/>
  <c r="C13" i="7"/>
  <c r="C12" i="7"/>
  <c r="B4" i="7"/>
  <c r="B3" i="7"/>
  <c r="C283" i="8"/>
  <c r="D271" i="8"/>
  <c r="D258" i="8"/>
  <c r="D244" i="8"/>
  <c r="D232" i="8"/>
  <c r="D222" i="8"/>
  <c r="D209" i="8"/>
  <c r="D196" i="8"/>
  <c r="D185" i="8"/>
  <c r="E172" i="8"/>
  <c r="B152" i="8"/>
  <c r="D131" i="8"/>
  <c r="D128" i="8"/>
  <c r="D125" i="8"/>
  <c r="D136" i="8" s="1"/>
  <c r="E115" i="8"/>
  <c r="E114" i="8"/>
  <c r="E113" i="8"/>
  <c r="E112" i="8"/>
  <c r="E111" i="8"/>
  <c r="E110" i="8"/>
  <c r="E101" i="8"/>
  <c r="E102" i="8" s="1"/>
  <c r="E100" i="8"/>
  <c r="E99" i="8"/>
  <c r="E98" i="8"/>
  <c r="E97" i="8"/>
  <c r="E88" i="8"/>
  <c r="E87" i="8"/>
  <c r="E86" i="8"/>
  <c r="E89" i="8" s="1"/>
  <c r="B77" i="8"/>
  <c r="B76" i="8"/>
  <c r="B75" i="8"/>
  <c r="B74" i="8"/>
  <c r="B73" i="8"/>
  <c r="B72" i="8"/>
  <c r="B71" i="8"/>
  <c r="C70" i="8"/>
  <c r="E70" i="8" s="1"/>
  <c r="B70" i="8"/>
  <c r="B69" i="8"/>
  <c r="B68" i="8"/>
  <c r="B66" i="8"/>
  <c r="B65" i="8"/>
  <c r="B64" i="8"/>
  <c r="B63" i="8"/>
  <c r="B62" i="8"/>
  <c r="C61" i="8"/>
  <c r="E61" i="8" s="1"/>
  <c r="B61" i="8"/>
  <c r="B60" i="8"/>
  <c r="B59" i="8"/>
  <c r="B58" i="8"/>
  <c r="B57" i="8"/>
  <c r="A52" i="8"/>
  <c r="A51" i="8"/>
  <c r="A50" i="8"/>
  <c r="A49" i="8"/>
  <c r="A48" i="8"/>
  <c r="A47" i="8"/>
  <c r="A46" i="8"/>
  <c r="A45" i="8"/>
  <c r="A44" i="8"/>
  <c r="A43" i="8"/>
  <c r="A42" i="8"/>
  <c r="A41" i="8"/>
  <c r="A40" i="8"/>
  <c r="A39" i="8"/>
  <c r="A38" i="8"/>
  <c r="A37" i="8"/>
  <c r="A36" i="8"/>
  <c r="A35" i="8"/>
  <c r="A34" i="8"/>
  <c r="A33" i="8"/>
  <c r="F29" i="8"/>
  <c r="C77" i="8" s="1"/>
  <c r="E77" i="8" s="1"/>
  <c r="F28" i="8"/>
  <c r="C76" i="8" s="1"/>
  <c r="E76" i="8" s="1"/>
  <c r="F27" i="8"/>
  <c r="C75" i="8" s="1"/>
  <c r="E75" i="8" s="1"/>
  <c r="F26" i="8"/>
  <c r="C74" i="8" s="1"/>
  <c r="E74" i="8" s="1"/>
  <c r="F25" i="8"/>
  <c r="C73" i="8" s="1"/>
  <c r="E73" i="8" s="1"/>
  <c r="F24" i="8"/>
  <c r="C72" i="8" s="1"/>
  <c r="E72" i="8" s="1"/>
  <c r="F23" i="8"/>
  <c r="C71" i="8" s="1"/>
  <c r="E71" i="8" s="1"/>
  <c r="F22" i="8"/>
  <c r="F21" i="8"/>
  <c r="C69" i="8" s="1"/>
  <c r="E69" i="8" s="1"/>
  <c r="F20" i="8"/>
  <c r="C68" i="8" s="1"/>
  <c r="E68" i="8" s="1"/>
  <c r="F18" i="8"/>
  <c r="C66" i="8" s="1"/>
  <c r="E66" i="8" s="1"/>
  <c r="F17" i="8"/>
  <c r="C65" i="8" s="1"/>
  <c r="E65" i="8" s="1"/>
  <c r="F16" i="8"/>
  <c r="C64" i="8" s="1"/>
  <c r="E64" i="8" s="1"/>
  <c r="F15" i="8"/>
  <c r="C63" i="8" s="1"/>
  <c r="E63" i="8" s="1"/>
  <c r="F14" i="8"/>
  <c r="C62" i="8" s="1"/>
  <c r="E62" i="8" s="1"/>
  <c r="F13" i="8"/>
  <c r="F12" i="8"/>
  <c r="F11" i="8"/>
  <c r="C59" i="8" s="1"/>
  <c r="E59" i="8" s="1"/>
  <c r="F10" i="8"/>
  <c r="C58" i="8" s="1"/>
  <c r="E58" i="8" s="1"/>
  <c r="F9" i="8"/>
  <c r="C57" i="8" s="1"/>
  <c r="E57" i="8" s="1"/>
  <c r="D258" i="4"/>
  <c r="C24" i="3" s="1"/>
  <c r="D244" i="4"/>
  <c r="C23" i="3" s="1"/>
  <c r="D232" i="4"/>
  <c r="C22" i="3" s="1"/>
  <c r="B5" i="3"/>
  <c r="B4" i="3"/>
  <c r="B3" i="3"/>
  <c r="F30" i="8" l="1"/>
  <c r="C10" i="7" s="1"/>
  <c r="E78" i="14"/>
  <c r="F30" i="14"/>
  <c r="C61" i="13"/>
  <c r="E61" i="13" s="1"/>
  <c r="E78" i="13" s="1"/>
  <c r="C60" i="8"/>
  <c r="E60" i="8" s="1"/>
  <c r="E78" i="8" s="1"/>
  <c r="C11" i="7" s="1"/>
  <c r="A52" i="4"/>
  <c r="A51" i="4"/>
  <c r="A50" i="4"/>
  <c r="A49" i="4"/>
  <c r="A48" i="4"/>
  <c r="A47" i="4"/>
  <c r="A46" i="4"/>
  <c r="A45" i="4"/>
  <c r="A44" i="4"/>
  <c r="A43" i="4"/>
  <c r="A42" i="4"/>
  <c r="A41" i="4"/>
  <c r="A40" i="4"/>
  <c r="A39" i="4"/>
  <c r="A38" i="4"/>
  <c r="A37" i="4"/>
  <c r="A36" i="4"/>
  <c r="A35" i="4"/>
  <c r="A34" i="4"/>
  <c r="A33" i="4"/>
  <c r="C26" i="7" l="1"/>
  <c r="C28" i="7" s="1"/>
  <c r="B77" i="4"/>
  <c r="B76" i="4"/>
  <c r="B75" i="4"/>
  <c r="B74" i="4"/>
  <c r="B73" i="4"/>
  <c r="B72" i="4"/>
  <c r="B71" i="4"/>
  <c r="B70" i="4"/>
  <c r="B69" i="4"/>
  <c r="B68" i="4"/>
  <c r="B66" i="4"/>
  <c r="B65" i="4"/>
  <c r="B64" i="4"/>
  <c r="B63" i="4"/>
  <c r="B62" i="4"/>
  <c r="B61" i="4"/>
  <c r="B60" i="4"/>
  <c r="B59" i="4"/>
  <c r="B58" i="4"/>
  <c r="B57" i="4"/>
  <c r="C283" i="4" l="1"/>
  <c r="C27" i="3" s="1"/>
  <c r="D271" i="4"/>
  <c r="C25" i="3" s="1"/>
  <c r="D222" i="4"/>
  <c r="C21" i="3" s="1"/>
  <c r="D209" i="4"/>
  <c r="D196" i="4"/>
  <c r="D185" i="4"/>
  <c r="E172" i="4"/>
  <c r="C17" i="3" s="1"/>
  <c r="B152" i="4"/>
  <c r="C16" i="3" s="1"/>
  <c r="D131" i="4"/>
  <c r="D128" i="4"/>
  <c r="D125" i="4"/>
  <c r="E114" i="4"/>
  <c r="E113" i="4"/>
  <c r="E112" i="4"/>
  <c r="E111" i="4"/>
  <c r="E110" i="4"/>
  <c r="E101" i="4"/>
  <c r="E100" i="4"/>
  <c r="E99" i="4"/>
  <c r="E98" i="4"/>
  <c r="E97" i="4"/>
  <c r="E88" i="4"/>
  <c r="E87" i="4"/>
  <c r="E86" i="4"/>
  <c r="F29" i="4"/>
  <c r="F28" i="4"/>
  <c r="F27" i="4"/>
  <c r="F26" i="4"/>
  <c r="F25" i="4"/>
  <c r="F24" i="4"/>
  <c r="F23" i="4"/>
  <c r="F22" i="4"/>
  <c r="F21" i="4"/>
  <c r="F20" i="4"/>
  <c r="F18" i="4"/>
  <c r="C66" i="4" s="1"/>
  <c r="F17" i="4"/>
  <c r="C65" i="4" s="1"/>
  <c r="F16" i="4"/>
  <c r="C64" i="4" s="1"/>
  <c r="E64" i="4" s="1"/>
  <c r="F15" i="4"/>
  <c r="C63" i="4" s="1"/>
  <c r="E63" i="4" s="1"/>
  <c r="F14" i="4"/>
  <c r="C62" i="4" s="1"/>
  <c r="E62" i="4" s="1"/>
  <c r="F13" i="4"/>
  <c r="C61" i="4" s="1"/>
  <c r="E61" i="4" s="1"/>
  <c r="F12" i="4"/>
  <c r="C60" i="4" s="1"/>
  <c r="E60" i="4" s="1"/>
  <c r="F11" i="4"/>
  <c r="C59" i="4" s="1"/>
  <c r="E59" i="4" s="1"/>
  <c r="F10" i="4"/>
  <c r="C58" i="4" s="1"/>
  <c r="E58" i="4" s="1"/>
  <c r="F9" i="4"/>
  <c r="C57" i="4" s="1"/>
  <c r="E57" i="4" s="1"/>
  <c r="D136" i="4" l="1"/>
  <c r="C15" i="3" s="1"/>
  <c r="C73" i="4"/>
  <c r="E73" i="4" s="1"/>
  <c r="E66" i="4"/>
  <c r="C69" i="4"/>
  <c r="E69" i="4" s="1"/>
  <c r="C72" i="4"/>
  <c r="E72" i="4" s="1"/>
  <c r="C75" i="4"/>
  <c r="E75" i="4" s="1"/>
  <c r="F30" i="4"/>
  <c r="C10" i="3" s="1"/>
  <c r="C71" i="4"/>
  <c r="E71" i="4" s="1"/>
  <c r="C74" i="4"/>
  <c r="E74" i="4" s="1"/>
  <c r="E65" i="4"/>
  <c r="C68" i="4"/>
  <c r="E68" i="4" s="1"/>
  <c r="C76" i="4"/>
  <c r="E76" i="4" s="1"/>
  <c r="C77" i="4"/>
  <c r="E77" i="4" s="1"/>
  <c r="C70" i="4"/>
  <c r="E70" i="4" s="1"/>
  <c r="E115" i="4"/>
  <c r="E102" i="4"/>
  <c r="E89" i="4"/>
  <c r="E78" i="4" l="1"/>
  <c r="C20" i="3"/>
  <c r="C19" i="3"/>
  <c r="C18" i="3"/>
  <c r="C14" i="3" l="1"/>
  <c r="C13" i="3"/>
  <c r="C11" i="3"/>
  <c r="C12" i="3"/>
  <c r="C26" i="3" l="1"/>
  <c r="F277" i="4" l="1"/>
  <c r="F277" i="14"/>
  <c r="F277" i="13"/>
  <c r="F277" i="8"/>
  <c r="C28" i="3"/>
</calcChain>
</file>

<file path=xl/sharedStrings.xml><?xml version="1.0" encoding="utf-8"?>
<sst xmlns="http://schemas.openxmlformats.org/spreadsheetml/2006/main" count="1263" uniqueCount="281">
  <si>
    <t>Mileage Rate</t>
  </si>
  <si>
    <t>Lodging Cost</t>
  </si>
  <si>
    <t>Meal Cost</t>
  </si>
  <si>
    <t># of Units</t>
  </si>
  <si>
    <t>Cost per Unit</t>
  </si>
  <si>
    <t>Cost</t>
  </si>
  <si>
    <t>Salary</t>
  </si>
  <si>
    <t>Fringe Rate</t>
  </si>
  <si>
    <t>Description</t>
  </si>
  <si>
    <t>Supply Item 1</t>
  </si>
  <si>
    <t>Fringe Benefit Item 1</t>
  </si>
  <si>
    <t>Fringe Benefit Item 2</t>
  </si>
  <si>
    <t>Fringe Benefit Item 3</t>
  </si>
  <si>
    <t>Fringe Benefit Item 4</t>
  </si>
  <si>
    <t>Fringe Benefit Item 5</t>
  </si>
  <si>
    <t>Fringe Benefit Item 6</t>
  </si>
  <si>
    <t>Fringe Benefit Item 7</t>
  </si>
  <si>
    <t>Fringe Benefit Item 8</t>
  </si>
  <si>
    <t>Fringe Benefit Item 9</t>
  </si>
  <si>
    <t>Fringe Benefit Item 10</t>
  </si>
  <si>
    <t>Supply Item 2</t>
  </si>
  <si>
    <t>Supply Item 3</t>
  </si>
  <si>
    <t>Supply Item 4</t>
  </si>
  <si>
    <t>Supply Item 5</t>
  </si>
  <si>
    <t>Mileage Reimbursement</t>
  </si>
  <si>
    <t>Meal Reimbursement</t>
  </si>
  <si>
    <t>Lodging Reimbursement</t>
  </si>
  <si>
    <t>Daily Rate</t>
  </si>
  <si>
    <t># of Days</t>
  </si>
  <si>
    <t>Other Cost</t>
  </si>
  <si>
    <t>Indirect Cost Rate</t>
  </si>
  <si>
    <t xml:space="preserve"># of Miles </t>
  </si>
  <si>
    <t>Other In-State Travel Costs</t>
  </si>
  <si>
    <t>Hourly Employee Salary Item 1</t>
  </si>
  <si>
    <t>Hourly Employee Salary Item 2</t>
  </si>
  <si>
    <t>Hourly Employee Salary Item 3</t>
  </si>
  <si>
    <t>Hourly Employee Salary Item 4</t>
  </si>
  <si>
    <t>Hourly Employee Salary Item 5</t>
  </si>
  <si>
    <t>Hourly Employee Salary Item 6</t>
  </si>
  <si>
    <t>Hourly Employee Salary Item 7</t>
  </si>
  <si>
    <t>Hourly Employee Salary Item 8</t>
  </si>
  <si>
    <t>Fringe Benefit Item 11</t>
  </si>
  <si>
    <t>Fringe Benefit Item 12</t>
  </si>
  <si>
    <t>Fringe Benefit Item 13</t>
  </si>
  <si>
    <t>Indirect Cost Amount</t>
  </si>
  <si>
    <t>Direct "Base Cost" Amount</t>
  </si>
  <si>
    <t>Hourly Pay Rate</t>
  </si>
  <si>
    <t>Total Cost (Section I)</t>
  </si>
  <si>
    <t>% FTE</t>
  </si>
  <si>
    <t>Name of Insurance or Surety Bond</t>
  </si>
  <si>
    <t>Total Cost (Section J)</t>
  </si>
  <si>
    <t>Total Cost (Section K)</t>
  </si>
  <si>
    <t>Consumer/Family Reimbursement Item</t>
  </si>
  <si>
    <t>Total Cost (Section L)</t>
  </si>
  <si>
    <t>Advertisement or Public Info. Item</t>
  </si>
  <si>
    <t>Total Cost (Section M)</t>
  </si>
  <si>
    <t>Cost Amount</t>
  </si>
  <si>
    <t>Total Cost (Section A)</t>
  </si>
  <si>
    <t>Total Cost (Section B)</t>
  </si>
  <si>
    <t>Total Cost (Section C)</t>
  </si>
  <si>
    <t>Total Cost (Section D)</t>
  </si>
  <si>
    <t>Total Cost (Section E)</t>
  </si>
  <si>
    <t>Total Cost (Section F)</t>
  </si>
  <si>
    <t>Total Cost (Section G)</t>
  </si>
  <si>
    <t>Total Cost (Section H)</t>
  </si>
  <si>
    <t>Name of Organization:</t>
  </si>
  <si>
    <t>Contract Period:</t>
  </si>
  <si>
    <t>Contract Title:</t>
  </si>
  <si>
    <t>https://www.gsa.gov/travel/plan-book/per-diem-rates</t>
  </si>
  <si>
    <t>Name of Individual Consultant/Contractor</t>
  </si>
  <si>
    <t>Name of Agency/Organization Contractor</t>
  </si>
  <si>
    <t>Hourly Employee Salary Item 9</t>
  </si>
  <si>
    <t>Hourly Employee Salary Item 10</t>
  </si>
  <si>
    <t>Monthly Salaried Employee Item 11</t>
  </si>
  <si>
    <t>Monthly Salaried Employee Item 12</t>
  </si>
  <si>
    <t>Monthly Salaried Employee Item 13</t>
  </si>
  <si>
    <t>Monthly Salaried Employee Item 14</t>
  </si>
  <si>
    <t>Monthly Salaried Employee Item 15</t>
  </si>
  <si>
    <t>Monthly Salaried Employee Item 16</t>
  </si>
  <si>
    <t>Monthly Salaried Employee Item 17</t>
  </si>
  <si>
    <t>Monthly Salaried Employee Item 18</t>
  </si>
  <si>
    <t>Monthly Salaried Employee Item 19</t>
  </si>
  <si>
    <t>Monthly Salaried Employee Item 20</t>
  </si>
  <si>
    <t>Fringe Benefit Item 14</t>
  </si>
  <si>
    <t>Fringe Benefit Item 15</t>
  </si>
  <si>
    <t>Fringe Benefit Item 16</t>
  </si>
  <si>
    <t>Fringe Benefit Item 17</t>
  </si>
  <si>
    <t>Fringe Benefit Item 18</t>
  </si>
  <si>
    <t>Fringe Benefit Item 19</t>
  </si>
  <si>
    <t>Fringe Benefit Item 20</t>
  </si>
  <si>
    <t>D: OPERATING COSTS</t>
  </si>
  <si>
    <t>https://www.gsa.gov/travel/plan-book/transportation-airfare-pov-etc/privately-owned-vehicle-pov-mileage-reimbursement-rates</t>
  </si>
  <si>
    <t xml:space="preserve">   GSA Lodging &amp; Per Diem Rates:</t>
  </si>
  <si>
    <t xml:space="preserve">   GSA Mileage Rates:</t>
  </si>
  <si>
    <t>Airfare Cost</t>
  </si>
  <si>
    <t>Mileage Cost</t>
  </si>
  <si>
    <r>
      <rPr>
        <b/>
        <u/>
        <sz val="12"/>
        <rFont val="Arial"/>
        <family val="2"/>
      </rPr>
      <t>JUSTIFICATION</t>
    </r>
    <r>
      <rPr>
        <sz val="10"/>
        <rFont val="Arial"/>
        <family val="2"/>
      </rPr>
      <t xml:space="preserve">
• Provide a description of how you arrived at each of the "Other" costs listed above.
• Include the purpose for all planned expenses.</t>
    </r>
  </si>
  <si>
    <r>
      <rPr>
        <b/>
        <u/>
        <sz val="12"/>
        <rFont val="Arial"/>
        <family val="2"/>
      </rPr>
      <t>JUSTIFICATION</t>
    </r>
    <r>
      <rPr>
        <sz val="10"/>
        <rFont val="Arial"/>
        <family val="2"/>
      </rPr>
      <t xml:space="preserve">
• Provide a description of how you arrived at each of the advertising and public information costs above.
• Describe the purpose of all planned expenses.</t>
    </r>
  </si>
  <si>
    <r>
      <rPr>
        <b/>
        <u/>
        <sz val="12"/>
        <rFont val="Arial"/>
        <family val="2"/>
      </rPr>
      <t>JUSTIFICATION</t>
    </r>
    <r>
      <rPr>
        <sz val="10"/>
        <rFont val="Arial"/>
        <family val="2"/>
      </rPr>
      <t xml:space="preserve">
Provide a detailed description of how you arrived at each of the amounts provided above. List:
• The number of trips,
• The purpose of the travel,
• The rates charged per trip,
• The destinations, and 
• Which staff positions will be traveling.</t>
    </r>
  </si>
  <si>
    <r>
      <rPr>
        <b/>
        <u/>
        <sz val="12"/>
        <rFont val="Arial"/>
        <family val="2"/>
      </rPr>
      <t>JUSTIFICATION</t>
    </r>
    <r>
      <rPr>
        <sz val="10"/>
        <rFont val="Arial"/>
        <family val="2"/>
      </rPr>
      <t xml:space="preserve">
Describe the purpose for each supply purchase listed above and how each item will be used for this program.</t>
    </r>
  </si>
  <si>
    <r>
      <rPr>
        <b/>
        <u/>
        <sz val="12"/>
        <rFont val="Arial"/>
        <family val="2"/>
      </rPr>
      <t>JUSTIFICATION</t>
    </r>
    <r>
      <rPr>
        <sz val="10"/>
        <rFont val="Arial"/>
        <family val="2"/>
      </rPr>
      <t xml:space="preserve">
• Provide a detailed description of the method used to estimate the operating costs figures.
• Describe the purposes of all items listed.</t>
    </r>
  </si>
  <si>
    <t>Annual Line Item Budget</t>
  </si>
  <si>
    <t>Dollar Amount</t>
  </si>
  <si>
    <r>
      <rPr>
        <b/>
        <u/>
        <sz val="12"/>
        <rFont val="Arial"/>
        <family val="2"/>
      </rPr>
      <t>JUSTIFICATION</t>
    </r>
    <r>
      <rPr>
        <sz val="10"/>
        <rFont val="Arial"/>
        <family val="2"/>
      </rPr>
      <t xml:space="preserve">
• Provide a description of how you arrived at the Direct "Base Cost" Amount.
• Provide a description of how you arrived at the Indirect Cost Rate (%).</t>
    </r>
  </si>
  <si>
    <t>Hours Paid per Week</t>
  </si>
  <si>
    <t># of Weeks Paid in Contract Period</t>
  </si>
  <si>
    <t># of Months Paid in Contract Period</t>
  </si>
  <si>
    <r>
      <rPr>
        <b/>
        <u/>
        <sz val="12"/>
        <rFont val="Arial"/>
        <family val="2"/>
      </rPr>
      <t>JUSTIFICATION</t>
    </r>
    <r>
      <rPr>
        <sz val="10"/>
        <rFont val="Arial"/>
        <family val="2"/>
      </rPr>
      <t xml:space="preserve">
Describe the purpose for each equipment purchase listed above and how the purchase relates to the application/work plan.</t>
    </r>
  </si>
  <si>
    <t>Describe Cost</t>
  </si>
  <si>
    <t xml:space="preserve">Nightly Lodging Rate </t>
  </si>
  <si>
    <t xml:space="preserve"># of Nights </t>
  </si>
  <si>
    <r>
      <rPr>
        <b/>
        <u/>
        <sz val="12"/>
        <rFont val="Arial"/>
        <family val="2"/>
      </rPr>
      <t>JUSTIFICATION</t>
    </r>
    <r>
      <rPr>
        <sz val="10"/>
        <rFont val="Arial"/>
        <family val="2"/>
      </rPr>
      <t xml:space="preserve">
• Provide a detailed description of how you arrived at each of the amounts listed above.
• Describe the method used to calculate the amount needed. Examples may include unit cost and anticipated time or units, hourly rate, or daily rate.
• Note the programming, services or products each contractor/consultant will provide.</t>
    </r>
  </si>
  <si>
    <r>
      <rPr>
        <b/>
        <u/>
        <sz val="12"/>
        <rFont val="Arial"/>
        <family val="2"/>
      </rPr>
      <t>JUSTIFICATION</t>
    </r>
    <r>
      <rPr>
        <sz val="10"/>
        <rFont val="Arial"/>
        <family val="2"/>
      </rPr>
      <t xml:space="preserve">
• Provide a description of how you arrived at the costs for each of the insurance or surety bonds figures above.
• Describe the purpose for all planned expenses.
• Describe the positions and activities to be covered by the insurance or surety bonds.</t>
    </r>
  </si>
  <si>
    <r>
      <rPr>
        <b/>
        <u/>
        <sz val="12"/>
        <rFont val="Arial"/>
        <family val="2"/>
      </rPr>
      <t>JUSTIFICATION</t>
    </r>
    <r>
      <rPr>
        <sz val="10"/>
        <rFont val="Arial"/>
        <family val="2"/>
      </rPr>
      <t xml:space="preserve">
• Provide a description of how you arrived at each of the consumer/family reimbursement figures above.
• Describe the purpose for all planned expenses.
• Provide the number of consumers/families who you expect will receive services.
•Describe the type of support services covered such as mileage, bus passes, etc.</t>
    </r>
  </si>
  <si>
    <t>Type of Cost</t>
  </si>
  <si>
    <t>Position Title</t>
  </si>
  <si>
    <t>Monthly Pay Rate for 1 FTE</t>
  </si>
  <si>
    <t>I: TRAINING</t>
  </si>
  <si>
    <t>J: INSURANCE &amp; SURETY BONDS</t>
  </si>
  <si>
    <t>K: ADVERTISING &amp; PUBLIC INFORMATION</t>
  </si>
  <si>
    <t>L: CONSUMER/FAMILY REIMBURSEMENT</t>
  </si>
  <si>
    <t>E: SUPPLIES</t>
  </si>
  <si>
    <t>A: SALARIES</t>
  </si>
  <si>
    <t>B: FRINGE BENEFITS</t>
  </si>
  <si>
    <r>
      <t xml:space="preserve">C: EQUIPMENT </t>
    </r>
    <r>
      <rPr>
        <b/>
        <i/>
        <sz val="14"/>
        <color rgb="FFFF0000"/>
        <rFont val="Arial"/>
        <family val="2"/>
      </rPr>
      <t>(Only for items of $5,000 or more)</t>
    </r>
  </si>
  <si>
    <t>F: IN-STATE TRAVEL</t>
  </si>
  <si>
    <t>G: OUT-OF-STATE TRAVEL</t>
  </si>
  <si>
    <t>H: CONSULTANT &amp; CONTRACTUAL EXPENSES</t>
  </si>
  <si>
    <t xml:space="preserve">• </t>
  </si>
  <si>
    <t>Part 1 is a summary line item budget.</t>
  </si>
  <si>
    <t>Your budget document must be submitted in Excel. Do not submit a “PDF” Adobe Acrobat copy of your budget document.</t>
  </si>
  <si>
    <t>Part 2 is a series of detailed budget tables and explanatory text boxes that document how the amounts for each budgeted item was derived. Each budgeted item can only appear under one section of the budget.</t>
  </si>
  <si>
    <t>General Instructions:</t>
  </si>
  <si>
    <t>Contact your Contract Administrator if you need additional lines added to a section.</t>
  </si>
  <si>
    <t>For every entry in the table, there must be a matching concise entry in the justification box.</t>
  </si>
  <si>
    <r>
      <rPr>
        <b/>
        <u/>
        <sz val="12"/>
        <rFont val="Arial"/>
        <family val="2"/>
      </rPr>
      <t>Instructions:</t>
    </r>
    <r>
      <rPr>
        <b/>
        <u/>
        <sz val="10"/>
        <rFont val="Arial"/>
        <family val="2"/>
      </rPr>
      <t xml:space="preserve">
</t>
    </r>
    <r>
      <rPr>
        <b/>
        <sz val="10"/>
        <rFont val="Arial"/>
        <family val="2"/>
      </rPr>
      <t xml:space="preserve">• </t>
    </r>
    <r>
      <rPr>
        <sz val="10"/>
        <rFont val="Arial"/>
        <family val="2"/>
      </rPr>
      <t xml:space="preserve">Enter data ONLY if you are purchasing a piece of equipment valued individually at $5,000 or more with grant funds.
• Equipment is defined as an individual property item with a value of $5,000 or more and a useful life of more than one year.
• If items collectively cost more than $5,000 but individually cost less (for example: three workstations at $2,000 apiece), then the items should be reported under "Supplies," not "Equipment."
• </t>
    </r>
    <r>
      <rPr>
        <u/>
        <sz val="10"/>
        <rFont val="Arial"/>
        <family val="2"/>
      </rPr>
      <t>Column B</t>
    </r>
    <r>
      <rPr>
        <sz val="10"/>
        <rFont val="Arial"/>
        <family val="2"/>
      </rPr>
      <t xml:space="preserve">: Enter brief description of each equipment item.
• </t>
    </r>
    <r>
      <rPr>
        <u/>
        <sz val="10"/>
        <rFont val="Arial"/>
        <family val="2"/>
      </rPr>
      <t>Column C</t>
    </r>
    <r>
      <rPr>
        <sz val="10"/>
        <rFont val="Arial"/>
        <family val="2"/>
      </rPr>
      <t xml:space="preserve">: Enter number of units of each item to be purchased.
• </t>
    </r>
    <r>
      <rPr>
        <u/>
        <sz val="10"/>
        <rFont val="Arial"/>
        <family val="2"/>
      </rPr>
      <t>Column D</t>
    </r>
    <r>
      <rPr>
        <sz val="10"/>
        <rFont val="Arial"/>
        <family val="2"/>
      </rPr>
      <t xml:space="preserve">: Enter dollar cost for each item.
• </t>
    </r>
    <r>
      <rPr>
        <u/>
        <sz val="10"/>
        <rFont val="Arial"/>
        <family val="2"/>
      </rPr>
      <t>Column E</t>
    </r>
    <r>
      <rPr>
        <sz val="10"/>
        <rFont val="Arial"/>
        <family val="2"/>
      </rPr>
      <t>: The following equation is used to calculate costs for each line (# of units * cost per unit).
• Applicants must follow the Allowable Cost Policy regarding depreciation of equipment.</t>
    </r>
  </si>
  <si>
    <r>
      <rPr>
        <b/>
        <u/>
        <sz val="12"/>
        <rFont val="Arial"/>
        <family val="2"/>
      </rPr>
      <t>Instructions:</t>
    </r>
    <r>
      <rPr>
        <sz val="10"/>
        <rFont val="Arial"/>
        <family val="2"/>
      </rPr>
      <t xml:space="preserve">
• Supplies include consumable office supplies (for example: postage, paper, pens, desk phones) and any single item priced less than $5,000 (for example: laptops, printers, cell phones) that will be used for purposes under the proposal or application.
• Items in this category may also include start-up supplies such as office desks, chairs and file cabinets, and program-specific supplies like printed curricula or materials for clients (for example: family psycho-educational materials).
• </t>
    </r>
    <r>
      <rPr>
        <u/>
        <sz val="10"/>
        <rFont val="Arial"/>
        <family val="2"/>
      </rPr>
      <t>Column B</t>
    </r>
    <r>
      <rPr>
        <sz val="10"/>
        <rFont val="Arial"/>
        <family val="2"/>
      </rPr>
      <t xml:space="preserve">: Enter a brief description of each supply item or category (such as “laptop computer” or “office paper”).
• </t>
    </r>
    <r>
      <rPr>
        <u/>
        <sz val="10"/>
        <rFont val="Arial"/>
        <family val="2"/>
      </rPr>
      <t>Column C</t>
    </r>
    <r>
      <rPr>
        <sz val="10"/>
        <rFont val="Arial"/>
        <family val="2"/>
      </rPr>
      <t xml:space="preserve">: Enter number of units of each item to be purchased. If using an estimate of costs, the # of units should equal the number of months in the contract (usually 12 months).
• </t>
    </r>
    <r>
      <rPr>
        <u/>
        <sz val="10"/>
        <rFont val="Arial"/>
        <family val="2"/>
      </rPr>
      <t>Column D</t>
    </r>
    <r>
      <rPr>
        <sz val="10"/>
        <rFont val="Arial"/>
        <family val="2"/>
      </rPr>
      <t xml:space="preserve">: Enter dollar cost for each item. If estimating an estimated cost, enter the monthly cost in Column D and the number of months in the contract (usually 12 months) in Column C.
• </t>
    </r>
    <r>
      <rPr>
        <u/>
        <sz val="10"/>
        <rFont val="Arial"/>
        <family val="2"/>
      </rPr>
      <t>Column E</t>
    </r>
    <r>
      <rPr>
        <sz val="10"/>
        <rFont val="Arial"/>
        <family val="2"/>
      </rPr>
      <t>: The following equation is used to calculate total cost for each line: (# of units * cost per unit).</t>
    </r>
  </si>
  <si>
    <r>
      <rPr>
        <b/>
        <u/>
        <sz val="12"/>
        <rFont val="Arial"/>
        <family val="2"/>
      </rPr>
      <t>Instructions</t>
    </r>
    <r>
      <rPr>
        <sz val="10"/>
        <rFont val="Arial"/>
        <family val="2"/>
      </rPr>
      <t>:
• Describe total training costs for proposed funded staff, volunteers associated with the proposal or application, and proposed clients.
• Training costs covered under Sections F, G, or H may not be duplicated/included under Section I.
• Costs may include registration fees, speaker fees and costs, meeting rooms, training materials and other supplies, and attendance at program-related conferences.</t>
    </r>
  </si>
  <si>
    <r>
      <rPr>
        <b/>
        <u/>
        <sz val="12"/>
        <rFont val="Arial"/>
        <family val="2"/>
      </rPr>
      <t>Instructions</t>
    </r>
    <r>
      <rPr>
        <sz val="10"/>
        <rFont val="Arial"/>
        <family val="2"/>
      </rPr>
      <t>:
• Describe total costs for insurance and surety bonds needed for the proposed services.
• Costs may include, but are not limited to, liability insurance, auto insurance, property insurance to cover staff while driving, property insurance covering the building or facility, insurance for program directors or officers, and cost of surety bonds.</t>
    </r>
  </si>
  <si>
    <r>
      <rPr>
        <b/>
        <u/>
        <sz val="12"/>
        <rFont val="Arial"/>
        <family val="2"/>
      </rPr>
      <t>Instructions</t>
    </r>
    <r>
      <rPr>
        <sz val="10"/>
        <rFont val="Arial"/>
        <family val="2"/>
      </rPr>
      <t>:
• Describe total costs for advertising and public information expenses associated with the proposed services.
• Costs may include materials for community outreach (such as design and reproduction costs for pamphlets, newsletters and posters), website hosting, and media campaigns related to the proposed program or service (such as print for external purposes, television and radio messaging, billboards).</t>
    </r>
  </si>
  <si>
    <r>
      <rPr>
        <b/>
        <u/>
        <sz val="12"/>
        <rFont val="Arial"/>
        <family val="2"/>
      </rPr>
      <t>Instructions</t>
    </r>
    <r>
      <rPr>
        <sz val="10"/>
        <rFont val="Arial"/>
        <family val="2"/>
      </rPr>
      <t xml:space="preserve">:
• </t>
    </r>
    <r>
      <rPr>
        <u/>
        <sz val="10"/>
        <rFont val="Arial"/>
        <family val="2"/>
      </rPr>
      <t>Column B</t>
    </r>
    <r>
      <rPr>
        <sz val="10"/>
        <rFont val="Arial"/>
        <family val="2"/>
      </rPr>
      <t xml:space="preserve">: Enter title of each position funded by the grant. IMPORTANT: Do not include names of individuals filling the positions.
• </t>
    </r>
    <r>
      <rPr>
        <u/>
        <sz val="10"/>
        <rFont val="Arial"/>
        <family val="2"/>
      </rPr>
      <t>Column C</t>
    </r>
    <r>
      <rPr>
        <sz val="10"/>
        <rFont val="Arial"/>
        <family val="2"/>
      </rPr>
      <t xml:space="preserve">: Enter either hourly (hourly employees) OR monthly rate of pay (monthly salaried employees) for grant-funded employees.
• </t>
    </r>
    <r>
      <rPr>
        <u/>
        <sz val="10"/>
        <rFont val="Arial"/>
        <family val="2"/>
      </rPr>
      <t>Columns D &amp; E</t>
    </r>
    <r>
      <rPr>
        <sz val="10"/>
        <rFont val="Arial"/>
        <family val="2"/>
      </rPr>
      <t xml:space="preserve">: Enter number of hours per week AND # of weeks for hourly employees, OR # of months, and % FTE per monthly salaried employees.
• </t>
    </r>
    <r>
      <rPr>
        <u/>
        <sz val="10"/>
        <rFont val="Arial"/>
        <family val="2"/>
      </rPr>
      <t>Column F</t>
    </r>
    <r>
      <rPr>
        <sz val="10"/>
        <rFont val="Arial"/>
        <family val="2"/>
      </rPr>
      <t>: Totals in this column are locked to calculate the total cost automatically. The following equations are used to calculate salary cost for each line:
           o Hourly positions: “Hourly rate” * “Hours per week” * ”# of weeks”
           o Monthly positions: “Monthly rate” * "% FTE" * ”# of months”
• Include only costs covered by this grant proposal or application.
• Only include salary costs covered by other funding sources if they are part of your match requirement.
• Pay rates should be reasonable when considering the position titles.
• Total cost for each position should be calculated based on the length of the contract (for example: 12-month vs. short-term or late-start contract).
• Position titles must be consistent with the Work Plan.</t>
    </r>
  </si>
  <si>
    <r>
      <rPr>
        <b/>
        <u/>
        <sz val="12"/>
        <rFont val="Arial"/>
        <family val="2"/>
      </rPr>
      <t>Instructions:</t>
    </r>
    <r>
      <rPr>
        <sz val="10"/>
        <rFont val="Arial"/>
        <family val="2"/>
      </rPr>
      <t xml:space="preserve">
• </t>
    </r>
    <r>
      <rPr>
        <u/>
        <sz val="10"/>
        <rFont val="Arial"/>
        <family val="2"/>
      </rPr>
      <t>Column B &amp; C</t>
    </r>
    <r>
      <rPr>
        <sz val="10"/>
        <rFont val="Arial"/>
        <family val="2"/>
      </rPr>
      <t xml:space="preserve">: Will fill in automatically from Section A.
• </t>
    </r>
    <r>
      <rPr>
        <u/>
        <sz val="10"/>
        <rFont val="Arial"/>
        <family val="2"/>
      </rPr>
      <t>Column D</t>
    </r>
    <r>
      <rPr>
        <sz val="10"/>
        <rFont val="Arial"/>
        <family val="2"/>
      </rPr>
      <t xml:space="preserve">: Enter total fringe benefit rate for each position.
• </t>
    </r>
    <r>
      <rPr>
        <u/>
        <sz val="10"/>
        <rFont val="Arial"/>
        <family val="2"/>
      </rPr>
      <t>Column E</t>
    </r>
    <r>
      <rPr>
        <sz val="10"/>
        <rFont val="Arial"/>
        <family val="2"/>
      </rPr>
      <t>: The following equation is used to calculate cost for each line (Salary * Fringe Rate).
• Fringe benefit components may include items such as Federal Insurance Contributions Act (FICA) and Unemployment Insurance, Retirement, Life Insurance, Workers Compensation and Health Insurance.
• Only include costs covered by this proposal or application.</t>
    </r>
  </si>
  <si>
    <r>
      <rPr>
        <b/>
        <u/>
        <sz val="12"/>
        <rFont val="Arial"/>
        <family val="2"/>
      </rPr>
      <t>Instructions:</t>
    </r>
    <r>
      <rPr>
        <sz val="10"/>
        <rFont val="Arial"/>
        <family val="2"/>
      </rPr>
      <t xml:space="preserve">
• Operating expenses are NON-SUPPLY costs directly related to proposed services and includes (but is not limited to) items such as rent, maintenance, printing and reproduction, land telephone and cellular phone services, utilities, IT support that is specific to the project, and internet access.
• Operating costs can be determined either as direct costs or as an allocation of direct costs.
• If operating costs are determined by an allocation of direct costs, then the same allocation method should be used to estimate operating costs for ALL programs supported by the agency.</t>
    </r>
  </si>
  <si>
    <t>A</t>
  </si>
  <si>
    <t>B</t>
  </si>
  <si>
    <t>C</t>
  </si>
  <si>
    <t>D</t>
  </si>
  <si>
    <t>E</t>
  </si>
  <si>
    <t>F</t>
  </si>
  <si>
    <t>G</t>
  </si>
  <si>
    <t>H</t>
  </si>
  <si>
    <t>I</t>
  </si>
  <si>
    <t>J</t>
  </si>
  <si>
    <t>K</t>
  </si>
  <si>
    <t>L</t>
  </si>
  <si>
    <t>M</t>
  </si>
  <si>
    <t>N</t>
  </si>
  <si>
    <t>O</t>
  </si>
  <si>
    <t>P</t>
  </si>
  <si>
    <t>SALARY/PERSONNEL COSTS</t>
  </si>
  <si>
    <t>FRINGE BENEFIT COSTS</t>
  </si>
  <si>
    <t>EQUIPMENT COSTS</t>
  </si>
  <si>
    <t>OPERATING EXPENSES</t>
  </si>
  <si>
    <t>SUPPLIES</t>
  </si>
  <si>
    <t>OUT-OF-STATE TRAVEL</t>
  </si>
  <si>
    <t>CONSULTANT/CONTRACTUAL COSTS</t>
  </si>
  <si>
    <t xml:space="preserve">TRAINING </t>
  </si>
  <si>
    <t>INSURANCE &amp; SURETY BONDS</t>
  </si>
  <si>
    <t>ADVERTISING &amp; PUBLIC INFORMATION</t>
  </si>
  <si>
    <t>CONSUMER/FAMILY REIMBURSEMENT</t>
  </si>
  <si>
    <t>OTHER</t>
  </si>
  <si>
    <t>INDIRECT COSTS</t>
  </si>
  <si>
    <t>Individual Consultant/Contractor 1</t>
  </si>
  <si>
    <t>Individual Consultant/Contractor 4</t>
  </si>
  <si>
    <t>Individual Consultant/Contractor 2</t>
  </si>
  <si>
    <t>Individual Consultant/Contractor 3</t>
  </si>
  <si>
    <t>Individual Consultant/Contractor 5</t>
  </si>
  <si>
    <t xml:space="preserve">Agency Contractor 1 </t>
  </si>
  <si>
    <t xml:space="preserve">Agency Contractor 2 </t>
  </si>
  <si>
    <t xml:space="preserve">Agency Contractor 3 </t>
  </si>
  <si>
    <t>Agency Contractor 4</t>
  </si>
  <si>
    <t>Agency Contractor 5</t>
  </si>
  <si>
    <t>Equipment Item 1</t>
  </si>
  <si>
    <t>Equipment Item 2</t>
  </si>
  <si>
    <t>Equipment Item 3</t>
  </si>
  <si>
    <t>Operating Cost Item 1</t>
  </si>
  <si>
    <t>Operating Cost Item 2</t>
  </si>
  <si>
    <t>Operating Cost Item 3</t>
  </si>
  <si>
    <t>Operating Cost Item 4</t>
  </si>
  <si>
    <t>Operating Cost Item 5</t>
  </si>
  <si>
    <t>Training Cost Item 1</t>
  </si>
  <si>
    <t>Training Cost Item 2</t>
  </si>
  <si>
    <t>Training Cost Item 3</t>
  </si>
  <si>
    <t>Training Cost Item 4</t>
  </si>
  <si>
    <t>Training Cost Item 5</t>
  </si>
  <si>
    <t>Ins./Surety Bond Item 1</t>
  </si>
  <si>
    <t>Ins./Surety Bond Item 2</t>
  </si>
  <si>
    <t>Ins./Surety Bond Item 3</t>
  </si>
  <si>
    <t>Ad/Public Info. Item 1</t>
  </si>
  <si>
    <t>Ad/Public Info. Item 2</t>
  </si>
  <si>
    <t>Ad/Public Info. Item 3</t>
  </si>
  <si>
    <t>Consumer/Family Item 1</t>
  </si>
  <si>
    <t>Consumer/Family Item 2</t>
  </si>
  <si>
    <t>Consumer/Family Item 3</t>
  </si>
  <si>
    <t>Consumer/Family Item 4</t>
  </si>
  <si>
    <t>Consumer/Family Item 5</t>
  </si>
  <si>
    <t>Other Costs Item 1</t>
  </si>
  <si>
    <t>Other Costs Item 3</t>
  </si>
  <si>
    <t>Other Costs Item 2</t>
  </si>
  <si>
    <r>
      <rPr>
        <b/>
        <u/>
        <sz val="12"/>
        <rFont val="Arial"/>
        <family val="2"/>
      </rPr>
      <t>JUSTIFICATION</t>
    </r>
    <r>
      <rPr>
        <sz val="10"/>
        <rFont val="Arial"/>
        <family val="2"/>
      </rPr>
      <t xml:space="preserve">
Provide a detailed description of how you arrived at each of the amounts provided above. List:
• The number of trips,
• The purpose of the travel,
• The destinations, and 
• Which staff positions will be traveling.</t>
    </r>
  </si>
  <si>
    <r>
      <rPr>
        <b/>
        <u/>
        <sz val="12"/>
        <rFont val="Arial"/>
        <family val="2"/>
      </rPr>
      <t>Instructions</t>
    </r>
    <r>
      <rPr>
        <sz val="10"/>
        <rFont val="Arial"/>
        <family val="2"/>
      </rPr>
      <t>:
• In the upper portion the total budget list the costs for contractors/consultants who are individuals or self-employed.
• In the lower portion the total budget list the costs for agency or organization sub-contracts.
• If the total cost for a contract listed in Section H includes a relatively simple budget such as paying salary for a person to provide client services, then it can be explained in the Justification section below and Parts 3 and 4 do not need to be completed.
• Complete a detailed subcontractor budget (Parts 3 and 4) for any contract (either with an individual or agency) when the reasonableness or appropriateness of the expense cannot be determined solely from the Part 2, Section H line items and justification. For example, if the total cost for a contract listed in Section H includes multiple line items (such as salary, fringe, travel, and supplies going to another agency or individual) then a detailed contractor sub-budget should be completed in Parts 3 and 4.
• This category may also cover fees and reimbursements for consumer participation on committees. (Do not include any costs also reported under in-state travel or training.)</t>
    </r>
  </si>
  <si>
    <r>
      <rPr>
        <b/>
        <u/>
        <sz val="12"/>
        <rFont val="Arial"/>
        <family val="2"/>
      </rPr>
      <t>Instructions</t>
    </r>
    <r>
      <rPr>
        <sz val="10"/>
        <rFont val="Arial"/>
        <family val="2"/>
      </rPr>
      <t>:
• Expenses (including those paid to vendors or other organizations) must directly support the individual family/client service or treatment plan that addresses mental health or behavioral needs.
• No cash assistance to individuals or families is permitted.
• Grant funds may be used to reimburse individuals or families for reasonable travel expenses, or for payment for services provided to advise programs.
• Contact your Contract Administrator if you require additional lines to be added to the table.
• For every entry in the table, there must be a matching concise entry in the justification box below</t>
    </r>
  </si>
  <si>
    <t>Training Event and/or Trainers</t>
  </si>
  <si>
    <t>Ad/Public Info. Item 4</t>
  </si>
  <si>
    <t>Ad/Public Info. Item 5</t>
  </si>
  <si>
    <r>
      <rPr>
        <b/>
        <u/>
        <sz val="12"/>
        <rFont val="Arial"/>
        <family val="2"/>
      </rPr>
      <t>Instructions</t>
    </r>
    <r>
      <rPr>
        <sz val="10"/>
        <rFont val="Arial"/>
        <family val="2"/>
      </rPr>
      <t>:
• List the total of all other costs allocated to the proposed services that cannot be characterized under any other budget category.</t>
    </r>
  </si>
  <si>
    <t>Other Cost Item</t>
  </si>
  <si>
    <t>Other Costs Item 4</t>
  </si>
  <si>
    <t>Other Costs Item 5</t>
  </si>
  <si>
    <r>
      <rPr>
        <b/>
        <u/>
        <sz val="12"/>
        <rFont val="Arial"/>
        <family val="2"/>
      </rPr>
      <t>JUSTIFICATION</t>
    </r>
    <r>
      <rPr>
        <sz val="10"/>
        <rFont val="Arial"/>
        <family val="2"/>
      </rPr>
      <t xml:space="preserve">
• Describe the various components of the fringe rate (for example, FICA, health insurance, short-term disability, etc.).
• Provide a description of how the fringe rate (%) was determined.
• If the fringe rate is above 45%, then additional justification for the percentage as well as a breakdown of the cost of each component, determined either from an annual agency-wide percentage based on a cost study, or from position-specific fringe rates, must be included.
• If a position does not receive fringe benefits, leave the fringe rate at 0. Add a note below to indicate the position does not receive fringe benefits.</t>
    </r>
  </si>
  <si>
    <r>
      <rPr>
        <b/>
        <u/>
        <sz val="12"/>
        <rFont val="Arial"/>
        <family val="2"/>
      </rPr>
      <t>Instructions</t>
    </r>
    <r>
      <rPr>
        <sz val="10"/>
        <rFont val="Arial"/>
        <family val="2"/>
      </rPr>
      <t xml:space="preserve">:
• </t>
    </r>
    <r>
      <rPr>
        <u/>
        <sz val="10"/>
        <rFont val="Arial"/>
        <family val="2"/>
      </rPr>
      <t>Mileage</t>
    </r>
    <r>
      <rPr>
        <sz val="10"/>
        <rFont val="Arial"/>
        <family val="2"/>
      </rPr>
      <t xml:space="preserve">: Enter mileage rate, enter estimated number of miles.
• Rates for mileage cannot exceed current federal General Services Administration privately-owned vehicle rate (link to GSA website below).• </t>
    </r>
    <r>
      <rPr>
        <u/>
        <sz val="10"/>
        <rFont val="Arial"/>
        <family val="2"/>
      </rPr>
      <t>Lodging</t>
    </r>
    <r>
      <rPr>
        <sz val="10"/>
        <rFont val="Arial"/>
        <family val="2"/>
      </rPr>
      <t xml:space="preserve">: Enter nightly lodging cost &amp; number of nights of lodging.
• </t>
    </r>
    <r>
      <rPr>
        <u/>
        <sz val="10"/>
        <rFont val="Arial"/>
        <family val="2"/>
      </rPr>
      <t>Meals</t>
    </r>
    <r>
      <rPr>
        <sz val="10"/>
        <rFont val="Arial"/>
        <family val="2"/>
      </rPr>
      <t xml:space="preserve">: Enter daily meal rate cost and number of days.
• </t>
    </r>
    <r>
      <rPr>
        <u/>
        <sz val="10"/>
        <rFont val="Arial"/>
        <family val="2"/>
      </rPr>
      <t>Meals and Lodging</t>
    </r>
    <r>
      <rPr>
        <sz val="10"/>
        <rFont val="Arial"/>
        <family val="2"/>
      </rPr>
      <t xml:space="preserve"> may not exceed allowed federal per diem and lodging rates (link to GSA website below).
• </t>
    </r>
    <r>
      <rPr>
        <u/>
        <sz val="10"/>
        <rFont val="Arial"/>
        <family val="2"/>
      </rPr>
      <t>Other</t>
    </r>
    <r>
      <rPr>
        <sz val="10"/>
        <rFont val="Arial"/>
        <family val="2"/>
      </rPr>
      <t>: Enter description and total of any other in-state travel costs.
• Reimbursement must be related to grant-funded activities for staff, volunteers or clients, such as site visits or training.
• If the agency has a written, agency wide policy, that indicates approved rates for travel, per diem, etc. are to be allowed and those rates are higher than the GSA rates, they would be allowable. Please provide a copy of the policy. Note that the policy should show there are no restrictions as to funding source, certain departments within the agency, etc. The policy must be applicable to all employees of the agency.</t>
    </r>
  </si>
  <si>
    <r>
      <rPr>
        <b/>
        <u/>
        <sz val="12"/>
        <rFont val="Arial"/>
        <family val="2"/>
      </rPr>
      <t>Instructions</t>
    </r>
    <r>
      <rPr>
        <sz val="10"/>
        <rFont val="Arial"/>
        <family val="2"/>
      </rPr>
      <t xml:space="preserve">:
• </t>
    </r>
    <r>
      <rPr>
        <u/>
        <sz val="10"/>
        <rFont val="Arial"/>
        <family val="2"/>
      </rPr>
      <t>Mileage</t>
    </r>
    <r>
      <rPr>
        <sz val="10"/>
        <rFont val="Arial"/>
        <family val="2"/>
      </rPr>
      <t xml:space="preserve">: Enter mileage costs.
• Rates for mileage cannot exceed current federal General Services Administration privately-owned vehicle rate (link to GSA website below).
• </t>
    </r>
    <r>
      <rPr>
        <u/>
        <sz val="10"/>
        <rFont val="Arial"/>
        <family val="2"/>
      </rPr>
      <t>Meals</t>
    </r>
    <r>
      <rPr>
        <sz val="10"/>
        <rFont val="Arial"/>
        <family val="2"/>
      </rPr>
      <t xml:space="preserve">: Enter meal costs.
• </t>
    </r>
    <r>
      <rPr>
        <u/>
        <sz val="10"/>
        <rFont val="Arial"/>
        <family val="2"/>
      </rPr>
      <t>Lodging</t>
    </r>
    <r>
      <rPr>
        <sz val="10"/>
        <rFont val="Arial"/>
        <family val="2"/>
      </rPr>
      <t xml:space="preserve">: Enter lodging costs.
• </t>
    </r>
    <r>
      <rPr>
        <u/>
        <sz val="10"/>
        <rFont val="Arial"/>
        <family val="2"/>
      </rPr>
      <t>Airfare</t>
    </r>
    <r>
      <rPr>
        <sz val="10"/>
        <rFont val="Arial"/>
        <family val="2"/>
      </rPr>
      <t xml:space="preserve">: Enter the round-trip airfare costs.
• Meals, Lodging and Airfare may not exceed allowed federal per diem and lodging rates (link to GSA websites below).
• </t>
    </r>
    <r>
      <rPr>
        <u/>
        <sz val="10"/>
        <rFont val="Arial"/>
        <family val="2"/>
      </rPr>
      <t>Other</t>
    </r>
    <r>
      <rPr>
        <sz val="10"/>
        <rFont val="Arial"/>
        <family val="2"/>
      </rPr>
      <t>: Enter other travel costs. Provide a description of these costs in the Justification section.
• Reimbursement must be related to grant-funded activities for staff, volunteers or clients, such as site visits or training.
• For every entry in the table, there must be a matching concise entry in the justification box below.
• If the agency has a written, agency wide policy, that indicates approved rates for travel, per diem, etc. are to be allowed and those rates are higher than the GSA rates, they would be allowable. Please provide a copy of the policy. Note that the policy should show there are no restrictions as to funding source, certain departments within the agency, etc. The policy must be applicable to all employees of the agency.</t>
    </r>
  </si>
  <si>
    <t>Line Item</t>
  </si>
  <si>
    <r>
      <rPr>
        <b/>
        <u/>
        <sz val="12"/>
        <rFont val="Arial"/>
        <family val="2"/>
      </rPr>
      <t>JUSTIFICATION</t>
    </r>
    <r>
      <rPr>
        <sz val="10"/>
        <rFont val="Arial"/>
        <family val="2"/>
      </rPr>
      <t xml:space="preserve">
• Describe how you arrived at each of the training cost figures above.
• Provide a description and purpose for all planned training expenditures.
• Include the number of persons to receive training in the description.
• Training costs must align with the program work plan.</t>
    </r>
    <r>
      <rPr>
        <b/>
        <sz val="10"/>
        <rFont val="Arial"/>
        <family val="2"/>
      </rPr>
      <t xml:space="preserve">
</t>
    </r>
    <r>
      <rPr>
        <sz val="10"/>
        <rFont val="Arial"/>
        <family val="2"/>
      </rPr>
      <t>• Identify the source of the rates being used (State rate, GSA rate, your agency's rates, etc.)</t>
    </r>
  </si>
  <si>
    <t>Parts 3 and 4 are required if you have detailed subcontractor budgets (see Part 2, Section H for explanation). For example, the subcontractor is including charges for Salary and Fringe.</t>
  </si>
  <si>
    <t>Enter information in yellow highlighted cells within this Workbook.</t>
  </si>
  <si>
    <t>Exhibit 2
Line Item Budget
Part 1</t>
  </si>
  <si>
    <t>The information on this page will populate when completing Part 2</t>
  </si>
  <si>
    <t>Medication Costs</t>
  </si>
  <si>
    <t>Item 1</t>
  </si>
  <si>
    <t>Item 2</t>
  </si>
  <si>
    <t>Prescribing and/or Monitoring Examinations</t>
  </si>
  <si>
    <t>Total Cost (Section N)</t>
  </si>
  <si>
    <t>Item 3</t>
  </si>
  <si>
    <t>Withdrawal Management</t>
  </si>
  <si>
    <t>Residential Treatment</t>
  </si>
  <si>
    <t>Item 4</t>
  </si>
  <si>
    <t>Item 5</t>
  </si>
  <si>
    <t>Outpatient Counseling</t>
  </si>
  <si>
    <t>Total Cost (Section O)</t>
  </si>
  <si>
    <t>Case management / wrap-around services</t>
  </si>
  <si>
    <t>Peer support or recovery coaching</t>
  </si>
  <si>
    <t>Recovery housing</t>
  </si>
  <si>
    <t>Employment support</t>
  </si>
  <si>
    <t xml:space="preserve">IN-STATE TRAVEL </t>
  </si>
  <si>
    <t>Naloxone and Fentanyl test strips</t>
  </si>
  <si>
    <t>Item 6</t>
  </si>
  <si>
    <t>Total Cost (Section P)</t>
  </si>
  <si>
    <t>P: OTHER COSTS</t>
  </si>
  <si>
    <t>Q: TOTAL DIRECT COSTS</t>
  </si>
  <si>
    <t xml:space="preserve">Total Direct Cost is the sum of total costs from Section A-P. </t>
  </si>
  <si>
    <t>R: INDIRECT COSTS</t>
  </si>
  <si>
    <t>Q</t>
  </si>
  <si>
    <t>S</t>
  </si>
  <si>
    <t>R</t>
  </si>
  <si>
    <r>
      <rPr>
        <b/>
        <u/>
        <sz val="12"/>
        <rFont val="Arial"/>
        <family val="2"/>
      </rPr>
      <t>Instructions</t>
    </r>
    <r>
      <rPr>
        <sz val="12"/>
        <rFont val="Arial"/>
        <family val="2"/>
      </rPr>
      <t>:</t>
    </r>
    <r>
      <rPr>
        <sz val="10"/>
        <rFont val="Arial"/>
        <family val="2"/>
      </rPr>
      <t xml:space="preserve">
• Indirect costs are defined as costs incurred by an agency that are not readily chargeable to a particular program or function, but benefit all agency programs and functions.
• Costs may relate to overall directing of the organization, record keeping, business management, budgeting and related activities.
• In determining indirect costs, applicant agencies may follow their federally-approved indirect cost rate. If they do not have such an approved rate, applicants may use an indirect cost rate of up to 10%, as specified under state and federal Allowable Cost Policy. The indirect rate referenced below cannot exceed the agency's federally-approved rate. Also note that the federally approved rate may limit direct costs as they pertain to the indirect cost calculation to those of salary and fringe.
• </t>
    </r>
    <r>
      <rPr>
        <u/>
        <sz val="10"/>
        <rFont val="Arial"/>
        <family val="2"/>
      </rPr>
      <t>Column A</t>
    </r>
    <r>
      <rPr>
        <sz val="10"/>
        <rFont val="Arial"/>
        <family val="2"/>
      </rPr>
      <t xml:space="preserve">: Type in the direct "base cost" amount (often this is the sum of total salary and fringe benefit costs). </t>
    </r>
    <r>
      <rPr>
        <b/>
        <u/>
        <sz val="10"/>
        <color rgb="FFFF0000"/>
        <rFont val="Arial"/>
        <family val="2"/>
      </rPr>
      <t>IMPORTANT</t>
    </r>
    <r>
      <rPr>
        <sz val="10"/>
        <rFont val="Arial"/>
        <family val="2"/>
      </rPr>
      <t xml:space="preserve">: The direct base cost amount may never exceed total direct costs (Section Q).
• </t>
    </r>
    <r>
      <rPr>
        <u/>
        <sz val="10"/>
        <rFont val="Arial"/>
        <family val="2"/>
      </rPr>
      <t>Column B</t>
    </r>
    <r>
      <rPr>
        <sz val="10"/>
        <rFont val="Arial"/>
        <family val="2"/>
      </rPr>
      <t xml:space="preserve">: Insert indirect cost rate.
• </t>
    </r>
    <r>
      <rPr>
        <u/>
        <sz val="10"/>
        <rFont val="Arial"/>
        <family val="2"/>
      </rPr>
      <t>Column C:</t>
    </r>
    <r>
      <rPr>
        <sz val="10"/>
        <rFont val="Arial"/>
        <family val="2"/>
      </rPr>
      <t xml:space="preserve"> Calculates indirect cost amount (Base Cost Amount * Indirect Cost Rate).
• Applicant agencies using a federally-approved indirect cost rate must attach their indirect cost rate agreement letter with this budget.</t>
    </r>
  </si>
  <si>
    <r>
      <t xml:space="preserve">M: MOUD SERVICES - </t>
    </r>
    <r>
      <rPr>
        <b/>
        <i/>
        <sz val="14"/>
        <color rgb="FFFF0000"/>
        <rFont val="Arial"/>
        <family val="2"/>
      </rPr>
      <t>UNINSURED or UNDERINSURED</t>
    </r>
    <r>
      <rPr>
        <b/>
        <i/>
        <sz val="14"/>
        <rFont val="Arial"/>
        <family val="2"/>
      </rPr>
      <t xml:space="preserve"> INDIVIDUALS</t>
    </r>
  </si>
  <si>
    <r>
      <t xml:space="preserve">N: TREATMENT SERVICES - </t>
    </r>
    <r>
      <rPr>
        <b/>
        <i/>
        <sz val="14"/>
        <color rgb="FFFF0000"/>
        <rFont val="Arial"/>
        <family val="2"/>
      </rPr>
      <t>UNINSURED or UNDERINSURED</t>
    </r>
    <r>
      <rPr>
        <b/>
        <i/>
        <sz val="14"/>
        <rFont val="Arial"/>
        <family val="2"/>
      </rPr>
      <t xml:space="preserve"> INDIVIDUALS</t>
    </r>
  </si>
  <si>
    <r>
      <rPr>
        <b/>
        <u/>
        <sz val="12"/>
        <rFont val="Arial"/>
        <family val="2"/>
      </rPr>
      <t>Instructions</t>
    </r>
    <r>
      <rPr>
        <sz val="10"/>
        <rFont val="Arial"/>
        <family val="2"/>
      </rPr>
      <t xml:space="preserve">:
• List the direct service charges for </t>
    </r>
    <r>
      <rPr>
        <sz val="10"/>
        <color rgb="FFFF0000"/>
        <rFont val="Arial"/>
        <family val="2"/>
      </rPr>
      <t>uninsured OR underinsured</t>
    </r>
    <r>
      <rPr>
        <sz val="10"/>
        <rFont val="Arial"/>
        <family val="2"/>
      </rPr>
      <t xml:space="preserve"> individuals with opioid and/or stimulant use disorder.</t>
    </r>
  </si>
  <si>
    <t>O: RECOVERY SUPPORT</t>
  </si>
  <si>
    <r>
      <rPr>
        <b/>
        <u/>
        <sz val="12"/>
        <rFont val="Arial"/>
        <family val="2"/>
      </rPr>
      <t>Instructions</t>
    </r>
    <r>
      <rPr>
        <sz val="10"/>
        <rFont val="Arial"/>
        <family val="2"/>
      </rPr>
      <t>:
• List the direct service charges for individuals with opioid and/or stimulant use disorder.</t>
    </r>
  </si>
  <si>
    <t>Contingency Management Incentives</t>
  </si>
  <si>
    <t>GPRA data collection incentives</t>
  </si>
  <si>
    <r>
      <rPr>
        <b/>
        <u/>
        <sz val="12"/>
        <rFont val="Arial"/>
        <family val="2"/>
      </rPr>
      <t>JUSTIFICATION</t>
    </r>
    <r>
      <rPr>
        <sz val="10"/>
        <rFont val="Arial"/>
        <family val="2"/>
      </rPr>
      <t xml:space="preserve">
• Provide a description of how you arrived at each of the costs.</t>
    </r>
  </si>
  <si>
    <r>
      <rPr>
        <b/>
        <u/>
        <sz val="12"/>
        <rFont val="Arial"/>
        <family val="2"/>
      </rPr>
      <t>JUSTIFICATION</t>
    </r>
    <r>
      <rPr>
        <sz val="10"/>
        <rFont val="Arial"/>
        <family val="2"/>
      </rPr>
      <t xml:space="preserve">
• Provide a description of how you arrived at each of the costs.</t>
    </r>
    <r>
      <rPr>
        <b/>
        <sz val="10"/>
        <rFont val="Arial"/>
        <family val="2"/>
      </rPr>
      <t xml:space="preserve">
• </t>
    </r>
    <r>
      <rPr>
        <sz val="10"/>
        <rFont val="Arial"/>
        <family val="2"/>
      </rPr>
      <t>Describe the types of medication being purchased.</t>
    </r>
  </si>
  <si>
    <t>Opioid and Stimulant Unmet Needs SOR3</t>
  </si>
  <si>
    <t>MOUD SERVICES</t>
  </si>
  <si>
    <t>TREATMENT SERVICES - UN- OR UNDER-INSURED INDIVIDUALS</t>
  </si>
  <si>
    <t>RECOVERY SUPPORT</t>
  </si>
  <si>
    <t>Exhibit 2
Line Item Budget
Part 3</t>
  </si>
  <si>
    <r>
      <rPr>
        <b/>
        <u/>
        <sz val="12"/>
        <rFont val="Arial"/>
        <family val="2"/>
      </rPr>
      <t>Instructions</t>
    </r>
    <r>
      <rPr>
        <sz val="10"/>
        <rFont val="Arial"/>
        <family val="2"/>
      </rPr>
      <t>:
• In the upper portion the total budget list the costs for contractors/consultants who are individuals or self-employed.
• In the lower portion the total budget list the costs for agency or organization sub-contracts.
• This category may also cover fees and reimbursements for consumer participation on committees. (Do not include any costs also reported under in-state travel or training.)</t>
    </r>
  </si>
  <si>
    <t>The information on this page will populate when completing Part 4</t>
  </si>
  <si>
    <t>Exhibit 2
Line Item Budget
Part 5</t>
  </si>
  <si>
    <t>The information on this page will populate when completing Part 6</t>
  </si>
  <si>
    <t>Exhibit 2
Line Item Budget
Part 7</t>
  </si>
  <si>
    <t>The information on this page will populate when completing Part 8</t>
  </si>
  <si>
    <r>
      <rPr>
        <b/>
        <u/>
        <sz val="12"/>
        <rFont val="Arial"/>
        <family val="2"/>
      </rPr>
      <t>JUSTIFICATION</t>
    </r>
    <r>
      <rPr>
        <b/>
        <sz val="10"/>
        <rFont val="Arial"/>
        <family val="2"/>
      </rPr>
      <t xml:space="preserve">
</t>
    </r>
    <r>
      <rPr>
        <sz val="10"/>
        <rFont val="Arial"/>
        <family val="2"/>
      </rPr>
      <t xml:space="preserve">Provide a brief description of the job duties for </t>
    </r>
    <r>
      <rPr>
        <b/>
        <u/>
        <sz val="10"/>
        <rFont val="Arial"/>
        <family val="2"/>
      </rPr>
      <t>each</t>
    </r>
    <r>
      <rPr>
        <sz val="10"/>
        <rFont val="Arial"/>
        <family val="2"/>
      </rPr>
      <t xml:space="preserve"> position listed above.</t>
    </r>
  </si>
  <si>
    <t>TOTAL COSTS (Q + R)</t>
  </si>
  <si>
    <t>SUBTOTAL - DIRECT COSTS (SUM of A - P)</t>
  </si>
  <si>
    <t>O: RECOVERY SUPPORT AND HARM REDUCTION</t>
  </si>
  <si>
    <t>RECOVERY SUPPORT AND HARM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</si>
</sst>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7" formatCode="&quot;$&quot;#,##0.00_);\(&quot;$&quot;#,##0.00\)"/>
    <numFmt numFmtId="44" formatCode="_(&quot;$&quot;* #,##0.00_);_(&quot;$&quot;* \(#,##0.00\);_(&quot;$&quot;* &quot;-&quot;??_);_(@_)"/>
    <numFmt numFmtId="164" formatCode="_(&quot;$&quot;* #,##0_);_(&quot;$&quot;* \(#,##0\);_(&quot;$&quot;* &quot;-&quot;??_);_(@_)"/>
    <numFmt numFmtId="165" formatCode="&quot;$&quot;#,##0.000_);\(&quot;$&quot;#,##0.000\)"/>
    <numFmt numFmtId="166" formatCode="0.000%"/>
  </numFmts>
  <fonts count="25" x14ac:knownFonts="1">
    <font>
      <sz val="10"/>
      <name val="Arial"/>
    </font>
    <font>
      <sz val="10"/>
      <name val="Arial"/>
      <family val="2"/>
    </font>
    <font>
      <b/>
      <sz val="10"/>
      <name val="Arial"/>
      <family val="2"/>
    </font>
    <font>
      <sz val="10"/>
      <name val="Arial"/>
      <family val="2"/>
    </font>
    <font>
      <u/>
      <sz val="10"/>
      <color indexed="12"/>
      <name val="Arial"/>
      <family val="2"/>
    </font>
    <font>
      <i/>
      <sz val="10"/>
      <name val="Arial"/>
      <family val="2"/>
    </font>
    <font>
      <b/>
      <i/>
      <sz val="10"/>
      <name val="Arial"/>
      <family val="2"/>
    </font>
    <font>
      <b/>
      <u/>
      <sz val="10"/>
      <name val="Arial"/>
      <family val="2"/>
    </font>
    <font>
      <u/>
      <sz val="10"/>
      <name val="Arial"/>
      <family val="2"/>
    </font>
    <font>
      <i/>
      <u/>
      <sz val="10"/>
      <name val="Arial"/>
      <family val="2"/>
    </font>
    <font>
      <b/>
      <sz val="10"/>
      <name val="Times New Roman"/>
      <family val="1"/>
    </font>
    <font>
      <i/>
      <sz val="10"/>
      <color rgb="FFFF0000"/>
      <name val="Arial"/>
      <family val="2"/>
    </font>
    <font>
      <sz val="10"/>
      <color rgb="FFFF0000"/>
      <name val="Arial"/>
      <family val="2"/>
    </font>
    <font>
      <i/>
      <u/>
      <sz val="10"/>
      <color rgb="FFFF0000"/>
      <name val="Arial"/>
      <family val="2"/>
    </font>
    <font>
      <b/>
      <sz val="10"/>
      <color rgb="FFFF0000"/>
      <name val="Arial"/>
      <family val="2"/>
    </font>
    <font>
      <b/>
      <strike/>
      <sz val="10"/>
      <color rgb="FFFF0000"/>
      <name val="Arial"/>
      <family val="2"/>
    </font>
    <font>
      <b/>
      <i/>
      <sz val="14"/>
      <name val="Arial"/>
      <family val="2"/>
    </font>
    <font>
      <b/>
      <i/>
      <sz val="14"/>
      <color rgb="FFFF0000"/>
      <name val="Arial"/>
      <family val="2"/>
    </font>
    <font>
      <b/>
      <u/>
      <sz val="12"/>
      <name val="Arial"/>
      <family val="2"/>
    </font>
    <font>
      <sz val="12"/>
      <name val="Arial"/>
      <family val="2"/>
    </font>
    <font>
      <b/>
      <u/>
      <sz val="10"/>
      <color rgb="FFFF0000"/>
      <name val="Arial"/>
      <family val="2"/>
    </font>
    <font>
      <b/>
      <sz val="14"/>
      <color rgb="FFFF0000"/>
      <name val="Arial"/>
      <family val="2"/>
    </font>
    <font>
      <b/>
      <u/>
      <sz val="14"/>
      <name val="Arial"/>
      <family val="2"/>
    </font>
    <font>
      <sz val="8"/>
      <name val="Arial"/>
      <family val="2"/>
    </font>
    <font>
      <b/>
      <sz val="12"/>
      <name val="Arial"/>
      <family val="2"/>
    </font>
  </fonts>
  <fills count="10">
    <fill>
      <patternFill patternType="none"/>
    </fill>
    <fill>
      <patternFill patternType="gray125"/>
    </fill>
    <fill>
      <patternFill patternType="solid">
        <fgColor indexed="6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5">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359">
    <xf numFmtId="0" fontId="0" fillId="0" borderId="0" xfId="0"/>
    <xf numFmtId="164" fontId="2" fillId="0" borderId="0" xfId="0" applyNumberFormat="1" applyFont="1"/>
    <xf numFmtId="0" fontId="6" fillId="0" borderId="0" xfId="0" applyFont="1" applyAlignment="1">
      <alignment vertical="top" wrapText="1"/>
    </xf>
    <xf numFmtId="0" fontId="0" fillId="0" borderId="0" xfId="0" applyAlignment="1">
      <alignment vertical="center"/>
    </xf>
    <xf numFmtId="0" fontId="15" fillId="0" borderId="27" xfId="0" applyFont="1" applyFill="1" applyBorder="1" applyAlignment="1">
      <alignment horizontal="center"/>
    </xf>
    <xf numFmtId="0" fontId="0" fillId="4" borderId="16" xfId="0" applyFill="1" applyBorder="1" applyAlignment="1">
      <alignment vertical="center"/>
    </xf>
    <xf numFmtId="0" fontId="0" fillId="7" borderId="16" xfId="0" applyFill="1" applyBorder="1" applyAlignment="1">
      <alignment vertical="center"/>
    </xf>
    <xf numFmtId="0" fontId="0" fillId="0" borderId="9" xfId="0" applyFill="1" applyBorder="1" applyAlignment="1">
      <alignment vertical="center"/>
    </xf>
    <xf numFmtId="0" fontId="3" fillId="0" borderId="9" xfId="0" applyFont="1" applyFill="1" applyBorder="1" applyAlignment="1">
      <alignment vertical="center"/>
    </xf>
    <xf numFmtId="0" fontId="0" fillId="0" borderId="11" xfId="0" applyFill="1" applyBorder="1" applyAlignment="1">
      <alignment vertical="center"/>
    </xf>
    <xf numFmtId="0" fontId="3" fillId="0" borderId="6" xfId="0" applyFont="1" applyFill="1" applyBorder="1" applyAlignment="1">
      <alignment vertical="center"/>
    </xf>
    <xf numFmtId="49" fontId="3" fillId="3" borderId="1" xfId="0" applyNumberFormat="1" applyFont="1" applyFill="1" applyBorder="1" applyAlignment="1" applyProtection="1">
      <alignment vertical="center" wrapText="1"/>
      <protection locked="0"/>
    </xf>
    <xf numFmtId="0" fontId="3" fillId="0" borderId="11" xfId="0" applyFont="1"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0" fillId="0" borderId="6" xfId="0" applyFill="1" applyBorder="1" applyAlignment="1">
      <alignment vertical="center"/>
    </xf>
    <xf numFmtId="0" fontId="3" fillId="0" borderId="1" xfId="2" applyNumberFormat="1" applyFont="1" applyFill="1" applyBorder="1" applyAlignment="1" applyProtection="1">
      <alignment horizontal="left" vertical="center" wrapText="1"/>
    </xf>
    <xf numFmtId="49" fontId="3" fillId="3" borderId="12" xfId="0" applyNumberFormat="1" applyFont="1" applyFill="1" applyBorder="1" applyAlignment="1" applyProtection="1">
      <alignment vertical="center" wrapText="1"/>
      <protection locked="0"/>
    </xf>
    <xf numFmtId="0" fontId="0" fillId="8" borderId="31" xfId="0" applyFill="1" applyBorder="1" applyAlignment="1">
      <alignment vertical="center"/>
    </xf>
    <xf numFmtId="0" fontId="3" fillId="9" borderId="16" xfId="0" applyFont="1" applyFill="1" applyBorder="1" applyAlignment="1">
      <alignment vertical="center"/>
    </xf>
    <xf numFmtId="0" fontId="3" fillId="0" borderId="14" xfId="0" applyFont="1" applyFill="1" applyBorder="1" applyAlignment="1">
      <alignment vertical="center"/>
    </xf>
    <xf numFmtId="0" fontId="3" fillId="0" borderId="6"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2" fillId="2" borderId="31" xfId="0" applyFont="1" applyFill="1" applyBorder="1" applyAlignment="1">
      <alignment horizontal="left" vertical="center" wrapText="1"/>
    </xf>
    <xf numFmtId="0" fontId="0" fillId="0" borderId="0" xfId="0" applyAlignment="1"/>
    <xf numFmtId="0" fontId="2" fillId="5" borderId="0" xfId="0" applyFont="1" applyFill="1" applyBorder="1" applyAlignment="1"/>
    <xf numFmtId="0" fontId="0" fillId="5" borderId="0" xfId="0" applyFill="1" applyBorder="1"/>
    <xf numFmtId="0" fontId="5" fillId="5" borderId="0" xfId="0" applyFont="1" applyFill="1" applyBorder="1"/>
    <xf numFmtId="44" fontId="5" fillId="5" borderId="0" xfId="0" applyNumberFormat="1" applyFont="1" applyFill="1" applyBorder="1"/>
    <xf numFmtId="0" fontId="2" fillId="2" borderId="4" xfId="0" applyFont="1" applyFill="1" applyBorder="1" applyAlignment="1">
      <alignment horizontal="center" vertical="top" wrapText="1"/>
    </xf>
    <xf numFmtId="0" fontId="2" fillId="0" borderId="4" xfId="0" applyFont="1" applyFill="1" applyBorder="1" applyAlignment="1">
      <alignment horizontal="center"/>
    </xf>
    <xf numFmtId="0" fontId="2" fillId="2" borderId="4" xfId="0" applyFont="1" applyFill="1" applyBorder="1" applyAlignment="1">
      <alignment horizontal="left" vertical="top" wrapText="1"/>
    </xf>
    <xf numFmtId="0" fontId="3" fillId="2" borderId="4" xfId="0" applyFont="1" applyFill="1" applyBorder="1"/>
    <xf numFmtId="0" fontId="2" fillId="2" borderId="4" xfId="0" applyFont="1" applyFill="1" applyBorder="1" applyAlignment="1">
      <alignment horizontal="center"/>
    </xf>
    <xf numFmtId="0" fontId="5" fillId="2" borderId="4" xfId="0" applyFont="1" applyFill="1" applyBorder="1"/>
    <xf numFmtId="0" fontId="0" fillId="0" borderId="4" xfId="0" applyFill="1" applyBorder="1"/>
    <xf numFmtId="0" fontId="3" fillId="5" borderId="0" xfId="0" applyFont="1" applyFill="1" applyBorder="1" applyAlignment="1">
      <alignment horizontal="left" vertical="top" wrapText="1"/>
    </xf>
    <xf numFmtId="0" fontId="0" fillId="5" borderId="0" xfId="0" applyFill="1" applyBorder="1" applyAlignment="1">
      <alignment horizontal="left" vertical="top" wrapText="1"/>
    </xf>
    <xf numFmtId="44" fontId="5" fillId="5" borderId="0" xfId="1" applyFont="1" applyFill="1" applyBorder="1"/>
    <xf numFmtId="0" fontId="0" fillId="2" borderId="4" xfId="0" applyFill="1" applyBorder="1"/>
    <xf numFmtId="7" fontId="5" fillId="5" borderId="0" xfId="0" applyNumberFormat="1" applyFont="1" applyFill="1" applyBorder="1"/>
    <xf numFmtId="0" fontId="2" fillId="5" borderId="4" xfId="0" applyFont="1" applyFill="1" applyBorder="1" applyAlignment="1">
      <alignment horizontal="center"/>
    </xf>
    <xf numFmtId="0" fontId="0" fillId="5" borderId="4" xfId="0" applyFill="1" applyBorder="1"/>
    <xf numFmtId="0" fontId="19" fillId="0" borderId="0" xfId="0" applyFont="1"/>
    <xf numFmtId="0" fontId="3" fillId="5" borderId="0" xfId="0" applyFont="1" applyFill="1" applyAlignment="1" applyProtection="1">
      <alignment horizontal="right"/>
    </xf>
    <xf numFmtId="0" fontId="2" fillId="5" borderId="0" xfId="0" applyFont="1" applyFill="1" applyAlignment="1" applyProtection="1">
      <alignment horizontal="left"/>
      <protection locked="0"/>
    </xf>
    <xf numFmtId="0" fontId="10" fillId="5" borderId="0" xfId="0" applyFont="1" applyFill="1" applyBorder="1" applyAlignment="1" applyProtection="1">
      <alignment horizontal="left"/>
      <protection locked="0"/>
    </xf>
    <xf numFmtId="0" fontId="12" fillId="5" borderId="0" xfId="0" applyFont="1" applyFill="1" applyBorder="1" applyAlignment="1">
      <alignment horizontal="left" vertical="top" wrapText="1"/>
    </xf>
    <xf numFmtId="49" fontId="3" fillId="3" borderId="9" xfId="0" applyNumberFormat="1" applyFont="1" applyFill="1" applyBorder="1" applyAlignment="1" applyProtection="1">
      <alignment vertical="center" wrapText="1"/>
      <protection locked="0"/>
    </xf>
    <xf numFmtId="0" fontId="2" fillId="4" borderId="17" xfId="0" applyFont="1" applyFill="1" applyBorder="1" applyAlignment="1">
      <alignment horizontal="center" wrapText="1"/>
    </xf>
    <xf numFmtId="49" fontId="3" fillId="3" borderId="47" xfId="0" applyNumberFormat="1" applyFont="1" applyFill="1" applyBorder="1" applyAlignment="1" applyProtection="1">
      <alignment vertical="center" wrapText="1"/>
      <protection locked="0"/>
    </xf>
    <xf numFmtId="0" fontId="3" fillId="0" borderId="5" xfId="2" applyNumberFormat="1" applyFont="1" applyFill="1" applyBorder="1" applyAlignment="1" applyProtection="1">
      <alignment horizontal="left" vertical="center" wrapText="1"/>
    </xf>
    <xf numFmtId="0" fontId="2" fillId="4" borderId="16" xfId="0" applyFont="1" applyFill="1" applyBorder="1" applyAlignment="1">
      <alignment horizontal="center"/>
    </xf>
    <xf numFmtId="0" fontId="2" fillId="4" borderId="17" xfId="1" applyNumberFormat="1" applyFont="1" applyFill="1" applyBorder="1" applyAlignment="1">
      <alignment horizontal="center"/>
    </xf>
    <xf numFmtId="0" fontId="2" fillId="4" borderId="17" xfId="0" applyFont="1" applyFill="1" applyBorder="1" applyAlignment="1">
      <alignment horizontal="center"/>
    </xf>
    <xf numFmtId="0" fontId="2" fillId="4" borderId="18" xfId="0" applyFont="1" applyFill="1" applyBorder="1" applyAlignment="1">
      <alignment horizontal="center"/>
    </xf>
    <xf numFmtId="49" fontId="3" fillId="3" borderId="5" xfId="0" applyNumberFormat="1" applyFont="1" applyFill="1" applyBorder="1" applyAlignment="1" applyProtection="1">
      <alignment vertical="center" wrapText="1"/>
      <protection locked="0"/>
    </xf>
    <xf numFmtId="0" fontId="2" fillId="4" borderId="18" xfId="0" applyFont="1" applyFill="1" applyBorder="1" applyAlignment="1">
      <alignment horizontal="center" wrapText="1"/>
    </xf>
    <xf numFmtId="0" fontId="2" fillId="7" borderId="16" xfId="0" applyFont="1" applyFill="1" applyBorder="1" applyAlignment="1">
      <alignment horizontal="center"/>
    </xf>
    <xf numFmtId="3" fontId="2" fillId="7" borderId="17" xfId="0" applyNumberFormat="1" applyFont="1" applyFill="1" applyBorder="1" applyAlignment="1">
      <alignment horizontal="center" wrapText="1"/>
    </xf>
    <xf numFmtId="0" fontId="2" fillId="8" borderId="49" xfId="0" applyFont="1" applyFill="1" applyBorder="1" applyAlignment="1">
      <alignment horizontal="center" wrapText="1"/>
    </xf>
    <xf numFmtId="3" fontId="2" fillId="8" borderId="50" xfId="0" applyNumberFormat="1" applyFont="1" applyFill="1" applyBorder="1" applyAlignment="1">
      <alignment horizontal="center" wrapText="1"/>
    </xf>
    <xf numFmtId="49" fontId="2" fillId="4" borderId="16" xfId="0" applyNumberFormat="1" applyFont="1" applyFill="1" applyBorder="1" applyAlignment="1">
      <alignment horizontal="center" wrapText="1"/>
    </xf>
    <xf numFmtId="0" fontId="0" fillId="5" borderId="0" xfId="0" applyFill="1"/>
    <xf numFmtId="49" fontId="0" fillId="5" borderId="0" xfId="0" applyNumberFormat="1" applyFill="1" applyBorder="1"/>
    <xf numFmtId="165" fontId="3" fillId="3" borderId="25" xfId="0" applyNumberFormat="1" applyFont="1" applyFill="1" applyBorder="1" applyAlignment="1" applyProtection="1">
      <alignment horizontal="center" vertical="center"/>
      <protection locked="0"/>
    </xf>
    <xf numFmtId="3" fontId="3" fillId="3" borderId="25" xfId="0" applyNumberFormat="1" applyFont="1" applyFill="1" applyBorder="1" applyAlignment="1" applyProtection="1">
      <alignment horizontal="center" vertical="center"/>
      <protection locked="0"/>
    </xf>
    <xf numFmtId="7" fontId="3" fillId="3" borderId="25" xfId="0" applyNumberFormat="1" applyFont="1" applyFill="1" applyBorder="1" applyAlignment="1" applyProtection="1">
      <alignment horizontal="center" vertical="center"/>
      <protection locked="0"/>
    </xf>
    <xf numFmtId="7" fontId="3" fillId="3" borderId="17" xfId="0" applyNumberFormat="1" applyFont="1" applyFill="1" applyBorder="1" applyAlignment="1" applyProtection="1">
      <alignment horizontal="center" vertical="center"/>
      <protection locked="0"/>
    </xf>
    <xf numFmtId="3" fontId="3" fillId="3" borderId="17" xfId="0" applyNumberFormat="1" applyFont="1" applyFill="1" applyBorder="1" applyAlignment="1" applyProtection="1">
      <alignment horizontal="center" vertical="center"/>
      <protection locked="0"/>
    </xf>
    <xf numFmtId="0" fontId="2" fillId="4" borderId="17" xfId="0" applyFont="1" applyFill="1" applyBorder="1" applyAlignment="1">
      <alignment horizontal="center"/>
    </xf>
    <xf numFmtId="0" fontId="6" fillId="5" borderId="4" xfId="0" applyFont="1" applyFill="1" applyBorder="1"/>
    <xf numFmtId="7" fontId="6" fillId="5" borderId="34" xfId="0" applyNumberFormat="1" applyFont="1" applyFill="1" applyBorder="1" applyAlignment="1" applyProtection="1">
      <alignment horizontal="right" vertical="center"/>
    </xf>
    <xf numFmtId="0" fontId="3" fillId="0" borderId="1" xfId="2" applyNumberFormat="1" applyFont="1" applyFill="1" applyBorder="1" applyAlignment="1" applyProtection="1">
      <alignment horizontal="left" wrapText="1"/>
    </xf>
    <xf numFmtId="0" fontId="6" fillId="5" borderId="34" xfId="0" applyFont="1" applyFill="1" applyBorder="1" applyAlignment="1"/>
    <xf numFmtId="0" fontId="0" fillId="5" borderId="34" xfId="0" applyFill="1" applyBorder="1" applyAlignment="1">
      <alignment vertical="center"/>
    </xf>
    <xf numFmtId="44" fontId="5" fillId="5" borderId="34" xfId="0" applyNumberFormat="1" applyFont="1" applyFill="1" applyBorder="1" applyAlignment="1">
      <alignment vertical="center"/>
    </xf>
    <xf numFmtId="44" fontId="5" fillId="5" borderId="34" xfId="0" applyNumberFormat="1" applyFont="1" applyFill="1" applyBorder="1"/>
    <xf numFmtId="0" fontId="2" fillId="4" borderId="17" xfId="0" applyFont="1" applyFill="1" applyBorder="1" applyAlignment="1">
      <alignment horizontal="center"/>
    </xf>
    <xf numFmtId="0" fontId="1" fillId="0" borderId="0" xfId="0" applyFont="1"/>
    <xf numFmtId="0" fontId="1" fillId="0" borderId="0" xfId="4"/>
    <xf numFmtId="0" fontId="21" fillId="5" borderId="0" xfId="4" applyFont="1" applyFill="1" applyAlignment="1">
      <alignment horizontal="center"/>
    </xf>
    <xf numFmtId="0" fontId="1" fillId="5" borderId="0" xfId="4" applyFill="1" applyAlignment="1">
      <alignment wrapText="1"/>
    </xf>
    <xf numFmtId="0" fontId="19" fillId="5" borderId="0" xfId="4" applyFont="1" applyFill="1" applyAlignment="1">
      <alignment horizontal="center" vertical="top"/>
    </xf>
    <xf numFmtId="0" fontId="19" fillId="5" borderId="0" xfId="4" applyFont="1" applyFill="1" applyAlignment="1">
      <alignment vertical="top" wrapText="1"/>
    </xf>
    <xf numFmtId="0" fontId="1" fillId="0" borderId="0" xfId="4" applyFont="1" applyAlignment="1">
      <alignment horizontal="center"/>
    </xf>
    <xf numFmtId="0" fontId="1" fillId="0" borderId="0" xfId="4" applyAlignment="1">
      <alignment wrapText="1"/>
    </xf>
    <xf numFmtId="0" fontId="1" fillId="0" borderId="0" xfId="4" applyAlignment="1">
      <alignment horizontal="center"/>
    </xf>
    <xf numFmtId="0" fontId="0" fillId="5" borderId="34" xfId="0" applyFill="1" applyBorder="1"/>
    <xf numFmtId="7" fontId="5" fillId="5" borderId="0" xfId="1" applyNumberFormat="1" applyFont="1" applyFill="1" applyBorder="1"/>
    <xf numFmtId="0" fontId="6" fillId="5" borderId="4" xfId="0" applyFont="1" applyFill="1" applyBorder="1" applyAlignment="1">
      <alignment horizontal="left"/>
    </xf>
    <xf numFmtId="0" fontId="3" fillId="5" borderId="0" xfId="0" applyFont="1" applyFill="1" applyBorder="1" applyAlignment="1">
      <alignment horizontal="left"/>
    </xf>
    <xf numFmtId="0" fontId="6" fillId="5" borderId="0" xfId="0" applyFont="1" applyFill="1" applyBorder="1" applyAlignment="1">
      <alignment horizontal="left"/>
    </xf>
    <xf numFmtId="0" fontId="2" fillId="5" borderId="4" xfId="0" applyFont="1" applyFill="1" applyBorder="1" applyAlignment="1">
      <alignment horizontal="left" vertical="top" wrapText="1"/>
    </xf>
    <xf numFmtId="0" fontId="5" fillId="5" borderId="34" xfId="0" applyFont="1" applyFill="1" applyBorder="1"/>
    <xf numFmtId="44" fontId="5" fillId="5" borderId="0" xfId="0" applyNumberFormat="1" applyFont="1" applyFill="1" applyBorder="1" applyAlignment="1">
      <alignment vertical="center"/>
    </xf>
    <xf numFmtId="0" fontId="5" fillId="5" borderId="34" xfId="0" applyFont="1" applyFill="1" applyBorder="1" applyAlignment="1">
      <alignment vertical="center"/>
    </xf>
    <xf numFmtId="0" fontId="5" fillId="5" borderId="0" xfId="0" applyFont="1" applyFill="1" applyBorder="1" applyAlignment="1">
      <alignment vertical="center"/>
    </xf>
    <xf numFmtId="165" fontId="3" fillId="5" borderId="0" xfId="0" applyNumberFormat="1" applyFont="1" applyFill="1" applyBorder="1" applyAlignment="1" applyProtection="1">
      <alignment horizontal="right"/>
      <protection locked="0"/>
    </xf>
    <xf numFmtId="3" fontId="3" fillId="5" borderId="0" xfId="0" applyNumberFormat="1" applyFont="1" applyFill="1" applyBorder="1" applyProtection="1">
      <protection locked="0"/>
    </xf>
    <xf numFmtId="7" fontId="3" fillId="5" borderId="0" xfId="0" applyNumberFormat="1" applyFont="1" applyFill="1" applyBorder="1" applyAlignment="1" applyProtection="1">
      <alignment horizontal="right"/>
      <protection locked="0"/>
    </xf>
    <xf numFmtId="0" fontId="3" fillId="5" borderId="4" xfId="0" applyFont="1" applyFill="1" applyBorder="1"/>
    <xf numFmtId="0" fontId="3" fillId="5" borderId="0" xfId="0" applyFont="1" applyFill="1" applyBorder="1" applyAlignment="1" applyProtection="1">
      <alignment wrapText="1"/>
      <protection locked="0"/>
    </xf>
    <xf numFmtId="0" fontId="5" fillId="5" borderId="0" xfId="0" applyFont="1" applyFill="1" applyBorder="1" applyAlignment="1">
      <alignment wrapText="1"/>
    </xf>
    <xf numFmtId="0" fontId="2" fillId="5" borderId="4" xfId="0" applyFont="1" applyFill="1" applyBorder="1" applyAlignment="1">
      <alignment vertical="top" wrapText="1"/>
    </xf>
    <xf numFmtId="0" fontId="4" fillId="5" borderId="0" xfId="2" applyFill="1" applyBorder="1" applyAlignment="1" applyProtection="1">
      <alignment horizontal="left" vertical="top" wrapText="1"/>
    </xf>
    <xf numFmtId="0" fontId="4" fillId="5" borderId="34" xfId="2" applyFill="1" applyBorder="1" applyAlignment="1" applyProtection="1">
      <alignment horizontal="left" vertical="top" wrapText="1"/>
    </xf>
    <xf numFmtId="0" fontId="0" fillId="5" borderId="0" xfId="0" applyFill="1" applyBorder="1" applyAlignment="1">
      <alignment vertical="center"/>
    </xf>
    <xf numFmtId="0" fontId="5" fillId="5" borderId="34" xfId="0" applyFont="1" applyFill="1" applyBorder="1" applyAlignment="1">
      <alignment vertical="center" wrapText="1"/>
    </xf>
    <xf numFmtId="44" fontId="5" fillId="5" borderId="0" xfId="1" applyFont="1" applyFill="1" applyBorder="1" applyAlignment="1">
      <alignment vertical="center"/>
    </xf>
    <xf numFmtId="0" fontId="2" fillId="5" borderId="4" xfId="0" applyFont="1" applyFill="1" applyBorder="1"/>
    <xf numFmtId="0" fontId="11" fillId="5" borderId="0" xfId="0" applyFont="1" applyFill="1" applyBorder="1"/>
    <xf numFmtId="0" fontId="13" fillId="5" borderId="0" xfId="0" applyFont="1" applyFill="1" applyBorder="1"/>
    <xf numFmtId="7" fontId="5" fillId="5" borderId="0" xfId="0" applyNumberFormat="1" applyFont="1" applyFill="1" applyBorder="1" applyAlignment="1">
      <alignment vertical="center"/>
    </xf>
    <xf numFmtId="7" fontId="6" fillId="5" borderId="0" xfId="1" applyNumberFormat="1" applyFont="1" applyFill="1" applyBorder="1" applyAlignment="1">
      <alignment horizontal="right" vertical="center"/>
    </xf>
    <xf numFmtId="0" fontId="9" fillId="5" borderId="0" xfId="0" applyFont="1" applyFill="1" applyBorder="1" applyAlignment="1">
      <alignment horizontal="left" vertical="top" wrapText="1"/>
    </xf>
    <xf numFmtId="0" fontId="2" fillId="5" borderId="0" xfId="0" applyFont="1" applyFill="1" applyBorder="1" applyAlignment="1">
      <alignment horizontal="left" vertical="center" wrapText="1"/>
    </xf>
    <xf numFmtId="0" fontId="2" fillId="5" borderId="0" xfId="0" applyFont="1" applyFill="1" applyBorder="1" applyAlignment="1">
      <alignment horizontal="left" vertical="top" wrapText="1"/>
    </xf>
    <xf numFmtId="0" fontId="14" fillId="5" borderId="4" xfId="0" applyFont="1" applyFill="1" applyBorder="1" applyAlignment="1">
      <alignment horizontal="left" vertical="top" wrapText="1"/>
    </xf>
    <xf numFmtId="6" fontId="2" fillId="5" borderId="0" xfId="0" applyNumberFormat="1" applyFont="1" applyFill="1" applyBorder="1" applyAlignment="1">
      <alignment horizontal="right" vertical="top" wrapText="1"/>
    </xf>
    <xf numFmtId="0" fontId="7" fillId="5" borderId="0" xfId="0" applyFont="1" applyFill="1" applyBorder="1" applyAlignment="1">
      <alignment horizontal="left" wrapText="1"/>
    </xf>
    <xf numFmtId="0" fontId="7" fillId="5" borderId="0" xfId="0" applyFont="1" applyFill="1" applyBorder="1" applyAlignment="1">
      <alignment horizontal="left" vertical="center" wrapText="1"/>
    </xf>
    <xf numFmtId="0" fontId="12" fillId="5" borderId="0" xfId="0" applyFont="1" applyFill="1" applyBorder="1"/>
    <xf numFmtId="0" fontId="2" fillId="5" borderId="4" xfId="0" applyFont="1" applyFill="1" applyBorder="1" applyAlignment="1"/>
    <xf numFmtId="7" fontId="5" fillId="5" borderId="4" xfId="0" applyNumberFormat="1" applyFont="1" applyFill="1" applyBorder="1" applyAlignment="1">
      <alignment horizontal="right"/>
    </xf>
    <xf numFmtId="9" fontId="5" fillId="5" borderId="0" xfId="3" applyFont="1" applyFill="1" applyBorder="1" applyAlignment="1">
      <alignment horizontal="right"/>
    </xf>
    <xf numFmtId="7" fontId="6" fillId="5" borderId="0" xfId="0" applyNumberFormat="1" applyFont="1" applyFill="1" applyBorder="1" applyAlignment="1">
      <alignment horizontal="right"/>
    </xf>
    <xf numFmtId="0" fontId="19" fillId="5" borderId="0" xfId="0" applyFont="1" applyFill="1" applyBorder="1" applyAlignment="1" applyProtection="1">
      <alignment horizontal="right"/>
      <protection locked="0"/>
    </xf>
    <xf numFmtId="0" fontId="19" fillId="5" borderId="0" xfId="0" applyFont="1" applyFill="1" applyAlignment="1" applyProtection="1">
      <alignment horizontal="right"/>
    </xf>
    <xf numFmtId="7" fontId="6" fillId="5" borderId="0" xfId="0" applyNumberFormat="1" applyFont="1" applyFill="1" applyBorder="1" applyProtection="1"/>
    <xf numFmtId="166" fontId="3" fillId="3" borderId="25" xfId="3" applyNumberFormat="1" applyFont="1" applyFill="1" applyBorder="1" applyAlignment="1" applyProtection="1">
      <alignment horizontal="center" vertical="center"/>
      <protection locked="0"/>
    </xf>
    <xf numFmtId="0" fontId="5" fillId="5" borderId="0" xfId="0" applyFont="1" applyFill="1"/>
    <xf numFmtId="49" fontId="1" fillId="3" borderId="14" xfId="0" applyNumberFormat="1" applyFont="1" applyFill="1" applyBorder="1" applyAlignment="1" applyProtection="1">
      <alignment vertical="center" wrapText="1"/>
      <protection locked="0"/>
    </xf>
    <xf numFmtId="0" fontId="3" fillId="0" borderId="6" xfId="0" applyFont="1" applyFill="1" applyBorder="1" applyAlignment="1" applyProtection="1">
      <alignment vertical="top" wrapText="1"/>
      <protection locked="0"/>
    </xf>
    <xf numFmtId="0" fontId="3" fillId="0" borderId="9" xfId="0" applyFont="1" applyFill="1" applyBorder="1" applyAlignment="1" applyProtection="1">
      <alignment vertical="top" wrapText="1"/>
      <protection locked="0"/>
    </xf>
    <xf numFmtId="0" fontId="3" fillId="0" borderId="11" xfId="0" applyFont="1" applyFill="1" applyBorder="1" applyAlignment="1" applyProtection="1">
      <alignment vertical="top" wrapText="1"/>
      <protection locked="0"/>
    </xf>
    <xf numFmtId="0" fontId="19" fillId="5" borderId="0" xfId="0" applyFont="1" applyFill="1" applyAlignment="1">
      <alignment vertical="top" wrapText="1"/>
    </xf>
    <xf numFmtId="0" fontId="19" fillId="0" borderId="0" xfId="0" applyFont="1" applyFill="1"/>
    <xf numFmtId="0" fontId="0" fillId="0" borderId="0" xfId="0" applyFill="1"/>
    <xf numFmtId="0" fontId="19" fillId="5" borderId="0" xfId="0" applyFont="1" applyFill="1" applyAlignment="1">
      <alignment horizontal="center" vertical="top"/>
    </xf>
    <xf numFmtId="0" fontId="1" fillId="0" borderId="9" xfId="0" applyFont="1" applyBorder="1" applyAlignment="1">
      <alignment horizontal="center" vertical="center"/>
    </xf>
    <xf numFmtId="0" fontId="1" fillId="0" borderId="19" xfId="0" applyFont="1" applyFill="1" applyBorder="1" applyAlignment="1">
      <alignment horizontal="center" vertical="center"/>
    </xf>
    <xf numFmtId="0" fontId="1" fillId="6" borderId="14" xfId="0" applyFont="1" applyFill="1" applyBorder="1" applyAlignment="1">
      <alignment horizontal="center" vertical="center"/>
    </xf>
    <xf numFmtId="0" fontId="1" fillId="0" borderId="19" xfId="0" applyFont="1" applyBorder="1" applyAlignment="1">
      <alignment horizontal="center" vertical="center"/>
    </xf>
    <xf numFmtId="0" fontId="1" fillId="6" borderId="24" xfId="0" applyFont="1" applyFill="1" applyBorder="1" applyAlignment="1">
      <alignment horizontal="center" vertical="center"/>
    </xf>
    <xf numFmtId="0" fontId="1" fillId="5" borderId="0" xfId="0" applyFont="1" applyFill="1" applyBorder="1" applyAlignment="1" applyProtection="1">
      <alignment horizontal="right"/>
      <protection locked="0"/>
    </xf>
    <xf numFmtId="0" fontId="1" fillId="5" borderId="0" xfId="0" applyFont="1" applyFill="1" applyAlignment="1" applyProtection="1">
      <alignment horizontal="right"/>
    </xf>
    <xf numFmtId="0" fontId="1" fillId="0" borderId="1" xfId="0" applyFont="1" applyBorder="1" applyAlignment="1" applyProtection="1">
      <alignment horizontal="left" vertical="center"/>
    </xf>
    <xf numFmtId="0" fontId="1" fillId="0" borderId="1" xfId="0" applyFont="1" applyBorder="1" applyAlignment="1" applyProtection="1">
      <alignment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8" xfId="0" applyFont="1" applyFill="1" applyBorder="1" applyAlignment="1">
      <alignment horizontal="center" vertical="center"/>
    </xf>
    <xf numFmtId="0" fontId="1" fillId="6" borderId="5" xfId="0" applyFont="1" applyFill="1" applyBorder="1" applyAlignment="1" applyProtection="1">
      <alignment vertical="center"/>
    </xf>
    <xf numFmtId="0" fontId="1" fillId="0" borderId="2" xfId="0" applyFont="1" applyFill="1" applyBorder="1" applyAlignment="1" applyProtection="1">
      <alignment vertical="center"/>
    </xf>
    <xf numFmtId="0" fontId="1" fillId="6" borderId="25" xfId="0" applyFont="1" applyFill="1" applyBorder="1" applyAlignment="1" applyProtection="1">
      <alignment vertical="center"/>
    </xf>
    <xf numFmtId="0" fontId="1" fillId="0" borderId="2" xfId="0" applyFont="1" applyBorder="1" applyAlignment="1" applyProtection="1">
      <alignment horizontal="left" vertical="center"/>
    </xf>
    <xf numFmtId="49" fontId="2" fillId="4" borderId="49" xfId="0" applyNumberFormat="1" applyFont="1" applyFill="1" applyBorder="1" applyAlignment="1">
      <alignment horizontal="center" wrapText="1"/>
    </xf>
    <xf numFmtId="39" fontId="2" fillId="4" borderId="50" xfId="1" applyNumberFormat="1" applyFont="1" applyFill="1" applyBorder="1" applyAlignment="1">
      <alignment horizontal="center" wrapText="1"/>
    </xf>
    <xf numFmtId="49" fontId="3" fillId="3" borderId="7" xfId="0" applyNumberFormat="1" applyFont="1" applyFill="1" applyBorder="1" applyAlignment="1" applyProtection="1">
      <alignment vertical="center" wrapText="1"/>
      <protection locked="0"/>
    </xf>
    <xf numFmtId="0" fontId="1" fillId="0" borderId="6" xfId="0" applyFont="1" applyFill="1" applyBorder="1" applyAlignment="1">
      <alignment vertical="center"/>
    </xf>
    <xf numFmtId="0" fontId="1" fillId="0" borderId="9" xfId="0" applyFont="1" applyFill="1" applyBorder="1" applyAlignment="1">
      <alignment vertical="center"/>
    </xf>
    <xf numFmtId="0" fontId="1" fillId="0" borderId="11" xfId="0" applyFont="1" applyFill="1" applyBorder="1" applyAlignment="1">
      <alignment vertical="center"/>
    </xf>
    <xf numFmtId="49" fontId="1" fillId="5" borderId="0" xfId="0" applyNumberFormat="1" applyFont="1" applyFill="1" applyBorder="1" applyAlignment="1" applyProtection="1">
      <alignment wrapText="1"/>
      <protection locked="0"/>
    </xf>
    <xf numFmtId="0" fontId="1" fillId="0" borderId="6"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11" xfId="0" applyFont="1" applyFill="1" applyBorder="1" applyAlignment="1" applyProtection="1">
      <alignment horizontal="left" vertical="center" wrapText="1"/>
    </xf>
    <xf numFmtId="0" fontId="2" fillId="0" borderId="31" xfId="0" applyFont="1" applyFill="1" applyBorder="1" applyAlignment="1">
      <alignment vertical="center"/>
    </xf>
    <xf numFmtId="0" fontId="5" fillId="5" borderId="32" xfId="0" applyFont="1" applyFill="1" applyBorder="1" applyAlignment="1">
      <alignment vertical="center"/>
    </xf>
    <xf numFmtId="0" fontId="3" fillId="5" borderId="32" xfId="0" applyFont="1" applyFill="1" applyBorder="1" applyAlignment="1">
      <alignment vertical="center" wrapText="1"/>
    </xf>
    <xf numFmtId="0" fontId="3" fillId="5" borderId="32" xfId="0" applyFont="1" applyFill="1" applyBorder="1" applyAlignment="1">
      <alignment vertical="center"/>
    </xf>
    <xf numFmtId="0" fontId="2" fillId="5" borderId="31" xfId="0" applyFont="1" applyFill="1" applyBorder="1" applyAlignment="1">
      <alignment vertical="center"/>
    </xf>
    <xf numFmtId="7" fontId="6" fillId="5" borderId="32" xfId="1" applyNumberFormat="1" applyFont="1" applyFill="1" applyBorder="1" applyAlignment="1">
      <alignment horizontal="right" vertical="center"/>
    </xf>
    <xf numFmtId="0" fontId="2" fillId="5" borderId="32" xfId="0" applyFont="1" applyFill="1" applyBorder="1" applyAlignment="1">
      <alignment horizontal="left" vertical="center" wrapText="1"/>
    </xf>
    <xf numFmtId="0" fontId="2" fillId="2" borderId="31" xfId="0" applyFont="1" applyFill="1" applyBorder="1" applyAlignment="1">
      <alignment vertical="center"/>
    </xf>
    <xf numFmtId="49" fontId="3" fillId="5" borderId="32" xfId="0" applyNumberFormat="1" applyFont="1" applyFill="1" applyBorder="1" applyAlignment="1">
      <alignment vertical="center" wrapText="1"/>
    </xf>
    <xf numFmtId="4" fontId="3" fillId="5" borderId="32" xfId="0" applyNumberFormat="1" applyFont="1" applyFill="1" applyBorder="1" applyAlignment="1">
      <alignment vertical="center"/>
    </xf>
    <xf numFmtId="0" fontId="3" fillId="0" borderId="47" xfId="0" applyFont="1" applyFill="1" applyBorder="1" applyAlignment="1">
      <alignment vertical="center"/>
    </xf>
    <xf numFmtId="49" fontId="3" fillId="3" borderId="46" xfId="0" applyNumberFormat="1" applyFont="1" applyFill="1" applyBorder="1" applyAlignment="1" applyProtection="1">
      <alignment vertical="center" wrapText="1"/>
      <protection locked="0"/>
    </xf>
    <xf numFmtId="39" fontId="3" fillId="3" borderId="5" xfId="1" applyNumberFormat="1" applyFont="1" applyFill="1" applyBorder="1" applyAlignment="1" applyProtection="1">
      <alignment horizontal="right" vertical="center"/>
      <protection locked="0"/>
    </xf>
    <xf numFmtId="39" fontId="3" fillId="3" borderId="1" xfId="1" applyNumberFormat="1" applyFont="1" applyFill="1" applyBorder="1" applyAlignment="1" applyProtection="1">
      <alignment horizontal="right" vertical="center"/>
      <protection locked="0"/>
    </xf>
    <xf numFmtId="39" fontId="3" fillId="3" borderId="46" xfId="1" applyNumberFormat="1" applyFont="1" applyFill="1" applyBorder="1" applyAlignment="1" applyProtection="1">
      <alignment horizontal="right" vertical="center"/>
      <protection locked="0"/>
    </xf>
    <xf numFmtId="166" fontId="3" fillId="3" borderId="5" xfId="1" applyNumberFormat="1" applyFont="1" applyFill="1" applyBorder="1" applyAlignment="1" applyProtection="1">
      <alignment horizontal="right" vertical="center"/>
      <protection locked="0"/>
    </xf>
    <xf numFmtId="166" fontId="3" fillId="3" borderId="1" xfId="1" applyNumberFormat="1" applyFont="1" applyFill="1" applyBorder="1" applyAlignment="1" applyProtection="1">
      <alignment horizontal="right" vertical="center"/>
      <protection locked="0"/>
    </xf>
    <xf numFmtId="166" fontId="3" fillId="3" borderId="12" xfId="1" applyNumberFormat="1" applyFont="1" applyFill="1" applyBorder="1" applyAlignment="1" applyProtection="1">
      <alignment horizontal="right" vertical="center"/>
      <protection locked="0"/>
    </xf>
    <xf numFmtId="4" fontId="3" fillId="3" borderId="5" xfId="0" applyNumberFormat="1" applyFont="1" applyFill="1" applyBorder="1" applyAlignment="1" applyProtection="1">
      <alignment horizontal="right" vertical="center"/>
      <protection locked="0"/>
    </xf>
    <xf numFmtId="4" fontId="3" fillId="3" borderId="1" xfId="0" applyNumberFormat="1" applyFont="1" applyFill="1" applyBorder="1" applyAlignment="1" applyProtection="1">
      <alignment horizontal="right" vertical="center"/>
      <protection locked="0"/>
    </xf>
    <xf numFmtId="4" fontId="3" fillId="3" borderId="12" xfId="0" applyNumberFormat="1" applyFont="1" applyFill="1" applyBorder="1" applyAlignment="1" applyProtection="1">
      <alignment horizontal="right" vertical="center"/>
      <protection locked="0"/>
    </xf>
    <xf numFmtId="0" fontId="3" fillId="5" borderId="32" xfId="0" applyFont="1" applyFill="1" applyBorder="1" applyAlignment="1">
      <alignment horizontal="right" vertical="center"/>
    </xf>
    <xf numFmtId="166" fontId="3" fillId="3" borderId="7" xfId="1" applyNumberFormat="1" applyFont="1" applyFill="1" applyBorder="1" applyAlignment="1" applyProtection="1">
      <alignment horizontal="right" vertical="center"/>
      <protection locked="0"/>
    </xf>
    <xf numFmtId="39" fontId="3" fillId="3" borderId="7" xfId="1" applyNumberFormat="1" applyFont="1" applyFill="1" applyBorder="1" applyAlignment="1" applyProtection="1">
      <alignment horizontal="right" vertical="center"/>
      <protection locked="0"/>
    </xf>
    <xf numFmtId="166" fontId="3" fillId="3" borderId="46" xfId="1" applyNumberFormat="1" applyFont="1" applyFill="1" applyBorder="1" applyAlignment="1" applyProtection="1">
      <alignment horizontal="right" vertical="center"/>
      <protection locked="0"/>
    </xf>
    <xf numFmtId="44" fontId="3" fillId="5" borderId="32" xfId="1" applyFont="1" applyFill="1" applyBorder="1" applyAlignment="1">
      <alignment horizontal="right" vertical="center"/>
    </xf>
    <xf numFmtId="44" fontId="2" fillId="6" borderId="15" xfId="0" applyNumberFormat="1" applyFont="1" applyFill="1" applyBorder="1" applyAlignment="1" applyProtection="1">
      <alignment horizontal="right" vertical="center"/>
    </xf>
    <xf numFmtId="44" fontId="2" fillId="6" borderId="26" xfId="0" applyNumberFormat="1" applyFont="1" applyFill="1" applyBorder="1" applyAlignment="1" applyProtection="1">
      <alignment horizontal="right" vertical="center"/>
    </xf>
    <xf numFmtId="44" fontId="3" fillId="3" borderId="5" xfId="0" applyNumberFormat="1" applyFont="1" applyFill="1" applyBorder="1" applyAlignment="1" applyProtection="1">
      <alignment horizontal="right" vertical="center"/>
      <protection locked="0"/>
    </xf>
    <xf numFmtId="44" fontId="3" fillId="3" borderId="1" xfId="0" applyNumberFormat="1" applyFont="1" applyFill="1" applyBorder="1" applyAlignment="1" applyProtection="1">
      <alignment horizontal="right" vertical="center"/>
      <protection locked="0"/>
    </xf>
    <xf numFmtId="44" fontId="3" fillId="3" borderId="46" xfId="0" applyNumberFormat="1" applyFont="1" applyFill="1" applyBorder="1" applyAlignment="1" applyProtection="1">
      <alignment horizontal="right" vertical="center"/>
      <protection locked="0"/>
    </xf>
    <xf numFmtId="44" fontId="3" fillId="3" borderId="12" xfId="0" applyNumberFormat="1" applyFont="1" applyFill="1" applyBorder="1" applyAlignment="1" applyProtection="1">
      <alignment horizontal="right" vertical="center"/>
      <protection locked="0"/>
    </xf>
    <xf numFmtId="44" fontId="3" fillId="0" borderId="15" xfId="0" applyNumberFormat="1" applyFont="1" applyFill="1" applyBorder="1" applyAlignment="1" applyProtection="1">
      <alignment horizontal="right" vertical="center"/>
    </xf>
    <xf numFmtId="44" fontId="3" fillId="0" borderId="10" xfId="0" applyNumberFormat="1" applyFont="1" applyFill="1" applyBorder="1" applyAlignment="1" applyProtection="1">
      <alignment horizontal="right" vertical="center"/>
    </xf>
    <xf numFmtId="44" fontId="3" fillId="0" borderId="48" xfId="0" applyNumberFormat="1" applyFont="1" applyFill="1" applyBorder="1" applyAlignment="1" applyProtection="1">
      <alignment horizontal="right" vertical="center"/>
    </xf>
    <xf numFmtId="44" fontId="3" fillId="0" borderId="13" xfId="0" applyNumberFormat="1" applyFont="1" applyFill="1" applyBorder="1" applyAlignment="1" applyProtection="1">
      <alignment horizontal="right" vertical="center"/>
    </xf>
    <xf numFmtId="44" fontId="3" fillId="0" borderId="5" xfId="0" applyNumberFormat="1" applyFont="1" applyFill="1" applyBorder="1" applyAlignment="1" applyProtection="1">
      <alignment horizontal="right" vertical="center"/>
    </xf>
    <xf numFmtId="44" fontId="3" fillId="0" borderId="1" xfId="0" applyNumberFormat="1" applyFont="1" applyFill="1" applyBorder="1" applyAlignment="1" applyProtection="1">
      <alignment horizontal="right" vertical="center"/>
    </xf>
    <xf numFmtId="44" fontId="2" fillId="4" borderId="17" xfId="1" applyNumberFormat="1" applyFont="1" applyFill="1" applyBorder="1" applyAlignment="1">
      <alignment horizontal="center"/>
    </xf>
    <xf numFmtId="44" fontId="2" fillId="4" borderId="18" xfId="0" applyNumberFormat="1" applyFont="1" applyFill="1" applyBorder="1" applyAlignment="1">
      <alignment horizontal="center"/>
    </xf>
    <xf numFmtId="44" fontId="2" fillId="0" borderId="33" xfId="0" applyNumberFormat="1" applyFont="1" applyFill="1" applyBorder="1" applyAlignment="1" applyProtection="1">
      <alignment horizontal="right" vertical="center"/>
    </xf>
    <xf numFmtId="44" fontId="2" fillId="0" borderId="33" xfId="1" applyNumberFormat="1" applyFont="1" applyFill="1" applyBorder="1" applyAlignment="1" applyProtection="1">
      <alignment horizontal="right" vertical="center"/>
    </xf>
    <xf numFmtId="44" fontId="3" fillId="5" borderId="32" xfId="0" applyNumberFormat="1" applyFont="1" applyFill="1" applyBorder="1" applyAlignment="1">
      <alignment horizontal="right" vertical="center"/>
    </xf>
    <xf numFmtId="44" fontId="3" fillId="0" borderId="26" xfId="0" applyNumberFormat="1" applyFont="1" applyFill="1" applyBorder="1" applyAlignment="1" applyProtection="1">
      <alignment horizontal="right" vertical="center"/>
    </xf>
    <xf numFmtId="44" fontId="3" fillId="5" borderId="0" xfId="0" applyNumberFormat="1" applyFont="1" applyFill="1" applyBorder="1" applyAlignment="1" applyProtection="1">
      <alignment horizontal="right"/>
    </xf>
    <xf numFmtId="44" fontId="2" fillId="7" borderId="18" xfId="0" applyNumberFormat="1" applyFont="1" applyFill="1" applyBorder="1" applyAlignment="1">
      <alignment horizontal="center" wrapText="1"/>
    </xf>
    <xf numFmtId="44" fontId="3" fillId="0" borderId="18" xfId="0" applyNumberFormat="1" applyFont="1" applyFill="1" applyBorder="1" applyAlignment="1" applyProtection="1">
      <alignment horizontal="right" vertical="center"/>
    </xf>
    <xf numFmtId="44" fontId="2" fillId="9" borderId="18" xfId="0" applyNumberFormat="1" applyFont="1" applyFill="1" applyBorder="1" applyAlignment="1">
      <alignment horizontal="center" wrapText="1"/>
    </xf>
    <xf numFmtId="44" fontId="3" fillId="3" borderId="26" xfId="0" applyNumberFormat="1" applyFont="1" applyFill="1" applyBorder="1" applyAlignment="1" applyProtection="1">
      <alignment horizontal="right" vertical="center"/>
      <protection locked="0"/>
    </xf>
    <xf numFmtId="44" fontId="3" fillId="5" borderId="0" xfId="0" applyNumberFormat="1" applyFont="1" applyFill="1" applyBorder="1" applyAlignment="1" applyProtection="1">
      <alignment horizontal="right"/>
      <protection locked="0"/>
    </xf>
    <xf numFmtId="44" fontId="3" fillId="3" borderId="15" xfId="0" applyNumberFormat="1" applyFont="1" applyFill="1" applyBorder="1" applyAlignment="1" applyProtection="1">
      <alignment horizontal="right" vertical="center"/>
      <protection locked="0"/>
    </xf>
    <xf numFmtId="44" fontId="3" fillId="3" borderId="10" xfId="0" applyNumberFormat="1" applyFont="1" applyFill="1" applyBorder="1" applyAlignment="1" applyProtection="1">
      <alignment horizontal="right" vertical="center"/>
      <protection locked="0"/>
    </xf>
    <xf numFmtId="44" fontId="3" fillId="3" borderId="13" xfId="0" applyNumberFormat="1" applyFont="1" applyFill="1" applyBorder="1" applyAlignment="1" applyProtection="1">
      <alignment horizontal="right" vertical="center"/>
      <protection locked="0"/>
    </xf>
    <xf numFmtId="44" fontId="2" fillId="2" borderId="33" xfId="0" applyNumberFormat="1" applyFont="1" applyFill="1" applyBorder="1" applyAlignment="1" applyProtection="1">
      <alignment horizontal="right" vertical="center"/>
    </xf>
    <xf numFmtId="44" fontId="2" fillId="0" borderId="33" xfId="0" applyNumberFormat="1" applyFont="1" applyFill="1" applyBorder="1" applyAlignment="1">
      <alignment horizontal="right" vertical="center"/>
    </xf>
    <xf numFmtId="44" fontId="3" fillId="3" borderId="15" xfId="0" applyNumberFormat="1" applyFont="1" applyFill="1" applyBorder="1" applyAlignment="1" applyProtection="1">
      <alignment horizontal="left" vertical="center" wrapText="1"/>
      <protection locked="0"/>
    </xf>
    <xf numFmtId="44" fontId="3" fillId="3" borderId="10" xfId="0" applyNumberFormat="1" applyFont="1" applyFill="1" applyBorder="1" applyAlignment="1" applyProtection="1">
      <alignment horizontal="left" vertical="center" wrapText="1"/>
      <protection locked="0"/>
    </xf>
    <xf numFmtId="44" fontId="3" fillId="3" borderId="13" xfId="0" applyNumberFormat="1" applyFont="1" applyFill="1" applyBorder="1" applyAlignment="1" applyProtection="1">
      <alignment horizontal="left" vertical="center" wrapText="1"/>
      <protection locked="0"/>
    </xf>
    <xf numFmtId="44" fontId="2" fillId="0" borderId="33" xfId="0" applyNumberFormat="1" applyFont="1" applyFill="1" applyBorder="1" applyAlignment="1" applyProtection="1">
      <alignment horizontal="left" vertical="center" wrapText="1"/>
    </xf>
    <xf numFmtId="44" fontId="1" fillId="5" borderId="10" xfId="0" applyNumberFormat="1" applyFont="1" applyFill="1" applyBorder="1" applyAlignment="1" applyProtection="1">
      <alignment horizontal="right" vertical="center"/>
    </xf>
    <xf numFmtId="44" fontId="1" fillId="5" borderId="20" xfId="0" applyNumberFormat="1" applyFont="1" applyFill="1" applyBorder="1" applyAlignment="1" applyProtection="1">
      <alignment horizontal="right" vertical="center"/>
    </xf>
    <xf numFmtId="44" fontId="2" fillId="4" borderId="50" xfId="0" applyNumberFormat="1" applyFont="1" applyFill="1" applyBorder="1" applyAlignment="1">
      <alignment horizontal="center" wrapText="1"/>
    </xf>
    <xf numFmtId="44" fontId="3" fillId="3" borderId="7" xfId="0" applyNumberFormat="1" applyFont="1" applyFill="1" applyBorder="1" applyAlignment="1" applyProtection="1">
      <alignment horizontal="right" vertical="center"/>
      <protection locked="0"/>
    </xf>
    <xf numFmtId="44" fontId="2" fillId="4" borderId="51" xfId="0" applyNumberFormat="1" applyFont="1" applyFill="1" applyBorder="1" applyAlignment="1" applyProtection="1">
      <alignment horizontal="center"/>
    </xf>
    <xf numFmtId="44" fontId="3" fillId="0" borderId="8" xfId="0" applyNumberFormat="1" applyFont="1" applyFill="1" applyBorder="1" applyAlignment="1" applyProtection="1">
      <alignment horizontal="right" vertical="center"/>
    </xf>
    <xf numFmtId="44" fontId="2" fillId="8" borderId="51" xfId="0" applyNumberFormat="1" applyFont="1" applyFill="1" applyBorder="1" applyAlignment="1">
      <alignment horizontal="center" wrapText="1"/>
    </xf>
    <xf numFmtId="44" fontId="2" fillId="0" borderId="26" xfId="0" applyNumberFormat="1" applyFont="1" applyFill="1" applyBorder="1" applyAlignment="1" applyProtection="1">
      <alignment horizontal="right" vertical="center"/>
    </xf>
    <xf numFmtId="44" fontId="3" fillId="3" borderId="24" xfId="0" applyNumberFormat="1" applyFont="1" applyFill="1" applyBorder="1" applyAlignment="1" applyProtection="1">
      <alignment horizontal="center" vertical="center"/>
      <protection locked="0"/>
    </xf>
    <xf numFmtId="0" fontId="1" fillId="5" borderId="0" xfId="0" applyFont="1" applyFill="1" applyAlignment="1">
      <alignment wrapText="1"/>
    </xf>
    <xf numFmtId="0" fontId="23" fillId="5" borderId="0" xfId="0" applyFont="1" applyFill="1" applyAlignment="1">
      <alignment horizontal="right" vertical="top"/>
    </xf>
    <xf numFmtId="0" fontId="24" fillId="5" borderId="0" xfId="0" applyFont="1" applyFill="1" applyAlignment="1">
      <alignment horizontal="center" wrapText="1"/>
    </xf>
    <xf numFmtId="0" fontId="23" fillId="5" borderId="0" xfId="0" applyFont="1" applyFill="1" applyAlignment="1">
      <alignment vertical="top" wrapText="1"/>
    </xf>
    <xf numFmtId="0" fontId="3" fillId="0" borderId="43" xfId="0" applyFont="1" applyFill="1" applyBorder="1" applyAlignment="1">
      <alignment wrapText="1"/>
    </xf>
    <xf numFmtId="0" fontId="2" fillId="2" borderId="0" xfId="0" applyFont="1" applyFill="1" applyBorder="1" applyAlignment="1">
      <alignment horizontal="left" vertical="center" wrapText="1"/>
    </xf>
    <xf numFmtId="44" fontId="2" fillId="5" borderId="0" xfId="0" applyNumberFormat="1" applyFont="1" applyFill="1" applyBorder="1" applyAlignment="1" applyProtection="1">
      <alignment horizontal="left" vertical="center" wrapText="1"/>
    </xf>
    <xf numFmtId="0" fontId="2" fillId="4" borderId="51" xfId="0" applyFont="1" applyFill="1" applyBorder="1" applyAlignment="1">
      <alignment horizontal="center" wrapText="1"/>
    </xf>
    <xf numFmtId="0" fontId="2" fillId="2" borderId="35" xfId="0" applyFont="1" applyFill="1" applyBorder="1" applyAlignment="1">
      <alignment horizontal="left" vertical="center" wrapText="1"/>
    </xf>
    <xf numFmtId="0" fontId="2" fillId="5" borderId="36" xfId="0" applyFont="1" applyFill="1" applyBorder="1" applyAlignment="1">
      <alignment horizontal="left" vertical="center" wrapText="1"/>
    </xf>
    <xf numFmtId="44" fontId="2" fillId="0" borderId="38" xfId="0" applyNumberFormat="1" applyFont="1" applyFill="1" applyBorder="1" applyAlignment="1" applyProtection="1">
      <alignment horizontal="left" vertical="center" wrapText="1"/>
    </xf>
    <xf numFmtId="44" fontId="3" fillId="3" borderId="8" xfId="0" applyNumberFormat="1" applyFont="1" applyFill="1" applyBorder="1" applyAlignment="1" applyProtection="1">
      <alignment horizontal="left" vertical="center" wrapText="1"/>
      <protection locked="0"/>
    </xf>
    <xf numFmtId="0" fontId="1" fillId="0" borderId="47" xfId="0" applyFont="1" applyBorder="1" applyAlignment="1">
      <alignment horizontal="center" vertical="center"/>
    </xf>
    <xf numFmtId="44" fontId="2" fillId="0" borderId="37" xfId="0" applyNumberFormat="1" applyFont="1" applyFill="1" applyBorder="1" applyAlignment="1">
      <alignment wrapText="1"/>
    </xf>
    <xf numFmtId="0" fontId="2" fillId="2" borderId="4" xfId="0" applyFont="1" applyFill="1" applyBorder="1" applyAlignment="1">
      <alignment horizontal="left" vertical="center" wrapText="1"/>
    </xf>
    <xf numFmtId="0" fontId="0" fillId="0" borderId="0" xfId="0" applyFill="1" applyAlignment="1"/>
    <xf numFmtId="0" fontId="0" fillId="0" borderId="0" xfId="0" applyFill="1" applyAlignment="1">
      <alignment vertical="center"/>
    </xf>
    <xf numFmtId="0" fontId="19" fillId="3" borderId="22" xfId="0" applyFont="1" applyFill="1" applyBorder="1" applyAlignment="1" applyProtection="1">
      <protection locked="0"/>
    </xf>
    <xf numFmtId="0" fontId="1" fillId="5" borderId="0" xfId="0" applyFont="1" applyFill="1" applyProtection="1">
      <protection locked="0"/>
    </xf>
    <xf numFmtId="0" fontId="1" fillId="0" borderId="46" xfId="0" applyFont="1" applyBorder="1" applyAlignment="1">
      <alignment vertical="center"/>
    </xf>
    <xf numFmtId="0" fontId="0" fillId="0" borderId="0" xfId="0"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46" xfId="0" applyFont="1" applyFill="1" applyBorder="1" applyAlignment="1">
      <alignment vertical="center" wrapText="1"/>
    </xf>
    <xf numFmtId="44" fontId="1" fillId="3" borderId="5" xfId="0" applyNumberFormat="1" applyFont="1" applyFill="1" applyBorder="1" applyAlignment="1" applyProtection="1">
      <alignment horizontal="right" vertical="center"/>
      <protection locked="0"/>
    </xf>
    <xf numFmtId="0" fontId="22" fillId="5" borderId="0" xfId="4" applyFont="1" applyFill="1" applyAlignment="1">
      <alignment horizontal="left"/>
    </xf>
    <xf numFmtId="0" fontId="19" fillId="5" borderId="52" xfId="0" applyFont="1" applyFill="1" applyBorder="1" applyAlignment="1" applyProtection="1">
      <alignment horizontal="left" wrapText="1"/>
    </xf>
    <xf numFmtId="0" fontId="24" fillId="5" borderId="0" xfId="0" applyFont="1" applyFill="1" applyAlignment="1">
      <alignment horizontal="left" vertical="center" wrapText="1"/>
    </xf>
    <xf numFmtId="0" fontId="1" fillId="5" borderId="0" xfId="0" applyFont="1" applyFill="1" applyAlignment="1">
      <alignment horizontal="left" vertical="center" wrapText="1"/>
    </xf>
    <xf numFmtId="0" fontId="19" fillId="0" borderId="52" xfId="0" applyFont="1" applyFill="1" applyBorder="1" applyAlignment="1" applyProtection="1">
      <alignment horizontal="left" wrapText="1"/>
      <protection locked="0"/>
    </xf>
    <xf numFmtId="0" fontId="2" fillId="0" borderId="4"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34" xfId="0" applyFont="1" applyFill="1" applyBorder="1" applyAlignment="1" applyProtection="1">
      <alignment horizontal="left" vertical="top" wrapText="1"/>
    </xf>
    <xf numFmtId="0" fontId="2" fillId="0" borderId="0" xfId="0" applyFont="1" applyFill="1" applyBorder="1" applyAlignment="1" applyProtection="1">
      <alignment horizontal="left" vertical="top"/>
    </xf>
    <xf numFmtId="0" fontId="2" fillId="0" borderId="34" xfId="0" applyFont="1" applyFill="1" applyBorder="1" applyAlignment="1" applyProtection="1">
      <alignment horizontal="left" vertical="top"/>
    </xf>
    <xf numFmtId="0" fontId="16" fillId="4" borderId="39" xfId="0" applyFont="1" applyFill="1" applyBorder="1" applyAlignment="1">
      <alignment horizontal="left"/>
    </xf>
    <xf numFmtId="0" fontId="16" fillId="4" borderId="40" xfId="0" applyFont="1" applyFill="1" applyBorder="1" applyAlignment="1">
      <alignment horizontal="left"/>
    </xf>
    <xf numFmtId="0" fontId="16" fillId="4" borderId="41" xfId="0" applyFont="1" applyFill="1" applyBorder="1" applyAlignment="1">
      <alignment horizontal="left"/>
    </xf>
    <xf numFmtId="0" fontId="1" fillId="5" borderId="4" xfId="0" applyFont="1" applyFill="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2" fillId="5" borderId="34" xfId="0" applyFont="1" applyFill="1" applyBorder="1" applyAlignment="1" applyProtection="1">
      <alignment horizontal="left" vertical="center" wrapText="1"/>
    </xf>
    <xf numFmtId="0" fontId="3" fillId="3" borderId="7"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34" xfId="0" applyFont="1" applyFill="1" applyBorder="1" applyAlignment="1" applyProtection="1">
      <alignment horizontal="left" vertical="center" wrapText="1"/>
    </xf>
    <xf numFmtId="0" fontId="7" fillId="0" borderId="44"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7" fillId="0" borderId="45" xfId="0" applyFont="1" applyFill="1" applyBorder="1" applyAlignment="1" applyProtection="1">
      <alignment horizontal="left" vertical="center" wrapText="1"/>
    </xf>
    <xf numFmtId="0" fontId="3" fillId="3" borderId="25" xfId="0" applyFont="1" applyFill="1" applyBorder="1" applyAlignment="1" applyProtection="1">
      <alignment vertical="center" wrapText="1"/>
      <protection locked="0"/>
    </xf>
    <xf numFmtId="0" fontId="1" fillId="0" borderId="4"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34" xfId="0" applyFont="1" applyFill="1" applyBorder="1" applyAlignment="1" applyProtection="1">
      <alignment horizontal="left" vertical="center" wrapText="1"/>
    </xf>
    <xf numFmtId="0" fontId="3" fillId="3" borderId="42" xfId="0" applyFont="1" applyFill="1" applyBorder="1" applyAlignment="1" applyProtection="1">
      <alignment horizontal="left" vertical="top" wrapText="1"/>
      <protection locked="0"/>
    </xf>
    <xf numFmtId="0" fontId="3" fillId="3" borderId="43" xfId="0" applyFont="1" applyFill="1" applyBorder="1" applyAlignment="1" applyProtection="1">
      <alignment horizontal="left" vertical="top" wrapText="1"/>
      <protection locked="0"/>
    </xf>
    <xf numFmtId="0" fontId="3" fillId="3" borderId="37" xfId="0" applyFont="1" applyFill="1" applyBorder="1" applyAlignment="1" applyProtection="1">
      <alignment horizontal="left" vertical="top" wrapText="1"/>
      <protection locked="0"/>
    </xf>
    <xf numFmtId="0" fontId="2" fillId="0" borderId="44"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45"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1" fillId="3" borderId="59" xfId="0" applyFont="1" applyFill="1" applyBorder="1" applyAlignment="1" applyProtection="1">
      <alignment horizontal="left" vertical="center" wrapText="1"/>
      <protection locked="0"/>
    </xf>
    <xf numFmtId="0" fontId="1" fillId="3" borderId="55"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left" vertical="top" wrapText="1"/>
    </xf>
    <xf numFmtId="49" fontId="1" fillId="3" borderId="21" xfId="0" applyNumberFormat="1" applyFont="1" applyFill="1" applyBorder="1" applyAlignment="1" applyProtection="1">
      <alignment horizontal="left" vertical="center" wrapText="1"/>
      <protection locked="0"/>
    </xf>
    <xf numFmtId="49" fontId="1" fillId="3" borderId="23" xfId="0" applyNumberFormat="1" applyFont="1" applyFill="1" applyBorder="1" applyAlignment="1" applyProtection="1">
      <alignment horizontal="left" vertical="center" wrapText="1"/>
      <protection locked="0"/>
    </xf>
    <xf numFmtId="0" fontId="2" fillId="4" borderId="31" xfId="0" applyFont="1" applyFill="1" applyBorder="1" applyAlignment="1" applyProtection="1">
      <alignment horizontal="center"/>
    </xf>
    <xf numFmtId="0" fontId="2" fillId="4" borderId="32" xfId="0" applyFont="1" applyFill="1" applyBorder="1" applyAlignment="1" applyProtection="1">
      <alignment horizontal="center"/>
    </xf>
    <xf numFmtId="0" fontId="2" fillId="4" borderId="53" xfId="0" applyFont="1" applyFill="1" applyBorder="1" applyAlignment="1" applyProtection="1">
      <alignment horizontal="center"/>
    </xf>
    <xf numFmtId="49" fontId="1" fillId="3" borderId="58" xfId="0" applyNumberFormat="1" applyFont="1" applyFill="1" applyBorder="1" applyAlignment="1" applyProtection="1">
      <alignment horizontal="left" vertical="center" wrapText="1"/>
      <protection locked="0"/>
    </xf>
    <xf numFmtId="49" fontId="1" fillId="3" borderId="40" xfId="0" applyNumberFormat="1" applyFont="1" applyFill="1" applyBorder="1" applyAlignment="1" applyProtection="1">
      <alignment horizontal="left" vertical="center" wrapText="1"/>
      <protection locked="0"/>
    </xf>
    <xf numFmtId="49" fontId="1" fillId="3" borderId="54" xfId="0" applyNumberFormat="1"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top" wrapText="1"/>
      <protection locked="0"/>
    </xf>
    <xf numFmtId="0" fontId="3" fillId="3" borderId="13" xfId="0" applyFont="1" applyFill="1" applyBorder="1" applyAlignment="1" applyProtection="1">
      <alignment horizontal="left" vertical="top" wrapText="1"/>
      <protection locked="0"/>
    </xf>
    <xf numFmtId="49" fontId="1" fillId="3" borderId="7" xfId="0" applyNumberFormat="1" applyFont="1" applyFill="1" applyBorder="1" applyAlignment="1" applyProtection="1">
      <alignment horizontal="left" vertical="center" wrapText="1"/>
      <protection locked="0"/>
    </xf>
    <xf numFmtId="49" fontId="1" fillId="3" borderId="1" xfId="0" applyNumberFormat="1" applyFont="1" applyFill="1" applyBorder="1" applyAlignment="1" applyProtection="1">
      <alignment horizontal="left" vertical="center" wrapText="1"/>
      <protection locked="0"/>
    </xf>
    <xf numFmtId="49" fontId="1" fillId="3" borderId="12" xfId="0" applyNumberFormat="1" applyFont="1" applyFill="1" applyBorder="1" applyAlignment="1" applyProtection="1">
      <alignment horizontal="left" vertical="center" wrapText="1"/>
      <protection locked="0"/>
    </xf>
    <xf numFmtId="0" fontId="4" fillId="5" borderId="0" xfId="2" applyFill="1" applyBorder="1" applyAlignment="1" applyProtection="1">
      <alignment horizontal="left" vertical="top" wrapText="1"/>
      <protection locked="0"/>
    </xf>
    <xf numFmtId="0" fontId="4" fillId="5" borderId="34" xfId="2" applyFill="1" applyBorder="1" applyAlignment="1" applyProtection="1">
      <alignment horizontal="left" vertical="top" wrapText="1"/>
      <protection locked="0"/>
    </xf>
    <xf numFmtId="0" fontId="2" fillId="9" borderId="16" xfId="0" applyFont="1" applyFill="1" applyBorder="1" applyAlignment="1">
      <alignment horizontal="center"/>
    </xf>
    <xf numFmtId="0" fontId="2" fillId="9" borderId="17" xfId="0" applyFont="1" applyFill="1" applyBorder="1" applyAlignment="1">
      <alignment horizontal="center"/>
    </xf>
    <xf numFmtId="0" fontId="2" fillId="0" borderId="4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5" borderId="44"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45" xfId="0" applyFont="1" applyFill="1" applyBorder="1" applyAlignment="1">
      <alignment horizontal="left" vertical="center" wrapText="1"/>
    </xf>
    <xf numFmtId="0" fontId="2" fillId="0" borderId="4" xfId="0" applyFont="1" applyFill="1" applyBorder="1" applyAlignment="1" applyProtection="1">
      <alignment horizontal="left" vertical="center" wrapText="1"/>
    </xf>
    <xf numFmtId="0" fontId="2" fillId="0" borderId="4"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34" xfId="0" applyFont="1" applyFill="1" applyBorder="1" applyAlignment="1" applyProtection="1">
      <alignment horizontal="left" vertical="top" wrapText="1"/>
      <protection locked="0"/>
    </xf>
    <xf numFmtId="0" fontId="2" fillId="4" borderId="27" xfId="0" applyFont="1" applyFill="1" applyBorder="1" applyAlignment="1" applyProtection="1">
      <alignment horizontal="center"/>
    </xf>
    <xf numFmtId="0" fontId="2" fillId="4" borderId="56" xfId="0" applyFont="1" applyFill="1" applyBorder="1" applyAlignment="1" applyProtection="1">
      <alignment horizontal="center"/>
    </xf>
    <xf numFmtId="0" fontId="2" fillId="4" borderId="57" xfId="0" applyFont="1" applyFill="1" applyBorder="1" applyAlignment="1" applyProtection="1">
      <alignment horizontal="center"/>
    </xf>
    <xf numFmtId="49" fontId="1" fillId="3" borderId="59" xfId="0" applyNumberFormat="1" applyFont="1" applyFill="1" applyBorder="1" applyAlignment="1" applyProtection="1">
      <alignment horizontal="left" vertical="center" wrapText="1"/>
      <protection locked="0"/>
    </xf>
    <xf numFmtId="49" fontId="1" fillId="3" borderId="43" xfId="0" applyNumberFormat="1" applyFont="1" applyFill="1" applyBorder="1" applyAlignment="1" applyProtection="1">
      <alignment horizontal="left" vertical="center" wrapText="1"/>
      <protection locked="0"/>
    </xf>
    <xf numFmtId="49" fontId="1" fillId="3" borderId="55" xfId="0" applyNumberFormat="1" applyFont="1" applyFill="1" applyBorder="1" applyAlignment="1" applyProtection="1">
      <alignment horizontal="left" vertical="center" wrapText="1"/>
      <protection locked="0"/>
    </xf>
    <xf numFmtId="49" fontId="1" fillId="3" borderId="22" xfId="0" applyNumberFormat="1" applyFont="1" applyFill="1" applyBorder="1" applyAlignment="1" applyProtection="1">
      <alignment horizontal="left" vertical="center" wrapText="1"/>
      <protection locked="0"/>
    </xf>
    <xf numFmtId="0" fontId="2" fillId="4" borderId="31" xfId="0" applyFont="1" applyFill="1" applyBorder="1" applyAlignment="1" applyProtection="1">
      <alignment horizontal="center" wrapText="1"/>
    </xf>
    <xf numFmtId="0" fontId="2" fillId="4" borderId="53" xfId="0" applyFont="1" applyFill="1" applyBorder="1" applyAlignment="1" applyProtection="1">
      <alignment horizontal="center" wrapText="1"/>
    </xf>
    <xf numFmtId="0" fontId="1" fillId="3" borderId="58" xfId="0" applyFont="1" applyFill="1" applyBorder="1" applyAlignment="1" applyProtection="1">
      <alignment horizontal="left" vertical="center" wrapText="1"/>
      <protection locked="0"/>
    </xf>
    <xf numFmtId="0" fontId="1" fillId="3" borderId="54" xfId="0" applyFont="1" applyFill="1" applyBorder="1" applyAlignment="1" applyProtection="1">
      <alignment horizontal="left" vertical="center" wrapText="1"/>
      <protection locked="0"/>
    </xf>
    <xf numFmtId="0" fontId="1" fillId="3" borderId="21" xfId="0" applyFont="1" applyFill="1" applyBorder="1" applyAlignment="1" applyProtection="1">
      <alignment horizontal="left" vertical="center" wrapText="1"/>
      <protection locked="0"/>
    </xf>
    <xf numFmtId="0" fontId="1" fillId="3" borderId="23" xfId="0" applyFont="1" applyFill="1" applyBorder="1" applyAlignment="1" applyProtection="1">
      <alignment horizontal="left" vertical="center" wrapText="1"/>
      <protection locked="0"/>
    </xf>
    <xf numFmtId="0" fontId="2" fillId="0" borderId="60" xfId="0" applyFont="1" applyFill="1" applyBorder="1" applyAlignment="1" applyProtection="1">
      <alignment horizontal="left" vertical="top" wrapText="1"/>
      <protection locked="0"/>
    </xf>
    <xf numFmtId="0" fontId="2" fillId="0" borderId="52" xfId="0" applyFont="1" applyFill="1" applyBorder="1" applyAlignment="1" applyProtection="1">
      <alignment horizontal="left" vertical="top" wrapText="1"/>
      <protection locked="0"/>
    </xf>
    <xf numFmtId="0" fontId="2" fillId="0" borderId="61" xfId="0" applyFont="1" applyFill="1" applyBorder="1" applyAlignment="1" applyProtection="1">
      <alignment horizontal="left" vertical="top" wrapText="1"/>
      <protection locked="0"/>
    </xf>
    <xf numFmtId="0" fontId="1" fillId="5" borderId="12" xfId="0" applyFont="1" applyFill="1" applyBorder="1" applyAlignment="1" applyProtection="1">
      <alignment horizontal="left" vertical="center" wrapText="1"/>
      <protection locked="0"/>
    </xf>
    <xf numFmtId="0" fontId="1" fillId="5" borderId="1" xfId="0" applyFont="1" applyFill="1" applyBorder="1" applyAlignment="1" applyProtection="1">
      <alignment horizontal="left" vertical="center" wrapText="1"/>
      <protection locked="0"/>
    </xf>
    <xf numFmtId="0" fontId="1" fillId="0" borderId="42" xfId="0" applyFont="1" applyFill="1" applyBorder="1" applyAlignment="1">
      <alignment horizontal="left" wrapText="1"/>
    </xf>
    <xf numFmtId="0" fontId="1" fillId="0" borderId="43" xfId="0" applyFont="1" applyFill="1" applyBorder="1" applyAlignment="1">
      <alignment horizontal="left" wrapText="1"/>
    </xf>
    <xf numFmtId="0" fontId="1" fillId="5" borderId="58" xfId="0" applyFont="1" applyFill="1" applyBorder="1" applyAlignment="1" applyProtection="1">
      <alignment horizontal="left" vertical="center" wrapText="1"/>
      <protection locked="0"/>
    </xf>
    <xf numFmtId="0" fontId="1" fillId="5" borderId="54" xfId="0" applyFont="1" applyFill="1" applyBorder="1" applyAlignment="1" applyProtection="1">
      <alignment horizontal="left" vertical="center" wrapText="1"/>
      <protection locked="0"/>
    </xf>
    <xf numFmtId="0" fontId="1" fillId="5" borderId="21" xfId="0" applyFont="1" applyFill="1" applyBorder="1" applyAlignment="1" applyProtection="1">
      <alignment horizontal="left" vertical="center" wrapText="1"/>
      <protection locked="0"/>
    </xf>
    <xf numFmtId="0" fontId="1" fillId="5" borderId="23" xfId="0" applyFont="1" applyFill="1" applyBorder="1" applyAlignment="1" applyProtection="1">
      <alignment horizontal="left" vertical="center" wrapText="1"/>
      <protection locked="0"/>
    </xf>
    <xf numFmtId="0" fontId="2" fillId="4" borderId="27" xfId="0" applyFont="1" applyFill="1" applyBorder="1" applyAlignment="1" applyProtection="1">
      <alignment horizontal="center" wrapText="1"/>
    </xf>
    <xf numFmtId="0" fontId="2" fillId="4" borderId="57" xfId="0" applyFont="1" applyFill="1" applyBorder="1" applyAlignment="1" applyProtection="1">
      <alignment horizontal="center" wrapText="1"/>
    </xf>
    <xf numFmtId="0" fontId="1" fillId="5" borderId="7" xfId="0" applyFont="1" applyFill="1" applyBorder="1" applyAlignment="1" applyProtection="1">
      <alignment horizontal="left" vertical="center" wrapText="1"/>
      <protection locked="0"/>
    </xf>
    <xf numFmtId="0" fontId="1" fillId="5" borderId="25" xfId="0" applyFont="1" applyFill="1" applyBorder="1" applyAlignment="1" applyProtection="1">
      <alignment horizontal="left" vertical="center" wrapText="1"/>
      <protection locked="0"/>
    </xf>
    <xf numFmtId="0" fontId="19" fillId="0" borderId="22" xfId="0" applyFont="1" applyFill="1" applyBorder="1" applyAlignment="1" applyProtection="1">
      <alignment horizontal="left"/>
      <protection locked="0"/>
    </xf>
  </cellXfs>
  <cellStyles count="5">
    <cellStyle name="Currency" xfId="1" builtinId="4"/>
    <cellStyle name="Hyperlink" xfId="2" builtinId="8"/>
    <cellStyle name="Normal" xfId="0" builtinId="0"/>
    <cellStyle name="Normal 2" xfId="4" xr:uid="{00000000-0005-0000-0000-000003000000}"/>
    <cellStyle name="Percent" xfId="3" builtinId="5"/>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sa.gov/travel/plan-book/per-diem-rates" TargetMode="External"/><Relationship Id="rId2" Type="http://schemas.openxmlformats.org/officeDocument/2006/relationships/hyperlink" Target="https://www.gsa.gov/travel/plan-book/transportation-airfare-pov-etc/privately-owned-vehicle-pov-mileage-reimbursement-rates" TargetMode="External"/><Relationship Id="rId1" Type="http://schemas.openxmlformats.org/officeDocument/2006/relationships/printerSettings" Target="../printerSettings/printerSettings4.bin"/><Relationship Id="rId6" Type="http://schemas.openxmlformats.org/officeDocument/2006/relationships/printerSettings" Target="../printerSettings/printerSettings5.bin"/><Relationship Id="rId5" Type="http://schemas.openxmlformats.org/officeDocument/2006/relationships/hyperlink" Target="https://www.gsa.gov/travel/plan-book/per-diem-rates" TargetMode="External"/><Relationship Id="rId4" Type="http://schemas.openxmlformats.org/officeDocument/2006/relationships/hyperlink" Target="https://www.gsa.gov/travel/plan-book/transportation-airfare-pov-etc/privately-owned-vehicle-pov-mileage-reimbursement-rat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gsa.gov/travel/plan-book/transportation-airfare-pov-etc/privately-owned-vehicle-pov-mileage-reimbursement-rates" TargetMode="External"/><Relationship Id="rId2" Type="http://schemas.openxmlformats.org/officeDocument/2006/relationships/hyperlink" Target="https://www.gsa.gov/travel/plan-book/per-diem-rates" TargetMode="External"/><Relationship Id="rId1" Type="http://schemas.openxmlformats.org/officeDocument/2006/relationships/hyperlink" Target="https://www.gsa.gov/travel/plan-book/transportation-airfare-pov-etc/privately-owned-vehicle-pov-mileage-reimbursement-rates" TargetMode="External"/><Relationship Id="rId5" Type="http://schemas.openxmlformats.org/officeDocument/2006/relationships/printerSettings" Target="../printerSettings/printerSettings7.bin"/><Relationship Id="rId4" Type="http://schemas.openxmlformats.org/officeDocument/2006/relationships/hyperlink" Target="https://www.gsa.gov/travel/plan-book/per-diem-rate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gsa.gov/travel/plan-book/transportation-airfare-pov-etc/privately-owned-vehicle-pov-mileage-reimbursement-rates" TargetMode="External"/><Relationship Id="rId2" Type="http://schemas.openxmlformats.org/officeDocument/2006/relationships/hyperlink" Target="https://www.gsa.gov/travel/plan-book/per-diem-rates" TargetMode="External"/><Relationship Id="rId1" Type="http://schemas.openxmlformats.org/officeDocument/2006/relationships/hyperlink" Target="https://www.gsa.gov/travel/plan-book/transportation-airfare-pov-etc/privately-owned-vehicle-pov-mileage-reimbursement-rates" TargetMode="External"/><Relationship Id="rId5" Type="http://schemas.openxmlformats.org/officeDocument/2006/relationships/printerSettings" Target="../printerSettings/printerSettings9.bin"/><Relationship Id="rId4" Type="http://schemas.openxmlformats.org/officeDocument/2006/relationships/hyperlink" Target="https://www.gsa.gov/travel/plan-book/per-diem-rate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sa.gov/travel/plan-book/transportation-airfare-pov-etc/privately-owned-vehicle-pov-mileage-reimbursement-rates" TargetMode="External"/><Relationship Id="rId2" Type="http://schemas.openxmlformats.org/officeDocument/2006/relationships/hyperlink" Target="https://www.gsa.gov/travel/plan-book/per-diem-rates" TargetMode="External"/><Relationship Id="rId1" Type="http://schemas.openxmlformats.org/officeDocument/2006/relationships/hyperlink" Target="https://www.gsa.gov/travel/plan-book/transportation-airfare-pov-etc/privately-owned-vehicle-pov-mileage-reimbursement-rates" TargetMode="External"/><Relationship Id="rId5" Type="http://schemas.openxmlformats.org/officeDocument/2006/relationships/printerSettings" Target="../printerSettings/printerSettings11.bin"/><Relationship Id="rId4" Type="http://schemas.openxmlformats.org/officeDocument/2006/relationships/hyperlink" Target="https://www.gsa.gov/travel/plan-book/per-diem-r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D11"/>
  <sheetViews>
    <sheetView tabSelected="1" zoomScaleNormal="100" workbookViewId="0">
      <selection activeCell="E4" sqref="E4"/>
    </sheetView>
  </sheetViews>
  <sheetFormatPr defaultColWidth="9.109375" defaultRowHeight="13.2" x14ac:dyDescent="0.25"/>
  <cols>
    <col min="1" max="1" width="3" style="90" customWidth="1"/>
    <col min="2" max="2" width="86.6640625" style="89" customWidth="1"/>
    <col min="3" max="16384" width="9.109375" style="83"/>
  </cols>
  <sheetData>
    <row r="1" spans="1:4" ht="17.399999999999999" x14ac:dyDescent="0.3">
      <c r="A1" s="262" t="s">
        <v>132</v>
      </c>
      <c r="B1" s="262"/>
    </row>
    <row r="2" spans="1:4" ht="17.399999999999999" x14ac:dyDescent="0.3">
      <c r="A2" s="84"/>
      <c r="B2" s="85"/>
    </row>
    <row r="3" spans="1:4" ht="39" customHeight="1" x14ac:dyDescent="0.25">
      <c r="A3" s="86" t="s">
        <v>128</v>
      </c>
      <c r="B3" s="87" t="s">
        <v>130</v>
      </c>
      <c r="D3" s="82"/>
    </row>
    <row r="4" spans="1:4" ht="26.25" customHeight="1" x14ac:dyDescent="0.25">
      <c r="A4" s="86" t="s">
        <v>128</v>
      </c>
      <c r="B4" s="87" t="s">
        <v>129</v>
      </c>
      <c r="D4" s="82"/>
    </row>
    <row r="5" spans="1:4" ht="57" customHeight="1" x14ac:dyDescent="0.25">
      <c r="A5" s="86" t="s">
        <v>128</v>
      </c>
      <c r="B5" s="87" t="s">
        <v>131</v>
      </c>
      <c r="D5"/>
    </row>
    <row r="6" spans="1:4" ht="52.2" customHeight="1" x14ac:dyDescent="0.25">
      <c r="A6" s="86" t="s">
        <v>128</v>
      </c>
      <c r="B6" s="139" t="s">
        <v>224</v>
      </c>
      <c r="D6"/>
    </row>
    <row r="7" spans="1:4" ht="27.75" customHeight="1" x14ac:dyDescent="0.25">
      <c r="A7" s="86" t="s">
        <v>128</v>
      </c>
      <c r="B7" s="87" t="s">
        <v>225</v>
      </c>
      <c r="D7"/>
    </row>
    <row r="8" spans="1:4" ht="27.75" customHeight="1" x14ac:dyDescent="0.25">
      <c r="A8" s="142" t="s">
        <v>128</v>
      </c>
      <c r="B8" s="139" t="s">
        <v>133</v>
      </c>
      <c r="D8"/>
    </row>
    <row r="9" spans="1:4" ht="27.75" customHeight="1" x14ac:dyDescent="0.25">
      <c r="A9" s="142" t="s">
        <v>128</v>
      </c>
      <c r="B9" s="139" t="s">
        <v>134</v>
      </c>
      <c r="D9"/>
    </row>
    <row r="10" spans="1:4" x14ac:dyDescent="0.25">
      <c r="A10" s="88"/>
    </row>
    <row r="11" spans="1:4" x14ac:dyDescent="0.25">
      <c r="A11" s="88"/>
    </row>
  </sheetData>
  <sheetProtection algorithmName="SHA-512" hashValue="/grlFp+WJ+VBTyW+N+iZNr2yWRKRukOVKlLH/ILEg/MjimmWVq/+gbUWntub/7535U51rxADnSkwvkLHNUX6kQ==" saltValue="NgAoxhMrQD+YgVW5HT3LWQ==" spinCount="100000" sheet="1" objects="1" scenarios="1"/>
  <mergeCells count="1">
    <mergeCell ref="A1:B1"/>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C29"/>
  <sheetViews>
    <sheetView view="pageLayout" topLeftCell="A13" zoomScaleNormal="100" workbookViewId="0">
      <selection activeCell="C10" sqref="C10"/>
    </sheetView>
  </sheetViews>
  <sheetFormatPr defaultRowHeight="13.2" x14ac:dyDescent="0.25"/>
  <cols>
    <col min="1" max="1" width="28.44140625" customWidth="1"/>
    <col min="2" max="2" width="52.88671875" customWidth="1"/>
    <col min="3" max="3" width="25" customWidth="1"/>
  </cols>
  <sheetData>
    <row r="1" spans="1:3" ht="46.8" x14ac:dyDescent="0.3">
      <c r="A1" s="240"/>
      <c r="B1" s="239" t="s">
        <v>226</v>
      </c>
      <c r="C1" s="238"/>
    </row>
    <row r="2" spans="1:3" x14ac:dyDescent="0.25">
      <c r="A2" s="66"/>
      <c r="B2" s="237"/>
      <c r="C2" s="66"/>
    </row>
    <row r="3" spans="1:3" s="46" customFormat="1" ht="15.75" customHeight="1" x14ac:dyDescent="0.25">
      <c r="A3" s="148" t="s">
        <v>67</v>
      </c>
      <c r="B3" s="263" t="str">
        <f>IF('Part 2'!B2="","",'Part 2'!B2)</f>
        <v>Opioid and Stimulant Unmet Needs SOR3</v>
      </c>
      <c r="C3" s="263"/>
    </row>
    <row r="4" spans="1:3" s="46" customFormat="1" ht="15" x14ac:dyDescent="0.25">
      <c r="A4" s="149" t="s">
        <v>65</v>
      </c>
      <c r="B4" s="263" t="str">
        <f>IF('Part 2'!B3="","",'Part 2'!B3)</f>
        <v/>
      </c>
      <c r="C4" s="263"/>
    </row>
    <row r="5" spans="1:3" s="46" customFormat="1" ht="15" customHeight="1" x14ac:dyDescent="0.25">
      <c r="A5" s="149" t="s">
        <v>66</v>
      </c>
      <c r="B5" s="263" t="str">
        <f>IF('Part 2'!B4="","",'Part 2'!B4)</f>
        <v/>
      </c>
      <c r="C5" s="263"/>
    </row>
    <row r="6" spans="1:3" x14ac:dyDescent="0.25">
      <c r="A6" s="134"/>
      <c r="B6" s="134"/>
      <c r="C6" s="134"/>
    </row>
    <row r="7" spans="1:3" ht="42.6" customHeight="1" x14ac:dyDescent="0.25">
      <c r="A7" s="264" t="s">
        <v>227</v>
      </c>
      <c r="B7" s="265"/>
      <c r="C7" s="265"/>
    </row>
    <row r="8" spans="1:3" ht="13.8" thickBot="1" x14ac:dyDescent="0.3">
      <c r="A8" s="66"/>
      <c r="B8" s="66"/>
      <c r="C8" s="67"/>
    </row>
    <row r="9" spans="1:3" ht="21.75" customHeight="1" x14ac:dyDescent="0.25">
      <c r="A9" s="152" t="s">
        <v>222</v>
      </c>
      <c r="B9" s="153" t="s">
        <v>101</v>
      </c>
      <c r="C9" s="154" t="s">
        <v>102</v>
      </c>
    </row>
    <row r="10" spans="1:3" ht="21.75" customHeight="1" x14ac:dyDescent="0.25">
      <c r="A10" s="143" t="s">
        <v>143</v>
      </c>
      <c r="B10" s="150" t="s">
        <v>159</v>
      </c>
      <c r="C10" s="228">
        <f>'Part 2'!F30</f>
        <v>0</v>
      </c>
    </row>
    <row r="11" spans="1:3" ht="21.75" customHeight="1" x14ac:dyDescent="0.25">
      <c r="A11" s="143" t="s">
        <v>144</v>
      </c>
      <c r="B11" s="151" t="s">
        <v>160</v>
      </c>
      <c r="C11" s="228">
        <f>'Part 2'!E78</f>
        <v>0</v>
      </c>
    </row>
    <row r="12" spans="1:3" ht="21.75" customHeight="1" x14ac:dyDescent="0.25">
      <c r="A12" s="143" t="s">
        <v>145</v>
      </c>
      <c r="B12" s="151" t="s">
        <v>161</v>
      </c>
      <c r="C12" s="228">
        <f>'Part 2'!E89</f>
        <v>0</v>
      </c>
    </row>
    <row r="13" spans="1:3" ht="21.75" customHeight="1" x14ac:dyDescent="0.25">
      <c r="A13" s="143" t="s">
        <v>146</v>
      </c>
      <c r="B13" s="151" t="s">
        <v>162</v>
      </c>
      <c r="C13" s="228">
        <f>'Part 2'!E102</f>
        <v>0</v>
      </c>
    </row>
    <row r="14" spans="1:3" ht="21.75" customHeight="1" x14ac:dyDescent="0.25">
      <c r="A14" s="143" t="s">
        <v>147</v>
      </c>
      <c r="B14" s="151" t="s">
        <v>163</v>
      </c>
      <c r="C14" s="228">
        <f>'Part 2'!E115</f>
        <v>0</v>
      </c>
    </row>
    <row r="15" spans="1:3" ht="21.75" customHeight="1" x14ac:dyDescent="0.25">
      <c r="A15" s="143" t="s">
        <v>148</v>
      </c>
      <c r="B15" s="151" t="s">
        <v>244</v>
      </c>
      <c r="C15" s="228">
        <f>'Part 2'!D136</f>
        <v>0</v>
      </c>
    </row>
    <row r="16" spans="1:3" ht="21.75" customHeight="1" x14ac:dyDescent="0.25">
      <c r="A16" s="143" t="s">
        <v>149</v>
      </c>
      <c r="B16" s="151" t="s">
        <v>164</v>
      </c>
      <c r="C16" s="228">
        <f>'Part 2'!B152</f>
        <v>0</v>
      </c>
    </row>
    <row r="17" spans="1:3" ht="21.75" customHeight="1" x14ac:dyDescent="0.25">
      <c r="A17" s="143" t="s">
        <v>150</v>
      </c>
      <c r="B17" s="151" t="s">
        <v>165</v>
      </c>
      <c r="C17" s="228">
        <f>'Part 2'!E172</f>
        <v>0</v>
      </c>
    </row>
    <row r="18" spans="1:3" ht="21.75" customHeight="1" x14ac:dyDescent="0.25">
      <c r="A18" s="143" t="s">
        <v>151</v>
      </c>
      <c r="B18" s="151" t="s">
        <v>166</v>
      </c>
      <c r="C18" s="228">
        <f>'Part 2'!D185</f>
        <v>0</v>
      </c>
    </row>
    <row r="19" spans="1:3" ht="21.75" customHeight="1" x14ac:dyDescent="0.25">
      <c r="A19" s="143" t="s">
        <v>152</v>
      </c>
      <c r="B19" s="151" t="s">
        <v>167</v>
      </c>
      <c r="C19" s="228">
        <f>'Part 2'!D196</f>
        <v>0</v>
      </c>
    </row>
    <row r="20" spans="1:3" ht="21.75" customHeight="1" x14ac:dyDescent="0.25">
      <c r="A20" s="143" t="s">
        <v>153</v>
      </c>
      <c r="B20" s="151" t="s">
        <v>168</v>
      </c>
      <c r="C20" s="228">
        <f>'Part 2'!D209</f>
        <v>0</v>
      </c>
    </row>
    <row r="21" spans="1:3" ht="21.75" customHeight="1" x14ac:dyDescent="0.25">
      <c r="A21" s="143" t="s">
        <v>154</v>
      </c>
      <c r="B21" s="151" t="s">
        <v>169</v>
      </c>
      <c r="C21" s="228">
        <f>'Part 2'!D222</f>
        <v>0</v>
      </c>
    </row>
    <row r="22" spans="1:3" ht="21.75" customHeight="1" x14ac:dyDescent="0.25">
      <c r="A22" s="249" t="s">
        <v>155</v>
      </c>
      <c r="B22" s="256" t="s">
        <v>266</v>
      </c>
      <c r="C22" s="228">
        <f>'Part 2'!D232</f>
        <v>0</v>
      </c>
    </row>
    <row r="23" spans="1:3" ht="26.4" x14ac:dyDescent="0.25">
      <c r="A23" s="249" t="s">
        <v>156</v>
      </c>
      <c r="B23" s="260" t="s">
        <v>267</v>
      </c>
      <c r="C23" s="228">
        <f>'Part 2'!D244</f>
        <v>0</v>
      </c>
    </row>
    <row r="24" spans="1:3" ht="21.75" customHeight="1" x14ac:dyDescent="0.25">
      <c r="A24" s="249" t="s">
        <v>157</v>
      </c>
      <c r="B24" s="256" t="s">
        <v>280</v>
      </c>
      <c r="C24" s="228">
        <f>'Part 2'!D258</f>
        <v>0</v>
      </c>
    </row>
    <row r="25" spans="1:3" ht="21.75" customHeight="1" thickBot="1" x14ac:dyDescent="0.3">
      <c r="A25" s="144" t="s">
        <v>158</v>
      </c>
      <c r="B25" s="156" t="s">
        <v>170</v>
      </c>
      <c r="C25" s="229">
        <f>'Part 2'!D271</f>
        <v>0</v>
      </c>
    </row>
    <row r="26" spans="1:3" ht="21.75" customHeight="1" thickTop="1" x14ac:dyDescent="0.25">
      <c r="A26" s="145" t="s">
        <v>252</v>
      </c>
      <c r="B26" s="155" t="s">
        <v>278</v>
      </c>
      <c r="C26" s="195">
        <f>SUM(C10:C25)</f>
        <v>0</v>
      </c>
    </row>
    <row r="27" spans="1:3" ht="21.75" customHeight="1" thickBot="1" x14ac:dyDescent="0.3">
      <c r="A27" s="146" t="s">
        <v>254</v>
      </c>
      <c r="B27" s="158" t="s">
        <v>171</v>
      </c>
      <c r="C27" s="229">
        <f>'Part 2'!C283</f>
        <v>0</v>
      </c>
    </row>
    <row r="28" spans="1:3" ht="21.75" customHeight="1" thickTop="1" thickBot="1" x14ac:dyDescent="0.3">
      <c r="A28" s="147" t="s">
        <v>253</v>
      </c>
      <c r="B28" s="157" t="s">
        <v>277</v>
      </c>
      <c r="C28" s="196">
        <f>SUM(C26:C27)</f>
        <v>0</v>
      </c>
    </row>
    <row r="29" spans="1:3" x14ac:dyDescent="0.25">
      <c r="A29" s="2"/>
      <c r="B29" s="2"/>
      <c r="C29" s="1"/>
    </row>
  </sheetData>
  <sheetProtection algorithmName="SHA-512" hashValue="QgbLvHAek7KIN9uZBUO3k5g55NqX/VA2/45pULdXBG9yCUFOiGp+I0Pp3zJrKRcoZ4dZdk4b5e4Dyk6ZWf2/7A==" saltValue="m6/GxO5Hw7Wv7bP1D1/BYw==" spinCount="100000" sheet="1" formatCells="0" insertHyperlinks="0" autoFilter="0" pivotTables="0"/>
  <customSheetViews>
    <customSheetView guid="{5066D5FA-45F8-45CB-9AB3-FEDA1DB51CD0}" scale="80" showPageBreaks="1" printArea="1" view="pageLayout" topLeftCell="A2">
      <selection activeCell="A5" sqref="A5:C5"/>
      <pageMargins left="0.7" right="0.7" top="0.75" bottom="0.75" header="0.3" footer="0.3"/>
      <printOptions headings="1" gridLines="1"/>
      <pageSetup scale="81" orientation="landscape" r:id="rId1"/>
      <headerFooter>
        <oddHeader>&amp;C&amp;"Arial,Bold"&amp;11Exhibit 2 -- DMHSAS Budget Form: Part 3</oddHeader>
      </headerFooter>
    </customSheetView>
  </customSheetViews>
  <mergeCells count="4">
    <mergeCell ref="B3:C3"/>
    <mergeCell ref="B4:C4"/>
    <mergeCell ref="A7:C7"/>
    <mergeCell ref="B5:C5"/>
  </mergeCells>
  <dataValidations count="1">
    <dataValidation allowBlank="1" showInputMessage="1" showErrorMessage="1" promptTitle="No Entry" prompt="No entries allowed on the sheet. It is populated from the other workbook sheets." sqref="A7 A3:B5" xr:uid="{00000000-0002-0000-0300-000000000000}"/>
  </dataValidations>
  <printOptions horizontalCentered="1"/>
  <pageMargins left="0.5" right="0.5" top="1" bottom="1" header="0.5" footer="0.5"/>
  <pageSetup scale="91" orientation="portrait" r:id="rId2"/>
  <headerFooter>
    <oddHeader>&amp;LDept of Health Services
Division of Care and Treatment Services
F-01601F (08/2023)&amp;RSTATE OF WISCONSIN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H286"/>
  <sheetViews>
    <sheetView zoomScaleNormal="100" zoomScalePageLayoutView="80" workbookViewId="0">
      <selection activeCell="H1" sqref="H1"/>
    </sheetView>
  </sheetViews>
  <sheetFormatPr defaultRowHeight="13.2" x14ac:dyDescent="0.25"/>
  <cols>
    <col min="1" max="1" width="31.88671875" customWidth="1"/>
    <col min="2" max="2" width="41.5546875" customWidth="1"/>
    <col min="3" max="3" width="20.5546875" customWidth="1"/>
    <col min="4" max="4" width="14.33203125" customWidth="1"/>
    <col min="5" max="5" width="18.5546875" customWidth="1"/>
    <col min="6" max="6" width="19.88671875" customWidth="1"/>
    <col min="7" max="7" width="3.6640625" style="141" customWidth="1"/>
    <col min="8" max="8" width="86.109375" style="257" customWidth="1"/>
  </cols>
  <sheetData>
    <row r="1" spans="1:8" x14ac:dyDescent="0.25">
      <c r="A1" s="255"/>
      <c r="B1" s="66"/>
      <c r="C1" s="66"/>
      <c r="D1" s="66"/>
      <c r="E1" s="66"/>
      <c r="F1" s="66"/>
    </row>
    <row r="2" spans="1:8" s="46" customFormat="1" ht="30" customHeight="1" x14ac:dyDescent="0.25">
      <c r="A2" s="130" t="s">
        <v>67</v>
      </c>
      <c r="B2" s="266" t="s">
        <v>265</v>
      </c>
      <c r="C2" s="266"/>
      <c r="D2" s="266"/>
      <c r="E2" s="266"/>
      <c r="F2" s="266"/>
      <c r="G2" s="140"/>
      <c r="H2" s="258"/>
    </row>
    <row r="3" spans="1:8" s="46" customFormat="1" ht="15" x14ac:dyDescent="0.25">
      <c r="A3" s="131" t="s">
        <v>65</v>
      </c>
      <c r="B3" s="254"/>
      <c r="C3" s="254"/>
      <c r="D3" s="254"/>
      <c r="E3" s="254"/>
      <c r="F3" s="254"/>
      <c r="G3" s="140"/>
      <c r="H3" s="258"/>
    </row>
    <row r="4" spans="1:8" s="46" customFormat="1" ht="15" x14ac:dyDescent="0.25">
      <c r="A4" s="131" t="s">
        <v>66</v>
      </c>
      <c r="B4" s="254"/>
      <c r="C4" s="254"/>
      <c r="D4" s="254"/>
      <c r="E4" s="254"/>
      <c r="F4" s="254"/>
      <c r="G4" s="140"/>
      <c r="H4" s="258"/>
    </row>
    <row r="5" spans="1:8" ht="13.8" thickBot="1" x14ac:dyDescent="0.3">
      <c r="A5" s="47"/>
      <c r="B5" s="48"/>
      <c r="C5" s="48"/>
      <c r="D5" s="48"/>
      <c r="E5" s="49"/>
      <c r="F5" s="49"/>
    </row>
    <row r="6" spans="1:8" ht="30" customHeight="1" x14ac:dyDescent="0.3">
      <c r="A6" s="272" t="s">
        <v>122</v>
      </c>
      <c r="B6" s="273"/>
      <c r="C6" s="273"/>
      <c r="D6" s="273"/>
      <c r="E6" s="273"/>
      <c r="F6" s="274"/>
    </row>
    <row r="7" spans="1:8" ht="168.75" customHeight="1" thickBot="1" x14ac:dyDescent="0.3">
      <c r="A7" s="289" t="s">
        <v>140</v>
      </c>
      <c r="B7" s="290"/>
      <c r="C7" s="290"/>
      <c r="D7" s="290"/>
      <c r="E7" s="290"/>
      <c r="F7" s="291"/>
    </row>
    <row r="8" spans="1:8" s="27" customFormat="1" ht="30" customHeight="1" thickBot="1" x14ac:dyDescent="0.3">
      <c r="A8" s="44"/>
      <c r="B8" s="65" t="s">
        <v>115</v>
      </c>
      <c r="C8" s="52" t="s">
        <v>46</v>
      </c>
      <c r="D8" s="52" t="s">
        <v>104</v>
      </c>
      <c r="E8" s="52" t="s">
        <v>105</v>
      </c>
      <c r="F8" s="60" t="s">
        <v>5</v>
      </c>
      <c r="G8" s="252"/>
      <c r="H8" s="257"/>
    </row>
    <row r="9" spans="1:8" s="3" customFormat="1" ht="15" customHeight="1" x14ac:dyDescent="0.25">
      <c r="A9" s="13" t="s">
        <v>33</v>
      </c>
      <c r="B9" s="135"/>
      <c r="C9" s="261">
        <v>0</v>
      </c>
      <c r="D9" s="181">
        <v>0</v>
      </c>
      <c r="E9" s="181">
        <v>0</v>
      </c>
      <c r="F9" s="201">
        <f>ROUND(C9*D9*E9, 2)</f>
        <v>0</v>
      </c>
      <c r="G9" s="253"/>
      <c r="H9" s="257"/>
    </row>
    <row r="10" spans="1:8" s="3" customFormat="1" ht="15" customHeight="1" x14ac:dyDescent="0.25">
      <c r="A10" s="14" t="s">
        <v>34</v>
      </c>
      <c r="B10" s="51"/>
      <c r="C10" s="198">
        <v>0</v>
      </c>
      <c r="D10" s="182">
        <v>0</v>
      </c>
      <c r="E10" s="182">
        <v>0</v>
      </c>
      <c r="F10" s="202">
        <f t="shared" ref="F10:F18" si="0">ROUND(C10*D10*E10, 2)</f>
        <v>0</v>
      </c>
      <c r="G10" s="253"/>
      <c r="H10" s="257"/>
    </row>
    <row r="11" spans="1:8" s="3" customFormat="1" ht="15" customHeight="1" x14ac:dyDescent="0.25">
      <c r="A11" s="14" t="s">
        <v>35</v>
      </c>
      <c r="B11" s="51"/>
      <c r="C11" s="198">
        <v>0</v>
      </c>
      <c r="D11" s="182">
        <v>0</v>
      </c>
      <c r="E11" s="182">
        <v>0</v>
      </c>
      <c r="F11" s="202">
        <f t="shared" si="0"/>
        <v>0</v>
      </c>
      <c r="G11" s="253"/>
      <c r="H11" s="257"/>
    </row>
    <row r="12" spans="1:8" s="3" customFormat="1" ht="15" customHeight="1" x14ac:dyDescent="0.25">
      <c r="A12" s="14" t="s">
        <v>36</v>
      </c>
      <c r="B12" s="51"/>
      <c r="C12" s="198">
        <v>0</v>
      </c>
      <c r="D12" s="182">
        <v>0</v>
      </c>
      <c r="E12" s="182">
        <v>0</v>
      </c>
      <c r="F12" s="202">
        <f t="shared" si="0"/>
        <v>0</v>
      </c>
      <c r="G12" s="253"/>
      <c r="H12" s="257"/>
    </row>
    <row r="13" spans="1:8" s="3" customFormat="1" ht="15" customHeight="1" x14ac:dyDescent="0.25">
      <c r="A13" s="14" t="s">
        <v>37</v>
      </c>
      <c r="B13" s="51"/>
      <c r="C13" s="198">
        <v>0</v>
      </c>
      <c r="D13" s="182">
        <v>0</v>
      </c>
      <c r="E13" s="182">
        <v>0</v>
      </c>
      <c r="F13" s="202">
        <f>ROUND(C13*D13*E13, 2)</f>
        <v>0</v>
      </c>
      <c r="G13" s="253"/>
      <c r="H13" s="257"/>
    </row>
    <row r="14" spans="1:8" s="3" customFormat="1" ht="15" customHeight="1" x14ac:dyDescent="0.25">
      <c r="A14" s="14" t="s">
        <v>38</v>
      </c>
      <c r="B14" s="51"/>
      <c r="C14" s="198">
        <v>0</v>
      </c>
      <c r="D14" s="182">
        <v>0</v>
      </c>
      <c r="E14" s="182">
        <v>0</v>
      </c>
      <c r="F14" s="202">
        <f>ROUND(C14*D14*E14, 2)</f>
        <v>0</v>
      </c>
      <c r="G14" s="253"/>
      <c r="H14" s="257"/>
    </row>
    <row r="15" spans="1:8" s="3" customFormat="1" ht="15" customHeight="1" x14ac:dyDescent="0.25">
      <c r="A15" s="15" t="s">
        <v>39</v>
      </c>
      <c r="B15" s="51"/>
      <c r="C15" s="198">
        <v>0</v>
      </c>
      <c r="D15" s="182">
        <v>0</v>
      </c>
      <c r="E15" s="182">
        <v>0</v>
      </c>
      <c r="F15" s="202">
        <f t="shared" si="0"/>
        <v>0</v>
      </c>
      <c r="G15" s="253"/>
      <c r="H15" s="257"/>
    </row>
    <row r="16" spans="1:8" s="3" customFormat="1" ht="15" customHeight="1" x14ac:dyDescent="0.25">
      <c r="A16" s="15" t="s">
        <v>40</v>
      </c>
      <c r="B16" s="51"/>
      <c r="C16" s="198">
        <v>0</v>
      </c>
      <c r="D16" s="182">
        <v>0</v>
      </c>
      <c r="E16" s="182">
        <v>0</v>
      </c>
      <c r="F16" s="202">
        <f t="shared" si="0"/>
        <v>0</v>
      </c>
      <c r="G16" s="253"/>
      <c r="H16" s="257"/>
    </row>
    <row r="17" spans="1:8" s="3" customFormat="1" ht="15" customHeight="1" x14ac:dyDescent="0.25">
      <c r="A17" s="15" t="s">
        <v>71</v>
      </c>
      <c r="B17" s="51"/>
      <c r="C17" s="198">
        <v>0</v>
      </c>
      <c r="D17" s="182">
        <v>0</v>
      </c>
      <c r="E17" s="182">
        <v>0</v>
      </c>
      <c r="F17" s="202">
        <f t="shared" si="0"/>
        <v>0</v>
      </c>
      <c r="G17" s="253"/>
      <c r="H17" s="257"/>
    </row>
    <row r="18" spans="1:8" s="3" customFormat="1" ht="15" customHeight="1" thickBot="1" x14ac:dyDescent="0.3">
      <c r="A18" s="16" t="s">
        <v>72</v>
      </c>
      <c r="B18" s="53"/>
      <c r="C18" s="199">
        <v>0</v>
      </c>
      <c r="D18" s="183">
        <v>0</v>
      </c>
      <c r="E18" s="183">
        <v>0</v>
      </c>
      <c r="F18" s="203">
        <f t="shared" si="0"/>
        <v>0</v>
      </c>
      <c r="G18" s="253"/>
      <c r="H18" s="257"/>
    </row>
    <row r="19" spans="1:8" s="27" customFormat="1" ht="30" customHeight="1" thickBot="1" x14ac:dyDescent="0.3">
      <c r="A19" s="4"/>
      <c r="B19" s="159" t="s">
        <v>115</v>
      </c>
      <c r="C19" s="230" t="s">
        <v>116</v>
      </c>
      <c r="D19" s="160" t="s">
        <v>48</v>
      </c>
      <c r="E19" s="160" t="s">
        <v>106</v>
      </c>
      <c r="F19" s="232" t="s">
        <v>5</v>
      </c>
      <c r="G19" s="252"/>
      <c r="H19" s="257"/>
    </row>
    <row r="20" spans="1:8" s="3" customFormat="1" ht="15" customHeight="1" x14ac:dyDescent="0.25">
      <c r="A20" s="10" t="s">
        <v>73</v>
      </c>
      <c r="B20" s="161"/>
      <c r="C20" s="231">
        <v>0</v>
      </c>
      <c r="D20" s="191">
        <v>0</v>
      </c>
      <c r="E20" s="192">
        <v>0</v>
      </c>
      <c r="F20" s="233">
        <f>ROUND(C20*D20*E20, 2)</f>
        <v>0</v>
      </c>
      <c r="G20" s="253"/>
      <c r="H20" s="257"/>
    </row>
    <row r="21" spans="1:8" s="3" customFormat="1" ht="15" customHeight="1" x14ac:dyDescent="0.25">
      <c r="A21" s="8" t="s">
        <v>74</v>
      </c>
      <c r="B21" s="11"/>
      <c r="C21" s="198">
        <v>0</v>
      </c>
      <c r="D21" s="185">
        <v>0</v>
      </c>
      <c r="E21" s="182">
        <v>0</v>
      </c>
      <c r="F21" s="202">
        <f>ROUND(C21*D21*E21, 2)</f>
        <v>0</v>
      </c>
      <c r="G21" s="253"/>
      <c r="H21" s="257"/>
    </row>
    <row r="22" spans="1:8" s="3" customFormat="1" ht="15" customHeight="1" x14ac:dyDescent="0.25">
      <c r="A22" s="8" t="s">
        <v>75</v>
      </c>
      <c r="B22" s="11"/>
      <c r="C22" s="198">
        <v>0</v>
      </c>
      <c r="D22" s="185">
        <v>0</v>
      </c>
      <c r="E22" s="182">
        <v>0</v>
      </c>
      <c r="F22" s="202">
        <f>ROUND(C22*D22*E22, 2)</f>
        <v>0</v>
      </c>
      <c r="G22" s="253"/>
      <c r="H22" s="257"/>
    </row>
    <row r="23" spans="1:8" s="3" customFormat="1" ht="15" customHeight="1" x14ac:dyDescent="0.25">
      <c r="A23" s="8" t="s">
        <v>76</v>
      </c>
      <c r="B23" s="11"/>
      <c r="C23" s="198">
        <v>0</v>
      </c>
      <c r="D23" s="185">
        <v>0</v>
      </c>
      <c r="E23" s="182">
        <v>0</v>
      </c>
      <c r="F23" s="202">
        <f>ROUND(C23*D23*E23, 2)</f>
        <v>0</v>
      </c>
      <c r="G23" s="253"/>
      <c r="H23" s="257"/>
    </row>
    <row r="24" spans="1:8" s="3" customFormat="1" ht="15" customHeight="1" x14ac:dyDescent="0.25">
      <c r="A24" s="8" t="s">
        <v>77</v>
      </c>
      <c r="B24" s="11"/>
      <c r="C24" s="198">
        <v>0</v>
      </c>
      <c r="D24" s="185">
        <v>0</v>
      </c>
      <c r="E24" s="182">
        <v>0</v>
      </c>
      <c r="F24" s="202">
        <f>ROUND(C24*D24*E24, 2)</f>
        <v>0</v>
      </c>
      <c r="G24" s="253"/>
      <c r="H24" s="257"/>
    </row>
    <row r="25" spans="1:8" s="3" customFormat="1" ht="15" customHeight="1" x14ac:dyDescent="0.25">
      <c r="A25" s="8" t="s">
        <v>78</v>
      </c>
      <c r="B25" s="11"/>
      <c r="C25" s="198">
        <v>0</v>
      </c>
      <c r="D25" s="185">
        <v>0</v>
      </c>
      <c r="E25" s="182">
        <v>0</v>
      </c>
      <c r="F25" s="202">
        <f t="shared" ref="F25:F29" si="1">ROUND(C25*D25*E25, 2)</f>
        <v>0</v>
      </c>
      <c r="G25" s="253"/>
      <c r="H25" s="257"/>
    </row>
    <row r="26" spans="1:8" s="3" customFormat="1" ht="15" customHeight="1" x14ac:dyDescent="0.25">
      <c r="A26" s="8" t="s">
        <v>79</v>
      </c>
      <c r="B26" s="11"/>
      <c r="C26" s="198">
        <v>0</v>
      </c>
      <c r="D26" s="185">
        <v>0</v>
      </c>
      <c r="E26" s="182">
        <v>0</v>
      </c>
      <c r="F26" s="202">
        <f t="shared" si="1"/>
        <v>0</v>
      </c>
      <c r="G26" s="253"/>
      <c r="H26" s="257"/>
    </row>
    <row r="27" spans="1:8" s="3" customFormat="1" ht="15" customHeight="1" x14ac:dyDescent="0.25">
      <c r="A27" s="8" t="s">
        <v>80</v>
      </c>
      <c r="B27" s="11"/>
      <c r="C27" s="198">
        <v>0</v>
      </c>
      <c r="D27" s="185">
        <v>0</v>
      </c>
      <c r="E27" s="182">
        <v>0</v>
      </c>
      <c r="F27" s="202">
        <f t="shared" si="1"/>
        <v>0</v>
      </c>
      <c r="G27" s="253"/>
      <c r="H27" s="257"/>
    </row>
    <row r="28" spans="1:8" s="3" customFormat="1" ht="15" customHeight="1" x14ac:dyDescent="0.25">
      <c r="A28" s="8" t="s">
        <v>81</v>
      </c>
      <c r="B28" s="11"/>
      <c r="C28" s="198">
        <v>0</v>
      </c>
      <c r="D28" s="185">
        <v>0</v>
      </c>
      <c r="E28" s="182">
        <v>0</v>
      </c>
      <c r="F28" s="202">
        <f t="shared" si="1"/>
        <v>0</v>
      </c>
      <c r="G28" s="253"/>
      <c r="H28" s="257"/>
    </row>
    <row r="29" spans="1:8" s="3" customFormat="1" ht="15" customHeight="1" thickBot="1" x14ac:dyDescent="0.3">
      <c r="A29" s="179" t="s">
        <v>82</v>
      </c>
      <c r="B29" s="180"/>
      <c r="C29" s="199">
        <v>0</v>
      </c>
      <c r="D29" s="193">
        <v>0</v>
      </c>
      <c r="E29" s="183">
        <v>0</v>
      </c>
      <c r="F29" s="203">
        <f t="shared" si="1"/>
        <v>0</v>
      </c>
      <c r="G29" s="253"/>
      <c r="H29" s="257"/>
    </row>
    <row r="30" spans="1:8" s="3" customFormat="1" ht="15" customHeight="1" thickBot="1" x14ac:dyDescent="0.3">
      <c r="A30" s="169" t="s">
        <v>57</v>
      </c>
      <c r="B30" s="170"/>
      <c r="C30" s="190"/>
      <c r="D30" s="194"/>
      <c r="E30" s="194"/>
      <c r="F30" s="209">
        <f>SUM(F9:F18,F20:F29)</f>
        <v>0</v>
      </c>
      <c r="G30" s="253"/>
      <c r="H30" s="257"/>
    </row>
    <row r="31" spans="1:8" x14ac:dyDescent="0.25">
      <c r="A31" s="74"/>
      <c r="B31" s="30"/>
      <c r="C31" s="30"/>
      <c r="D31" s="41"/>
      <c r="E31" s="41"/>
      <c r="F31" s="75"/>
    </row>
    <row r="32" spans="1:8" ht="30" customHeight="1" thickBot="1" x14ac:dyDescent="0.3">
      <c r="A32" s="267" t="s">
        <v>276</v>
      </c>
      <c r="B32" s="268"/>
      <c r="C32" s="268"/>
      <c r="D32" s="268"/>
      <c r="E32" s="268"/>
      <c r="F32" s="269"/>
    </row>
    <row r="33" spans="1:6" ht="26.25" customHeight="1" x14ac:dyDescent="0.25">
      <c r="A33" s="136" t="str">
        <f>IF(B9="","",B9)</f>
        <v/>
      </c>
      <c r="B33" s="278"/>
      <c r="C33" s="278"/>
      <c r="D33" s="278"/>
      <c r="E33" s="278"/>
      <c r="F33" s="279"/>
    </row>
    <row r="34" spans="1:6" ht="26.25" customHeight="1" x14ac:dyDescent="0.25">
      <c r="A34" s="137" t="str">
        <f t="shared" ref="A34:A42" si="2">IF(B10="","",B10)</f>
        <v/>
      </c>
      <c r="B34" s="280"/>
      <c r="C34" s="280"/>
      <c r="D34" s="280"/>
      <c r="E34" s="280"/>
      <c r="F34" s="281"/>
    </row>
    <row r="35" spans="1:6" ht="26.25" customHeight="1" x14ac:dyDescent="0.25">
      <c r="A35" s="137" t="str">
        <f t="shared" si="2"/>
        <v/>
      </c>
      <c r="B35" s="280"/>
      <c r="C35" s="280"/>
      <c r="D35" s="280"/>
      <c r="E35" s="280"/>
      <c r="F35" s="281"/>
    </row>
    <row r="36" spans="1:6" ht="26.25" customHeight="1" x14ac:dyDescent="0.25">
      <c r="A36" s="137" t="str">
        <f t="shared" si="2"/>
        <v/>
      </c>
      <c r="B36" s="280"/>
      <c r="C36" s="280"/>
      <c r="D36" s="280"/>
      <c r="E36" s="280"/>
      <c r="F36" s="281"/>
    </row>
    <row r="37" spans="1:6" ht="26.25" customHeight="1" x14ac:dyDescent="0.25">
      <c r="A37" s="137" t="str">
        <f t="shared" si="2"/>
        <v/>
      </c>
      <c r="B37" s="280"/>
      <c r="C37" s="280"/>
      <c r="D37" s="280"/>
      <c r="E37" s="280"/>
      <c r="F37" s="281"/>
    </row>
    <row r="38" spans="1:6" ht="26.25" customHeight="1" x14ac:dyDescent="0.25">
      <c r="A38" s="137" t="str">
        <f t="shared" si="2"/>
        <v/>
      </c>
      <c r="B38" s="280"/>
      <c r="C38" s="280"/>
      <c r="D38" s="280"/>
      <c r="E38" s="280"/>
      <c r="F38" s="281"/>
    </row>
    <row r="39" spans="1:6" ht="26.25" customHeight="1" x14ac:dyDescent="0.25">
      <c r="A39" s="137" t="str">
        <f t="shared" si="2"/>
        <v/>
      </c>
      <c r="B39" s="280"/>
      <c r="C39" s="280"/>
      <c r="D39" s="280"/>
      <c r="E39" s="280"/>
      <c r="F39" s="281"/>
    </row>
    <row r="40" spans="1:6" ht="26.25" customHeight="1" x14ac:dyDescent="0.25">
      <c r="A40" s="137" t="str">
        <f t="shared" si="2"/>
        <v/>
      </c>
      <c r="B40" s="280"/>
      <c r="C40" s="280"/>
      <c r="D40" s="280"/>
      <c r="E40" s="280"/>
      <c r="F40" s="281"/>
    </row>
    <row r="41" spans="1:6" ht="26.25" customHeight="1" x14ac:dyDescent="0.25">
      <c r="A41" s="137" t="str">
        <f t="shared" si="2"/>
        <v/>
      </c>
      <c r="B41" s="280"/>
      <c r="C41" s="280"/>
      <c r="D41" s="280"/>
      <c r="E41" s="280"/>
      <c r="F41" s="281"/>
    </row>
    <row r="42" spans="1:6" ht="26.25" customHeight="1" x14ac:dyDescent="0.25">
      <c r="A42" s="137" t="str">
        <f t="shared" si="2"/>
        <v/>
      </c>
      <c r="B42" s="280"/>
      <c r="C42" s="280"/>
      <c r="D42" s="280"/>
      <c r="E42" s="280"/>
      <c r="F42" s="281"/>
    </row>
    <row r="43" spans="1:6" ht="26.25" customHeight="1" x14ac:dyDescent="0.25">
      <c r="A43" s="137" t="str">
        <f>IF(B20="","",B20)</f>
        <v/>
      </c>
      <c r="B43" s="280"/>
      <c r="C43" s="280"/>
      <c r="D43" s="280"/>
      <c r="E43" s="280"/>
      <c r="F43" s="281"/>
    </row>
    <row r="44" spans="1:6" ht="26.25" customHeight="1" x14ac:dyDescent="0.25">
      <c r="A44" s="137" t="str">
        <f t="shared" ref="A44:A52" si="3">IF(B21="","",B21)</f>
        <v/>
      </c>
      <c r="B44" s="280"/>
      <c r="C44" s="280"/>
      <c r="D44" s="280"/>
      <c r="E44" s="280"/>
      <c r="F44" s="281"/>
    </row>
    <row r="45" spans="1:6" ht="26.25" customHeight="1" x14ac:dyDescent="0.25">
      <c r="A45" s="137" t="str">
        <f t="shared" si="3"/>
        <v/>
      </c>
      <c r="B45" s="280"/>
      <c r="C45" s="280"/>
      <c r="D45" s="280"/>
      <c r="E45" s="280"/>
      <c r="F45" s="281"/>
    </row>
    <row r="46" spans="1:6" ht="26.25" customHeight="1" x14ac:dyDescent="0.25">
      <c r="A46" s="137" t="str">
        <f t="shared" si="3"/>
        <v/>
      </c>
      <c r="B46" s="280"/>
      <c r="C46" s="280"/>
      <c r="D46" s="280"/>
      <c r="E46" s="280"/>
      <c r="F46" s="281"/>
    </row>
    <row r="47" spans="1:6" ht="26.25" customHeight="1" x14ac:dyDescent="0.25">
      <c r="A47" s="137" t="str">
        <f t="shared" si="3"/>
        <v/>
      </c>
      <c r="B47" s="280"/>
      <c r="C47" s="280"/>
      <c r="D47" s="280"/>
      <c r="E47" s="280"/>
      <c r="F47" s="281"/>
    </row>
    <row r="48" spans="1:6" ht="26.25" customHeight="1" x14ac:dyDescent="0.25">
      <c r="A48" s="137" t="str">
        <f t="shared" si="3"/>
        <v/>
      </c>
      <c r="B48" s="280"/>
      <c r="C48" s="280"/>
      <c r="D48" s="280"/>
      <c r="E48" s="280"/>
      <c r="F48" s="281"/>
    </row>
    <row r="49" spans="1:8" ht="26.25" customHeight="1" x14ac:dyDescent="0.25">
      <c r="A49" s="137" t="str">
        <f t="shared" si="3"/>
        <v/>
      </c>
      <c r="B49" s="280"/>
      <c r="C49" s="280"/>
      <c r="D49" s="280"/>
      <c r="E49" s="280"/>
      <c r="F49" s="281"/>
    </row>
    <row r="50" spans="1:8" ht="26.25" customHeight="1" x14ac:dyDescent="0.25">
      <c r="A50" s="137" t="str">
        <f t="shared" si="3"/>
        <v/>
      </c>
      <c r="B50" s="280"/>
      <c r="C50" s="280"/>
      <c r="D50" s="280"/>
      <c r="E50" s="280"/>
      <c r="F50" s="281"/>
    </row>
    <row r="51" spans="1:8" ht="26.25" customHeight="1" x14ac:dyDescent="0.25">
      <c r="A51" s="137" t="str">
        <f t="shared" si="3"/>
        <v/>
      </c>
      <c r="B51" s="280"/>
      <c r="C51" s="280"/>
      <c r="D51" s="280"/>
      <c r="E51" s="280"/>
      <c r="F51" s="281"/>
    </row>
    <row r="52" spans="1:8" ht="26.25" customHeight="1" thickBot="1" x14ac:dyDescent="0.3">
      <c r="A52" s="138" t="str">
        <f t="shared" si="3"/>
        <v/>
      </c>
      <c r="B52" s="311"/>
      <c r="C52" s="311"/>
      <c r="D52" s="311"/>
      <c r="E52" s="311"/>
      <c r="F52" s="312"/>
    </row>
    <row r="53" spans="1:8" ht="24.9" customHeight="1" thickBot="1" x14ac:dyDescent="0.3">
      <c r="A53" s="29"/>
      <c r="B53" s="30"/>
      <c r="C53" s="30"/>
      <c r="D53" s="41"/>
      <c r="E53" s="30"/>
      <c r="F53" s="30"/>
    </row>
    <row r="54" spans="1:8" ht="30" customHeight="1" x14ac:dyDescent="0.3">
      <c r="A54" s="272" t="s">
        <v>123</v>
      </c>
      <c r="B54" s="273"/>
      <c r="C54" s="273"/>
      <c r="D54" s="273"/>
      <c r="E54" s="273"/>
      <c r="F54" s="274"/>
    </row>
    <row r="55" spans="1:8" ht="103.5" customHeight="1" thickBot="1" x14ac:dyDescent="0.3">
      <c r="A55" s="289" t="s">
        <v>141</v>
      </c>
      <c r="B55" s="290"/>
      <c r="C55" s="290"/>
      <c r="D55" s="290"/>
      <c r="E55" s="290"/>
      <c r="F55" s="291"/>
    </row>
    <row r="56" spans="1:8" ht="30.15" customHeight="1" thickBot="1" x14ac:dyDescent="0.3">
      <c r="A56" s="38"/>
      <c r="B56" s="55" t="s">
        <v>115</v>
      </c>
      <c r="C56" s="56" t="s">
        <v>6</v>
      </c>
      <c r="D56" s="57" t="s">
        <v>7</v>
      </c>
      <c r="E56" s="58" t="s">
        <v>5</v>
      </c>
      <c r="F56" s="91"/>
    </row>
    <row r="57" spans="1:8" s="3" customFormat="1" ht="15" customHeight="1" x14ac:dyDescent="0.25">
      <c r="A57" s="17" t="s">
        <v>10</v>
      </c>
      <c r="B57" s="54" t="str">
        <f t="shared" ref="B57:B66" si="4">IF(B9="","",B9)</f>
        <v/>
      </c>
      <c r="C57" s="205">
        <f t="shared" ref="C57:C66" si="5">F9</f>
        <v>0</v>
      </c>
      <c r="D57" s="184">
        <v>0</v>
      </c>
      <c r="E57" s="201">
        <f>ROUND(C57*D57, 2)</f>
        <v>0</v>
      </c>
      <c r="F57" s="79"/>
      <c r="G57" s="253"/>
      <c r="H57" s="257"/>
    </row>
    <row r="58" spans="1:8" s="3" customFormat="1" ht="15" customHeight="1" x14ac:dyDescent="0.25">
      <c r="A58" s="7" t="s">
        <v>11</v>
      </c>
      <c r="B58" s="54" t="str">
        <f t="shared" si="4"/>
        <v/>
      </c>
      <c r="C58" s="206">
        <f t="shared" si="5"/>
        <v>0</v>
      </c>
      <c r="D58" s="185">
        <v>0</v>
      </c>
      <c r="E58" s="202">
        <f t="shared" ref="E58:E77" si="6">ROUND(C58*D58, 2)</f>
        <v>0</v>
      </c>
      <c r="F58" s="79"/>
      <c r="G58" s="253"/>
      <c r="H58" s="257"/>
    </row>
    <row r="59" spans="1:8" s="3" customFormat="1" ht="15" customHeight="1" x14ac:dyDescent="0.25">
      <c r="A59" s="7" t="s">
        <v>12</v>
      </c>
      <c r="B59" s="54" t="str">
        <f t="shared" si="4"/>
        <v/>
      </c>
      <c r="C59" s="206">
        <f t="shared" si="5"/>
        <v>0</v>
      </c>
      <c r="D59" s="185">
        <v>0</v>
      </c>
      <c r="E59" s="202">
        <f t="shared" si="6"/>
        <v>0</v>
      </c>
      <c r="F59" s="79"/>
      <c r="G59" s="253"/>
      <c r="H59" s="257"/>
    </row>
    <row r="60" spans="1:8" s="3" customFormat="1" ht="15" customHeight="1" x14ac:dyDescent="0.25">
      <c r="A60" s="7" t="s">
        <v>13</v>
      </c>
      <c r="B60" s="54" t="str">
        <f t="shared" si="4"/>
        <v/>
      </c>
      <c r="C60" s="206">
        <f t="shared" si="5"/>
        <v>0</v>
      </c>
      <c r="D60" s="185">
        <v>0</v>
      </c>
      <c r="E60" s="202">
        <f t="shared" si="6"/>
        <v>0</v>
      </c>
      <c r="F60" s="79"/>
      <c r="G60" s="253"/>
      <c r="H60" s="257"/>
    </row>
    <row r="61" spans="1:8" s="3" customFormat="1" ht="15" customHeight="1" x14ac:dyDescent="0.25">
      <c r="A61" s="7" t="s">
        <v>14</v>
      </c>
      <c r="B61" s="54" t="str">
        <f t="shared" si="4"/>
        <v/>
      </c>
      <c r="C61" s="206">
        <f t="shared" si="5"/>
        <v>0</v>
      </c>
      <c r="D61" s="185">
        <v>0</v>
      </c>
      <c r="E61" s="202">
        <f t="shared" si="6"/>
        <v>0</v>
      </c>
      <c r="F61" s="79"/>
      <c r="G61" s="253"/>
      <c r="H61" s="257"/>
    </row>
    <row r="62" spans="1:8" s="3" customFormat="1" ht="15" customHeight="1" x14ac:dyDescent="0.25">
      <c r="A62" s="7" t="s">
        <v>15</v>
      </c>
      <c r="B62" s="54" t="str">
        <f t="shared" si="4"/>
        <v/>
      </c>
      <c r="C62" s="206">
        <f t="shared" si="5"/>
        <v>0</v>
      </c>
      <c r="D62" s="185">
        <v>0</v>
      </c>
      <c r="E62" s="202">
        <f t="shared" si="6"/>
        <v>0</v>
      </c>
      <c r="F62" s="79"/>
      <c r="G62" s="253"/>
      <c r="H62" s="257"/>
    </row>
    <row r="63" spans="1:8" s="3" customFormat="1" ht="15" customHeight="1" x14ac:dyDescent="0.25">
      <c r="A63" s="7" t="s">
        <v>16</v>
      </c>
      <c r="B63" s="54" t="str">
        <f t="shared" si="4"/>
        <v/>
      </c>
      <c r="C63" s="206">
        <f t="shared" si="5"/>
        <v>0</v>
      </c>
      <c r="D63" s="185">
        <v>0</v>
      </c>
      <c r="E63" s="202">
        <f t="shared" si="6"/>
        <v>0</v>
      </c>
      <c r="F63" s="79"/>
      <c r="G63" s="253"/>
      <c r="H63" s="257"/>
    </row>
    <row r="64" spans="1:8" s="3" customFormat="1" ht="15" customHeight="1" x14ac:dyDescent="0.25">
      <c r="A64" s="7" t="s">
        <v>17</v>
      </c>
      <c r="B64" s="54" t="str">
        <f t="shared" si="4"/>
        <v/>
      </c>
      <c r="C64" s="206">
        <f t="shared" si="5"/>
        <v>0</v>
      </c>
      <c r="D64" s="185">
        <v>0</v>
      </c>
      <c r="E64" s="202">
        <f t="shared" si="6"/>
        <v>0</v>
      </c>
      <c r="F64" s="79"/>
      <c r="G64" s="253"/>
      <c r="H64" s="257"/>
    </row>
    <row r="65" spans="1:8" s="3" customFormat="1" ht="15" customHeight="1" x14ac:dyDescent="0.25">
      <c r="A65" s="7" t="s">
        <v>18</v>
      </c>
      <c r="B65" s="54" t="str">
        <f t="shared" si="4"/>
        <v/>
      </c>
      <c r="C65" s="206">
        <f t="shared" si="5"/>
        <v>0</v>
      </c>
      <c r="D65" s="185">
        <v>0</v>
      </c>
      <c r="E65" s="202">
        <f t="shared" si="6"/>
        <v>0</v>
      </c>
      <c r="F65" s="79"/>
      <c r="G65" s="253"/>
      <c r="H65" s="257"/>
    </row>
    <row r="66" spans="1:8" s="3" customFormat="1" ht="15" customHeight="1" thickBot="1" x14ac:dyDescent="0.3">
      <c r="A66" s="7" t="s">
        <v>19</v>
      </c>
      <c r="B66" s="54" t="str">
        <f t="shared" si="4"/>
        <v/>
      </c>
      <c r="C66" s="206">
        <f t="shared" si="5"/>
        <v>0</v>
      </c>
      <c r="D66" s="185">
        <v>0</v>
      </c>
      <c r="E66" s="202">
        <f t="shared" si="6"/>
        <v>0</v>
      </c>
      <c r="F66" s="79"/>
      <c r="G66" s="253"/>
      <c r="H66" s="257"/>
    </row>
    <row r="67" spans="1:8" s="3" customFormat="1" ht="32.25" customHeight="1" thickBot="1" x14ac:dyDescent="0.3">
      <c r="A67" s="7"/>
      <c r="B67" s="55" t="s">
        <v>115</v>
      </c>
      <c r="C67" s="207" t="s">
        <v>6</v>
      </c>
      <c r="D67" s="73" t="s">
        <v>7</v>
      </c>
      <c r="E67" s="208" t="s">
        <v>5</v>
      </c>
      <c r="F67" s="79"/>
      <c r="G67" s="253"/>
      <c r="H67" s="257"/>
    </row>
    <row r="68" spans="1:8" s="3" customFormat="1" ht="15" customHeight="1" x14ac:dyDescent="0.25">
      <c r="A68" s="7" t="s">
        <v>41</v>
      </c>
      <c r="B68" s="18" t="str">
        <f t="shared" ref="B68:B77" si="7">IF(B20="","",B20)</f>
        <v/>
      </c>
      <c r="C68" s="206">
        <f t="shared" ref="C68:C77" si="8">F20</f>
        <v>0</v>
      </c>
      <c r="D68" s="185">
        <v>0</v>
      </c>
      <c r="E68" s="202">
        <f t="shared" si="6"/>
        <v>0</v>
      </c>
      <c r="F68" s="79"/>
      <c r="G68" s="253"/>
      <c r="H68" s="257"/>
    </row>
    <row r="69" spans="1:8" s="3" customFormat="1" ht="15" customHeight="1" x14ac:dyDescent="0.25">
      <c r="A69" s="7" t="s">
        <v>42</v>
      </c>
      <c r="B69" s="18" t="str">
        <f t="shared" si="7"/>
        <v/>
      </c>
      <c r="C69" s="206">
        <f t="shared" si="8"/>
        <v>0</v>
      </c>
      <c r="D69" s="185">
        <v>0</v>
      </c>
      <c r="E69" s="202">
        <f t="shared" si="6"/>
        <v>0</v>
      </c>
      <c r="F69" s="79"/>
      <c r="G69" s="253"/>
      <c r="H69" s="257"/>
    </row>
    <row r="70" spans="1:8" s="3" customFormat="1" ht="15" customHeight="1" x14ac:dyDescent="0.25">
      <c r="A70" s="7" t="s">
        <v>43</v>
      </c>
      <c r="B70" s="18" t="str">
        <f t="shared" si="7"/>
        <v/>
      </c>
      <c r="C70" s="206">
        <f t="shared" si="8"/>
        <v>0</v>
      </c>
      <c r="D70" s="185">
        <v>0</v>
      </c>
      <c r="E70" s="202">
        <f t="shared" si="6"/>
        <v>0</v>
      </c>
      <c r="F70" s="79"/>
      <c r="G70" s="253"/>
      <c r="H70" s="257"/>
    </row>
    <row r="71" spans="1:8" s="3" customFormat="1" ht="15" customHeight="1" x14ac:dyDescent="0.25">
      <c r="A71" s="8" t="s">
        <v>83</v>
      </c>
      <c r="B71" s="18" t="str">
        <f t="shared" si="7"/>
        <v/>
      </c>
      <c r="C71" s="206">
        <f t="shared" si="8"/>
        <v>0</v>
      </c>
      <c r="D71" s="185">
        <v>0</v>
      </c>
      <c r="E71" s="202">
        <f t="shared" si="6"/>
        <v>0</v>
      </c>
      <c r="F71" s="79"/>
      <c r="G71" s="253"/>
      <c r="H71" s="257"/>
    </row>
    <row r="72" spans="1:8" s="3" customFormat="1" ht="15" customHeight="1" x14ac:dyDescent="0.25">
      <c r="A72" s="8" t="s">
        <v>84</v>
      </c>
      <c r="B72" s="76" t="str">
        <f t="shared" si="7"/>
        <v/>
      </c>
      <c r="C72" s="206">
        <f t="shared" si="8"/>
        <v>0</v>
      </c>
      <c r="D72" s="185">
        <v>0</v>
      </c>
      <c r="E72" s="202">
        <f t="shared" si="6"/>
        <v>0</v>
      </c>
      <c r="F72" s="79"/>
      <c r="G72" s="253"/>
      <c r="H72" s="257"/>
    </row>
    <row r="73" spans="1:8" s="3" customFormat="1" ht="15" customHeight="1" x14ac:dyDescent="0.25">
      <c r="A73" s="8" t="s">
        <v>85</v>
      </c>
      <c r="B73" s="18" t="str">
        <f t="shared" si="7"/>
        <v/>
      </c>
      <c r="C73" s="206">
        <f t="shared" si="8"/>
        <v>0</v>
      </c>
      <c r="D73" s="185">
        <v>0</v>
      </c>
      <c r="E73" s="202">
        <f t="shared" si="6"/>
        <v>0</v>
      </c>
      <c r="F73" s="79"/>
      <c r="G73" s="253"/>
      <c r="H73" s="257"/>
    </row>
    <row r="74" spans="1:8" s="3" customFormat="1" ht="15" customHeight="1" x14ac:dyDescent="0.25">
      <c r="A74" s="8" t="s">
        <v>86</v>
      </c>
      <c r="B74" s="18" t="str">
        <f t="shared" si="7"/>
        <v/>
      </c>
      <c r="C74" s="206">
        <f t="shared" si="8"/>
        <v>0</v>
      </c>
      <c r="D74" s="185">
        <v>0</v>
      </c>
      <c r="E74" s="202">
        <f t="shared" si="6"/>
        <v>0</v>
      </c>
      <c r="F74" s="79"/>
      <c r="G74" s="253"/>
      <c r="H74" s="257"/>
    </row>
    <row r="75" spans="1:8" s="3" customFormat="1" ht="15" customHeight="1" x14ac:dyDescent="0.25">
      <c r="A75" s="8" t="s">
        <v>87</v>
      </c>
      <c r="B75" s="18" t="str">
        <f t="shared" si="7"/>
        <v/>
      </c>
      <c r="C75" s="206">
        <f t="shared" si="8"/>
        <v>0</v>
      </c>
      <c r="D75" s="185">
        <v>0</v>
      </c>
      <c r="E75" s="202">
        <f t="shared" si="6"/>
        <v>0</v>
      </c>
      <c r="F75" s="79"/>
      <c r="G75" s="253"/>
      <c r="H75" s="257"/>
    </row>
    <row r="76" spans="1:8" s="3" customFormat="1" ht="15" customHeight="1" x14ac:dyDescent="0.25">
      <c r="A76" s="8" t="s">
        <v>88</v>
      </c>
      <c r="B76" s="18" t="str">
        <f t="shared" si="7"/>
        <v/>
      </c>
      <c r="C76" s="206">
        <f t="shared" si="8"/>
        <v>0</v>
      </c>
      <c r="D76" s="185">
        <v>0</v>
      </c>
      <c r="E76" s="202">
        <f t="shared" si="6"/>
        <v>0</v>
      </c>
      <c r="F76" s="79"/>
      <c r="G76" s="253"/>
      <c r="H76" s="257"/>
    </row>
    <row r="77" spans="1:8" s="3" customFormat="1" ht="15" customHeight="1" thickBot="1" x14ac:dyDescent="0.3">
      <c r="A77" s="12" t="s">
        <v>89</v>
      </c>
      <c r="B77" s="18" t="str">
        <f t="shared" si="7"/>
        <v/>
      </c>
      <c r="C77" s="206">
        <f t="shared" si="8"/>
        <v>0</v>
      </c>
      <c r="D77" s="186">
        <v>0</v>
      </c>
      <c r="E77" s="204">
        <f t="shared" si="6"/>
        <v>0</v>
      </c>
      <c r="F77" s="79"/>
      <c r="G77" s="253"/>
      <c r="H77" s="257"/>
    </row>
    <row r="78" spans="1:8" s="3" customFormat="1" ht="15" customHeight="1" thickBot="1" x14ac:dyDescent="0.3">
      <c r="A78" s="169" t="s">
        <v>58</v>
      </c>
      <c r="B78" s="170"/>
      <c r="C78" s="190"/>
      <c r="D78" s="194"/>
      <c r="E78" s="209">
        <f>SUM(E57:E77)</f>
        <v>0</v>
      </c>
      <c r="F78" s="79"/>
      <c r="G78" s="253"/>
      <c r="H78" s="257"/>
    </row>
    <row r="79" spans="1:8" x14ac:dyDescent="0.25">
      <c r="A79" s="45"/>
      <c r="B79" s="30"/>
      <c r="C79" s="30"/>
      <c r="D79" s="41"/>
      <c r="E79" s="43"/>
      <c r="F79" s="80"/>
    </row>
    <row r="80" spans="1:8" ht="93" customHeight="1" x14ac:dyDescent="0.25">
      <c r="A80" s="302" t="s">
        <v>219</v>
      </c>
      <c r="B80" s="268"/>
      <c r="C80" s="268"/>
      <c r="D80" s="268"/>
      <c r="E80" s="268"/>
      <c r="F80" s="269"/>
    </row>
    <row r="81" spans="1:8" ht="125.1" customHeight="1" thickBot="1" x14ac:dyDescent="0.3">
      <c r="A81" s="292"/>
      <c r="B81" s="293"/>
      <c r="C81" s="293"/>
      <c r="D81" s="293"/>
      <c r="E81" s="293"/>
      <c r="F81" s="294"/>
    </row>
    <row r="82" spans="1:8" ht="24.9" customHeight="1" thickBot="1" x14ac:dyDescent="0.3">
      <c r="A82" s="29"/>
      <c r="B82" s="30"/>
      <c r="C82" s="30"/>
      <c r="D82" s="41"/>
      <c r="E82" s="43"/>
      <c r="F82" s="31"/>
    </row>
    <row r="83" spans="1:8" ht="30" customHeight="1" x14ac:dyDescent="0.3">
      <c r="A83" s="272" t="s">
        <v>124</v>
      </c>
      <c r="B83" s="273"/>
      <c r="C83" s="273"/>
      <c r="D83" s="273"/>
      <c r="E83" s="273"/>
      <c r="F83" s="274"/>
    </row>
    <row r="84" spans="1:8" ht="149.25" customHeight="1" thickBot="1" x14ac:dyDescent="0.3">
      <c r="A84" s="282" t="s">
        <v>135</v>
      </c>
      <c r="B84" s="283"/>
      <c r="C84" s="283"/>
      <c r="D84" s="283"/>
      <c r="E84" s="283"/>
      <c r="F84" s="284"/>
    </row>
    <row r="85" spans="1:8" ht="28.95" customHeight="1" thickBot="1" x14ac:dyDescent="0.3">
      <c r="A85" s="45"/>
      <c r="B85" s="55" t="s">
        <v>8</v>
      </c>
      <c r="C85" s="57" t="s">
        <v>3</v>
      </c>
      <c r="D85" s="57" t="s">
        <v>4</v>
      </c>
      <c r="E85" s="58" t="s">
        <v>5</v>
      </c>
      <c r="F85" s="80"/>
    </row>
    <row r="86" spans="1:8" s="3" customFormat="1" ht="15" customHeight="1" x14ac:dyDescent="0.25">
      <c r="A86" s="17" t="s">
        <v>182</v>
      </c>
      <c r="B86" s="59"/>
      <c r="C86" s="187">
        <v>0</v>
      </c>
      <c r="D86" s="197">
        <v>0</v>
      </c>
      <c r="E86" s="201">
        <f>ROUND(C86*D86, 2)</f>
        <v>0</v>
      </c>
      <c r="F86" s="79"/>
      <c r="G86" s="253"/>
      <c r="H86" s="257"/>
    </row>
    <row r="87" spans="1:8" s="3" customFormat="1" ht="15" customHeight="1" x14ac:dyDescent="0.25">
      <c r="A87" s="7" t="s">
        <v>183</v>
      </c>
      <c r="B87" s="11"/>
      <c r="C87" s="188">
        <v>0</v>
      </c>
      <c r="D87" s="198">
        <v>0</v>
      </c>
      <c r="E87" s="202">
        <f>ROUND(C87*D87, 2)</f>
        <v>0</v>
      </c>
      <c r="F87" s="78"/>
      <c r="G87" s="253"/>
      <c r="H87" s="257"/>
    </row>
    <row r="88" spans="1:8" s="3" customFormat="1" ht="15" customHeight="1" thickBot="1" x14ac:dyDescent="0.3">
      <c r="A88" s="9" t="s">
        <v>184</v>
      </c>
      <c r="B88" s="19"/>
      <c r="C88" s="189">
        <v>0</v>
      </c>
      <c r="D88" s="200">
        <v>0</v>
      </c>
      <c r="E88" s="204">
        <f>ROUND(C88*D88, 2)</f>
        <v>0</v>
      </c>
      <c r="F88" s="79"/>
      <c r="G88" s="253"/>
      <c r="H88" s="257"/>
    </row>
    <row r="89" spans="1:8" s="3" customFormat="1" ht="15" customHeight="1" thickBot="1" x14ac:dyDescent="0.3">
      <c r="A89" s="169" t="s">
        <v>59</v>
      </c>
      <c r="B89" s="170"/>
      <c r="C89" s="190"/>
      <c r="D89" s="211"/>
      <c r="E89" s="210">
        <f>SUM(E86:E88)</f>
        <v>0</v>
      </c>
      <c r="F89" s="79"/>
      <c r="G89" s="253"/>
      <c r="H89" s="257"/>
    </row>
    <row r="90" spans="1:8" x14ac:dyDescent="0.25">
      <c r="A90" s="45"/>
      <c r="B90" s="30"/>
      <c r="C90" s="30"/>
      <c r="D90" s="30"/>
      <c r="E90" s="92"/>
      <c r="F90" s="80"/>
    </row>
    <row r="91" spans="1:8" ht="34.5" customHeight="1" x14ac:dyDescent="0.25">
      <c r="A91" s="267" t="s">
        <v>107</v>
      </c>
      <c r="B91" s="270"/>
      <c r="C91" s="270"/>
      <c r="D91" s="270"/>
      <c r="E91" s="270"/>
      <c r="F91" s="271"/>
    </row>
    <row r="92" spans="1:8" ht="125.1" customHeight="1" thickBot="1" x14ac:dyDescent="0.3">
      <c r="A92" s="292"/>
      <c r="B92" s="293"/>
      <c r="C92" s="293"/>
      <c r="D92" s="293"/>
      <c r="E92" s="293"/>
      <c r="F92" s="294"/>
    </row>
    <row r="93" spans="1:8" ht="24.9" customHeight="1" thickBot="1" x14ac:dyDescent="0.3">
      <c r="A93" s="29"/>
      <c r="B93" s="30"/>
      <c r="C93" s="30"/>
      <c r="D93" s="30"/>
      <c r="E93" s="30"/>
      <c r="F93" s="31"/>
    </row>
    <row r="94" spans="1:8" ht="30" customHeight="1" x14ac:dyDescent="0.3">
      <c r="A94" s="272" t="s">
        <v>90</v>
      </c>
      <c r="B94" s="273"/>
      <c r="C94" s="273"/>
      <c r="D94" s="273"/>
      <c r="E94" s="273"/>
      <c r="F94" s="274"/>
    </row>
    <row r="95" spans="1:8" ht="93.75" customHeight="1" thickBot="1" x14ac:dyDescent="0.3">
      <c r="A95" s="285" t="s">
        <v>142</v>
      </c>
      <c r="B95" s="286"/>
      <c r="C95" s="286"/>
      <c r="D95" s="286"/>
      <c r="E95" s="286"/>
      <c r="F95" s="287"/>
    </row>
    <row r="96" spans="1:8" ht="28.95" customHeight="1" thickBot="1" x14ac:dyDescent="0.3">
      <c r="A96" s="33"/>
      <c r="B96" s="55" t="s">
        <v>8</v>
      </c>
      <c r="C96" s="57" t="s">
        <v>3</v>
      </c>
      <c r="D96" s="57" t="s">
        <v>4</v>
      </c>
      <c r="E96" s="58" t="s">
        <v>5</v>
      </c>
      <c r="F96" s="80"/>
    </row>
    <row r="97" spans="1:8" s="3" customFormat="1" ht="15" customHeight="1" x14ac:dyDescent="0.25">
      <c r="A97" s="10" t="s">
        <v>185</v>
      </c>
      <c r="B97" s="59"/>
      <c r="C97" s="187">
        <v>0</v>
      </c>
      <c r="D97" s="197">
        <v>0</v>
      </c>
      <c r="E97" s="201">
        <f>ROUND(C97*D97, 2)</f>
        <v>0</v>
      </c>
      <c r="F97" s="79"/>
      <c r="G97" s="253"/>
      <c r="H97" s="257"/>
    </row>
    <row r="98" spans="1:8" s="3" customFormat="1" ht="15" customHeight="1" x14ac:dyDescent="0.25">
      <c r="A98" s="8" t="s">
        <v>186</v>
      </c>
      <c r="B98" s="11"/>
      <c r="C98" s="188">
        <v>0</v>
      </c>
      <c r="D98" s="198">
        <v>0</v>
      </c>
      <c r="E98" s="202">
        <f>ROUND(C98*D98, 2)</f>
        <v>0</v>
      </c>
      <c r="F98" s="79"/>
      <c r="G98" s="253"/>
      <c r="H98" s="257"/>
    </row>
    <row r="99" spans="1:8" s="3" customFormat="1" ht="15" customHeight="1" x14ac:dyDescent="0.25">
      <c r="A99" s="8" t="s">
        <v>187</v>
      </c>
      <c r="B99" s="11"/>
      <c r="C99" s="188">
        <v>0</v>
      </c>
      <c r="D99" s="198">
        <v>0</v>
      </c>
      <c r="E99" s="202">
        <f>ROUND(C99*D99, 2)</f>
        <v>0</v>
      </c>
      <c r="F99" s="79"/>
      <c r="G99" s="253"/>
      <c r="H99" s="257"/>
    </row>
    <row r="100" spans="1:8" s="3" customFormat="1" ht="15" customHeight="1" x14ac:dyDescent="0.25">
      <c r="A100" s="8" t="s">
        <v>188</v>
      </c>
      <c r="B100" s="11"/>
      <c r="C100" s="188">
        <v>0</v>
      </c>
      <c r="D100" s="198">
        <v>0</v>
      </c>
      <c r="E100" s="202">
        <f t="shared" ref="E100:E101" si="9">ROUND(C100*D100, 2)</f>
        <v>0</v>
      </c>
      <c r="F100" s="79"/>
      <c r="G100" s="253"/>
      <c r="H100" s="257"/>
    </row>
    <row r="101" spans="1:8" s="3" customFormat="1" ht="15" customHeight="1" thickBot="1" x14ac:dyDescent="0.3">
      <c r="A101" s="12" t="s">
        <v>189</v>
      </c>
      <c r="B101" s="19"/>
      <c r="C101" s="189">
        <v>0</v>
      </c>
      <c r="D101" s="200">
        <v>0</v>
      </c>
      <c r="E101" s="204">
        <f t="shared" si="9"/>
        <v>0</v>
      </c>
      <c r="F101" s="79"/>
      <c r="G101" s="253"/>
      <c r="H101" s="257"/>
    </row>
    <row r="102" spans="1:8" s="3" customFormat="1" ht="15" customHeight="1" thickBot="1" x14ac:dyDescent="0.3">
      <c r="A102" s="169" t="s">
        <v>60</v>
      </c>
      <c r="B102" s="170"/>
      <c r="C102" s="190"/>
      <c r="D102" s="211"/>
      <c r="E102" s="210">
        <f>SUM(E97:E101)</f>
        <v>0</v>
      </c>
      <c r="F102" s="79"/>
      <c r="G102" s="253"/>
      <c r="H102" s="257"/>
    </row>
    <row r="103" spans="1:8" x14ac:dyDescent="0.25">
      <c r="A103" s="93"/>
      <c r="B103" s="94"/>
      <c r="C103" s="94"/>
      <c r="D103" s="95"/>
      <c r="E103" s="95"/>
      <c r="F103" s="80"/>
    </row>
    <row r="104" spans="1:8" ht="45.75" customHeight="1" x14ac:dyDescent="0.25">
      <c r="A104" s="267" t="s">
        <v>100</v>
      </c>
      <c r="B104" s="268"/>
      <c r="C104" s="268"/>
      <c r="D104" s="268"/>
      <c r="E104" s="268"/>
      <c r="F104" s="269"/>
    </row>
    <row r="105" spans="1:8" ht="125.1" customHeight="1" thickBot="1" x14ac:dyDescent="0.3">
      <c r="A105" s="292"/>
      <c r="B105" s="293"/>
      <c r="C105" s="293"/>
      <c r="D105" s="293"/>
      <c r="E105" s="293"/>
      <c r="F105" s="294"/>
    </row>
    <row r="106" spans="1:8" ht="24.9" customHeight="1" thickBot="1" x14ac:dyDescent="0.3">
      <c r="A106" s="29"/>
      <c r="B106" s="30"/>
      <c r="C106" s="30"/>
      <c r="D106" s="30"/>
      <c r="E106" s="30"/>
      <c r="F106" s="31"/>
    </row>
    <row r="107" spans="1:8" ht="30" customHeight="1" x14ac:dyDescent="0.3">
      <c r="A107" s="272" t="s">
        <v>121</v>
      </c>
      <c r="B107" s="273"/>
      <c r="C107" s="273"/>
      <c r="D107" s="273"/>
      <c r="E107" s="273"/>
      <c r="F107" s="274"/>
    </row>
    <row r="108" spans="1:8" ht="160.5" customHeight="1" thickBot="1" x14ac:dyDescent="0.3">
      <c r="A108" s="320" t="s">
        <v>136</v>
      </c>
      <c r="B108" s="321"/>
      <c r="C108" s="321"/>
      <c r="D108" s="321"/>
      <c r="E108" s="321"/>
      <c r="F108" s="322"/>
    </row>
    <row r="109" spans="1:8" ht="28.95" customHeight="1" thickBot="1" x14ac:dyDescent="0.3">
      <c r="A109" s="36"/>
      <c r="B109" s="55" t="s">
        <v>8</v>
      </c>
      <c r="C109" s="57" t="s">
        <v>3</v>
      </c>
      <c r="D109" s="57" t="s">
        <v>4</v>
      </c>
      <c r="E109" s="58" t="s">
        <v>5</v>
      </c>
      <c r="F109" s="77"/>
    </row>
    <row r="110" spans="1:8" s="3" customFormat="1" ht="15" customHeight="1" x14ac:dyDescent="0.25">
      <c r="A110" s="17" t="s">
        <v>9</v>
      </c>
      <c r="B110" s="59"/>
      <c r="C110" s="187">
        <v>0</v>
      </c>
      <c r="D110" s="197">
        <v>0</v>
      </c>
      <c r="E110" s="201">
        <f>ROUND(C110*D110, 2)</f>
        <v>0</v>
      </c>
      <c r="F110" s="78"/>
      <c r="G110" s="253"/>
      <c r="H110" s="257"/>
    </row>
    <row r="111" spans="1:8" s="3" customFormat="1" ht="15" customHeight="1" x14ac:dyDescent="0.25">
      <c r="A111" s="7" t="s">
        <v>20</v>
      </c>
      <c r="B111" s="11"/>
      <c r="C111" s="188">
        <v>0</v>
      </c>
      <c r="D111" s="198">
        <v>0</v>
      </c>
      <c r="E111" s="202">
        <f>ROUND(C111*D111, 2)</f>
        <v>0</v>
      </c>
      <c r="F111" s="79"/>
      <c r="G111" s="253"/>
      <c r="H111" s="257"/>
    </row>
    <row r="112" spans="1:8" s="3" customFormat="1" ht="15" customHeight="1" x14ac:dyDescent="0.25">
      <c r="A112" s="7" t="s">
        <v>21</v>
      </c>
      <c r="B112" s="11"/>
      <c r="C112" s="188">
        <v>0</v>
      </c>
      <c r="D112" s="198">
        <v>0</v>
      </c>
      <c r="E112" s="202">
        <f>ROUND(C112*D112, 2)</f>
        <v>0</v>
      </c>
      <c r="F112" s="79"/>
      <c r="G112" s="253"/>
      <c r="H112" s="257"/>
    </row>
    <row r="113" spans="1:8" s="3" customFormat="1" ht="15" customHeight="1" x14ac:dyDescent="0.25">
      <c r="A113" s="7" t="s">
        <v>22</v>
      </c>
      <c r="B113" s="11"/>
      <c r="C113" s="188">
        <v>0</v>
      </c>
      <c r="D113" s="198">
        <v>0</v>
      </c>
      <c r="E113" s="202">
        <f>ROUND(C113*D113, 2)</f>
        <v>0</v>
      </c>
      <c r="F113" s="79"/>
      <c r="G113" s="253"/>
      <c r="H113" s="257"/>
    </row>
    <row r="114" spans="1:8" s="3" customFormat="1" ht="15" customHeight="1" thickBot="1" x14ac:dyDescent="0.3">
      <c r="A114" s="9" t="s">
        <v>23</v>
      </c>
      <c r="B114" s="19"/>
      <c r="C114" s="189">
        <v>0</v>
      </c>
      <c r="D114" s="200">
        <v>0</v>
      </c>
      <c r="E114" s="204">
        <f>ROUND(C114*D114, 2)</f>
        <v>0</v>
      </c>
      <c r="F114" s="79"/>
      <c r="G114" s="253"/>
      <c r="H114" s="257"/>
    </row>
    <row r="115" spans="1:8" s="3" customFormat="1" ht="15" customHeight="1" thickBot="1" x14ac:dyDescent="0.3">
      <c r="A115" s="169" t="s">
        <v>61</v>
      </c>
      <c r="B115" s="170"/>
      <c r="C115" s="190"/>
      <c r="D115" s="211"/>
      <c r="E115" s="209">
        <f>SUM(E110:E114)</f>
        <v>0</v>
      </c>
      <c r="F115" s="79"/>
      <c r="G115" s="253"/>
      <c r="H115" s="257"/>
    </row>
    <row r="116" spans="1:8" x14ac:dyDescent="0.25">
      <c r="A116" s="45"/>
      <c r="B116" s="30"/>
      <c r="C116" s="30"/>
      <c r="D116" s="30"/>
      <c r="E116" s="43"/>
      <c r="F116" s="80"/>
    </row>
    <row r="117" spans="1:8" ht="33.75" customHeight="1" x14ac:dyDescent="0.25">
      <c r="A117" s="267" t="s">
        <v>99</v>
      </c>
      <c r="B117" s="268"/>
      <c r="C117" s="268"/>
      <c r="D117" s="268"/>
      <c r="E117" s="268"/>
      <c r="F117" s="269"/>
    </row>
    <row r="118" spans="1:8" ht="125.1" customHeight="1" thickBot="1" x14ac:dyDescent="0.3">
      <c r="A118" s="292"/>
      <c r="B118" s="293"/>
      <c r="C118" s="293"/>
      <c r="D118" s="293"/>
      <c r="E118" s="293"/>
      <c r="F118" s="294"/>
    </row>
    <row r="119" spans="1:8" ht="24.9" customHeight="1" thickBot="1" x14ac:dyDescent="0.3">
      <c r="A119" s="50"/>
      <c r="B119" s="40"/>
      <c r="C119" s="40"/>
      <c r="D119" s="40"/>
      <c r="E119" s="40"/>
      <c r="F119" s="31"/>
    </row>
    <row r="120" spans="1:8" ht="30" customHeight="1" x14ac:dyDescent="0.3">
      <c r="A120" s="272" t="s">
        <v>125</v>
      </c>
      <c r="B120" s="273"/>
      <c r="C120" s="273"/>
      <c r="D120" s="273"/>
      <c r="E120" s="273"/>
      <c r="F120" s="274"/>
    </row>
    <row r="121" spans="1:8" ht="146.25" customHeight="1" x14ac:dyDescent="0.25">
      <c r="A121" s="323" t="s">
        <v>220</v>
      </c>
      <c r="B121" s="324"/>
      <c r="C121" s="324"/>
      <c r="D121" s="324"/>
      <c r="E121" s="324"/>
      <c r="F121" s="325"/>
    </row>
    <row r="122" spans="1:8" x14ac:dyDescent="0.25">
      <c r="A122" s="96" t="s">
        <v>93</v>
      </c>
      <c r="B122" s="316" t="s">
        <v>91</v>
      </c>
      <c r="C122" s="316"/>
      <c r="D122" s="316"/>
      <c r="E122" s="316"/>
      <c r="F122" s="317"/>
    </row>
    <row r="123" spans="1:8" ht="13.8" thickBot="1" x14ac:dyDescent="0.3">
      <c r="A123" s="96" t="s">
        <v>92</v>
      </c>
      <c r="B123" s="316" t="s">
        <v>68</v>
      </c>
      <c r="C123" s="316"/>
      <c r="D123" s="316"/>
      <c r="E123" s="316"/>
      <c r="F123" s="317"/>
    </row>
    <row r="124" spans="1:8" ht="21.6" customHeight="1" thickBot="1" x14ac:dyDescent="0.3">
      <c r="A124" s="42"/>
      <c r="B124" s="55" t="s">
        <v>0</v>
      </c>
      <c r="C124" s="57" t="s">
        <v>31</v>
      </c>
      <c r="D124" s="58" t="s">
        <v>5</v>
      </c>
      <c r="E124" s="30"/>
      <c r="F124" s="97"/>
    </row>
    <row r="125" spans="1:8" ht="26.25" customHeight="1" thickBot="1" x14ac:dyDescent="0.3">
      <c r="A125" s="5" t="s">
        <v>24</v>
      </c>
      <c r="B125" s="68">
        <v>0</v>
      </c>
      <c r="C125" s="69">
        <v>0</v>
      </c>
      <c r="D125" s="212">
        <f>ROUND(B125*C125, 2)</f>
        <v>0</v>
      </c>
      <c r="E125" s="30"/>
      <c r="F125" s="97"/>
    </row>
    <row r="126" spans="1:8" ht="27.75" customHeight="1" thickBot="1" x14ac:dyDescent="0.3">
      <c r="A126" s="45"/>
      <c r="B126" s="101"/>
      <c r="C126" s="102"/>
      <c r="D126" s="213"/>
      <c r="E126" s="30"/>
      <c r="F126" s="97"/>
    </row>
    <row r="127" spans="1:8" ht="22.5" customHeight="1" thickBot="1" x14ac:dyDescent="0.3">
      <c r="A127" s="45"/>
      <c r="B127" s="61" t="s">
        <v>27</v>
      </c>
      <c r="C127" s="62" t="s">
        <v>28</v>
      </c>
      <c r="D127" s="214" t="s">
        <v>5</v>
      </c>
      <c r="E127" s="30"/>
      <c r="F127" s="97"/>
    </row>
    <row r="128" spans="1:8" ht="25.5" customHeight="1" thickBot="1" x14ac:dyDescent="0.3">
      <c r="A128" s="6" t="s">
        <v>25</v>
      </c>
      <c r="B128" s="70">
        <v>0</v>
      </c>
      <c r="C128" s="69">
        <v>0</v>
      </c>
      <c r="D128" s="212">
        <f>ROUND(B128*C128, 2)</f>
        <v>0</v>
      </c>
      <c r="E128" s="30"/>
      <c r="F128" s="97"/>
    </row>
    <row r="129" spans="1:8" ht="27" customHeight="1" thickBot="1" x14ac:dyDescent="0.3">
      <c r="A129" s="45"/>
      <c r="B129" s="103"/>
      <c r="C129" s="102"/>
      <c r="D129" s="213"/>
      <c r="E129" s="31"/>
      <c r="F129" s="97"/>
    </row>
    <row r="130" spans="1:8" ht="21" customHeight="1" thickBot="1" x14ac:dyDescent="0.3">
      <c r="A130" s="45"/>
      <c r="B130" s="63" t="s">
        <v>109</v>
      </c>
      <c r="C130" s="64" t="s">
        <v>110</v>
      </c>
      <c r="D130" s="234" t="s">
        <v>5</v>
      </c>
      <c r="E130" s="31"/>
      <c r="F130" s="97"/>
    </row>
    <row r="131" spans="1:8" ht="26.25" customHeight="1" thickBot="1" x14ac:dyDescent="0.3">
      <c r="A131" s="20" t="s">
        <v>26</v>
      </c>
      <c r="B131" s="71">
        <v>0</v>
      </c>
      <c r="C131" s="72">
        <v>0</v>
      </c>
      <c r="D131" s="215">
        <f>ROUND(B131*C131, 2)</f>
        <v>0</v>
      </c>
      <c r="E131" s="31"/>
      <c r="F131" s="97"/>
    </row>
    <row r="132" spans="1:8" ht="26.25" customHeight="1" thickBot="1" x14ac:dyDescent="0.3">
      <c r="A132" s="45"/>
      <c r="B132" s="103"/>
      <c r="C132" s="102"/>
      <c r="D132" s="213"/>
      <c r="E132" s="30"/>
      <c r="F132" s="97"/>
    </row>
    <row r="133" spans="1:8" ht="22.5" customHeight="1" thickBot="1" x14ac:dyDescent="0.3">
      <c r="A133" s="45"/>
      <c r="B133" s="318" t="s">
        <v>108</v>
      </c>
      <c r="C133" s="319"/>
      <c r="D133" s="216" t="s">
        <v>5</v>
      </c>
      <c r="E133" s="30"/>
      <c r="F133" s="97"/>
    </row>
    <row r="134" spans="1:8" ht="25.5" customHeight="1" thickBot="1" x14ac:dyDescent="0.3">
      <c r="A134" s="21" t="s">
        <v>32</v>
      </c>
      <c r="B134" s="288"/>
      <c r="C134" s="288"/>
      <c r="D134" s="217">
        <v>0</v>
      </c>
      <c r="E134" s="30"/>
      <c r="F134" s="97"/>
    </row>
    <row r="135" spans="1:8" ht="13.8" thickBot="1" x14ac:dyDescent="0.3">
      <c r="A135" s="104"/>
      <c r="B135" s="105"/>
      <c r="C135" s="105"/>
      <c r="D135" s="218"/>
      <c r="E135" s="30"/>
      <c r="F135" s="97"/>
    </row>
    <row r="136" spans="1:8" s="3" customFormat="1" ht="15" customHeight="1" thickBot="1" x14ac:dyDescent="0.3">
      <c r="A136" s="169" t="s">
        <v>62</v>
      </c>
      <c r="B136" s="171"/>
      <c r="C136" s="172"/>
      <c r="D136" s="209">
        <f>SUM(D125,D128,D131,D134)</f>
        <v>0</v>
      </c>
      <c r="E136" s="100"/>
      <c r="F136" s="99"/>
      <c r="G136" s="253"/>
      <c r="H136" s="257"/>
    </row>
    <row r="137" spans="1:8" x14ac:dyDescent="0.25">
      <c r="A137" s="45"/>
      <c r="B137" s="106"/>
      <c r="C137" s="29"/>
      <c r="D137" s="43"/>
      <c r="E137" s="30"/>
      <c r="F137" s="97"/>
    </row>
    <row r="138" spans="1:8" ht="89.25" customHeight="1" x14ac:dyDescent="0.25">
      <c r="A138" s="267" t="s">
        <v>209</v>
      </c>
      <c r="B138" s="268"/>
      <c r="C138" s="268"/>
      <c r="D138" s="268"/>
      <c r="E138" s="268"/>
      <c r="F138" s="269"/>
    </row>
    <row r="139" spans="1:8" ht="125.1" customHeight="1" thickBot="1" x14ac:dyDescent="0.3">
      <c r="A139" s="292"/>
      <c r="B139" s="293"/>
      <c r="C139" s="293"/>
      <c r="D139" s="293"/>
      <c r="E139" s="293"/>
      <c r="F139" s="294"/>
    </row>
    <row r="140" spans="1:8" ht="24.9" customHeight="1" thickBot="1" x14ac:dyDescent="0.3">
      <c r="A140" s="29"/>
      <c r="B140" s="30"/>
      <c r="C140" s="41"/>
      <c r="D140" s="30"/>
      <c r="E140" s="31"/>
      <c r="F140" s="30"/>
    </row>
    <row r="141" spans="1:8" ht="30" customHeight="1" x14ac:dyDescent="0.3">
      <c r="A141" s="272" t="s">
        <v>126</v>
      </c>
      <c r="B141" s="273"/>
      <c r="C141" s="273"/>
      <c r="D141" s="273"/>
      <c r="E141" s="273"/>
      <c r="F141" s="274"/>
    </row>
    <row r="142" spans="1:8" ht="174" customHeight="1" x14ac:dyDescent="0.25">
      <c r="A142" s="275" t="s">
        <v>221</v>
      </c>
      <c r="B142" s="276"/>
      <c r="C142" s="276"/>
      <c r="D142" s="276"/>
      <c r="E142" s="276"/>
      <c r="F142" s="277"/>
    </row>
    <row r="143" spans="1:8" x14ac:dyDescent="0.25">
      <c r="A143" s="96" t="s">
        <v>93</v>
      </c>
      <c r="B143" s="316" t="s">
        <v>91</v>
      </c>
      <c r="C143" s="316"/>
      <c r="D143" s="316"/>
      <c r="E143" s="316"/>
      <c r="F143" s="317"/>
    </row>
    <row r="144" spans="1:8" ht="14.25" customHeight="1" x14ac:dyDescent="0.25">
      <c r="A144" s="107" t="s">
        <v>92</v>
      </c>
      <c r="B144" s="316" t="s">
        <v>68</v>
      </c>
      <c r="C144" s="316"/>
      <c r="D144" s="316"/>
      <c r="E144" s="316"/>
      <c r="F144" s="317"/>
    </row>
    <row r="145" spans="1:8" ht="13.8" thickBot="1" x14ac:dyDescent="0.3">
      <c r="A145" s="96"/>
      <c r="B145" s="108"/>
      <c r="C145" s="108"/>
      <c r="D145" s="108"/>
      <c r="E145" s="108"/>
      <c r="F145" s="109"/>
    </row>
    <row r="146" spans="1:8" ht="27" customHeight="1" thickBot="1" x14ac:dyDescent="0.3">
      <c r="A146" s="55" t="s">
        <v>114</v>
      </c>
      <c r="B146" s="58" t="s">
        <v>56</v>
      </c>
      <c r="C146" s="108"/>
      <c r="D146" s="108"/>
      <c r="E146" s="108"/>
      <c r="F146" s="109"/>
    </row>
    <row r="147" spans="1:8" s="3" customFormat="1" ht="15" customHeight="1" x14ac:dyDescent="0.25">
      <c r="A147" s="22" t="s">
        <v>95</v>
      </c>
      <c r="B147" s="219">
        <v>0</v>
      </c>
      <c r="C147" s="100"/>
      <c r="D147" s="110"/>
      <c r="E147" s="100"/>
      <c r="F147" s="99"/>
      <c r="G147" s="253"/>
      <c r="H147" s="257"/>
    </row>
    <row r="148" spans="1:8" s="3" customFormat="1" ht="15" customHeight="1" x14ac:dyDescent="0.25">
      <c r="A148" s="8" t="s">
        <v>94</v>
      </c>
      <c r="B148" s="220">
        <v>0</v>
      </c>
      <c r="C148" s="110"/>
      <c r="D148" s="110"/>
      <c r="E148" s="110"/>
      <c r="F148" s="111"/>
      <c r="G148" s="253"/>
      <c r="H148" s="257"/>
    </row>
    <row r="149" spans="1:8" s="3" customFormat="1" ht="15" customHeight="1" x14ac:dyDescent="0.25">
      <c r="A149" s="7" t="s">
        <v>2</v>
      </c>
      <c r="B149" s="220">
        <v>0</v>
      </c>
      <c r="C149" s="98"/>
      <c r="D149" s="110"/>
      <c r="E149" s="98"/>
      <c r="F149" s="79"/>
      <c r="G149" s="253"/>
      <c r="H149" s="257"/>
    </row>
    <row r="150" spans="1:8" s="3" customFormat="1" ht="15" customHeight="1" x14ac:dyDescent="0.25">
      <c r="A150" s="7" t="s">
        <v>1</v>
      </c>
      <c r="B150" s="220">
        <v>0</v>
      </c>
      <c r="C150" s="112"/>
      <c r="D150" s="110"/>
      <c r="E150" s="112"/>
      <c r="F150" s="79"/>
      <c r="G150" s="253"/>
      <c r="H150" s="257"/>
    </row>
    <row r="151" spans="1:8" s="3" customFormat="1" ht="15" customHeight="1" thickBot="1" x14ac:dyDescent="0.3">
      <c r="A151" s="9" t="s">
        <v>29</v>
      </c>
      <c r="B151" s="221">
        <v>0</v>
      </c>
      <c r="C151" s="112"/>
      <c r="D151" s="110"/>
      <c r="E151" s="112"/>
      <c r="F151" s="79"/>
      <c r="G151" s="253"/>
      <c r="H151" s="257"/>
    </row>
    <row r="152" spans="1:8" s="3" customFormat="1" ht="15" customHeight="1" thickBot="1" x14ac:dyDescent="0.3">
      <c r="A152" s="173" t="s">
        <v>63</v>
      </c>
      <c r="B152" s="209">
        <f>SUM(B147:B151)</f>
        <v>0</v>
      </c>
      <c r="C152" s="112"/>
      <c r="D152" s="110"/>
      <c r="E152" s="112"/>
      <c r="F152" s="79"/>
      <c r="G152" s="253"/>
      <c r="H152" s="257"/>
    </row>
    <row r="153" spans="1:8" x14ac:dyDescent="0.25">
      <c r="A153" s="74"/>
      <c r="B153" s="132"/>
      <c r="C153" s="41"/>
      <c r="D153" s="29"/>
      <c r="E153" s="41"/>
      <c r="F153" s="80"/>
    </row>
    <row r="154" spans="1:8" ht="98.25" customHeight="1" x14ac:dyDescent="0.25">
      <c r="A154" s="327" t="s">
        <v>98</v>
      </c>
      <c r="B154" s="328"/>
      <c r="C154" s="328"/>
      <c r="D154" s="328"/>
      <c r="E154" s="328"/>
      <c r="F154" s="329"/>
    </row>
    <row r="155" spans="1:8" ht="125.1" customHeight="1" thickBot="1" x14ac:dyDescent="0.3">
      <c r="A155" s="292"/>
      <c r="B155" s="293"/>
      <c r="C155" s="293"/>
      <c r="D155" s="293"/>
      <c r="E155" s="293"/>
      <c r="F155" s="294"/>
    </row>
    <row r="156" spans="1:8" ht="24.9" customHeight="1" thickBot="1" x14ac:dyDescent="0.3">
      <c r="A156" s="39"/>
      <c r="B156" s="40"/>
      <c r="C156" s="40"/>
      <c r="D156" s="40"/>
      <c r="E156" s="40"/>
      <c r="F156" s="31"/>
    </row>
    <row r="157" spans="1:8" ht="30" customHeight="1" x14ac:dyDescent="0.3">
      <c r="A157" s="272" t="s">
        <v>127</v>
      </c>
      <c r="B157" s="273"/>
      <c r="C157" s="273"/>
      <c r="D157" s="273"/>
      <c r="E157" s="273"/>
      <c r="F157" s="274"/>
    </row>
    <row r="158" spans="1:8" ht="139.5" customHeight="1" thickBot="1" x14ac:dyDescent="0.3">
      <c r="A158" s="282" t="s">
        <v>210</v>
      </c>
      <c r="B158" s="298"/>
      <c r="C158" s="298"/>
      <c r="D158" s="298"/>
      <c r="E158" s="298"/>
      <c r="F158" s="299"/>
    </row>
    <row r="159" spans="1:8" ht="27" customHeight="1" thickBot="1" x14ac:dyDescent="0.3">
      <c r="A159" s="36"/>
      <c r="B159" s="330" t="s">
        <v>69</v>
      </c>
      <c r="C159" s="331"/>
      <c r="D159" s="332"/>
      <c r="E159" s="58" t="s">
        <v>5</v>
      </c>
      <c r="F159" s="80"/>
    </row>
    <row r="160" spans="1:8" s="3" customFormat="1" ht="15" customHeight="1" x14ac:dyDescent="0.25">
      <c r="A160" s="162" t="s">
        <v>172</v>
      </c>
      <c r="B160" s="313"/>
      <c r="C160" s="313"/>
      <c r="D160" s="313"/>
      <c r="E160" s="219">
        <v>0</v>
      </c>
      <c r="F160" s="79"/>
      <c r="G160" s="253"/>
      <c r="H160" s="257"/>
    </row>
    <row r="161" spans="1:8" s="3" customFormat="1" ht="15" customHeight="1" x14ac:dyDescent="0.25">
      <c r="A161" s="163" t="s">
        <v>174</v>
      </c>
      <c r="B161" s="314"/>
      <c r="C161" s="314"/>
      <c r="D161" s="314"/>
      <c r="E161" s="220">
        <v>0</v>
      </c>
      <c r="F161" s="79"/>
      <c r="G161" s="253"/>
      <c r="H161" s="257"/>
    </row>
    <row r="162" spans="1:8" s="3" customFormat="1" ht="15" customHeight="1" x14ac:dyDescent="0.25">
      <c r="A162" s="163" t="s">
        <v>175</v>
      </c>
      <c r="B162" s="314"/>
      <c r="C162" s="314"/>
      <c r="D162" s="314"/>
      <c r="E162" s="220">
        <v>0</v>
      </c>
      <c r="F162" s="79"/>
      <c r="G162" s="253"/>
      <c r="H162" s="257"/>
    </row>
    <row r="163" spans="1:8" s="3" customFormat="1" ht="15" customHeight="1" x14ac:dyDescent="0.25">
      <c r="A163" s="163" t="s">
        <v>173</v>
      </c>
      <c r="B163" s="314"/>
      <c r="C163" s="314"/>
      <c r="D163" s="314"/>
      <c r="E163" s="220">
        <v>0</v>
      </c>
      <c r="F163" s="79"/>
      <c r="G163" s="253"/>
      <c r="H163" s="257"/>
    </row>
    <row r="164" spans="1:8" s="3" customFormat="1" ht="15" customHeight="1" thickBot="1" x14ac:dyDescent="0.3">
      <c r="A164" s="164" t="s">
        <v>176</v>
      </c>
      <c r="B164" s="315"/>
      <c r="C164" s="315"/>
      <c r="D164" s="315"/>
      <c r="E164" s="221">
        <v>0</v>
      </c>
      <c r="F164" s="79"/>
      <c r="G164" s="253"/>
      <c r="H164" s="257"/>
    </row>
    <row r="165" spans="1:8" ht="13.8" thickBot="1" x14ac:dyDescent="0.3">
      <c r="A165" s="104"/>
      <c r="B165" s="165"/>
      <c r="C165" s="165"/>
      <c r="D165" s="165"/>
      <c r="E165" s="218"/>
      <c r="F165" s="80"/>
    </row>
    <row r="166" spans="1:8" ht="25.5" customHeight="1" thickBot="1" x14ac:dyDescent="0.3">
      <c r="A166" s="37"/>
      <c r="B166" s="305" t="s">
        <v>70</v>
      </c>
      <c r="C166" s="306"/>
      <c r="D166" s="307"/>
      <c r="E166" s="208" t="s">
        <v>5</v>
      </c>
      <c r="F166" s="80"/>
    </row>
    <row r="167" spans="1:8" s="3" customFormat="1" ht="15" customHeight="1" x14ac:dyDescent="0.25">
      <c r="A167" s="162" t="s">
        <v>177</v>
      </c>
      <c r="B167" s="308"/>
      <c r="C167" s="309"/>
      <c r="D167" s="310"/>
      <c r="E167" s="219">
        <v>0</v>
      </c>
      <c r="F167" s="79"/>
      <c r="G167" s="253"/>
      <c r="H167" s="257"/>
    </row>
    <row r="168" spans="1:8" s="3" customFormat="1" ht="15" customHeight="1" x14ac:dyDescent="0.25">
      <c r="A168" s="163" t="s">
        <v>178</v>
      </c>
      <c r="B168" s="303"/>
      <c r="C168" s="336"/>
      <c r="D168" s="304"/>
      <c r="E168" s="220">
        <v>0</v>
      </c>
      <c r="F168" s="79"/>
      <c r="G168" s="253"/>
      <c r="H168" s="257"/>
    </row>
    <row r="169" spans="1:8" s="3" customFormat="1" ht="15" customHeight="1" x14ac:dyDescent="0.25">
      <c r="A169" s="163" t="s">
        <v>179</v>
      </c>
      <c r="B169" s="303"/>
      <c r="C169" s="336"/>
      <c r="D169" s="304"/>
      <c r="E169" s="220">
        <v>0</v>
      </c>
      <c r="F169" s="79"/>
      <c r="G169" s="253"/>
      <c r="H169" s="257"/>
    </row>
    <row r="170" spans="1:8" s="3" customFormat="1" ht="15" customHeight="1" x14ac:dyDescent="0.25">
      <c r="A170" s="163" t="s">
        <v>180</v>
      </c>
      <c r="B170" s="303"/>
      <c r="C170" s="336"/>
      <c r="D170" s="304"/>
      <c r="E170" s="220">
        <v>0</v>
      </c>
      <c r="F170" s="79"/>
      <c r="G170" s="253"/>
      <c r="H170" s="257"/>
    </row>
    <row r="171" spans="1:8" s="3" customFormat="1" ht="15" customHeight="1" thickBot="1" x14ac:dyDescent="0.3">
      <c r="A171" s="164" t="s">
        <v>181</v>
      </c>
      <c r="B171" s="333"/>
      <c r="C171" s="334"/>
      <c r="D171" s="335"/>
      <c r="E171" s="221">
        <v>0</v>
      </c>
      <c r="F171" s="79"/>
      <c r="G171" s="253"/>
      <c r="H171" s="257"/>
    </row>
    <row r="172" spans="1:8" s="3" customFormat="1" ht="15" customHeight="1" thickBot="1" x14ac:dyDescent="0.3">
      <c r="A172" s="169" t="s">
        <v>64</v>
      </c>
      <c r="B172" s="170"/>
      <c r="C172" s="170"/>
      <c r="D172" s="174"/>
      <c r="E172" s="210">
        <f>SUM(E160:E164,E167:E171)</f>
        <v>0</v>
      </c>
      <c r="F172" s="79"/>
      <c r="G172" s="253"/>
      <c r="H172" s="257"/>
    </row>
    <row r="173" spans="1:8" x14ac:dyDescent="0.25">
      <c r="A173" s="45"/>
      <c r="B173" s="30"/>
      <c r="C173" s="30"/>
      <c r="D173" s="92"/>
      <c r="E173" s="30"/>
      <c r="F173" s="80"/>
    </row>
    <row r="174" spans="1:8" ht="67.5" customHeight="1" x14ac:dyDescent="0.25">
      <c r="A174" s="327" t="s">
        <v>111</v>
      </c>
      <c r="B174" s="328"/>
      <c r="C174" s="328"/>
      <c r="D174" s="328"/>
      <c r="E174" s="328"/>
      <c r="F174" s="329"/>
    </row>
    <row r="175" spans="1:8" ht="125.1" customHeight="1" thickBot="1" x14ac:dyDescent="0.3">
      <c r="A175" s="292"/>
      <c r="B175" s="293"/>
      <c r="C175" s="293"/>
      <c r="D175" s="293"/>
      <c r="E175" s="293"/>
      <c r="F175" s="294"/>
    </row>
    <row r="176" spans="1:8" ht="24.9" customHeight="1" thickBot="1" x14ac:dyDescent="0.3">
      <c r="A176" s="50"/>
      <c r="B176" s="40"/>
      <c r="C176" s="40"/>
      <c r="D176" s="40"/>
      <c r="E176" s="40"/>
      <c r="F176" s="31"/>
    </row>
    <row r="177" spans="1:8" ht="30" customHeight="1" x14ac:dyDescent="0.3">
      <c r="A177" s="272" t="s">
        <v>117</v>
      </c>
      <c r="B177" s="273"/>
      <c r="C177" s="273"/>
      <c r="D177" s="273"/>
      <c r="E177" s="273"/>
      <c r="F177" s="274"/>
    </row>
    <row r="178" spans="1:8" ht="74.25" customHeight="1" thickBot="1" x14ac:dyDescent="0.3">
      <c r="A178" s="326" t="s">
        <v>137</v>
      </c>
      <c r="B178" s="283"/>
      <c r="C178" s="283"/>
      <c r="D178" s="283"/>
      <c r="E178" s="283"/>
      <c r="F178" s="284"/>
    </row>
    <row r="179" spans="1:8" ht="25.2" customHeight="1" thickBot="1" x14ac:dyDescent="0.3">
      <c r="A179" s="35"/>
      <c r="B179" s="305" t="s">
        <v>212</v>
      </c>
      <c r="C179" s="307"/>
      <c r="D179" s="58" t="s">
        <v>5</v>
      </c>
      <c r="E179" s="29"/>
      <c r="F179" s="91"/>
    </row>
    <row r="180" spans="1:8" s="3" customFormat="1" ht="15" customHeight="1" x14ac:dyDescent="0.25">
      <c r="A180" s="23" t="s">
        <v>190</v>
      </c>
      <c r="B180" s="308"/>
      <c r="C180" s="310"/>
      <c r="D180" s="219">
        <v>0</v>
      </c>
      <c r="E180" s="110"/>
      <c r="F180" s="78"/>
      <c r="G180" s="253"/>
      <c r="H180" s="257"/>
    </row>
    <row r="181" spans="1:8" s="3" customFormat="1" ht="15" customHeight="1" x14ac:dyDescent="0.25">
      <c r="A181" s="24" t="s">
        <v>191</v>
      </c>
      <c r="B181" s="303"/>
      <c r="C181" s="304"/>
      <c r="D181" s="220">
        <v>0</v>
      </c>
      <c r="E181" s="110"/>
      <c r="F181" s="78"/>
      <c r="G181" s="253"/>
      <c r="H181" s="257"/>
    </row>
    <row r="182" spans="1:8" s="3" customFormat="1" ht="15" customHeight="1" x14ac:dyDescent="0.25">
      <c r="A182" s="24" t="s">
        <v>192</v>
      </c>
      <c r="B182" s="303"/>
      <c r="C182" s="304"/>
      <c r="D182" s="220">
        <v>0</v>
      </c>
      <c r="E182" s="110"/>
      <c r="F182" s="78"/>
      <c r="G182" s="253"/>
      <c r="H182" s="257"/>
    </row>
    <row r="183" spans="1:8" s="3" customFormat="1" ht="15" customHeight="1" x14ac:dyDescent="0.25">
      <c r="A183" s="24" t="s">
        <v>193</v>
      </c>
      <c r="B183" s="303"/>
      <c r="C183" s="304"/>
      <c r="D183" s="220">
        <v>0</v>
      </c>
      <c r="E183" s="110"/>
      <c r="F183" s="78"/>
      <c r="G183" s="253"/>
      <c r="H183" s="257"/>
    </row>
    <row r="184" spans="1:8" s="3" customFormat="1" ht="15" customHeight="1" thickBot="1" x14ac:dyDescent="0.3">
      <c r="A184" s="25" t="s">
        <v>194</v>
      </c>
      <c r="B184" s="303"/>
      <c r="C184" s="304"/>
      <c r="D184" s="221">
        <v>0</v>
      </c>
      <c r="E184" s="110"/>
      <c r="F184" s="78"/>
      <c r="G184" s="253"/>
      <c r="H184" s="257"/>
    </row>
    <row r="185" spans="1:8" s="3" customFormat="1" ht="15" customHeight="1" thickBot="1" x14ac:dyDescent="0.3">
      <c r="A185" s="169" t="s">
        <v>47</v>
      </c>
      <c r="B185" s="170"/>
      <c r="C185" s="170"/>
      <c r="D185" s="210">
        <f>SUM(D180:D184)</f>
        <v>0</v>
      </c>
      <c r="E185" s="110"/>
      <c r="F185" s="78"/>
      <c r="G185" s="253"/>
      <c r="H185" s="257"/>
    </row>
    <row r="186" spans="1:8" x14ac:dyDescent="0.25">
      <c r="A186" s="113"/>
      <c r="B186" s="114"/>
      <c r="C186" s="30"/>
      <c r="D186" s="30"/>
      <c r="E186" s="30"/>
      <c r="F186" s="80"/>
    </row>
    <row r="187" spans="1:8" ht="89.4" customHeight="1" x14ac:dyDescent="0.25">
      <c r="A187" s="343" t="s">
        <v>223</v>
      </c>
      <c r="B187" s="344"/>
      <c r="C187" s="344"/>
      <c r="D187" s="344"/>
      <c r="E187" s="344"/>
      <c r="F187" s="345"/>
    </row>
    <row r="188" spans="1:8" ht="125.1" customHeight="1" thickBot="1" x14ac:dyDescent="0.3">
      <c r="A188" s="292"/>
      <c r="B188" s="293"/>
      <c r="C188" s="293"/>
      <c r="D188" s="293"/>
      <c r="E188" s="293"/>
      <c r="F188" s="294"/>
    </row>
    <row r="189" spans="1:8" ht="24.9" customHeight="1" thickBot="1" x14ac:dyDescent="0.3">
      <c r="A189" s="29"/>
      <c r="B189" s="30"/>
      <c r="C189" s="30"/>
      <c r="D189" s="30"/>
      <c r="E189" s="30"/>
      <c r="F189" s="31"/>
    </row>
    <row r="190" spans="1:8" ht="30" customHeight="1" x14ac:dyDescent="0.3">
      <c r="A190" s="272" t="s">
        <v>118</v>
      </c>
      <c r="B190" s="273"/>
      <c r="C190" s="273"/>
      <c r="D190" s="273"/>
      <c r="E190" s="273"/>
      <c r="F190" s="274"/>
    </row>
    <row r="191" spans="1:8" ht="81" customHeight="1" thickBot="1" x14ac:dyDescent="0.3">
      <c r="A191" s="295" t="s">
        <v>138</v>
      </c>
      <c r="B191" s="296"/>
      <c r="C191" s="296"/>
      <c r="D191" s="296"/>
      <c r="E191" s="296"/>
      <c r="F191" s="297"/>
    </row>
    <row r="192" spans="1:8" ht="25.2" customHeight="1" thickBot="1" x14ac:dyDescent="0.3">
      <c r="A192" s="35"/>
      <c r="B192" s="305" t="s">
        <v>49</v>
      </c>
      <c r="C192" s="307"/>
      <c r="D192" s="58" t="s">
        <v>5</v>
      </c>
      <c r="E192" s="115"/>
      <c r="F192" s="80"/>
    </row>
    <row r="193" spans="1:8" s="3" customFormat="1" ht="15" customHeight="1" x14ac:dyDescent="0.25">
      <c r="A193" s="23" t="s">
        <v>195</v>
      </c>
      <c r="B193" s="308"/>
      <c r="C193" s="310"/>
      <c r="D193" s="219">
        <v>0</v>
      </c>
      <c r="E193" s="116"/>
      <c r="F193" s="79"/>
      <c r="G193" s="253"/>
      <c r="H193" s="257"/>
    </row>
    <row r="194" spans="1:8" s="3" customFormat="1" ht="15" customHeight="1" x14ac:dyDescent="0.25">
      <c r="A194" s="24" t="s">
        <v>196</v>
      </c>
      <c r="B194" s="303"/>
      <c r="C194" s="304"/>
      <c r="D194" s="220">
        <v>0</v>
      </c>
      <c r="E194" s="116"/>
      <c r="F194" s="79"/>
      <c r="G194" s="253"/>
      <c r="H194" s="257"/>
    </row>
    <row r="195" spans="1:8" s="3" customFormat="1" ht="15" customHeight="1" thickBot="1" x14ac:dyDescent="0.3">
      <c r="A195" s="25" t="s">
        <v>197</v>
      </c>
      <c r="B195" s="333"/>
      <c r="C195" s="335"/>
      <c r="D195" s="221">
        <v>0</v>
      </c>
      <c r="E195" s="116"/>
      <c r="F195" s="79"/>
      <c r="G195" s="253"/>
      <c r="H195" s="257"/>
    </row>
    <row r="196" spans="1:8" s="3" customFormat="1" ht="15" customHeight="1" thickBot="1" x14ac:dyDescent="0.3">
      <c r="A196" s="169" t="s">
        <v>50</v>
      </c>
      <c r="B196" s="170"/>
      <c r="C196" s="170"/>
      <c r="D196" s="222">
        <f>SUM(D193:D195)</f>
        <v>0</v>
      </c>
      <c r="E196" s="117"/>
      <c r="F196" s="79"/>
      <c r="G196" s="253"/>
      <c r="H196" s="257"/>
    </row>
    <row r="197" spans="1:8" x14ac:dyDescent="0.25">
      <c r="A197" s="113"/>
      <c r="B197" s="114"/>
      <c r="C197" s="30"/>
      <c r="D197" s="30"/>
      <c r="E197" s="30"/>
      <c r="F197" s="80"/>
    </row>
    <row r="198" spans="1:8" ht="59.25" customHeight="1" x14ac:dyDescent="0.25">
      <c r="A198" s="327" t="s">
        <v>112</v>
      </c>
      <c r="B198" s="328"/>
      <c r="C198" s="328"/>
      <c r="D198" s="328"/>
      <c r="E198" s="328"/>
      <c r="F198" s="329"/>
    </row>
    <row r="199" spans="1:8" ht="125.1" customHeight="1" thickBot="1" x14ac:dyDescent="0.3">
      <c r="A199" s="292"/>
      <c r="B199" s="293"/>
      <c r="C199" s="293"/>
      <c r="D199" s="293"/>
      <c r="E199" s="293"/>
      <c r="F199" s="294"/>
    </row>
    <row r="200" spans="1:8" ht="24.9" customHeight="1" thickBot="1" x14ac:dyDescent="0.3">
      <c r="A200" s="29"/>
      <c r="B200" s="30"/>
      <c r="C200" s="30"/>
      <c r="D200" s="30"/>
      <c r="E200" s="30"/>
      <c r="F200" s="31"/>
    </row>
    <row r="201" spans="1:8" ht="30" customHeight="1" x14ac:dyDescent="0.3">
      <c r="A201" s="272" t="s">
        <v>119</v>
      </c>
      <c r="B201" s="273"/>
      <c r="C201" s="273"/>
      <c r="D201" s="273"/>
      <c r="E201" s="273"/>
      <c r="F201" s="274"/>
    </row>
    <row r="202" spans="1:8" ht="78.75" customHeight="1" thickBot="1" x14ac:dyDescent="0.3">
      <c r="A202" s="326" t="s">
        <v>139</v>
      </c>
      <c r="B202" s="283"/>
      <c r="C202" s="283"/>
      <c r="D202" s="283"/>
      <c r="E202" s="283"/>
      <c r="F202" s="284"/>
    </row>
    <row r="203" spans="1:8" ht="28.95" customHeight="1" thickBot="1" x14ac:dyDescent="0.3">
      <c r="A203" s="34"/>
      <c r="B203" s="337" t="s">
        <v>54</v>
      </c>
      <c r="C203" s="338"/>
      <c r="D203" s="60" t="s">
        <v>5</v>
      </c>
      <c r="E203" s="118"/>
      <c r="F203" s="80"/>
    </row>
    <row r="204" spans="1:8" s="3" customFormat="1" ht="15" customHeight="1" x14ac:dyDescent="0.25">
      <c r="A204" s="166" t="s">
        <v>198</v>
      </c>
      <c r="B204" s="339"/>
      <c r="C204" s="340"/>
      <c r="D204" s="224">
        <v>0</v>
      </c>
      <c r="E204" s="119"/>
      <c r="F204" s="79"/>
      <c r="G204" s="253"/>
      <c r="H204" s="257"/>
    </row>
    <row r="205" spans="1:8" s="3" customFormat="1" ht="15" customHeight="1" x14ac:dyDescent="0.25">
      <c r="A205" s="167" t="s">
        <v>199</v>
      </c>
      <c r="B205" s="341"/>
      <c r="C205" s="342"/>
      <c r="D205" s="225">
        <v>0</v>
      </c>
      <c r="E205" s="119"/>
      <c r="F205" s="79"/>
      <c r="G205" s="253"/>
      <c r="H205" s="257"/>
    </row>
    <row r="206" spans="1:8" s="3" customFormat="1" ht="15" customHeight="1" x14ac:dyDescent="0.25">
      <c r="A206" s="167" t="s">
        <v>200</v>
      </c>
      <c r="B206" s="341"/>
      <c r="C206" s="342"/>
      <c r="D206" s="225">
        <v>0</v>
      </c>
      <c r="E206" s="119"/>
      <c r="F206" s="79"/>
      <c r="G206" s="253"/>
      <c r="H206" s="257"/>
    </row>
    <row r="207" spans="1:8" s="3" customFormat="1" ht="15" customHeight="1" x14ac:dyDescent="0.25">
      <c r="A207" s="167" t="s">
        <v>213</v>
      </c>
      <c r="B207" s="341"/>
      <c r="C207" s="342"/>
      <c r="D207" s="225">
        <v>0</v>
      </c>
      <c r="E207" s="119"/>
      <c r="F207" s="79"/>
      <c r="G207" s="253"/>
      <c r="H207" s="257"/>
    </row>
    <row r="208" spans="1:8" s="3" customFormat="1" ht="15" customHeight="1" thickBot="1" x14ac:dyDescent="0.3">
      <c r="A208" s="168" t="s">
        <v>214</v>
      </c>
      <c r="B208" s="300"/>
      <c r="C208" s="301"/>
      <c r="D208" s="226">
        <v>0</v>
      </c>
      <c r="E208" s="119"/>
      <c r="F208" s="79"/>
      <c r="G208" s="253"/>
      <c r="H208" s="257"/>
    </row>
    <row r="209" spans="1:8" s="3" customFormat="1" ht="15" customHeight="1" thickBot="1" x14ac:dyDescent="0.3">
      <c r="A209" s="26" t="s">
        <v>51</v>
      </c>
      <c r="B209" s="175"/>
      <c r="C209" s="175"/>
      <c r="D209" s="227">
        <f>SUM(D204:D208)</f>
        <v>0</v>
      </c>
      <c r="E209" s="119"/>
      <c r="F209" s="79"/>
      <c r="G209" s="253"/>
      <c r="H209" s="257"/>
    </row>
    <row r="210" spans="1:8" x14ac:dyDescent="0.25">
      <c r="A210" s="121"/>
      <c r="B210" s="120"/>
      <c r="C210" s="120"/>
      <c r="D210" s="122"/>
      <c r="E210" s="120"/>
      <c r="F210" s="80"/>
    </row>
    <row r="211" spans="1:8" ht="50.25" customHeight="1" x14ac:dyDescent="0.25">
      <c r="A211" s="267" t="s">
        <v>97</v>
      </c>
      <c r="B211" s="268"/>
      <c r="C211" s="268"/>
      <c r="D211" s="268"/>
      <c r="E211" s="268"/>
      <c r="F211" s="269"/>
    </row>
    <row r="212" spans="1:8" ht="125.1" customHeight="1" thickBot="1" x14ac:dyDescent="0.3">
      <c r="A212" s="292"/>
      <c r="B212" s="293"/>
      <c r="C212" s="293"/>
      <c r="D212" s="293"/>
      <c r="E212" s="293"/>
      <c r="F212" s="294"/>
    </row>
    <row r="213" spans="1:8" ht="24.9" customHeight="1" thickBot="1" x14ac:dyDescent="0.3">
      <c r="A213" s="29"/>
      <c r="B213" s="30"/>
      <c r="C213" s="30"/>
      <c r="D213" s="30"/>
      <c r="E213" s="30"/>
      <c r="F213" s="31"/>
    </row>
    <row r="214" spans="1:8" ht="30" customHeight="1" x14ac:dyDescent="0.3">
      <c r="A214" s="272" t="s">
        <v>120</v>
      </c>
      <c r="B214" s="273"/>
      <c r="C214" s="273"/>
      <c r="D214" s="273"/>
      <c r="E214" s="273"/>
      <c r="F214" s="274"/>
    </row>
    <row r="215" spans="1:8" ht="102" customHeight="1" thickBot="1" x14ac:dyDescent="0.3">
      <c r="A215" s="295" t="s">
        <v>211</v>
      </c>
      <c r="B215" s="296"/>
      <c r="C215" s="296"/>
      <c r="D215" s="296"/>
      <c r="E215" s="296"/>
      <c r="F215" s="297"/>
    </row>
    <row r="216" spans="1:8" ht="28.95" customHeight="1" thickBot="1" x14ac:dyDescent="0.3">
      <c r="A216" s="44"/>
      <c r="B216" s="305" t="s">
        <v>52</v>
      </c>
      <c r="C216" s="307"/>
      <c r="D216" s="60" t="s">
        <v>5</v>
      </c>
      <c r="E216" s="29"/>
      <c r="F216" s="91"/>
    </row>
    <row r="217" spans="1:8" s="3" customFormat="1" ht="15" customHeight="1" x14ac:dyDescent="0.25">
      <c r="A217" s="10" t="s">
        <v>201</v>
      </c>
      <c r="B217" s="308"/>
      <c r="C217" s="310"/>
      <c r="D217" s="219">
        <v>0</v>
      </c>
      <c r="E217" s="110"/>
      <c r="F217" s="78"/>
      <c r="G217" s="253"/>
      <c r="H217" s="257"/>
    </row>
    <row r="218" spans="1:8" s="3" customFormat="1" ht="15" customHeight="1" x14ac:dyDescent="0.25">
      <c r="A218" s="8" t="s">
        <v>202</v>
      </c>
      <c r="B218" s="303"/>
      <c r="C218" s="304"/>
      <c r="D218" s="220">
        <v>0</v>
      </c>
      <c r="E218" s="110"/>
      <c r="F218" s="78"/>
      <c r="G218" s="253"/>
      <c r="H218" s="257"/>
    </row>
    <row r="219" spans="1:8" s="3" customFormat="1" ht="15" customHeight="1" x14ac:dyDescent="0.25">
      <c r="A219" s="8" t="s">
        <v>203</v>
      </c>
      <c r="B219" s="303"/>
      <c r="C219" s="304"/>
      <c r="D219" s="220">
        <v>0</v>
      </c>
      <c r="E219" s="110"/>
      <c r="F219" s="78"/>
      <c r="G219" s="253"/>
      <c r="H219" s="257"/>
    </row>
    <row r="220" spans="1:8" s="3" customFormat="1" ht="15" customHeight="1" x14ac:dyDescent="0.25">
      <c r="A220" s="8" t="s">
        <v>204</v>
      </c>
      <c r="B220" s="303"/>
      <c r="C220" s="304"/>
      <c r="D220" s="220">
        <v>0</v>
      </c>
      <c r="E220" s="110"/>
      <c r="F220" s="78"/>
      <c r="G220" s="253"/>
      <c r="H220" s="257"/>
    </row>
    <row r="221" spans="1:8" s="3" customFormat="1" ht="15" customHeight="1" thickBot="1" x14ac:dyDescent="0.3">
      <c r="A221" s="12" t="s">
        <v>205</v>
      </c>
      <c r="B221" s="333"/>
      <c r="C221" s="335"/>
      <c r="D221" s="221">
        <v>0</v>
      </c>
      <c r="E221" s="110"/>
      <c r="F221" s="78"/>
      <c r="G221" s="253"/>
      <c r="H221" s="257"/>
    </row>
    <row r="222" spans="1:8" s="3" customFormat="1" ht="15" customHeight="1" thickBot="1" x14ac:dyDescent="0.3">
      <c r="A222" s="176" t="s">
        <v>53</v>
      </c>
      <c r="B222" s="177"/>
      <c r="C222" s="178"/>
      <c r="D222" s="223">
        <f>SUM(D217:D221)</f>
        <v>0</v>
      </c>
      <c r="E222" s="110"/>
      <c r="F222" s="78"/>
      <c r="G222" s="253"/>
      <c r="H222" s="257"/>
    </row>
    <row r="223" spans="1:8" x14ac:dyDescent="0.25">
      <c r="A223" s="113"/>
      <c r="B223" s="114"/>
      <c r="C223" s="30"/>
      <c r="D223" s="30"/>
      <c r="E223" s="30"/>
      <c r="F223" s="80"/>
    </row>
    <row r="224" spans="1:8" ht="74.25" customHeight="1" x14ac:dyDescent="0.25">
      <c r="A224" s="267" t="s">
        <v>113</v>
      </c>
      <c r="B224" s="268"/>
      <c r="C224" s="268"/>
      <c r="D224" s="268"/>
      <c r="E224" s="268"/>
      <c r="F224" s="269"/>
    </row>
    <row r="225" spans="1:6" ht="125.1" customHeight="1" thickBot="1" x14ac:dyDescent="0.3">
      <c r="A225" s="292"/>
      <c r="B225" s="293"/>
      <c r="C225" s="293"/>
      <c r="D225" s="293"/>
      <c r="E225" s="293"/>
      <c r="F225" s="294"/>
    </row>
    <row r="226" spans="1:6" ht="24.9" customHeight="1" thickBot="1" x14ac:dyDescent="0.3">
      <c r="A226" s="29"/>
      <c r="B226" s="29"/>
      <c r="C226" s="29"/>
      <c r="D226" s="29"/>
      <c r="E226" s="29"/>
      <c r="F226" s="29"/>
    </row>
    <row r="227" spans="1:6" ht="24.9" customHeight="1" x14ac:dyDescent="0.3">
      <c r="A227" s="272" t="s">
        <v>256</v>
      </c>
      <c r="B227" s="273"/>
      <c r="C227" s="273"/>
      <c r="D227" s="273"/>
      <c r="E227" s="273"/>
      <c r="F227" s="274"/>
    </row>
    <row r="228" spans="1:6" ht="50.4" customHeight="1" thickBot="1" x14ac:dyDescent="0.3">
      <c r="A228" s="282" t="s">
        <v>258</v>
      </c>
      <c r="B228" s="298"/>
      <c r="C228" s="298"/>
      <c r="D228" s="298"/>
      <c r="E228" s="298"/>
      <c r="F228" s="299"/>
    </row>
    <row r="229" spans="1:6" ht="24.9" customHeight="1" thickBot="1" x14ac:dyDescent="0.3">
      <c r="A229" s="32"/>
      <c r="B229" s="337" t="s">
        <v>216</v>
      </c>
      <c r="C229" s="338"/>
      <c r="D229" s="60" t="s">
        <v>5</v>
      </c>
      <c r="E229" s="29"/>
      <c r="F229" s="91"/>
    </row>
    <row r="230" spans="1:6" ht="15" customHeight="1" x14ac:dyDescent="0.25">
      <c r="A230" s="166" t="s">
        <v>229</v>
      </c>
      <c r="B230" s="350" t="s">
        <v>228</v>
      </c>
      <c r="C230" s="351"/>
      <c r="D230" s="224">
        <v>0</v>
      </c>
      <c r="E230" s="29"/>
      <c r="F230" s="91"/>
    </row>
    <row r="231" spans="1:6" ht="15" customHeight="1" thickBot="1" x14ac:dyDescent="0.3">
      <c r="A231" s="167" t="s">
        <v>230</v>
      </c>
      <c r="B231" s="352" t="s">
        <v>231</v>
      </c>
      <c r="C231" s="353"/>
      <c r="D231" s="225">
        <v>0</v>
      </c>
      <c r="E231" s="29"/>
      <c r="F231" s="91"/>
    </row>
    <row r="232" spans="1:6" ht="15" customHeight="1" thickBot="1" x14ac:dyDescent="0.3">
      <c r="A232" s="26" t="s">
        <v>55</v>
      </c>
      <c r="B232" s="175"/>
      <c r="C232" s="175"/>
      <c r="D232" s="227">
        <f>SUM(D230:D231)</f>
        <v>0</v>
      </c>
      <c r="E232" s="29"/>
      <c r="F232" s="91"/>
    </row>
    <row r="233" spans="1:6" ht="24.9" customHeight="1" x14ac:dyDescent="0.25">
      <c r="A233" s="251"/>
      <c r="B233" s="119"/>
      <c r="C233" s="119"/>
      <c r="D233" s="243"/>
      <c r="E233" s="29"/>
      <c r="F233" s="91"/>
    </row>
    <row r="234" spans="1:6" ht="45" customHeight="1" x14ac:dyDescent="0.25">
      <c r="A234" s="267" t="s">
        <v>264</v>
      </c>
      <c r="B234" s="268"/>
      <c r="C234" s="268"/>
      <c r="D234" s="268"/>
      <c r="E234" s="268"/>
      <c r="F234" s="269"/>
    </row>
    <row r="235" spans="1:6" ht="124.95" customHeight="1" thickBot="1" x14ac:dyDescent="0.3">
      <c r="A235" s="292"/>
      <c r="B235" s="293"/>
      <c r="C235" s="293"/>
      <c r="D235" s="293"/>
      <c r="E235" s="293"/>
      <c r="F235" s="294"/>
    </row>
    <row r="236" spans="1:6" ht="24.9" customHeight="1" thickBot="1" x14ac:dyDescent="0.3">
      <c r="A236" s="242"/>
      <c r="B236" s="119"/>
      <c r="C236" s="119"/>
      <c r="D236" s="243"/>
      <c r="E236" s="29"/>
      <c r="F236" s="29"/>
    </row>
    <row r="237" spans="1:6" ht="24.9" customHeight="1" x14ac:dyDescent="0.3">
      <c r="A237" s="272" t="s">
        <v>257</v>
      </c>
      <c r="B237" s="273"/>
      <c r="C237" s="273"/>
      <c r="D237" s="273"/>
      <c r="E237" s="273"/>
      <c r="F237" s="274"/>
    </row>
    <row r="238" spans="1:6" ht="49.95" customHeight="1" thickBot="1" x14ac:dyDescent="0.3">
      <c r="A238" s="282" t="s">
        <v>258</v>
      </c>
      <c r="B238" s="298"/>
      <c r="C238" s="298"/>
      <c r="D238" s="298"/>
      <c r="E238" s="298"/>
      <c r="F238" s="299"/>
    </row>
    <row r="239" spans="1:6" ht="24.9" customHeight="1" thickBot="1" x14ac:dyDescent="0.3">
      <c r="A239" s="32"/>
      <c r="B239" s="354" t="s">
        <v>216</v>
      </c>
      <c r="C239" s="355"/>
      <c r="D239" s="244" t="s">
        <v>5</v>
      </c>
      <c r="E239" s="29"/>
      <c r="F239" s="91"/>
    </row>
    <row r="240" spans="1:6" ht="15" customHeight="1" x14ac:dyDescent="0.25">
      <c r="A240" s="166" t="s">
        <v>229</v>
      </c>
      <c r="B240" s="356" t="s">
        <v>234</v>
      </c>
      <c r="C240" s="356"/>
      <c r="D240" s="248">
        <v>0</v>
      </c>
      <c r="E240" s="29"/>
      <c r="F240" s="91"/>
    </row>
    <row r="241" spans="1:8" ht="15" customHeight="1" x14ac:dyDescent="0.25">
      <c r="A241" s="167" t="s">
        <v>230</v>
      </c>
      <c r="B241" s="347" t="s">
        <v>235</v>
      </c>
      <c r="C241" s="347"/>
      <c r="D241" s="225">
        <v>0</v>
      </c>
      <c r="E241" s="29"/>
      <c r="F241" s="91"/>
    </row>
    <row r="242" spans="1:8" ht="15" customHeight="1" x14ac:dyDescent="0.25">
      <c r="A242" s="167" t="s">
        <v>233</v>
      </c>
      <c r="B242" s="347" t="s">
        <v>238</v>
      </c>
      <c r="C242" s="347"/>
      <c r="D242" s="225">
        <v>0</v>
      </c>
      <c r="E242" s="29"/>
      <c r="F242" s="91"/>
    </row>
    <row r="243" spans="1:8" ht="15" customHeight="1" thickBot="1" x14ac:dyDescent="0.3">
      <c r="A243" s="168" t="s">
        <v>236</v>
      </c>
      <c r="B243" s="357" t="s">
        <v>261</v>
      </c>
      <c r="C243" s="357"/>
      <c r="D243" s="226">
        <v>0</v>
      </c>
      <c r="E243" s="29"/>
      <c r="F243" s="91"/>
    </row>
    <row r="244" spans="1:8" ht="15" customHeight="1" thickBot="1" x14ac:dyDescent="0.3">
      <c r="A244" s="245" t="s">
        <v>232</v>
      </c>
      <c r="B244" s="246"/>
      <c r="C244" s="246"/>
      <c r="D244" s="247">
        <f>SUM(D240:D243)</f>
        <v>0</v>
      </c>
      <c r="E244" s="29"/>
      <c r="F244" s="91"/>
    </row>
    <row r="245" spans="1:8" ht="24.9" customHeight="1" x14ac:dyDescent="0.25">
      <c r="A245" s="251"/>
      <c r="B245" s="119"/>
      <c r="C245" s="119"/>
      <c r="D245" s="243"/>
      <c r="E245" s="29"/>
      <c r="F245" s="91"/>
    </row>
    <row r="246" spans="1:8" ht="52.95" customHeight="1" x14ac:dyDescent="0.25">
      <c r="A246" s="267" t="s">
        <v>263</v>
      </c>
      <c r="B246" s="268"/>
      <c r="C246" s="268"/>
      <c r="D246" s="268"/>
      <c r="E246" s="268"/>
      <c r="F246" s="269"/>
    </row>
    <row r="247" spans="1:8" ht="123" customHeight="1" thickBot="1" x14ac:dyDescent="0.3">
      <c r="A247" s="292"/>
      <c r="B247" s="293"/>
      <c r="C247" s="293"/>
      <c r="D247" s="293"/>
      <c r="E247" s="293"/>
      <c r="F247" s="294"/>
    </row>
    <row r="248" spans="1:8" ht="24.9" customHeight="1" thickBot="1" x14ac:dyDescent="0.3">
      <c r="A248" s="242"/>
      <c r="B248" s="119"/>
      <c r="C248" s="119"/>
      <c r="D248" s="243"/>
      <c r="E248" s="29"/>
      <c r="F248" s="29"/>
    </row>
    <row r="249" spans="1:8" ht="24.9" customHeight="1" x14ac:dyDescent="0.3">
      <c r="A249" s="272" t="s">
        <v>279</v>
      </c>
      <c r="B249" s="273"/>
      <c r="C249" s="273"/>
      <c r="D249" s="273"/>
      <c r="E249" s="273"/>
      <c r="F249" s="274"/>
    </row>
    <row r="250" spans="1:8" ht="51.6" customHeight="1" thickBot="1" x14ac:dyDescent="0.3">
      <c r="A250" s="282" t="s">
        <v>260</v>
      </c>
      <c r="B250" s="298"/>
      <c r="C250" s="298"/>
      <c r="D250" s="298"/>
      <c r="E250" s="298"/>
      <c r="F250" s="299"/>
      <c r="H250" s="259"/>
    </row>
    <row r="251" spans="1:8" ht="24.9" customHeight="1" thickBot="1" x14ac:dyDescent="0.3">
      <c r="A251" s="32"/>
      <c r="B251" s="354" t="s">
        <v>216</v>
      </c>
      <c r="C251" s="355"/>
      <c r="D251" s="244" t="s">
        <v>5</v>
      </c>
      <c r="E251" s="29"/>
      <c r="F251" s="91"/>
    </row>
    <row r="252" spans="1:8" ht="15" customHeight="1" x14ac:dyDescent="0.25">
      <c r="A252" s="166" t="s">
        <v>229</v>
      </c>
      <c r="B252" s="356" t="s">
        <v>240</v>
      </c>
      <c r="C252" s="356"/>
      <c r="D252" s="248">
        <v>0</v>
      </c>
      <c r="E252" s="29"/>
      <c r="F252" s="91"/>
    </row>
    <row r="253" spans="1:8" ht="15" customHeight="1" x14ac:dyDescent="0.25">
      <c r="A253" s="167" t="s">
        <v>230</v>
      </c>
      <c r="B253" s="347" t="s">
        <v>241</v>
      </c>
      <c r="C253" s="347"/>
      <c r="D253" s="225">
        <v>0</v>
      </c>
      <c r="E253" s="29"/>
      <c r="F253" s="91"/>
    </row>
    <row r="254" spans="1:8" ht="15" customHeight="1" x14ac:dyDescent="0.25">
      <c r="A254" s="167" t="s">
        <v>233</v>
      </c>
      <c r="B254" s="347" t="s">
        <v>242</v>
      </c>
      <c r="C254" s="347"/>
      <c r="D254" s="225">
        <v>0</v>
      </c>
      <c r="E254" s="29"/>
      <c r="F254" s="91"/>
    </row>
    <row r="255" spans="1:8" ht="15" customHeight="1" x14ac:dyDescent="0.25">
      <c r="A255" s="167" t="s">
        <v>236</v>
      </c>
      <c r="B255" s="347" t="s">
        <v>243</v>
      </c>
      <c r="C255" s="347"/>
      <c r="D255" s="225">
        <v>0</v>
      </c>
      <c r="E255" s="29"/>
      <c r="F255" s="91"/>
    </row>
    <row r="256" spans="1:8" ht="15" customHeight="1" x14ac:dyDescent="0.25">
      <c r="A256" s="167" t="s">
        <v>237</v>
      </c>
      <c r="B256" s="347" t="s">
        <v>262</v>
      </c>
      <c r="C256" s="347"/>
      <c r="D256" s="225">
        <v>0</v>
      </c>
      <c r="E256" s="29"/>
      <c r="F256" s="91"/>
      <c r="H256" s="259"/>
    </row>
    <row r="257" spans="1:8" ht="15" customHeight="1" thickBot="1" x14ac:dyDescent="0.3">
      <c r="A257" s="168" t="s">
        <v>246</v>
      </c>
      <c r="B257" s="346" t="s">
        <v>245</v>
      </c>
      <c r="C257" s="346"/>
      <c r="D257" s="226">
        <v>0</v>
      </c>
      <c r="E257" s="29"/>
      <c r="F257" s="91"/>
      <c r="H257" s="259"/>
    </row>
    <row r="258" spans="1:8" ht="15" customHeight="1" thickBot="1" x14ac:dyDescent="0.3">
      <c r="A258" s="245" t="s">
        <v>239</v>
      </c>
      <c r="B258" s="246"/>
      <c r="C258" s="246"/>
      <c r="D258" s="247">
        <f>SUM(D252:D257)</f>
        <v>0</v>
      </c>
      <c r="E258" s="29"/>
      <c r="F258" s="91"/>
    </row>
    <row r="259" spans="1:8" ht="24.9" customHeight="1" x14ac:dyDescent="0.25">
      <c r="A259" s="251"/>
      <c r="B259" s="119"/>
      <c r="C259" s="119"/>
      <c r="D259" s="243"/>
      <c r="E259" s="29"/>
      <c r="F259" s="91"/>
    </row>
    <row r="260" spans="1:8" ht="50.4" customHeight="1" x14ac:dyDescent="0.25">
      <c r="A260" s="267" t="s">
        <v>263</v>
      </c>
      <c r="B260" s="268"/>
      <c r="C260" s="268"/>
      <c r="D260" s="268"/>
      <c r="E260" s="268"/>
      <c r="F260" s="269"/>
    </row>
    <row r="261" spans="1:8" ht="175.2" customHeight="1" thickBot="1" x14ac:dyDescent="0.3">
      <c r="A261" s="292"/>
      <c r="B261" s="293"/>
      <c r="C261" s="293"/>
      <c r="D261" s="293"/>
      <c r="E261" s="293"/>
      <c r="F261" s="294"/>
    </row>
    <row r="262" spans="1:8" ht="24.9" customHeight="1" thickBot="1" x14ac:dyDescent="0.3">
      <c r="A262" s="242"/>
      <c r="B262" s="119"/>
      <c r="C262" s="119"/>
      <c r="D262" s="243"/>
      <c r="E262" s="29"/>
      <c r="F262" s="29"/>
    </row>
    <row r="263" spans="1:8" ht="30" customHeight="1" x14ac:dyDescent="0.3">
      <c r="A263" s="272" t="s">
        <v>248</v>
      </c>
      <c r="B263" s="273"/>
      <c r="C263" s="273"/>
      <c r="D263" s="273"/>
      <c r="E263" s="273"/>
      <c r="F263" s="274"/>
    </row>
    <row r="264" spans="1:8" ht="50.25" customHeight="1" thickBot="1" x14ac:dyDescent="0.3">
      <c r="A264" s="282" t="s">
        <v>215</v>
      </c>
      <c r="B264" s="298"/>
      <c r="C264" s="298"/>
      <c r="D264" s="298"/>
      <c r="E264" s="298"/>
      <c r="F264" s="299"/>
    </row>
    <row r="265" spans="1:8" ht="28.95" customHeight="1" thickBot="1" x14ac:dyDescent="0.3">
      <c r="A265" s="32"/>
      <c r="B265" s="337" t="s">
        <v>216</v>
      </c>
      <c r="C265" s="338"/>
      <c r="D265" s="60" t="s">
        <v>5</v>
      </c>
      <c r="E265" s="123"/>
      <c r="F265" s="91"/>
    </row>
    <row r="266" spans="1:8" s="3" customFormat="1" ht="15" customHeight="1" x14ac:dyDescent="0.25">
      <c r="A266" s="166" t="s">
        <v>206</v>
      </c>
      <c r="B266" s="339"/>
      <c r="C266" s="340"/>
      <c r="D266" s="224">
        <v>0</v>
      </c>
      <c r="E266" s="124"/>
      <c r="F266" s="78"/>
      <c r="G266" s="253"/>
      <c r="H266" s="257"/>
    </row>
    <row r="267" spans="1:8" s="3" customFormat="1" ht="15" customHeight="1" x14ac:dyDescent="0.25">
      <c r="A267" s="167" t="s">
        <v>208</v>
      </c>
      <c r="B267" s="341"/>
      <c r="C267" s="342"/>
      <c r="D267" s="225">
        <v>0</v>
      </c>
      <c r="E267" s="124"/>
      <c r="F267" s="78"/>
      <c r="G267" s="253"/>
      <c r="H267" s="257"/>
    </row>
    <row r="268" spans="1:8" s="3" customFormat="1" ht="15" customHeight="1" x14ac:dyDescent="0.25">
      <c r="A268" s="167" t="s">
        <v>207</v>
      </c>
      <c r="B268" s="341"/>
      <c r="C268" s="342"/>
      <c r="D268" s="225">
        <v>0</v>
      </c>
      <c r="E268" s="124"/>
      <c r="F268" s="78"/>
      <c r="G268" s="253"/>
      <c r="H268" s="257"/>
    </row>
    <row r="269" spans="1:8" s="3" customFormat="1" ht="15" customHeight="1" x14ac:dyDescent="0.25">
      <c r="A269" s="167" t="s">
        <v>217</v>
      </c>
      <c r="B269" s="341"/>
      <c r="C269" s="342"/>
      <c r="D269" s="225">
        <v>0</v>
      </c>
      <c r="E269" s="124"/>
      <c r="F269" s="78"/>
      <c r="G269" s="253"/>
      <c r="H269" s="257"/>
    </row>
    <row r="270" spans="1:8" s="3" customFormat="1" ht="15" customHeight="1" thickBot="1" x14ac:dyDescent="0.3">
      <c r="A270" s="168" t="s">
        <v>218</v>
      </c>
      <c r="B270" s="300"/>
      <c r="C270" s="301"/>
      <c r="D270" s="226">
        <v>0</v>
      </c>
      <c r="E270" s="124"/>
      <c r="F270" s="78"/>
      <c r="G270" s="253"/>
      <c r="H270" s="257"/>
    </row>
    <row r="271" spans="1:8" s="3" customFormat="1" ht="15" customHeight="1" thickBot="1" x14ac:dyDescent="0.3">
      <c r="A271" s="26" t="s">
        <v>247</v>
      </c>
      <c r="B271" s="175"/>
      <c r="C271" s="175"/>
      <c r="D271" s="227">
        <f>SUM(D266:D270)</f>
        <v>0</v>
      </c>
      <c r="E271" s="124"/>
      <c r="F271" s="78"/>
      <c r="G271" s="253"/>
      <c r="H271" s="257"/>
    </row>
    <row r="272" spans="1:8" x14ac:dyDescent="0.25">
      <c r="A272" s="113"/>
      <c r="B272" s="125"/>
      <c r="C272" s="29"/>
      <c r="D272" s="29"/>
      <c r="E272" s="29"/>
      <c r="F272" s="91"/>
    </row>
    <row r="273" spans="1:8" ht="45.75" customHeight="1" x14ac:dyDescent="0.25">
      <c r="A273" s="267" t="s">
        <v>96</v>
      </c>
      <c r="B273" s="268"/>
      <c r="C273" s="268"/>
      <c r="D273" s="268"/>
      <c r="E273" s="268"/>
      <c r="F273" s="269"/>
    </row>
    <row r="274" spans="1:8" ht="125.1" customHeight="1" thickBot="1" x14ac:dyDescent="0.3">
      <c r="A274" s="292"/>
      <c r="B274" s="293"/>
      <c r="C274" s="293"/>
      <c r="D274" s="293"/>
      <c r="E274" s="293"/>
      <c r="F274" s="294"/>
    </row>
    <row r="275" spans="1:8" ht="24.9" customHeight="1" thickBot="1" x14ac:dyDescent="0.3">
      <c r="A275" s="242"/>
      <c r="B275" s="119"/>
      <c r="C275" s="119"/>
      <c r="D275" s="243"/>
      <c r="E275" s="29"/>
      <c r="F275" s="29"/>
    </row>
    <row r="276" spans="1:8" ht="30" customHeight="1" x14ac:dyDescent="0.3">
      <c r="A276" s="272" t="s">
        <v>249</v>
      </c>
      <c r="B276" s="273"/>
      <c r="C276" s="273"/>
      <c r="D276" s="273"/>
      <c r="E276" s="273"/>
      <c r="F276" s="274"/>
    </row>
    <row r="277" spans="1:8" ht="32.4" customHeight="1" thickBot="1" x14ac:dyDescent="0.3">
      <c r="A277" s="348" t="s">
        <v>250</v>
      </c>
      <c r="B277" s="349"/>
      <c r="C277" s="349"/>
      <c r="D277" s="349"/>
      <c r="E277" s="241"/>
      <c r="F277" s="250">
        <f>'Part 1'!C26</f>
        <v>0</v>
      </c>
    </row>
    <row r="278" spans="1:8" ht="24.9" customHeight="1" thickBot="1" x14ac:dyDescent="0.3">
      <c r="A278" s="28"/>
      <c r="B278" s="29"/>
      <c r="C278" s="30"/>
      <c r="D278" s="30"/>
      <c r="E278" s="30"/>
      <c r="F278" s="31"/>
    </row>
    <row r="279" spans="1:8" ht="30" customHeight="1" x14ac:dyDescent="0.3">
      <c r="A279" s="272" t="s">
        <v>251</v>
      </c>
      <c r="B279" s="273"/>
      <c r="C279" s="273"/>
      <c r="D279" s="273"/>
      <c r="E279" s="273"/>
      <c r="F279" s="274"/>
    </row>
    <row r="280" spans="1:8" ht="167.25" customHeight="1" x14ac:dyDescent="0.25">
      <c r="A280" s="289" t="s">
        <v>255</v>
      </c>
      <c r="B280" s="290"/>
      <c r="C280" s="290"/>
      <c r="D280" s="290"/>
      <c r="E280" s="290"/>
      <c r="F280" s="291"/>
    </row>
    <row r="281" spans="1:8" ht="13.8" thickBot="1" x14ac:dyDescent="0.3">
      <c r="A281" s="126"/>
      <c r="B281" s="125"/>
      <c r="C281" s="30"/>
      <c r="D281" s="30"/>
      <c r="E281" s="30"/>
      <c r="F281" s="80"/>
    </row>
    <row r="282" spans="1:8" ht="28.95" customHeight="1" thickBot="1" x14ac:dyDescent="0.3">
      <c r="A282" s="55" t="s">
        <v>45</v>
      </c>
      <c r="B282" s="81" t="s">
        <v>30</v>
      </c>
      <c r="C282" s="58" t="s">
        <v>44</v>
      </c>
      <c r="D282" s="30"/>
      <c r="E282" s="30"/>
      <c r="F282" s="80"/>
    </row>
    <row r="283" spans="1:8" s="3" customFormat="1" ht="15" customHeight="1" thickBot="1" x14ac:dyDescent="0.3">
      <c r="A283" s="236">
        <v>0</v>
      </c>
      <c r="B283" s="133">
        <v>0</v>
      </c>
      <c r="C283" s="235">
        <f>A283*B283</f>
        <v>0</v>
      </c>
      <c r="D283" s="100"/>
      <c r="E283" s="100"/>
      <c r="F283" s="79"/>
      <c r="G283" s="253"/>
      <c r="H283" s="257"/>
    </row>
    <row r="284" spans="1:8" x14ac:dyDescent="0.25">
      <c r="A284" s="127"/>
      <c r="B284" s="128"/>
      <c r="C284" s="129"/>
      <c r="D284" s="30"/>
      <c r="E284" s="30"/>
      <c r="F284" s="80"/>
    </row>
    <row r="285" spans="1:8" ht="51" customHeight="1" x14ac:dyDescent="0.25">
      <c r="A285" s="267" t="s">
        <v>103</v>
      </c>
      <c r="B285" s="268"/>
      <c r="C285" s="268"/>
      <c r="D285" s="268"/>
      <c r="E285" s="268"/>
      <c r="F285" s="269"/>
    </row>
    <row r="286" spans="1:8" ht="125.1" customHeight="1" thickBot="1" x14ac:dyDescent="0.3">
      <c r="A286" s="292"/>
      <c r="B286" s="293"/>
      <c r="C286" s="293"/>
      <c r="D286" s="293"/>
      <c r="E286" s="293"/>
      <c r="F286" s="294"/>
    </row>
  </sheetData>
  <sheetProtection algorithmName="SHA-512" hashValue="5GmGdSBV/5t+WKubE0XnNNSL+patB6pLjzmK1GLt9YQyJFymydj9W97El/oWgpaMhtdhFSO/hgLANqVslKd7XA==" saltValue="2FkVHSbr+q0gRBkV+kK50g==" spinCount="100000" sheet="1" selectLockedCells="1"/>
  <customSheetViews>
    <customSheetView guid="{5066D5FA-45F8-45CB-9AB3-FEDA1DB51CD0}" scale="80" showPageBreaks="1" printArea="1" view="pageLayout">
      <selection activeCell="A199" sqref="A199"/>
      <pageMargins left="0.7" right="0.7" top="0.75" bottom="0.75" header="0.3" footer="0.3"/>
      <printOptions headings="1" gridLines="1"/>
      <pageSetup scale="81" orientation="landscape" r:id="rId1"/>
      <headerFooter>
        <oddHeader>&amp;C&amp;"Arial,Bold"&amp;11Exhibit 2 --- DMHSAS Budget Form: Part 4</oddHeader>
      </headerFooter>
    </customSheetView>
  </customSheetViews>
  <mergeCells count="151">
    <mergeCell ref="A277:D277"/>
    <mergeCell ref="A227:F227"/>
    <mergeCell ref="B229:C229"/>
    <mergeCell ref="B230:C230"/>
    <mergeCell ref="B231:C231"/>
    <mergeCell ref="A234:F234"/>
    <mergeCell ref="A235:F235"/>
    <mergeCell ref="A237:F237"/>
    <mergeCell ref="A238:F238"/>
    <mergeCell ref="B239:C239"/>
    <mergeCell ref="B240:C240"/>
    <mergeCell ref="B243:C243"/>
    <mergeCell ref="A246:F246"/>
    <mergeCell ref="A247:F247"/>
    <mergeCell ref="B241:C241"/>
    <mergeCell ref="B242:C242"/>
    <mergeCell ref="A249:F249"/>
    <mergeCell ref="A250:F250"/>
    <mergeCell ref="B251:C251"/>
    <mergeCell ref="B252:C252"/>
    <mergeCell ref="B253:C253"/>
    <mergeCell ref="B254:C254"/>
    <mergeCell ref="B255:C255"/>
    <mergeCell ref="B179:C179"/>
    <mergeCell ref="B180:C180"/>
    <mergeCell ref="B207:C207"/>
    <mergeCell ref="B208:C208"/>
    <mergeCell ref="B265:C265"/>
    <mergeCell ref="B266:C266"/>
    <mergeCell ref="B269:C269"/>
    <mergeCell ref="B216:C216"/>
    <mergeCell ref="B217:C217"/>
    <mergeCell ref="B218:C218"/>
    <mergeCell ref="B219:C219"/>
    <mergeCell ref="B220:C220"/>
    <mergeCell ref="B221:C221"/>
    <mergeCell ref="B267:C267"/>
    <mergeCell ref="B268:C268"/>
    <mergeCell ref="A214:F214"/>
    <mergeCell ref="A263:F263"/>
    <mergeCell ref="A211:F211"/>
    <mergeCell ref="A212:F212"/>
    <mergeCell ref="B257:C257"/>
    <mergeCell ref="A260:F260"/>
    <mergeCell ref="A261:F261"/>
    <mergeCell ref="B256:C256"/>
    <mergeCell ref="B195:C195"/>
    <mergeCell ref="B203:C203"/>
    <mergeCell ref="B204:C204"/>
    <mergeCell ref="B205:C205"/>
    <mergeCell ref="B206:C206"/>
    <mergeCell ref="B183:C183"/>
    <mergeCell ref="B184:C184"/>
    <mergeCell ref="B192:C192"/>
    <mergeCell ref="B193:C193"/>
    <mergeCell ref="B194:C194"/>
    <mergeCell ref="A201:F201"/>
    <mergeCell ref="A202:F202"/>
    <mergeCell ref="A198:F198"/>
    <mergeCell ref="A199:F199"/>
    <mergeCell ref="A191:F191"/>
    <mergeCell ref="A190:F190"/>
    <mergeCell ref="A187:F187"/>
    <mergeCell ref="A188:F188"/>
    <mergeCell ref="A139:F139"/>
    <mergeCell ref="A178:F178"/>
    <mergeCell ref="A174:F174"/>
    <mergeCell ref="B143:F143"/>
    <mergeCell ref="A154:F154"/>
    <mergeCell ref="B144:F144"/>
    <mergeCell ref="A177:F177"/>
    <mergeCell ref="A155:F155"/>
    <mergeCell ref="A158:F158"/>
    <mergeCell ref="B159:D159"/>
    <mergeCell ref="B171:D171"/>
    <mergeCell ref="B168:D168"/>
    <mergeCell ref="B169:D169"/>
    <mergeCell ref="B170:D170"/>
    <mergeCell ref="A175:F175"/>
    <mergeCell ref="B181:C181"/>
    <mergeCell ref="B182:C182"/>
    <mergeCell ref="B166:D166"/>
    <mergeCell ref="B167:D167"/>
    <mergeCell ref="B51:F51"/>
    <mergeCell ref="B52:F52"/>
    <mergeCell ref="B160:D160"/>
    <mergeCell ref="B161:D161"/>
    <mergeCell ref="B162:D162"/>
    <mergeCell ref="B163:D163"/>
    <mergeCell ref="B164:D164"/>
    <mergeCell ref="B122:F122"/>
    <mergeCell ref="B123:F123"/>
    <mergeCell ref="B133:C133"/>
    <mergeCell ref="A54:F54"/>
    <mergeCell ref="A83:F83"/>
    <mergeCell ref="A94:F94"/>
    <mergeCell ref="A107:F107"/>
    <mergeCell ref="A120:F120"/>
    <mergeCell ref="A108:F108"/>
    <mergeCell ref="A117:F117"/>
    <mergeCell ref="A118:F118"/>
    <mergeCell ref="A121:F121"/>
    <mergeCell ref="A81:F81"/>
    <mergeCell ref="A84:F84"/>
    <mergeCell ref="A95:F95"/>
    <mergeCell ref="B134:C134"/>
    <mergeCell ref="A7:F7"/>
    <mergeCell ref="A6:F6"/>
    <mergeCell ref="A286:F286"/>
    <mergeCell ref="A215:F215"/>
    <mergeCell ref="A224:F224"/>
    <mergeCell ref="A225:F225"/>
    <mergeCell ref="A264:F264"/>
    <mergeCell ref="A279:F279"/>
    <mergeCell ref="A276:F276"/>
    <mergeCell ref="A228:F228"/>
    <mergeCell ref="A273:F273"/>
    <mergeCell ref="A274:F274"/>
    <mergeCell ref="B270:C270"/>
    <mergeCell ref="A92:F92"/>
    <mergeCell ref="A280:F280"/>
    <mergeCell ref="A285:F285"/>
    <mergeCell ref="A55:F55"/>
    <mergeCell ref="A138:F138"/>
    <mergeCell ref="A104:F104"/>
    <mergeCell ref="A105:F105"/>
    <mergeCell ref="A80:F80"/>
    <mergeCell ref="B2:F2"/>
    <mergeCell ref="A32:F32"/>
    <mergeCell ref="A91:F91"/>
    <mergeCell ref="A141:F141"/>
    <mergeCell ref="A157:F157"/>
    <mergeCell ref="A142:F142"/>
    <mergeCell ref="B33:F33"/>
    <mergeCell ref="B34:F34"/>
    <mergeCell ref="B35:F35"/>
    <mergeCell ref="B36:F36"/>
    <mergeCell ref="B37:F37"/>
    <mergeCell ref="B38:F38"/>
    <mergeCell ref="B39:F39"/>
    <mergeCell ref="B40:F40"/>
    <mergeCell ref="B41:F41"/>
    <mergeCell ref="B42:F42"/>
    <mergeCell ref="B43:F43"/>
    <mergeCell ref="B44:F44"/>
    <mergeCell ref="B45:F45"/>
    <mergeCell ref="B46:F46"/>
    <mergeCell ref="B47:F47"/>
    <mergeCell ref="B48:F48"/>
    <mergeCell ref="B49:F49"/>
    <mergeCell ref="B50:F50"/>
  </mergeCells>
  <dataValidations count="1">
    <dataValidation allowBlank="1" showInputMessage="1" showErrorMessage="1" promptTitle="No Entry" prompt="No entries allowed on the sheet. It is populated from the other workbook sheets." sqref="C5:D5 A2:B5" xr:uid="{00000000-0002-0000-0400-000000000000}"/>
  </dataValidations>
  <hyperlinks>
    <hyperlink ref="B122:F122" r:id="rId2" display="https://www.gsa.gov/travel/plan-book/transportation-airfare-pov-etc/privately-owned-vehicle-pov-mileage-reimbursement-rates" xr:uid="{00000000-0004-0000-0400-000000000000}"/>
    <hyperlink ref="B123" r:id="rId3" xr:uid="{00000000-0004-0000-0400-000001000000}"/>
    <hyperlink ref="B143:F143" r:id="rId4" display="https://www.gsa.gov/travel/plan-book/transportation-airfare-pov-etc/privately-owned-vehicle-pov-mileage-reimbursement-rates" xr:uid="{00000000-0004-0000-0400-000002000000}"/>
    <hyperlink ref="B144:F144" r:id="rId5" display="https://www.gsa.gov/travel/plan-book/per-diem-rates" xr:uid="{00000000-0004-0000-0400-000003000000}"/>
  </hyperlinks>
  <printOptions horizontalCentered="1"/>
  <pageMargins left="0.5" right="0.5" top="1" bottom="1" header="0.5" footer="0.5"/>
  <pageSetup scale="66" orientation="portrait" r:id="rId6"/>
  <headerFooter>
    <oddHeader>&amp;L&amp;9Department of Health Services
Division of Care and Treatment Services
F-01601F  (08/2023)&amp;C&amp;"Arial,Bold"&amp;9Exhibit 2
Line Item Detail Budget
Part 2&amp;RSTATE OF WISCONSIN</oddHeader>
  </headerFooter>
  <rowBreaks count="16" manualBreakCount="16">
    <brk id="53" max="5" man="1"/>
    <brk id="82" max="5" man="1"/>
    <brk id="93" max="5" man="1"/>
    <brk id="106" max="5" man="1"/>
    <brk id="119" max="5" man="1"/>
    <brk id="140" max="5" man="1"/>
    <brk id="156" max="5" man="1"/>
    <brk id="176" max="5" man="1"/>
    <brk id="189" max="5" man="1"/>
    <brk id="200" max="5" man="1"/>
    <brk id="213" max="5" man="1"/>
    <brk id="226" max="5" man="1"/>
    <brk id="236" max="5" man="1"/>
    <brk id="248" max="5" man="1"/>
    <brk id="262" max="5" man="1"/>
    <brk id="275"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50A12-1000-4556-A436-E3A00E6B3EFB}">
  <sheetPr codeName="Sheet4">
    <pageSetUpPr fitToPage="1"/>
  </sheetPr>
  <dimension ref="A1:C29"/>
  <sheetViews>
    <sheetView view="pageLayout" zoomScaleNormal="100" workbookViewId="0">
      <selection activeCell="C10" sqref="C10"/>
    </sheetView>
  </sheetViews>
  <sheetFormatPr defaultRowHeight="13.2" x14ac:dyDescent="0.25"/>
  <cols>
    <col min="1" max="1" width="28.44140625" customWidth="1"/>
    <col min="2" max="2" width="52.88671875" customWidth="1"/>
    <col min="3" max="3" width="25" customWidth="1"/>
  </cols>
  <sheetData>
    <row r="1" spans="1:3" ht="46.8" x14ac:dyDescent="0.3">
      <c r="A1" s="240"/>
      <c r="B1" s="239" t="s">
        <v>269</v>
      </c>
      <c r="C1" s="238"/>
    </row>
    <row r="2" spans="1:3" x14ac:dyDescent="0.25">
      <c r="A2" s="66"/>
      <c r="B2" s="237"/>
      <c r="C2" s="66"/>
    </row>
    <row r="3" spans="1:3" s="46" customFormat="1" ht="15.75" customHeight="1" x14ac:dyDescent="0.25">
      <c r="A3" s="148" t="s">
        <v>67</v>
      </c>
      <c r="B3" s="263" t="str">
        <f>IF('Part 4'!B2="","",'Part 4'!B2)</f>
        <v>Opioid and Stimulant Unmet Needs SOR3</v>
      </c>
      <c r="C3" s="263"/>
    </row>
    <row r="4" spans="1:3" s="46" customFormat="1" ht="15" x14ac:dyDescent="0.25">
      <c r="A4" s="149" t="s">
        <v>65</v>
      </c>
      <c r="B4" s="263" t="str">
        <f>IF('Part 4'!B3="","",'Part 4'!B3)</f>
        <v/>
      </c>
      <c r="C4" s="263"/>
    </row>
    <row r="5" spans="1:3" s="46" customFormat="1" ht="15" customHeight="1" x14ac:dyDescent="0.25">
      <c r="A5" s="149" t="s">
        <v>66</v>
      </c>
      <c r="B5" s="263">
        <f>IF('Part 4'!B4="","",'Part 4'!B4)</f>
        <v>0</v>
      </c>
      <c r="C5" s="263"/>
    </row>
    <row r="6" spans="1:3" x14ac:dyDescent="0.25">
      <c r="A6" s="134"/>
      <c r="B6" s="134"/>
      <c r="C6" s="134"/>
    </row>
    <row r="7" spans="1:3" ht="42.6" customHeight="1" x14ac:dyDescent="0.25">
      <c r="A7" s="264" t="s">
        <v>271</v>
      </c>
      <c r="B7" s="265"/>
      <c r="C7" s="265"/>
    </row>
    <row r="8" spans="1:3" ht="13.8" thickBot="1" x14ac:dyDescent="0.3">
      <c r="A8" s="66"/>
      <c r="B8" s="66"/>
      <c r="C8" s="67"/>
    </row>
    <row r="9" spans="1:3" ht="21.75" customHeight="1" x14ac:dyDescent="0.25">
      <c r="A9" s="152" t="s">
        <v>222</v>
      </c>
      <c r="B9" s="153" t="s">
        <v>101</v>
      </c>
      <c r="C9" s="154" t="s">
        <v>102</v>
      </c>
    </row>
    <row r="10" spans="1:3" ht="21.75" customHeight="1" x14ac:dyDescent="0.25">
      <c r="A10" s="143" t="s">
        <v>143</v>
      </c>
      <c r="B10" s="150" t="s">
        <v>159</v>
      </c>
      <c r="C10" s="228">
        <f>'Part 4'!F30</f>
        <v>0</v>
      </c>
    </row>
    <row r="11" spans="1:3" ht="21.75" customHeight="1" x14ac:dyDescent="0.25">
      <c r="A11" s="143" t="s">
        <v>144</v>
      </c>
      <c r="B11" s="151" t="s">
        <v>160</v>
      </c>
      <c r="C11" s="228">
        <f>'Part 4'!E78</f>
        <v>0</v>
      </c>
    </row>
    <row r="12" spans="1:3" ht="21.75" customHeight="1" x14ac:dyDescent="0.25">
      <c r="A12" s="143" t="s">
        <v>145</v>
      </c>
      <c r="B12" s="151" t="s">
        <v>161</v>
      </c>
      <c r="C12" s="228">
        <f>'Part 4'!E89</f>
        <v>0</v>
      </c>
    </row>
    <row r="13" spans="1:3" ht="21.75" customHeight="1" x14ac:dyDescent="0.25">
      <c r="A13" s="143" t="s">
        <v>146</v>
      </c>
      <c r="B13" s="151" t="s">
        <v>162</v>
      </c>
      <c r="C13" s="228">
        <f>'Part 4'!E102</f>
        <v>0</v>
      </c>
    </row>
    <row r="14" spans="1:3" ht="21.75" customHeight="1" x14ac:dyDescent="0.25">
      <c r="A14" s="143" t="s">
        <v>147</v>
      </c>
      <c r="B14" s="151" t="s">
        <v>163</v>
      </c>
      <c r="C14" s="228">
        <f>'Part 4'!E115</f>
        <v>0</v>
      </c>
    </row>
    <row r="15" spans="1:3" ht="21.75" customHeight="1" x14ac:dyDescent="0.25">
      <c r="A15" s="143" t="s">
        <v>148</v>
      </c>
      <c r="B15" s="151" t="s">
        <v>244</v>
      </c>
      <c r="C15" s="228">
        <f>'Part 4'!D136</f>
        <v>0</v>
      </c>
    </row>
    <row r="16" spans="1:3" ht="21.75" customHeight="1" x14ac:dyDescent="0.25">
      <c r="A16" s="143" t="s">
        <v>149</v>
      </c>
      <c r="B16" s="151" t="s">
        <v>164</v>
      </c>
      <c r="C16" s="228">
        <f>'Part 4'!B152</f>
        <v>0</v>
      </c>
    </row>
    <row r="17" spans="1:3" ht="21.75" customHeight="1" x14ac:dyDescent="0.25">
      <c r="A17" s="143" t="s">
        <v>150</v>
      </c>
      <c r="B17" s="151" t="s">
        <v>165</v>
      </c>
      <c r="C17" s="228">
        <f>'Part 4'!E172</f>
        <v>0</v>
      </c>
    </row>
    <row r="18" spans="1:3" ht="21.75" customHeight="1" x14ac:dyDescent="0.25">
      <c r="A18" s="143" t="s">
        <v>151</v>
      </c>
      <c r="B18" s="151" t="s">
        <v>166</v>
      </c>
      <c r="C18" s="228">
        <f>'Part 4'!D185</f>
        <v>0</v>
      </c>
    </row>
    <row r="19" spans="1:3" ht="21.75" customHeight="1" x14ac:dyDescent="0.25">
      <c r="A19" s="143" t="s">
        <v>152</v>
      </c>
      <c r="B19" s="151" t="s">
        <v>167</v>
      </c>
      <c r="C19" s="228">
        <f>'Part 4'!D196</f>
        <v>0</v>
      </c>
    </row>
    <row r="20" spans="1:3" ht="21.75" customHeight="1" x14ac:dyDescent="0.25">
      <c r="A20" s="143" t="s">
        <v>153</v>
      </c>
      <c r="B20" s="151" t="s">
        <v>168</v>
      </c>
      <c r="C20" s="228">
        <f>'Part 4'!D209</f>
        <v>0</v>
      </c>
    </row>
    <row r="21" spans="1:3" ht="21.75" customHeight="1" x14ac:dyDescent="0.25">
      <c r="A21" s="143" t="s">
        <v>154</v>
      </c>
      <c r="B21" s="151" t="s">
        <v>169</v>
      </c>
      <c r="C21" s="228">
        <f>'Part 4'!D222</f>
        <v>0</v>
      </c>
    </row>
    <row r="22" spans="1:3" ht="21.75" customHeight="1" x14ac:dyDescent="0.25">
      <c r="A22" s="249" t="s">
        <v>155</v>
      </c>
      <c r="B22" s="256" t="s">
        <v>266</v>
      </c>
      <c r="C22" s="228">
        <f>'Part 4'!D232</f>
        <v>0</v>
      </c>
    </row>
    <row r="23" spans="1:3" ht="26.4" x14ac:dyDescent="0.25">
      <c r="A23" s="249" t="s">
        <v>156</v>
      </c>
      <c r="B23" s="260" t="s">
        <v>267</v>
      </c>
      <c r="C23" s="228">
        <f>'Part 4'!D244</f>
        <v>0</v>
      </c>
    </row>
    <row r="24" spans="1:3" ht="21.75" customHeight="1" x14ac:dyDescent="0.25">
      <c r="A24" s="249" t="s">
        <v>157</v>
      </c>
      <c r="B24" s="256" t="s">
        <v>280</v>
      </c>
      <c r="C24" s="228">
        <f>'Part 4'!D258</f>
        <v>0</v>
      </c>
    </row>
    <row r="25" spans="1:3" ht="21.75" customHeight="1" thickBot="1" x14ac:dyDescent="0.3">
      <c r="A25" s="144" t="s">
        <v>158</v>
      </c>
      <c r="B25" s="156" t="s">
        <v>170</v>
      </c>
      <c r="C25" s="229">
        <f>'Part 4'!D271</f>
        <v>0</v>
      </c>
    </row>
    <row r="26" spans="1:3" ht="21.75" customHeight="1" thickTop="1" x14ac:dyDescent="0.25">
      <c r="A26" s="145" t="s">
        <v>252</v>
      </c>
      <c r="B26" s="155" t="s">
        <v>278</v>
      </c>
      <c r="C26" s="195">
        <f>SUM(C10:C25)</f>
        <v>0</v>
      </c>
    </row>
    <row r="27" spans="1:3" ht="21.75" customHeight="1" thickBot="1" x14ac:dyDescent="0.3">
      <c r="A27" s="146" t="s">
        <v>254</v>
      </c>
      <c r="B27" s="158" t="s">
        <v>171</v>
      </c>
      <c r="C27" s="229">
        <f>'Part 4'!C283</f>
        <v>0</v>
      </c>
    </row>
    <row r="28" spans="1:3" ht="21.75" customHeight="1" thickTop="1" thickBot="1" x14ac:dyDescent="0.3">
      <c r="A28" s="147" t="s">
        <v>253</v>
      </c>
      <c r="B28" s="157" t="s">
        <v>277</v>
      </c>
      <c r="C28" s="196">
        <f>SUM(C26:C27)</f>
        <v>0</v>
      </c>
    </row>
    <row r="29" spans="1:3" x14ac:dyDescent="0.25">
      <c r="A29" s="2"/>
      <c r="B29" s="2"/>
      <c r="C29" s="1"/>
    </row>
  </sheetData>
  <sheetProtection algorithmName="SHA-512" hashValue="WhLKWlhgbYjdhSxYoTayitCc9Ss3CM3ZopO4CSRCfirEGbhauLg4fxBByfha45Fx7tO5cePDsG6cZuDlG+VFmg==" saltValue="uAbOWdssDgBPQU7L7v726g==" spinCount="100000" sheet="1" formatCells="0" insertHyperlinks="0" autoFilter="0" pivotTables="0"/>
  <mergeCells count="4">
    <mergeCell ref="B3:C3"/>
    <mergeCell ref="B4:C4"/>
    <mergeCell ref="B5:C5"/>
    <mergeCell ref="A7:C7"/>
  </mergeCells>
  <dataValidations disablePrompts="1" count="1">
    <dataValidation allowBlank="1" showInputMessage="1" showErrorMessage="1" promptTitle="No Entry" prompt="No entries allowed on the sheet. It is populated from the other workbook sheets." sqref="A7 A3:B5" xr:uid="{4B84D11A-BCEF-4FF4-8C73-B037BFF0CB9C}"/>
  </dataValidations>
  <printOptions horizontalCentered="1"/>
  <pageMargins left="0.5" right="0.5" top="1" bottom="1" header="0.5" footer="0.5"/>
  <pageSetup scale="91" orientation="portrait" r:id="rId1"/>
  <headerFooter>
    <oddHeader>&amp;LDept of Health Services
Division of Care and Treatment Services
F-01601F (08/2023)&amp;RSTATE OF WISCONSIN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B1061-8D87-4108-870A-44B07A02C3F8}">
  <sheetPr codeName="Sheet5"/>
  <dimension ref="A1:H286"/>
  <sheetViews>
    <sheetView topLeftCell="A7" zoomScaleNormal="100" zoomScalePageLayoutView="80" workbookViewId="0">
      <selection activeCell="H10" sqref="H10"/>
    </sheetView>
  </sheetViews>
  <sheetFormatPr defaultRowHeight="13.2" x14ac:dyDescent="0.25"/>
  <cols>
    <col min="1" max="1" width="31.88671875" customWidth="1"/>
    <col min="2" max="2" width="41.5546875" customWidth="1"/>
    <col min="3" max="3" width="20.5546875" customWidth="1"/>
    <col min="4" max="4" width="14.33203125" customWidth="1"/>
    <col min="5" max="5" width="18.5546875" customWidth="1"/>
    <col min="6" max="6" width="19.88671875" customWidth="1"/>
    <col min="7" max="7" width="3.6640625" style="141" customWidth="1"/>
    <col min="8" max="8" width="86.109375" style="257" customWidth="1"/>
  </cols>
  <sheetData>
    <row r="1" spans="1:8" x14ac:dyDescent="0.25">
      <c r="A1" s="255"/>
      <c r="B1" s="66"/>
      <c r="C1" s="66"/>
      <c r="D1" s="66"/>
      <c r="E1" s="66"/>
      <c r="F1" s="66"/>
    </row>
    <row r="2" spans="1:8" s="46" customFormat="1" ht="30" customHeight="1" x14ac:dyDescent="0.25">
      <c r="A2" s="130" t="s">
        <v>67</v>
      </c>
      <c r="B2" s="266" t="s">
        <v>265</v>
      </c>
      <c r="C2" s="266"/>
      <c r="D2" s="266"/>
      <c r="E2" s="266"/>
      <c r="F2" s="266"/>
      <c r="G2" s="140"/>
      <c r="H2" s="258"/>
    </row>
    <row r="3" spans="1:8" s="46" customFormat="1" ht="15" x14ac:dyDescent="0.25">
      <c r="A3" s="131" t="s">
        <v>65</v>
      </c>
      <c r="B3" s="254"/>
      <c r="C3" s="254"/>
      <c r="D3" s="254"/>
      <c r="E3" s="254"/>
      <c r="F3" s="254"/>
      <c r="G3" s="140"/>
      <c r="H3" s="258"/>
    </row>
    <row r="4" spans="1:8" s="46" customFormat="1" ht="15" x14ac:dyDescent="0.25">
      <c r="A4" s="131" t="s">
        <v>66</v>
      </c>
      <c r="B4" s="358">
        <f>'Part 2'!B4</f>
        <v>0</v>
      </c>
      <c r="C4" s="358"/>
      <c r="D4" s="358"/>
      <c r="E4" s="358"/>
      <c r="F4" s="358"/>
      <c r="G4" s="140"/>
      <c r="H4" s="258"/>
    </row>
    <row r="5" spans="1:8" ht="13.8" thickBot="1" x14ac:dyDescent="0.3">
      <c r="A5" s="47"/>
      <c r="B5" s="48"/>
      <c r="C5" s="48"/>
      <c r="D5" s="48"/>
      <c r="E5" s="49"/>
      <c r="F5" s="49"/>
    </row>
    <row r="6" spans="1:8" ht="30" customHeight="1" x14ac:dyDescent="0.3">
      <c r="A6" s="272" t="s">
        <v>122</v>
      </c>
      <c r="B6" s="273"/>
      <c r="C6" s="273"/>
      <c r="D6" s="273"/>
      <c r="E6" s="273"/>
      <c r="F6" s="274"/>
    </row>
    <row r="7" spans="1:8" ht="168.75" customHeight="1" thickBot="1" x14ac:dyDescent="0.3">
      <c r="A7" s="289" t="s">
        <v>140</v>
      </c>
      <c r="B7" s="290"/>
      <c r="C7" s="290"/>
      <c r="D7" s="290"/>
      <c r="E7" s="290"/>
      <c r="F7" s="291"/>
    </row>
    <row r="8" spans="1:8" s="27" customFormat="1" ht="30" customHeight="1" thickBot="1" x14ac:dyDescent="0.3">
      <c r="A8" s="44"/>
      <c r="B8" s="65" t="s">
        <v>115</v>
      </c>
      <c r="C8" s="52" t="s">
        <v>46</v>
      </c>
      <c r="D8" s="52" t="s">
        <v>104</v>
      </c>
      <c r="E8" s="52" t="s">
        <v>105</v>
      </c>
      <c r="F8" s="60" t="s">
        <v>5</v>
      </c>
      <c r="G8" s="252"/>
      <c r="H8" s="257"/>
    </row>
    <row r="9" spans="1:8" s="3" customFormat="1" ht="15" customHeight="1" x14ac:dyDescent="0.25">
      <c r="A9" s="13" t="s">
        <v>33</v>
      </c>
      <c r="B9" s="135"/>
      <c r="C9" s="197">
        <v>0</v>
      </c>
      <c r="D9" s="181">
        <v>0</v>
      </c>
      <c r="E9" s="181">
        <v>0</v>
      </c>
      <c r="F9" s="201">
        <f>ROUND(C9*D9*E9, 2)</f>
        <v>0</v>
      </c>
      <c r="G9" s="253"/>
      <c r="H9" s="257"/>
    </row>
    <row r="10" spans="1:8" s="3" customFormat="1" ht="15" customHeight="1" x14ac:dyDescent="0.25">
      <c r="A10" s="14" t="s">
        <v>34</v>
      </c>
      <c r="B10" s="51"/>
      <c r="C10" s="198">
        <v>0</v>
      </c>
      <c r="D10" s="182">
        <v>0</v>
      </c>
      <c r="E10" s="182">
        <v>0</v>
      </c>
      <c r="F10" s="202">
        <f t="shared" ref="F10:F18" si="0">ROUND(C10*D10*E10, 2)</f>
        <v>0</v>
      </c>
      <c r="G10" s="253"/>
      <c r="H10" s="257"/>
    </row>
    <row r="11" spans="1:8" s="3" customFormat="1" ht="15" customHeight="1" x14ac:dyDescent="0.25">
      <c r="A11" s="14" t="s">
        <v>35</v>
      </c>
      <c r="B11" s="51"/>
      <c r="C11" s="198">
        <v>0</v>
      </c>
      <c r="D11" s="182">
        <v>0</v>
      </c>
      <c r="E11" s="182">
        <v>0</v>
      </c>
      <c r="F11" s="202">
        <f t="shared" si="0"/>
        <v>0</v>
      </c>
      <c r="G11" s="253"/>
      <c r="H11" s="257"/>
    </row>
    <row r="12" spans="1:8" s="3" customFormat="1" ht="15" customHeight="1" x14ac:dyDescent="0.25">
      <c r="A12" s="14" t="s">
        <v>36</v>
      </c>
      <c r="B12" s="51"/>
      <c r="C12" s="198">
        <v>0</v>
      </c>
      <c r="D12" s="182">
        <v>0</v>
      </c>
      <c r="E12" s="182">
        <v>0</v>
      </c>
      <c r="F12" s="202">
        <f t="shared" si="0"/>
        <v>0</v>
      </c>
      <c r="G12" s="253"/>
      <c r="H12" s="257"/>
    </row>
    <row r="13" spans="1:8" s="3" customFormat="1" ht="15" customHeight="1" x14ac:dyDescent="0.25">
      <c r="A13" s="14" t="s">
        <v>37</v>
      </c>
      <c r="B13" s="51"/>
      <c r="C13" s="198">
        <v>0</v>
      </c>
      <c r="D13" s="182">
        <v>0</v>
      </c>
      <c r="E13" s="182">
        <v>0</v>
      </c>
      <c r="F13" s="202">
        <f>ROUND(C13*D13*E13, 2)</f>
        <v>0</v>
      </c>
      <c r="G13" s="253"/>
      <c r="H13" s="257"/>
    </row>
    <row r="14" spans="1:8" s="3" customFormat="1" ht="15" customHeight="1" x14ac:dyDescent="0.25">
      <c r="A14" s="14" t="s">
        <v>38</v>
      </c>
      <c r="B14" s="51"/>
      <c r="C14" s="198">
        <v>0</v>
      </c>
      <c r="D14" s="182">
        <v>0</v>
      </c>
      <c r="E14" s="182">
        <v>0</v>
      </c>
      <c r="F14" s="202">
        <f>ROUND(C14*D14*E14, 2)</f>
        <v>0</v>
      </c>
      <c r="G14" s="253"/>
      <c r="H14" s="257"/>
    </row>
    <row r="15" spans="1:8" s="3" customFormat="1" ht="15" customHeight="1" x14ac:dyDescent="0.25">
      <c r="A15" s="15" t="s">
        <v>39</v>
      </c>
      <c r="B15" s="51"/>
      <c r="C15" s="198">
        <v>0</v>
      </c>
      <c r="D15" s="182">
        <v>0</v>
      </c>
      <c r="E15" s="182">
        <v>0</v>
      </c>
      <c r="F15" s="202">
        <f t="shared" si="0"/>
        <v>0</v>
      </c>
      <c r="G15" s="253"/>
      <c r="H15" s="257"/>
    </row>
    <row r="16" spans="1:8" s="3" customFormat="1" ht="15" customHeight="1" x14ac:dyDescent="0.25">
      <c r="A16" s="15" t="s">
        <v>40</v>
      </c>
      <c r="B16" s="51"/>
      <c r="C16" s="198">
        <v>0</v>
      </c>
      <c r="D16" s="182">
        <v>0</v>
      </c>
      <c r="E16" s="182">
        <v>0</v>
      </c>
      <c r="F16" s="202">
        <f t="shared" si="0"/>
        <v>0</v>
      </c>
      <c r="G16" s="253"/>
      <c r="H16" s="257"/>
    </row>
    <row r="17" spans="1:8" s="3" customFormat="1" ht="15" customHeight="1" x14ac:dyDescent="0.25">
      <c r="A17" s="15" t="s">
        <v>71</v>
      </c>
      <c r="B17" s="51"/>
      <c r="C17" s="198">
        <v>0</v>
      </c>
      <c r="D17" s="182">
        <v>0</v>
      </c>
      <c r="E17" s="182">
        <v>0</v>
      </c>
      <c r="F17" s="202">
        <f t="shared" si="0"/>
        <v>0</v>
      </c>
      <c r="G17" s="253"/>
      <c r="H17" s="257"/>
    </row>
    <row r="18" spans="1:8" s="3" customFormat="1" ht="15" customHeight="1" thickBot="1" x14ac:dyDescent="0.3">
      <c r="A18" s="16" t="s">
        <v>72</v>
      </c>
      <c r="B18" s="53"/>
      <c r="C18" s="199">
        <v>0</v>
      </c>
      <c r="D18" s="183">
        <v>0</v>
      </c>
      <c r="E18" s="183">
        <v>0</v>
      </c>
      <c r="F18" s="203">
        <f t="shared" si="0"/>
        <v>0</v>
      </c>
      <c r="G18" s="253"/>
      <c r="H18" s="257"/>
    </row>
    <row r="19" spans="1:8" s="27" customFormat="1" ht="30" customHeight="1" thickBot="1" x14ac:dyDescent="0.3">
      <c r="A19" s="4"/>
      <c r="B19" s="159" t="s">
        <v>115</v>
      </c>
      <c r="C19" s="230" t="s">
        <v>116</v>
      </c>
      <c r="D19" s="160" t="s">
        <v>48</v>
      </c>
      <c r="E19" s="160" t="s">
        <v>106</v>
      </c>
      <c r="F19" s="232" t="s">
        <v>5</v>
      </c>
      <c r="G19" s="252"/>
      <c r="H19" s="257"/>
    </row>
    <row r="20" spans="1:8" s="3" customFormat="1" ht="15" customHeight="1" x14ac:dyDescent="0.25">
      <c r="A20" s="10" t="s">
        <v>73</v>
      </c>
      <c r="B20" s="161"/>
      <c r="C20" s="231">
        <v>0</v>
      </c>
      <c r="D20" s="191">
        <v>0</v>
      </c>
      <c r="E20" s="192">
        <v>0</v>
      </c>
      <c r="F20" s="233">
        <f>ROUND(C20*D20*E20, 2)</f>
        <v>0</v>
      </c>
      <c r="G20" s="253"/>
      <c r="H20" s="257"/>
    </row>
    <row r="21" spans="1:8" s="3" customFormat="1" ht="15" customHeight="1" x14ac:dyDescent="0.25">
      <c r="A21" s="8" t="s">
        <v>74</v>
      </c>
      <c r="B21" s="11"/>
      <c r="C21" s="198">
        <v>0</v>
      </c>
      <c r="D21" s="185">
        <v>0</v>
      </c>
      <c r="E21" s="182">
        <v>0</v>
      </c>
      <c r="F21" s="202">
        <f>ROUND(C21*D21*E21, 2)</f>
        <v>0</v>
      </c>
      <c r="G21" s="253"/>
      <c r="H21" s="257"/>
    </row>
    <row r="22" spans="1:8" s="3" customFormat="1" ht="15" customHeight="1" x14ac:dyDescent="0.25">
      <c r="A22" s="8" t="s">
        <v>75</v>
      </c>
      <c r="B22" s="11"/>
      <c r="C22" s="198">
        <v>0</v>
      </c>
      <c r="D22" s="185">
        <v>0</v>
      </c>
      <c r="E22" s="182">
        <v>0</v>
      </c>
      <c r="F22" s="202">
        <f>ROUND(C22*D22*E22, 2)</f>
        <v>0</v>
      </c>
      <c r="G22" s="253"/>
      <c r="H22" s="257"/>
    </row>
    <row r="23" spans="1:8" s="3" customFormat="1" ht="15" customHeight="1" x14ac:dyDescent="0.25">
      <c r="A23" s="8" t="s">
        <v>76</v>
      </c>
      <c r="B23" s="11"/>
      <c r="C23" s="198">
        <v>0</v>
      </c>
      <c r="D23" s="185">
        <v>0</v>
      </c>
      <c r="E23" s="182">
        <v>0</v>
      </c>
      <c r="F23" s="202">
        <f>ROUND(C23*D23*E23, 2)</f>
        <v>0</v>
      </c>
      <c r="G23" s="253"/>
      <c r="H23" s="257"/>
    </row>
    <row r="24" spans="1:8" s="3" customFormat="1" ht="15" customHeight="1" x14ac:dyDescent="0.25">
      <c r="A24" s="8" t="s">
        <v>77</v>
      </c>
      <c r="B24" s="11"/>
      <c r="C24" s="198">
        <v>0</v>
      </c>
      <c r="D24" s="185">
        <v>0</v>
      </c>
      <c r="E24" s="182">
        <v>0</v>
      </c>
      <c r="F24" s="202">
        <f>ROUND(C24*D24*E24, 2)</f>
        <v>0</v>
      </c>
      <c r="G24" s="253"/>
      <c r="H24" s="257"/>
    </row>
    <row r="25" spans="1:8" s="3" customFormat="1" ht="15" customHeight="1" x14ac:dyDescent="0.25">
      <c r="A25" s="8" t="s">
        <v>78</v>
      </c>
      <c r="B25" s="11"/>
      <c r="C25" s="198">
        <v>0</v>
      </c>
      <c r="D25" s="185">
        <v>0</v>
      </c>
      <c r="E25" s="182">
        <v>0</v>
      </c>
      <c r="F25" s="202">
        <f t="shared" ref="F25:F29" si="1">ROUND(C25*D25*E25, 2)</f>
        <v>0</v>
      </c>
      <c r="G25" s="253"/>
      <c r="H25" s="257"/>
    </row>
    <row r="26" spans="1:8" s="3" customFormat="1" ht="15" customHeight="1" x14ac:dyDescent="0.25">
      <c r="A26" s="8" t="s">
        <v>79</v>
      </c>
      <c r="B26" s="11"/>
      <c r="C26" s="198">
        <v>0</v>
      </c>
      <c r="D26" s="185">
        <v>0</v>
      </c>
      <c r="E26" s="182">
        <v>0</v>
      </c>
      <c r="F26" s="202">
        <f t="shared" si="1"/>
        <v>0</v>
      </c>
      <c r="G26" s="253"/>
      <c r="H26" s="257"/>
    </row>
    <row r="27" spans="1:8" s="3" customFormat="1" ht="15" customHeight="1" x14ac:dyDescent="0.25">
      <c r="A27" s="8" t="s">
        <v>80</v>
      </c>
      <c r="B27" s="11"/>
      <c r="C27" s="198">
        <v>0</v>
      </c>
      <c r="D27" s="185">
        <v>0</v>
      </c>
      <c r="E27" s="182">
        <v>0</v>
      </c>
      <c r="F27" s="202">
        <f t="shared" si="1"/>
        <v>0</v>
      </c>
      <c r="G27" s="253"/>
      <c r="H27" s="257"/>
    </row>
    <row r="28" spans="1:8" s="3" customFormat="1" ht="15" customHeight="1" x14ac:dyDescent="0.25">
      <c r="A28" s="8" t="s">
        <v>81</v>
      </c>
      <c r="B28" s="11"/>
      <c r="C28" s="198">
        <v>0</v>
      </c>
      <c r="D28" s="185">
        <v>0</v>
      </c>
      <c r="E28" s="182">
        <v>0</v>
      </c>
      <c r="F28" s="202">
        <f t="shared" si="1"/>
        <v>0</v>
      </c>
      <c r="G28" s="253"/>
      <c r="H28" s="257"/>
    </row>
    <row r="29" spans="1:8" s="3" customFormat="1" ht="15" customHeight="1" thickBot="1" x14ac:dyDescent="0.3">
      <c r="A29" s="179" t="s">
        <v>82</v>
      </c>
      <c r="B29" s="180"/>
      <c r="C29" s="199">
        <v>0</v>
      </c>
      <c r="D29" s="193">
        <v>0</v>
      </c>
      <c r="E29" s="183">
        <v>0</v>
      </c>
      <c r="F29" s="203">
        <f t="shared" si="1"/>
        <v>0</v>
      </c>
      <c r="G29" s="253"/>
      <c r="H29" s="257"/>
    </row>
    <row r="30" spans="1:8" s="3" customFormat="1" ht="15" customHeight="1" thickBot="1" x14ac:dyDescent="0.3">
      <c r="A30" s="169" t="s">
        <v>57</v>
      </c>
      <c r="B30" s="170"/>
      <c r="C30" s="190"/>
      <c r="D30" s="194"/>
      <c r="E30" s="194"/>
      <c r="F30" s="209">
        <f>SUM(F9:F18,F20:F29)</f>
        <v>0</v>
      </c>
      <c r="G30" s="253"/>
      <c r="H30" s="257"/>
    </row>
    <row r="31" spans="1:8" x14ac:dyDescent="0.25">
      <c r="A31" s="74"/>
      <c r="B31" s="30"/>
      <c r="C31" s="30"/>
      <c r="D31" s="41"/>
      <c r="E31" s="41"/>
      <c r="F31" s="75"/>
    </row>
    <row r="32" spans="1:8" ht="30" customHeight="1" thickBot="1" x14ac:dyDescent="0.3">
      <c r="A32" s="267" t="s">
        <v>276</v>
      </c>
      <c r="B32" s="268"/>
      <c r="C32" s="268"/>
      <c r="D32" s="268"/>
      <c r="E32" s="268"/>
      <c r="F32" s="269"/>
    </row>
    <row r="33" spans="1:6" ht="26.25" customHeight="1" x14ac:dyDescent="0.25">
      <c r="A33" s="136" t="str">
        <f>IF(B9="","",B9)</f>
        <v/>
      </c>
      <c r="B33" s="278"/>
      <c r="C33" s="278"/>
      <c r="D33" s="278"/>
      <c r="E33" s="278"/>
      <c r="F33" s="279"/>
    </row>
    <row r="34" spans="1:6" ht="26.25" customHeight="1" x14ac:dyDescent="0.25">
      <c r="A34" s="137" t="str">
        <f t="shared" ref="A34:A42" si="2">IF(B10="","",B10)</f>
        <v/>
      </c>
      <c r="B34" s="280"/>
      <c r="C34" s="280"/>
      <c r="D34" s="280"/>
      <c r="E34" s="280"/>
      <c r="F34" s="281"/>
    </row>
    <row r="35" spans="1:6" ht="26.25" customHeight="1" x14ac:dyDescent="0.25">
      <c r="A35" s="137" t="str">
        <f t="shared" si="2"/>
        <v/>
      </c>
      <c r="B35" s="280"/>
      <c r="C35" s="280"/>
      <c r="D35" s="280"/>
      <c r="E35" s="280"/>
      <c r="F35" s="281"/>
    </row>
    <row r="36" spans="1:6" ht="26.25" customHeight="1" x14ac:dyDescent="0.25">
      <c r="A36" s="137" t="str">
        <f t="shared" si="2"/>
        <v/>
      </c>
      <c r="B36" s="280"/>
      <c r="C36" s="280"/>
      <c r="D36" s="280"/>
      <c r="E36" s="280"/>
      <c r="F36" s="281"/>
    </row>
    <row r="37" spans="1:6" ht="26.25" customHeight="1" x14ac:dyDescent="0.25">
      <c r="A37" s="137" t="str">
        <f t="shared" si="2"/>
        <v/>
      </c>
      <c r="B37" s="280"/>
      <c r="C37" s="280"/>
      <c r="D37" s="280"/>
      <c r="E37" s="280"/>
      <c r="F37" s="281"/>
    </row>
    <row r="38" spans="1:6" ht="26.25" customHeight="1" x14ac:dyDescent="0.25">
      <c r="A38" s="137" t="str">
        <f t="shared" si="2"/>
        <v/>
      </c>
      <c r="B38" s="280"/>
      <c r="C38" s="280"/>
      <c r="D38" s="280"/>
      <c r="E38" s="280"/>
      <c r="F38" s="281"/>
    </row>
    <row r="39" spans="1:6" ht="26.25" customHeight="1" x14ac:dyDescent="0.25">
      <c r="A39" s="137" t="str">
        <f t="shared" si="2"/>
        <v/>
      </c>
      <c r="B39" s="280"/>
      <c r="C39" s="280"/>
      <c r="D39" s="280"/>
      <c r="E39" s="280"/>
      <c r="F39" s="281"/>
    </row>
    <row r="40" spans="1:6" ht="26.25" customHeight="1" x14ac:dyDescent="0.25">
      <c r="A40" s="137" t="str">
        <f t="shared" si="2"/>
        <v/>
      </c>
      <c r="B40" s="280"/>
      <c r="C40" s="280"/>
      <c r="D40" s="280"/>
      <c r="E40" s="280"/>
      <c r="F40" s="281"/>
    </row>
    <row r="41" spans="1:6" ht="26.25" customHeight="1" x14ac:dyDescent="0.25">
      <c r="A41" s="137" t="str">
        <f t="shared" si="2"/>
        <v/>
      </c>
      <c r="B41" s="280"/>
      <c r="C41" s="280"/>
      <c r="D41" s="280"/>
      <c r="E41" s="280"/>
      <c r="F41" s="281"/>
    </row>
    <row r="42" spans="1:6" ht="26.25" customHeight="1" x14ac:dyDescent="0.25">
      <c r="A42" s="137" t="str">
        <f t="shared" si="2"/>
        <v/>
      </c>
      <c r="B42" s="280"/>
      <c r="C42" s="280"/>
      <c r="D42" s="280"/>
      <c r="E42" s="280"/>
      <c r="F42" s="281"/>
    </row>
    <row r="43" spans="1:6" ht="26.25" customHeight="1" x14ac:dyDescent="0.25">
      <c r="A43" s="137" t="str">
        <f>IF(B20="","",B20)</f>
        <v/>
      </c>
      <c r="B43" s="280"/>
      <c r="C43" s="280"/>
      <c r="D43" s="280"/>
      <c r="E43" s="280"/>
      <c r="F43" s="281"/>
    </row>
    <row r="44" spans="1:6" ht="26.25" customHeight="1" x14ac:dyDescent="0.25">
      <c r="A44" s="137" t="str">
        <f t="shared" ref="A44:A52" si="3">IF(B21="","",B21)</f>
        <v/>
      </c>
      <c r="B44" s="280"/>
      <c r="C44" s="280"/>
      <c r="D44" s="280"/>
      <c r="E44" s="280"/>
      <c r="F44" s="281"/>
    </row>
    <row r="45" spans="1:6" ht="26.25" customHeight="1" x14ac:dyDescent="0.25">
      <c r="A45" s="137" t="str">
        <f t="shared" si="3"/>
        <v/>
      </c>
      <c r="B45" s="280"/>
      <c r="C45" s="280"/>
      <c r="D45" s="280"/>
      <c r="E45" s="280"/>
      <c r="F45" s="281"/>
    </row>
    <row r="46" spans="1:6" ht="26.25" customHeight="1" x14ac:dyDescent="0.25">
      <c r="A46" s="137" t="str">
        <f t="shared" si="3"/>
        <v/>
      </c>
      <c r="B46" s="280"/>
      <c r="C46" s="280"/>
      <c r="D46" s="280"/>
      <c r="E46" s="280"/>
      <c r="F46" s="281"/>
    </row>
    <row r="47" spans="1:6" ht="26.25" customHeight="1" x14ac:dyDescent="0.25">
      <c r="A47" s="137" t="str">
        <f t="shared" si="3"/>
        <v/>
      </c>
      <c r="B47" s="280"/>
      <c r="C47" s="280"/>
      <c r="D47" s="280"/>
      <c r="E47" s="280"/>
      <c r="F47" s="281"/>
    </row>
    <row r="48" spans="1:6" ht="26.25" customHeight="1" x14ac:dyDescent="0.25">
      <c r="A48" s="137" t="str">
        <f t="shared" si="3"/>
        <v/>
      </c>
      <c r="B48" s="280"/>
      <c r="C48" s="280"/>
      <c r="D48" s="280"/>
      <c r="E48" s="280"/>
      <c r="F48" s="281"/>
    </row>
    <row r="49" spans="1:8" ht="26.25" customHeight="1" x14ac:dyDescent="0.25">
      <c r="A49" s="137" t="str">
        <f t="shared" si="3"/>
        <v/>
      </c>
      <c r="B49" s="280"/>
      <c r="C49" s="280"/>
      <c r="D49" s="280"/>
      <c r="E49" s="280"/>
      <c r="F49" s="281"/>
    </row>
    <row r="50" spans="1:8" ht="26.25" customHeight="1" x14ac:dyDescent="0.25">
      <c r="A50" s="137" t="str">
        <f t="shared" si="3"/>
        <v/>
      </c>
      <c r="B50" s="280"/>
      <c r="C50" s="280"/>
      <c r="D50" s="280"/>
      <c r="E50" s="280"/>
      <c r="F50" s="281"/>
    </row>
    <row r="51" spans="1:8" ht="26.25" customHeight="1" x14ac:dyDescent="0.25">
      <c r="A51" s="137" t="str">
        <f t="shared" si="3"/>
        <v/>
      </c>
      <c r="B51" s="280"/>
      <c r="C51" s="280"/>
      <c r="D51" s="280"/>
      <c r="E51" s="280"/>
      <c r="F51" s="281"/>
    </row>
    <row r="52" spans="1:8" ht="26.25" customHeight="1" thickBot="1" x14ac:dyDescent="0.3">
      <c r="A52" s="138" t="str">
        <f t="shared" si="3"/>
        <v/>
      </c>
      <c r="B52" s="311"/>
      <c r="C52" s="311"/>
      <c r="D52" s="311"/>
      <c r="E52" s="311"/>
      <c r="F52" s="312"/>
    </row>
    <row r="53" spans="1:8" ht="24.9" customHeight="1" thickBot="1" x14ac:dyDescent="0.3">
      <c r="A53" s="29"/>
      <c r="B53" s="30"/>
      <c r="C53" s="30"/>
      <c r="D53" s="41"/>
      <c r="E53" s="30"/>
      <c r="F53" s="30"/>
    </row>
    <row r="54" spans="1:8" ht="30" customHeight="1" x14ac:dyDescent="0.3">
      <c r="A54" s="272" t="s">
        <v>123</v>
      </c>
      <c r="B54" s="273"/>
      <c r="C54" s="273"/>
      <c r="D54" s="273"/>
      <c r="E54" s="273"/>
      <c r="F54" s="274"/>
    </row>
    <row r="55" spans="1:8" ht="103.5" customHeight="1" thickBot="1" x14ac:dyDescent="0.3">
      <c r="A55" s="289" t="s">
        <v>141</v>
      </c>
      <c r="B55" s="290"/>
      <c r="C55" s="290"/>
      <c r="D55" s="290"/>
      <c r="E55" s="290"/>
      <c r="F55" s="291"/>
    </row>
    <row r="56" spans="1:8" ht="30.15" customHeight="1" thickBot="1" x14ac:dyDescent="0.3">
      <c r="A56" s="38"/>
      <c r="B56" s="55" t="s">
        <v>115</v>
      </c>
      <c r="C56" s="56" t="s">
        <v>6</v>
      </c>
      <c r="D56" s="81" t="s">
        <v>7</v>
      </c>
      <c r="E56" s="58" t="s">
        <v>5</v>
      </c>
      <c r="F56" s="91"/>
    </row>
    <row r="57" spans="1:8" s="3" customFormat="1" ht="15" customHeight="1" x14ac:dyDescent="0.25">
      <c r="A57" s="17" t="s">
        <v>10</v>
      </c>
      <c r="B57" s="54" t="str">
        <f t="shared" ref="B57:B66" si="4">IF(B9="","",B9)</f>
        <v/>
      </c>
      <c r="C57" s="205">
        <f t="shared" ref="C57:C66" si="5">F9</f>
        <v>0</v>
      </c>
      <c r="D57" s="184">
        <v>0</v>
      </c>
      <c r="E57" s="201">
        <f>ROUND(C57*D57, 2)</f>
        <v>0</v>
      </c>
      <c r="F57" s="79"/>
      <c r="G57" s="253"/>
      <c r="H57" s="257"/>
    </row>
    <row r="58" spans="1:8" s="3" customFormat="1" ht="15" customHeight="1" x14ac:dyDescent="0.25">
      <c r="A58" s="7" t="s">
        <v>11</v>
      </c>
      <c r="B58" s="54" t="str">
        <f t="shared" si="4"/>
        <v/>
      </c>
      <c r="C58" s="206">
        <f t="shared" si="5"/>
        <v>0</v>
      </c>
      <c r="D58" s="185">
        <v>0</v>
      </c>
      <c r="E58" s="202">
        <f t="shared" ref="E58:E77" si="6">ROUND(C58*D58, 2)</f>
        <v>0</v>
      </c>
      <c r="F58" s="79"/>
      <c r="G58" s="253"/>
      <c r="H58" s="257"/>
    </row>
    <row r="59" spans="1:8" s="3" customFormat="1" ht="15" customHeight="1" x14ac:dyDescent="0.25">
      <c r="A59" s="7" t="s">
        <v>12</v>
      </c>
      <c r="B59" s="54" t="str">
        <f t="shared" si="4"/>
        <v/>
      </c>
      <c r="C59" s="206">
        <f t="shared" si="5"/>
        <v>0</v>
      </c>
      <c r="D59" s="185">
        <v>0</v>
      </c>
      <c r="E59" s="202">
        <f t="shared" si="6"/>
        <v>0</v>
      </c>
      <c r="F59" s="79"/>
      <c r="G59" s="253"/>
      <c r="H59" s="257"/>
    </row>
    <row r="60" spans="1:8" s="3" customFormat="1" ht="15" customHeight="1" x14ac:dyDescent="0.25">
      <c r="A60" s="7" t="s">
        <v>13</v>
      </c>
      <c r="B60" s="54" t="str">
        <f t="shared" si="4"/>
        <v/>
      </c>
      <c r="C60" s="206">
        <f t="shared" si="5"/>
        <v>0</v>
      </c>
      <c r="D60" s="185">
        <v>0</v>
      </c>
      <c r="E60" s="202">
        <f t="shared" si="6"/>
        <v>0</v>
      </c>
      <c r="F60" s="79"/>
      <c r="G60" s="253"/>
      <c r="H60" s="257"/>
    </row>
    <row r="61" spans="1:8" s="3" customFormat="1" ht="15" customHeight="1" x14ac:dyDescent="0.25">
      <c r="A61" s="7" t="s">
        <v>14</v>
      </c>
      <c r="B61" s="54" t="str">
        <f t="shared" si="4"/>
        <v/>
      </c>
      <c r="C61" s="206">
        <f t="shared" si="5"/>
        <v>0</v>
      </c>
      <c r="D61" s="185">
        <v>0</v>
      </c>
      <c r="E61" s="202">
        <f t="shared" si="6"/>
        <v>0</v>
      </c>
      <c r="F61" s="79"/>
      <c r="G61" s="253"/>
      <c r="H61" s="257"/>
    </row>
    <row r="62" spans="1:8" s="3" customFormat="1" ht="15" customHeight="1" x14ac:dyDescent="0.25">
      <c r="A62" s="7" t="s">
        <v>15</v>
      </c>
      <c r="B62" s="54" t="str">
        <f t="shared" si="4"/>
        <v/>
      </c>
      <c r="C62" s="206">
        <f t="shared" si="5"/>
        <v>0</v>
      </c>
      <c r="D62" s="185">
        <v>0</v>
      </c>
      <c r="E62" s="202">
        <f t="shared" si="6"/>
        <v>0</v>
      </c>
      <c r="F62" s="79"/>
      <c r="G62" s="253"/>
      <c r="H62" s="257"/>
    </row>
    <row r="63" spans="1:8" s="3" customFormat="1" ht="15" customHeight="1" x14ac:dyDescent="0.25">
      <c r="A63" s="7" t="s">
        <v>16</v>
      </c>
      <c r="B63" s="54" t="str">
        <f t="shared" si="4"/>
        <v/>
      </c>
      <c r="C63" s="206">
        <f t="shared" si="5"/>
        <v>0</v>
      </c>
      <c r="D63" s="185">
        <v>0</v>
      </c>
      <c r="E63" s="202">
        <f t="shared" si="6"/>
        <v>0</v>
      </c>
      <c r="F63" s="79"/>
      <c r="G63" s="253"/>
      <c r="H63" s="257"/>
    </row>
    <row r="64" spans="1:8" s="3" customFormat="1" ht="15" customHeight="1" x14ac:dyDescent="0.25">
      <c r="A64" s="7" t="s">
        <v>17</v>
      </c>
      <c r="B64" s="54" t="str">
        <f t="shared" si="4"/>
        <v/>
      </c>
      <c r="C64" s="206">
        <f t="shared" si="5"/>
        <v>0</v>
      </c>
      <c r="D64" s="185">
        <v>0</v>
      </c>
      <c r="E64" s="202">
        <f t="shared" si="6"/>
        <v>0</v>
      </c>
      <c r="F64" s="79"/>
      <c r="G64" s="253"/>
      <c r="H64" s="257"/>
    </row>
    <row r="65" spans="1:8" s="3" customFormat="1" ht="15" customHeight="1" x14ac:dyDescent="0.25">
      <c r="A65" s="7" t="s">
        <v>18</v>
      </c>
      <c r="B65" s="54" t="str">
        <f t="shared" si="4"/>
        <v/>
      </c>
      <c r="C65" s="206">
        <f t="shared" si="5"/>
        <v>0</v>
      </c>
      <c r="D65" s="185">
        <v>0</v>
      </c>
      <c r="E65" s="202">
        <f t="shared" si="6"/>
        <v>0</v>
      </c>
      <c r="F65" s="79"/>
      <c r="G65" s="253"/>
      <c r="H65" s="257"/>
    </row>
    <row r="66" spans="1:8" s="3" customFormat="1" ht="15" customHeight="1" thickBot="1" x14ac:dyDescent="0.3">
      <c r="A66" s="7" t="s">
        <v>19</v>
      </c>
      <c r="B66" s="54" t="str">
        <f t="shared" si="4"/>
        <v/>
      </c>
      <c r="C66" s="206">
        <f t="shared" si="5"/>
        <v>0</v>
      </c>
      <c r="D66" s="185">
        <v>0</v>
      </c>
      <c r="E66" s="202">
        <f t="shared" si="6"/>
        <v>0</v>
      </c>
      <c r="F66" s="79"/>
      <c r="G66" s="253"/>
      <c r="H66" s="257"/>
    </row>
    <row r="67" spans="1:8" s="3" customFormat="1" ht="32.25" customHeight="1" thickBot="1" x14ac:dyDescent="0.3">
      <c r="A67" s="7"/>
      <c r="B67" s="55" t="s">
        <v>115</v>
      </c>
      <c r="C67" s="207" t="s">
        <v>6</v>
      </c>
      <c r="D67" s="81" t="s">
        <v>7</v>
      </c>
      <c r="E67" s="208" t="s">
        <v>5</v>
      </c>
      <c r="F67" s="79"/>
      <c r="G67" s="253"/>
      <c r="H67" s="257"/>
    </row>
    <row r="68" spans="1:8" s="3" customFormat="1" ht="15" customHeight="1" x14ac:dyDescent="0.25">
      <c r="A68" s="7" t="s">
        <v>41</v>
      </c>
      <c r="B68" s="18" t="str">
        <f t="shared" ref="B68:B77" si="7">IF(B20="","",B20)</f>
        <v/>
      </c>
      <c r="C68" s="206">
        <f t="shared" ref="C68:C77" si="8">F20</f>
        <v>0</v>
      </c>
      <c r="D68" s="185">
        <v>0</v>
      </c>
      <c r="E68" s="202">
        <f t="shared" si="6"/>
        <v>0</v>
      </c>
      <c r="F68" s="79"/>
      <c r="G68" s="253"/>
      <c r="H68" s="257"/>
    </row>
    <row r="69" spans="1:8" s="3" customFormat="1" ht="15" customHeight="1" x14ac:dyDescent="0.25">
      <c r="A69" s="7" t="s">
        <v>42</v>
      </c>
      <c r="B69" s="18" t="str">
        <f t="shared" si="7"/>
        <v/>
      </c>
      <c r="C69" s="206">
        <f t="shared" si="8"/>
        <v>0</v>
      </c>
      <c r="D69" s="185">
        <v>0</v>
      </c>
      <c r="E69" s="202">
        <f t="shared" si="6"/>
        <v>0</v>
      </c>
      <c r="F69" s="79"/>
      <c r="G69" s="253"/>
      <c r="H69" s="257"/>
    </row>
    <row r="70" spans="1:8" s="3" customFormat="1" ht="15" customHeight="1" x14ac:dyDescent="0.25">
      <c r="A70" s="7" t="s">
        <v>43</v>
      </c>
      <c r="B70" s="18" t="str">
        <f t="shared" si="7"/>
        <v/>
      </c>
      <c r="C70" s="206">
        <f t="shared" si="8"/>
        <v>0</v>
      </c>
      <c r="D70" s="185">
        <v>0</v>
      </c>
      <c r="E70" s="202">
        <f t="shared" si="6"/>
        <v>0</v>
      </c>
      <c r="F70" s="79"/>
      <c r="G70" s="253"/>
      <c r="H70" s="257"/>
    </row>
    <row r="71" spans="1:8" s="3" customFormat="1" ht="15" customHeight="1" x14ac:dyDescent="0.25">
      <c r="A71" s="8" t="s">
        <v>83</v>
      </c>
      <c r="B71" s="18" t="str">
        <f t="shared" si="7"/>
        <v/>
      </c>
      <c r="C71" s="206">
        <f t="shared" si="8"/>
        <v>0</v>
      </c>
      <c r="D71" s="185">
        <v>0</v>
      </c>
      <c r="E71" s="202">
        <f t="shared" si="6"/>
        <v>0</v>
      </c>
      <c r="F71" s="79"/>
      <c r="G71" s="253"/>
      <c r="H71" s="257"/>
    </row>
    <row r="72" spans="1:8" s="3" customFormat="1" ht="15" customHeight="1" x14ac:dyDescent="0.25">
      <c r="A72" s="8" t="s">
        <v>84</v>
      </c>
      <c r="B72" s="76" t="str">
        <f t="shared" si="7"/>
        <v/>
      </c>
      <c r="C72" s="206">
        <f t="shared" si="8"/>
        <v>0</v>
      </c>
      <c r="D72" s="185">
        <v>0</v>
      </c>
      <c r="E72" s="202">
        <f t="shared" si="6"/>
        <v>0</v>
      </c>
      <c r="F72" s="79"/>
      <c r="G72" s="253"/>
      <c r="H72" s="257"/>
    </row>
    <row r="73" spans="1:8" s="3" customFormat="1" ht="15" customHeight="1" x14ac:dyDescent="0.25">
      <c r="A73" s="8" t="s">
        <v>85</v>
      </c>
      <c r="B73" s="18" t="str">
        <f t="shared" si="7"/>
        <v/>
      </c>
      <c r="C73" s="206">
        <f t="shared" si="8"/>
        <v>0</v>
      </c>
      <c r="D73" s="185">
        <v>0</v>
      </c>
      <c r="E73" s="202">
        <f t="shared" si="6"/>
        <v>0</v>
      </c>
      <c r="F73" s="79"/>
      <c r="G73" s="253"/>
      <c r="H73" s="257"/>
    </row>
    <row r="74" spans="1:8" s="3" customFormat="1" ht="15" customHeight="1" x14ac:dyDescent="0.25">
      <c r="A74" s="8" t="s">
        <v>86</v>
      </c>
      <c r="B74" s="18" t="str">
        <f t="shared" si="7"/>
        <v/>
      </c>
      <c r="C74" s="206">
        <f t="shared" si="8"/>
        <v>0</v>
      </c>
      <c r="D74" s="185">
        <v>0</v>
      </c>
      <c r="E74" s="202">
        <f t="shared" si="6"/>
        <v>0</v>
      </c>
      <c r="F74" s="79"/>
      <c r="G74" s="253"/>
      <c r="H74" s="257"/>
    </row>
    <row r="75" spans="1:8" s="3" customFormat="1" ht="15" customHeight="1" x14ac:dyDescent="0.25">
      <c r="A75" s="8" t="s">
        <v>87</v>
      </c>
      <c r="B75" s="18" t="str">
        <f t="shared" si="7"/>
        <v/>
      </c>
      <c r="C75" s="206">
        <f t="shared" si="8"/>
        <v>0</v>
      </c>
      <c r="D75" s="185">
        <v>0</v>
      </c>
      <c r="E75" s="202">
        <f t="shared" si="6"/>
        <v>0</v>
      </c>
      <c r="F75" s="79"/>
      <c r="G75" s="253"/>
      <c r="H75" s="257"/>
    </row>
    <row r="76" spans="1:8" s="3" customFormat="1" ht="15" customHeight="1" x14ac:dyDescent="0.25">
      <c r="A76" s="8" t="s">
        <v>88</v>
      </c>
      <c r="B76" s="18" t="str">
        <f t="shared" si="7"/>
        <v/>
      </c>
      <c r="C76" s="206">
        <f t="shared" si="8"/>
        <v>0</v>
      </c>
      <c r="D76" s="185">
        <v>0</v>
      </c>
      <c r="E76" s="202">
        <f t="shared" si="6"/>
        <v>0</v>
      </c>
      <c r="F76" s="79"/>
      <c r="G76" s="253"/>
      <c r="H76" s="257"/>
    </row>
    <row r="77" spans="1:8" s="3" customFormat="1" ht="15" customHeight="1" thickBot="1" x14ac:dyDescent="0.3">
      <c r="A77" s="12" t="s">
        <v>89</v>
      </c>
      <c r="B77" s="18" t="str">
        <f t="shared" si="7"/>
        <v/>
      </c>
      <c r="C77" s="206">
        <f t="shared" si="8"/>
        <v>0</v>
      </c>
      <c r="D77" s="186">
        <v>0</v>
      </c>
      <c r="E77" s="204">
        <f t="shared" si="6"/>
        <v>0</v>
      </c>
      <c r="F77" s="79"/>
      <c r="G77" s="253"/>
      <c r="H77" s="257"/>
    </row>
    <row r="78" spans="1:8" s="3" customFormat="1" ht="15" customHeight="1" thickBot="1" x14ac:dyDescent="0.3">
      <c r="A78" s="169" t="s">
        <v>58</v>
      </c>
      <c r="B78" s="170"/>
      <c r="C78" s="190"/>
      <c r="D78" s="194"/>
      <c r="E78" s="209">
        <f>SUM(E57:E77)</f>
        <v>0</v>
      </c>
      <c r="F78" s="79"/>
      <c r="G78" s="253"/>
      <c r="H78" s="257"/>
    </row>
    <row r="79" spans="1:8" x14ac:dyDescent="0.25">
      <c r="A79" s="45"/>
      <c r="B79" s="30"/>
      <c r="C79" s="30"/>
      <c r="D79" s="41"/>
      <c r="E79" s="43"/>
      <c r="F79" s="80"/>
    </row>
    <row r="80" spans="1:8" ht="93" customHeight="1" x14ac:dyDescent="0.25">
      <c r="A80" s="302" t="s">
        <v>219</v>
      </c>
      <c r="B80" s="268"/>
      <c r="C80" s="268"/>
      <c r="D80" s="268"/>
      <c r="E80" s="268"/>
      <c r="F80" s="269"/>
    </row>
    <row r="81" spans="1:8" ht="125.1" customHeight="1" thickBot="1" x14ac:dyDescent="0.3">
      <c r="A81" s="292"/>
      <c r="B81" s="293"/>
      <c r="C81" s="293"/>
      <c r="D81" s="293"/>
      <c r="E81" s="293"/>
      <c r="F81" s="294"/>
    </row>
    <row r="82" spans="1:8" ht="24.9" customHeight="1" thickBot="1" x14ac:dyDescent="0.3">
      <c r="A82" s="29"/>
      <c r="B82" s="30"/>
      <c r="C82" s="30"/>
      <c r="D82" s="41"/>
      <c r="E82" s="43"/>
      <c r="F82" s="31"/>
    </row>
    <row r="83" spans="1:8" ht="30" customHeight="1" x14ac:dyDescent="0.3">
      <c r="A83" s="272" t="s">
        <v>124</v>
      </c>
      <c r="B83" s="273"/>
      <c r="C83" s="273"/>
      <c r="D83" s="273"/>
      <c r="E83" s="273"/>
      <c r="F83" s="274"/>
    </row>
    <row r="84" spans="1:8" ht="149.25" customHeight="1" thickBot="1" x14ac:dyDescent="0.3">
      <c r="A84" s="282" t="s">
        <v>135</v>
      </c>
      <c r="B84" s="283"/>
      <c r="C84" s="283"/>
      <c r="D84" s="283"/>
      <c r="E84" s="283"/>
      <c r="F84" s="284"/>
    </row>
    <row r="85" spans="1:8" ht="28.95" customHeight="1" thickBot="1" x14ac:dyDescent="0.3">
      <c r="A85" s="45"/>
      <c r="B85" s="55" t="s">
        <v>8</v>
      </c>
      <c r="C85" s="81" t="s">
        <v>3</v>
      </c>
      <c r="D85" s="81" t="s">
        <v>4</v>
      </c>
      <c r="E85" s="58" t="s">
        <v>5</v>
      </c>
      <c r="F85" s="80"/>
    </row>
    <row r="86" spans="1:8" s="3" customFormat="1" ht="15" customHeight="1" x14ac:dyDescent="0.25">
      <c r="A86" s="17" t="s">
        <v>182</v>
      </c>
      <c r="B86" s="59"/>
      <c r="C86" s="187">
        <v>0</v>
      </c>
      <c r="D86" s="197">
        <v>0</v>
      </c>
      <c r="E86" s="201">
        <f>ROUND(C86*D86, 2)</f>
        <v>0</v>
      </c>
      <c r="F86" s="79"/>
      <c r="G86" s="253"/>
      <c r="H86" s="257"/>
    </row>
    <row r="87" spans="1:8" s="3" customFormat="1" ht="15" customHeight="1" x14ac:dyDescent="0.25">
      <c r="A87" s="7" t="s">
        <v>183</v>
      </c>
      <c r="B87" s="11"/>
      <c r="C87" s="188">
        <v>0</v>
      </c>
      <c r="D87" s="198">
        <v>0</v>
      </c>
      <c r="E87" s="202">
        <f>ROUND(C87*D87, 2)</f>
        <v>0</v>
      </c>
      <c r="F87" s="78"/>
      <c r="G87" s="253"/>
      <c r="H87" s="257"/>
    </row>
    <row r="88" spans="1:8" s="3" customFormat="1" ht="15" customHeight="1" thickBot="1" x14ac:dyDescent="0.3">
      <c r="A88" s="9" t="s">
        <v>184</v>
      </c>
      <c r="B88" s="19"/>
      <c r="C88" s="189">
        <v>0</v>
      </c>
      <c r="D88" s="200">
        <v>0</v>
      </c>
      <c r="E88" s="204">
        <f>ROUND(C88*D88, 2)</f>
        <v>0</v>
      </c>
      <c r="F88" s="79"/>
      <c r="G88" s="253"/>
      <c r="H88" s="257"/>
    </row>
    <row r="89" spans="1:8" s="3" customFormat="1" ht="15" customHeight="1" thickBot="1" x14ac:dyDescent="0.3">
      <c r="A89" s="169" t="s">
        <v>59</v>
      </c>
      <c r="B89" s="170"/>
      <c r="C89" s="190"/>
      <c r="D89" s="211"/>
      <c r="E89" s="210">
        <f>SUM(E86:E88)</f>
        <v>0</v>
      </c>
      <c r="F89" s="79"/>
      <c r="G89" s="253"/>
      <c r="H89" s="257"/>
    </row>
    <row r="90" spans="1:8" x14ac:dyDescent="0.25">
      <c r="A90" s="45"/>
      <c r="B90" s="30"/>
      <c r="C90" s="30"/>
      <c r="D90" s="30"/>
      <c r="E90" s="92"/>
      <c r="F90" s="80"/>
    </row>
    <row r="91" spans="1:8" ht="34.5" customHeight="1" x14ac:dyDescent="0.25">
      <c r="A91" s="267" t="s">
        <v>107</v>
      </c>
      <c r="B91" s="270"/>
      <c r="C91" s="270"/>
      <c r="D91" s="270"/>
      <c r="E91" s="270"/>
      <c r="F91" s="271"/>
    </row>
    <row r="92" spans="1:8" ht="125.1" customHeight="1" thickBot="1" x14ac:dyDescent="0.3">
      <c r="A92" s="292"/>
      <c r="B92" s="293"/>
      <c r="C92" s="293"/>
      <c r="D92" s="293"/>
      <c r="E92" s="293"/>
      <c r="F92" s="294"/>
    </row>
    <row r="93" spans="1:8" ht="24.9" customHeight="1" thickBot="1" x14ac:dyDescent="0.3">
      <c r="A93" s="29"/>
      <c r="B93" s="30"/>
      <c r="C93" s="30"/>
      <c r="D93" s="30"/>
      <c r="E93" s="30"/>
      <c r="F93" s="31"/>
    </row>
    <row r="94" spans="1:8" ht="30" customHeight="1" x14ac:dyDescent="0.3">
      <c r="A94" s="272" t="s">
        <v>90</v>
      </c>
      <c r="B94" s="273"/>
      <c r="C94" s="273"/>
      <c r="D94" s="273"/>
      <c r="E94" s="273"/>
      <c r="F94" s="274"/>
    </row>
    <row r="95" spans="1:8" ht="93.75" customHeight="1" thickBot="1" x14ac:dyDescent="0.3">
      <c r="A95" s="285" t="s">
        <v>142</v>
      </c>
      <c r="B95" s="286"/>
      <c r="C95" s="286"/>
      <c r="D95" s="286"/>
      <c r="E95" s="286"/>
      <c r="F95" s="287"/>
    </row>
    <row r="96" spans="1:8" ht="28.95" customHeight="1" thickBot="1" x14ac:dyDescent="0.3">
      <c r="A96" s="33"/>
      <c r="B96" s="55" t="s">
        <v>8</v>
      </c>
      <c r="C96" s="81" t="s">
        <v>3</v>
      </c>
      <c r="D96" s="81" t="s">
        <v>4</v>
      </c>
      <c r="E96" s="58" t="s">
        <v>5</v>
      </c>
      <c r="F96" s="80"/>
    </row>
    <row r="97" spans="1:8" s="3" customFormat="1" ht="15" customHeight="1" x14ac:dyDescent="0.25">
      <c r="A97" s="10" t="s">
        <v>185</v>
      </c>
      <c r="B97" s="59"/>
      <c r="C97" s="187">
        <v>0</v>
      </c>
      <c r="D97" s="197">
        <v>0</v>
      </c>
      <c r="E97" s="201">
        <f>ROUND(C97*D97, 2)</f>
        <v>0</v>
      </c>
      <c r="F97" s="79"/>
      <c r="G97" s="253"/>
      <c r="H97" s="257"/>
    </row>
    <row r="98" spans="1:8" s="3" customFormat="1" ht="15" customHeight="1" x14ac:dyDescent="0.25">
      <c r="A98" s="8" t="s">
        <v>186</v>
      </c>
      <c r="B98" s="11"/>
      <c r="C98" s="188">
        <v>0</v>
      </c>
      <c r="D98" s="198">
        <v>0</v>
      </c>
      <c r="E98" s="202">
        <f>ROUND(C98*D98, 2)</f>
        <v>0</v>
      </c>
      <c r="F98" s="79"/>
      <c r="G98" s="253"/>
      <c r="H98" s="257"/>
    </row>
    <row r="99" spans="1:8" s="3" customFormat="1" ht="15" customHeight="1" x14ac:dyDescent="0.25">
      <c r="A99" s="8" t="s">
        <v>187</v>
      </c>
      <c r="B99" s="11"/>
      <c r="C99" s="188">
        <v>0</v>
      </c>
      <c r="D99" s="198">
        <v>0</v>
      </c>
      <c r="E99" s="202">
        <f>ROUND(C99*D99, 2)</f>
        <v>0</v>
      </c>
      <c r="F99" s="79"/>
      <c r="G99" s="253"/>
      <c r="H99" s="257"/>
    </row>
    <row r="100" spans="1:8" s="3" customFormat="1" ht="15" customHeight="1" x14ac:dyDescent="0.25">
      <c r="A100" s="8" t="s">
        <v>188</v>
      </c>
      <c r="B100" s="11"/>
      <c r="C100" s="188">
        <v>0</v>
      </c>
      <c r="D100" s="198">
        <v>0</v>
      </c>
      <c r="E100" s="202">
        <f t="shared" ref="E100:E101" si="9">ROUND(C100*D100, 2)</f>
        <v>0</v>
      </c>
      <c r="F100" s="79"/>
      <c r="G100" s="253"/>
      <c r="H100" s="257"/>
    </row>
    <row r="101" spans="1:8" s="3" customFormat="1" ht="15" customHeight="1" thickBot="1" x14ac:dyDescent="0.3">
      <c r="A101" s="12" t="s">
        <v>189</v>
      </c>
      <c r="B101" s="19"/>
      <c r="C101" s="189">
        <v>0</v>
      </c>
      <c r="D101" s="200">
        <v>0</v>
      </c>
      <c r="E101" s="204">
        <f t="shared" si="9"/>
        <v>0</v>
      </c>
      <c r="F101" s="79"/>
      <c r="G101" s="253"/>
      <c r="H101" s="257"/>
    </row>
    <row r="102" spans="1:8" s="3" customFormat="1" ht="15" customHeight="1" thickBot="1" x14ac:dyDescent="0.3">
      <c r="A102" s="169" t="s">
        <v>60</v>
      </c>
      <c r="B102" s="170"/>
      <c r="C102" s="190"/>
      <c r="D102" s="211"/>
      <c r="E102" s="210">
        <f>SUM(E97:E101)</f>
        <v>0</v>
      </c>
      <c r="F102" s="79"/>
      <c r="G102" s="253"/>
      <c r="H102" s="257"/>
    </row>
    <row r="103" spans="1:8" x14ac:dyDescent="0.25">
      <c r="A103" s="93"/>
      <c r="B103" s="94"/>
      <c r="C103" s="94"/>
      <c r="D103" s="95"/>
      <c r="E103" s="95"/>
      <c r="F103" s="80"/>
    </row>
    <row r="104" spans="1:8" ht="45.75" customHeight="1" x14ac:dyDescent="0.25">
      <c r="A104" s="267" t="s">
        <v>100</v>
      </c>
      <c r="B104" s="268"/>
      <c r="C104" s="268"/>
      <c r="D104" s="268"/>
      <c r="E104" s="268"/>
      <c r="F104" s="269"/>
    </row>
    <row r="105" spans="1:8" ht="125.1" customHeight="1" thickBot="1" x14ac:dyDescent="0.3">
      <c r="A105" s="292"/>
      <c r="B105" s="293"/>
      <c r="C105" s="293"/>
      <c r="D105" s="293"/>
      <c r="E105" s="293"/>
      <c r="F105" s="294"/>
    </row>
    <row r="106" spans="1:8" ht="24.9" customHeight="1" thickBot="1" x14ac:dyDescent="0.3">
      <c r="A106" s="29"/>
      <c r="B106" s="30"/>
      <c r="C106" s="30"/>
      <c r="D106" s="30"/>
      <c r="E106" s="30"/>
      <c r="F106" s="31"/>
    </row>
    <row r="107" spans="1:8" ht="30" customHeight="1" x14ac:dyDescent="0.3">
      <c r="A107" s="272" t="s">
        <v>121</v>
      </c>
      <c r="B107" s="273"/>
      <c r="C107" s="273"/>
      <c r="D107" s="273"/>
      <c r="E107" s="273"/>
      <c r="F107" s="274"/>
    </row>
    <row r="108" spans="1:8" ht="160.5" customHeight="1" thickBot="1" x14ac:dyDescent="0.3">
      <c r="A108" s="320" t="s">
        <v>136</v>
      </c>
      <c r="B108" s="321"/>
      <c r="C108" s="321"/>
      <c r="D108" s="321"/>
      <c r="E108" s="321"/>
      <c r="F108" s="322"/>
    </row>
    <row r="109" spans="1:8" ht="28.95" customHeight="1" thickBot="1" x14ac:dyDescent="0.3">
      <c r="A109" s="36"/>
      <c r="B109" s="55" t="s">
        <v>8</v>
      </c>
      <c r="C109" s="81" t="s">
        <v>3</v>
      </c>
      <c r="D109" s="81" t="s">
        <v>4</v>
      </c>
      <c r="E109" s="58" t="s">
        <v>5</v>
      </c>
      <c r="F109" s="77"/>
    </row>
    <row r="110" spans="1:8" s="3" customFormat="1" ht="15" customHeight="1" x14ac:dyDescent="0.25">
      <c r="A110" s="17" t="s">
        <v>9</v>
      </c>
      <c r="B110" s="59"/>
      <c r="C110" s="187">
        <v>0</v>
      </c>
      <c r="D110" s="197">
        <v>0</v>
      </c>
      <c r="E110" s="201">
        <f>ROUND(C110*D110, 2)</f>
        <v>0</v>
      </c>
      <c r="F110" s="78"/>
      <c r="G110" s="253"/>
      <c r="H110" s="257"/>
    </row>
    <row r="111" spans="1:8" s="3" customFormat="1" ht="15" customHeight="1" x14ac:dyDescent="0.25">
      <c r="A111" s="7" t="s">
        <v>20</v>
      </c>
      <c r="B111" s="11"/>
      <c r="C111" s="188">
        <v>0</v>
      </c>
      <c r="D111" s="198">
        <v>0</v>
      </c>
      <c r="E111" s="202">
        <f>ROUND(C111*D111, 2)</f>
        <v>0</v>
      </c>
      <c r="F111" s="79"/>
      <c r="G111" s="253"/>
      <c r="H111" s="257"/>
    </row>
    <row r="112" spans="1:8" s="3" customFormat="1" ht="15" customHeight="1" x14ac:dyDescent="0.25">
      <c r="A112" s="7" t="s">
        <v>21</v>
      </c>
      <c r="B112" s="11"/>
      <c r="C112" s="188">
        <v>0</v>
      </c>
      <c r="D112" s="198">
        <v>0</v>
      </c>
      <c r="E112" s="202">
        <f>ROUND(C112*D112, 2)</f>
        <v>0</v>
      </c>
      <c r="F112" s="79"/>
      <c r="G112" s="253"/>
      <c r="H112" s="257"/>
    </row>
    <row r="113" spans="1:8" s="3" customFormat="1" ht="15" customHeight="1" x14ac:dyDescent="0.25">
      <c r="A113" s="7" t="s">
        <v>22</v>
      </c>
      <c r="B113" s="11"/>
      <c r="C113" s="188">
        <v>0</v>
      </c>
      <c r="D113" s="198">
        <v>0</v>
      </c>
      <c r="E113" s="202">
        <f>ROUND(C113*D113, 2)</f>
        <v>0</v>
      </c>
      <c r="F113" s="79"/>
      <c r="G113" s="253"/>
      <c r="H113" s="257"/>
    </row>
    <row r="114" spans="1:8" s="3" customFormat="1" ht="15" customHeight="1" thickBot="1" x14ac:dyDescent="0.3">
      <c r="A114" s="9" t="s">
        <v>23</v>
      </c>
      <c r="B114" s="19"/>
      <c r="C114" s="189">
        <v>0</v>
      </c>
      <c r="D114" s="200">
        <v>0</v>
      </c>
      <c r="E114" s="204">
        <f>ROUND(C114*D114, 2)</f>
        <v>0</v>
      </c>
      <c r="F114" s="79"/>
      <c r="G114" s="253"/>
      <c r="H114" s="257"/>
    </row>
    <row r="115" spans="1:8" s="3" customFormat="1" ht="15" customHeight="1" thickBot="1" x14ac:dyDescent="0.3">
      <c r="A115" s="169" t="s">
        <v>61</v>
      </c>
      <c r="B115" s="170"/>
      <c r="C115" s="190"/>
      <c r="D115" s="211"/>
      <c r="E115" s="209">
        <f>SUM(E110:E114)</f>
        <v>0</v>
      </c>
      <c r="F115" s="79"/>
      <c r="G115" s="253"/>
      <c r="H115" s="257"/>
    </row>
    <row r="116" spans="1:8" x14ac:dyDescent="0.25">
      <c r="A116" s="45"/>
      <c r="B116" s="30"/>
      <c r="C116" s="30"/>
      <c r="D116" s="30"/>
      <c r="E116" s="43"/>
      <c r="F116" s="80"/>
    </row>
    <row r="117" spans="1:8" ht="33.75" customHeight="1" x14ac:dyDescent="0.25">
      <c r="A117" s="267" t="s">
        <v>99</v>
      </c>
      <c r="B117" s="268"/>
      <c r="C117" s="268"/>
      <c r="D117" s="268"/>
      <c r="E117" s="268"/>
      <c r="F117" s="269"/>
    </row>
    <row r="118" spans="1:8" ht="125.1" customHeight="1" thickBot="1" x14ac:dyDescent="0.3">
      <c r="A118" s="292"/>
      <c r="B118" s="293"/>
      <c r="C118" s="293"/>
      <c r="D118" s="293"/>
      <c r="E118" s="293"/>
      <c r="F118" s="294"/>
    </row>
    <row r="119" spans="1:8" ht="24.9" customHeight="1" thickBot="1" x14ac:dyDescent="0.3">
      <c r="A119" s="50"/>
      <c r="B119" s="40"/>
      <c r="C119" s="40"/>
      <c r="D119" s="40"/>
      <c r="E119" s="40"/>
      <c r="F119" s="31"/>
    </row>
    <row r="120" spans="1:8" ht="30" customHeight="1" x14ac:dyDescent="0.3">
      <c r="A120" s="272" t="s">
        <v>125</v>
      </c>
      <c r="B120" s="273"/>
      <c r="C120" s="273"/>
      <c r="D120" s="273"/>
      <c r="E120" s="273"/>
      <c r="F120" s="274"/>
    </row>
    <row r="121" spans="1:8" ht="146.25" customHeight="1" x14ac:dyDescent="0.25">
      <c r="A121" s="323" t="s">
        <v>220</v>
      </c>
      <c r="B121" s="324"/>
      <c r="C121" s="324"/>
      <c r="D121" s="324"/>
      <c r="E121" s="324"/>
      <c r="F121" s="325"/>
    </row>
    <row r="122" spans="1:8" x14ac:dyDescent="0.25">
      <c r="A122" s="96" t="s">
        <v>93</v>
      </c>
      <c r="B122" s="316" t="s">
        <v>91</v>
      </c>
      <c r="C122" s="316"/>
      <c r="D122" s="316"/>
      <c r="E122" s="316"/>
      <c r="F122" s="317"/>
    </row>
    <row r="123" spans="1:8" ht="13.8" thickBot="1" x14ac:dyDescent="0.3">
      <c r="A123" s="96" t="s">
        <v>92</v>
      </c>
      <c r="B123" s="316" t="s">
        <v>68</v>
      </c>
      <c r="C123" s="316"/>
      <c r="D123" s="316"/>
      <c r="E123" s="316"/>
      <c r="F123" s="317"/>
    </row>
    <row r="124" spans="1:8" ht="21.6" customHeight="1" thickBot="1" x14ac:dyDescent="0.3">
      <c r="A124" s="42"/>
      <c r="B124" s="55" t="s">
        <v>0</v>
      </c>
      <c r="C124" s="81" t="s">
        <v>31</v>
      </c>
      <c r="D124" s="58" t="s">
        <v>5</v>
      </c>
      <c r="E124" s="30"/>
      <c r="F124" s="97"/>
    </row>
    <row r="125" spans="1:8" ht="26.25" customHeight="1" thickBot="1" x14ac:dyDescent="0.3">
      <c r="A125" s="5" t="s">
        <v>24</v>
      </c>
      <c r="B125" s="68">
        <v>0</v>
      </c>
      <c r="C125" s="69">
        <v>0</v>
      </c>
      <c r="D125" s="212">
        <f>ROUND(B125*C125, 2)</f>
        <v>0</v>
      </c>
      <c r="E125" s="30"/>
      <c r="F125" s="97"/>
    </row>
    <row r="126" spans="1:8" ht="27.75" customHeight="1" thickBot="1" x14ac:dyDescent="0.3">
      <c r="A126" s="45"/>
      <c r="B126" s="101"/>
      <c r="C126" s="102"/>
      <c r="D126" s="213"/>
      <c r="E126" s="30"/>
      <c r="F126" s="97"/>
    </row>
    <row r="127" spans="1:8" ht="22.5" customHeight="1" thickBot="1" x14ac:dyDescent="0.3">
      <c r="A127" s="45"/>
      <c r="B127" s="61" t="s">
        <v>27</v>
      </c>
      <c r="C127" s="62" t="s">
        <v>28</v>
      </c>
      <c r="D127" s="214" t="s">
        <v>5</v>
      </c>
      <c r="E127" s="30"/>
      <c r="F127" s="97"/>
    </row>
    <row r="128" spans="1:8" ht="25.5" customHeight="1" thickBot="1" x14ac:dyDescent="0.3">
      <c r="A128" s="6" t="s">
        <v>25</v>
      </c>
      <c r="B128" s="70">
        <v>0</v>
      </c>
      <c r="C128" s="69">
        <v>0</v>
      </c>
      <c r="D128" s="212">
        <f>ROUND(B128*C128, 2)</f>
        <v>0</v>
      </c>
      <c r="E128" s="30"/>
      <c r="F128" s="97"/>
    </row>
    <row r="129" spans="1:8" ht="27" customHeight="1" thickBot="1" x14ac:dyDescent="0.3">
      <c r="A129" s="45"/>
      <c r="B129" s="103"/>
      <c r="C129" s="102"/>
      <c r="D129" s="213"/>
      <c r="E129" s="31"/>
      <c r="F129" s="97"/>
    </row>
    <row r="130" spans="1:8" ht="21" customHeight="1" thickBot="1" x14ac:dyDescent="0.3">
      <c r="A130" s="45"/>
      <c r="B130" s="63" t="s">
        <v>109</v>
      </c>
      <c r="C130" s="64" t="s">
        <v>110</v>
      </c>
      <c r="D130" s="234" t="s">
        <v>5</v>
      </c>
      <c r="E130" s="31"/>
      <c r="F130" s="97"/>
    </row>
    <row r="131" spans="1:8" ht="26.25" customHeight="1" thickBot="1" x14ac:dyDescent="0.3">
      <c r="A131" s="20" t="s">
        <v>26</v>
      </c>
      <c r="B131" s="71">
        <v>0</v>
      </c>
      <c r="C131" s="72">
        <v>0</v>
      </c>
      <c r="D131" s="215">
        <f>ROUND(B131*C131, 2)</f>
        <v>0</v>
      </c>
      <c r="E131" s="31"/>
      <c r="F131" s="97"/>
    </row>
    <row r="132" spans="1:8" ht="26.25" customHeight="1" thickBot="1" x14ac:dyDescent="0.3">
      <c r="A132" s="45"/>
      <c r="B132" s="103"/>
      <c r="C132" s="102"/>
      <c r="D132" s="213"/>
      <c r="E132" s="30"/>
      <c r="F132" s="97"/>
    </row>
    <row r="133" spans="1:8" ht="22.5" customHeight="1" thickBot="1" x14ac:dyDescent="0.3">
      <c r="A133" s="45"/>
      <c r="B133" s="318" t="s">
        <v>108</v>
      </c>
      <c r="C133" s="319"/>
      <c r="D133" s="216" t="s">
        <v>5</v>
      </c>
      <c r="E133" s="30"/>
      <c r="F133" s="97"/>
    </row>
    <row r="134" spans="1:8" ht="25.5" customHeight="1" thickBot="1" x14ac:dyDescent="0.3">
      <c r="A134" s="21" t="s">
        <v>32</v>
      </c>
      <c r="B134" s="288"/>
      <c r="C134" s="288"/>
      <c r="D134" s="217">
        <v>0</v>
      </c>
      <c r="E134" s="30"/>
      <c r="F134" s="97"/>
    </row>
    <row r="135" spans="1:8" ht="13.8" thickBot="1" x14ac:dyDescent="0.3">
      <c r="A135" s="104"/>
      <c r="B135" s="105"/>
      <c r="C135" s="105"/>
      <c r="D135" s="218"/>
      <c r="E135" s="30"/>
      <c r="F135" s="97"/>
    </row>
    <row r="136" spans="1:8" s="3" customFormat="1" ht="15" customHeight="1" thickBot="1" x14ac:dyDescent="0.3">
      <c r="A136" s="169" t="s">
        <v>62</v>
      </c>
      <c r="B136" s="171"/>
      <c r="C136" s="172"/>
      <c r="D136" s="209">
        <f>SUM(D125,D128,D131,D134)</f>
        <v>0</v>
      </c>
      <c r="E136" s="100"/>
      <c r="F136" s="99"/>
      <c r="G136" s="253"/>
      <c r="H136" s="257"/>
    </row>
    <row r="137" spans="1:8" x14ac:dyDescent="0.25">
      <c r="A137" s="45"/>
      <c r="B137" s="106"/>
      <c r="C137" s="29"/>
      <c r="D137" s="43"/>
      <c r="E137" s="30"/>
      <c r="F137" s="97"/>
    </row>
    <row r="138" spans="1:8" ht="89.25" customHeight="1" x14ac:dyDescent="0.25">
      <c r="A138" s="267" t="s">
        <v>209</v>
      </c>
      <c r="B138" s="268"/>
      <c r="C138" s="268"/>
      <c r="D138" s="268"/>
      <c r="E138" s="268"/>
      <c r="F138" s="269"/>
    </row>
    <row r="139" spans="1:8" ht="125.1" customHeight="1" thickBot="1" x14ac:dyDescent="0.3">
      <c r="A139" s="292"/>
      <c r="B139" s="293"/>
      <c r="C139" s="293"/>
      <c r="D139" s="293"/>
      <c r="E139" s="293"/>
      <c r="F139" s="294"/>
    </row>
    <row r="140" spans="1:8" ht="24.9" customHeight="1" thickBot="1" x14ac:dyDescent="0.3">
      <c r="A140" s="29"/>
      <c r="B140" s="30"/>
      <c r="C140" s="41"/>
      <c r="D140" s="30"/>
      <c r="E140" s="31"/>
      <c r="F140" s="30"/>
    </row>
    <row r="141" spans="1:8" ht="30" customHeight="1" x14ac:dyDescent="0.3">
      <c r="A141" s="272" t="s">
        <v>126</v>
      </c>
      <c r="B141" s="273"/>
      <c r="C141" s="273"/>
      <c r="D141" s="273"/>
      <c r="E141" s="273"/>
      <c r="F141" s="274"/>
    </row>
    <row r="142" spans="1:8" ht="174" customHeight="1" x14ac:dyDescent="0.25">
      <c r="A142" s="275" t="s">
        <v>221</v>
      </c>
      <c r="B142" s="276"/>
      <c r="C142" s="276"/>
      <c r="D142" s="276"/>
      <c r="E142" s="276"/>
      <c r="F142" s="277"/>
    </row>
    <row r="143" spans="1:8" x14ac:dyDescent="0.25">
      <c r="A143" s="96" t="s">
        <v>93</v>
      </c>
      <c r="B143" s="316" t="s">
        <v>91</v>
      </c>
      <c r="C143" s="316"/>
      <c r="D143" s="316"/>
      <c r="E143" s="316"/>
      <c r="F143" s="317"/>
    </row>
    <row r="144" spans="1:8" ht="14.25" customHeight="1" x14ac:dyDescent="0.25">
      <c r="A144" s="107" t="s">
        <v>92</v>
      </c>
      <c r="B144" s="316" t="s">
        <v>68</v>
      </c>
      <c r="C144" s="316"/>
      <c r="D144" s="316"/>
      <c r="E144" s="316"/>
      <c r="F144" s="317"/>
    </row>
    <row r="145" spans="1:8" ht="13.8" thickBot="1" x14ac:dyDescent="0.3">
      <c r="A145" s="96"/>
      <c r="B145" s="108"/>
      <c r="C145" s="108"/>
      <c r="D145" s="108"/>
      <c r="E145" s="108"/>
      <c r="F145" s="109"/>
    </row>
    <row r="146" spans="1:8" ht="27" customHeight="1" thickBot="1" x14ac:dyDescent="0.3">
      <c r="A146" s="55" t="s">
        <v>114</v>
      </c>
      <c r="B146" s="58" t="s">
        <v>56</v>
      </c>
      <c r="C146" s="108"/>
      <c r="D146" s="108"/>
      <c r="E146" s="108"/>
      <c r="F146" s="109"/>
    </row>
    <row r="147" spans="1:8" s="3" customFormat="1" ht="15" customHeight="1" x14ac:dyDescent="0.25">
      <c r="A147" s="22" t="s">
        <v>95</v>
      </c>
      <c r="B147" s="219">
        <v>0</v>
      </c>
      <c r="C147" s="100"/>
      <c r="D147" s="110"/>
      <c r="E147" s="100"/>
      <c r="F147" s="99"/>
      <c r="G147" s="253"/>
      <c r="H147" s="257"/>
    </row>
    <row r="148" spans="1:8" s="3" customFormat="1" ht="15" customHeight="1" x14ac:dyDescent="0.25">
      <c r="A148" s="8" t="s">
        <v>94</v>
      </c>
      <c r="B148" s="220">
        <v>0</v>
      </c>
      <c r="C148" s="110"/>
      <c r="D148" s="110"/>
      <c r="E148" s="110"/>
      <c r="F148" s="111"/>
      <c r="G148" s="253"/>
      <c r="H148" s="257"/>
    </row>
    <row r="149" spans="1:8" s="3" customFormat="1" ht="15" customHeight="1" x14ac:dyDescent="0.25">
      <c r="A149" s="7" t="s">
        <v>2</v>
      </c>
      <c r="B149" s="220">
        <v>0</v>
      </c>
      <c r="C149" s="98"/>
      <c r="D149" s="110"/>
      <c r="E149" s="98"/>
      <c r="F149" s="79"/>
      <c r="G149" s="253"/>
      <c r="H149" s="257"/>
    </row>
    <row r="150" spans="1:8" s="3" customFormat="1" ht="15" customHeight="1" x14ac:dyDescent="0.25">
      <c r="A150" s="7" t="s">
        <v>1</v>
      </c>
      <c r="B150" s="220">
        <v>0</v>
      </c>
      <c r="C150" s="112"/>
      <c r="D150" s="110"/>
      <c r="E150" s="112"/>
      <c r="F150" s="79"/>
      <c r="G150" s="253"/>
      <c r="H150" s="257"/>
    </row>
    <row r="151" spans="1:8" s="3" customFormat="1" ht="15" customHeight="1" thickBot="1" x14ac:dyDescent="0.3">
      <c r="A151" s="9" t="s">
        <v>29</v>
      </c>
      <c r="B151" s="221">
        <v>0</v>
      </c>
      <c r="C151" s="112"/>
      <c r="D151" s="110"/>
      <c r="E151" s="112"/>
      <c r="F151" s="79"/>
      <c r="G151" s="253"/>
      <c r="H151" s="257"/>
    </row>
    <row r="152" spans="1:8" s="3" customFormat="1" ht="15" customHeight="1" thickBot="1" x14ac:dyDescent="0.3">
      <c r="A152" s="173" t="s">
        <v>63</v>
      </c>
      <c r="B152" s="209">
        <f>SUM(B147:B151)</f>
        <v>0</v>
      </c>
      <c r="C152" s="112"/>
      <c r="D152" s="110"/>
      <c r="E152" s="112"/>
      <c r="F152" s="79"/>
      <c r="G152" s="253"/>
      <c r="H152" s="257"/>
    </row>
    <row r="153" spans="1:8" x14ac:dyDescent="0.25">
      <c r="A153" s="74"/>
      <c r="B153" s="132"/>
      <c r="C153" s="41"/>
      <c r="D153" s="29"/>
      <c r="E153" s="41"/>
      <c r="F153" s="80"/>
    </row>
    <row r="154" spans="1:8" ht="98.25" customHeight="1" x14ac:dyDescent="0.25">
      <c r="A154" s="327" t="s">
        <v>98</v>
      </c>
      <c r="B154" s="328"/>
      <c r="C154" s="328"/>
      <c r="D154" s="328"/>
      <c r="E154" s="328"/>
      <c r="F154" s="329"/>
    </row>
    <row r="155" spans="1:8" ht="125.1" customHeight="1" thickBot="1" x14ac:dyDescent="0.3">
      <c r="A155" s="292"/>
      <c r="B155" s="293"/>
      <c r="C155" s="293"/>
      <c r="D155" s="293"/>
      <c r="E155" s="293"/>
      <c r="F155" s="294"/>
    </row>
    <row r="156" spans="1:8" ht="24.9" customHeight="1" thickBot="1" x14ac:dyDescent="0.3">
      <c r="A156" s="39"/>
      <c r="B156" s="40"/>
      <c r="C156" s="40"/>
      <c r="D156" s="40"/>
      <c r="E156" s="40"/>
      <c r="F156" s="31"/>
    </row>
    <row r="157" spans="1:8" ht="30" customHeight="1" x14ac:dyDescent="0.3">
      <c r="A157" s="272" t="s">
        <v>127</v>
      </c>
      <c r="B157" s="273"/>
      <c r="C157" s="273"/>
      <c r="D157" s="273"/>
      <c r="E157" s="273"/>
      <c r="F157" s="274"/>
    </row>
    <row r="158" spans="1:8" ht="60.75" customHeight="1" thickBot="1" x14ac:dyDescent="0.3">
      <c r="A158" s="282" t="s">
        <v>270</v>
      </c>
      <c r="B158" s="298"/>
      <c r="C158" s="298"/>
      <c r="D158" s="298"/>
      <c r="E158" s="298"/>
      <c r="F158" s="299"/>
    </row>
    <row r="159" spans="1:8" ht="27" customHeight="1" thickBot="1" x14ac:dyDescent="0.3">
      <c r="A159" s="36"/>
      <c r="B159" s="330" t="s">
        <v>69</v>
      </c>
      <c r="C159" s="331"/>
      <c r="D159" s="332"/>
      <c r="E159" s="58" t="s">
        <v>5</v>
      </c>
      <c r="F159" s="80"/>
    </row>
    <row r="160" spans="1:8" s="3" customFormat="1" ht="15" customHeight="1" x14ac:dyDescent="0.25">
      <c r="A160" s="162" t="s">
        <v>172</v>
      </c>
      <c r="B160" s="313"/>
      <c r="C160" s="313"/>
      <c r="D160" s="313"/>
      <c r="E160" s="219">
        <v>0</v>
      </c>
      <c r="F160" s="79"/>
      <c r="G160" s="253"/>
      <c r="H160" s="257"/>
    </row>
    <row r="161" spans="1:8" s="3" customFormat="1" ht="15" customHeight="1" x14ac:dyDescent="0.25">
      <c r="A161" s="163" t="s">
        <v>174</v>
      </c>
      <c r="B161" s="314"/>
      <c r="C161" s="314"/>
      <c r="D161" s="314"/>
      <c r="E161" s="220">
        <v>0</v>
      </c>
      <c r="F161" s="79"/>
      <c r="G161" s="253"/>
      <c r="H161" s="257"/>
    </row>
    <row r="162" spans="1:8" s="3" customFormat="1" ht="15" customHeight="1" x14ac:dyDescent="0.25">
      <c r="A162" s="163" t="s">
        <v>175</v>
      </c>
      <c r="B162" s="314"/>
      <c r="C162" s="314"/>
      <c r="D162" s="314"/>
      <c r="E162" s="220">
        <v>0</v>
      </c>
      <c r="F162" s="79"/>
      <c r="G162" s="253"/>
      <c r="H162" s="257"/>
    </row>
    <row r="163" spans="1:8" s="3" customFormat="1" ht="15" customHeight="1" x14ac:dyDescent="0.25">
      <c r="A163" s="163" t="s">
        <v>173</v>
      </c>
      <c r="B163" s="314"/>
      <c r="C163" s="314"/>
      <c r="D163" s="314"/>
      <c r="E163" s="220">
        <v>0</v>
      </c>
      <c r="F163" s="79"/>
      <c r="G163" s="253"/>
      <c r="H163" s="257"/>
    </row>
    <row r="164" spans="1:8" s="3" customFormat="1" ht="15" customHeight="1" thickBot="1" x14ac:dyDescent="0.3">
      <c r="A164" s="164" t="s">
        <v>176</v>
      </c>
      <c r="B164" s="315"/>
      <c r="C164" s="315"/>
      <c r="D164" s="315"/>
      <c r="E164" s="221">
        <v>0</v>
      </c>
      <c r="F164" s="79"/>
      <c r="G164" s="253"/>
      <c r="H164" s="257"/>
    </row>
    <row r="165" spans="1:8" ht="13.8" thickBot="1" x14ac:dyDescent="0.3">
      <c r="A165" s="104"/>
      <c r="B165" s="165"/>
      <c r="C165" s="165"/>
      <c r="D165" s="165"/>
      <c r="E165" s="218"/>
      <c r="F165" s="80"/>
    </row>
    <row r="166" spans="1:8" ht="25.5" customHeight="1" thickBot="1" x14ac:dyDescent="0.3">
      <c r="A166" s="37"/>
      <c r="B166" s="305" t="s">
        <v>70</v>
      </c>
      <c r="C166" s="306"/>
      <c r="D166" s="307"/>
      <c r="E166" s="208" t="s">
        <v>5</v>
      </c>
      <c r="F166" s="80"/>
    </row>
    <row r="167" spans="1:8" s="3" customFormat="1" ht="15" customHeight="1" x14ac:dyDescent="0.25">
      <c r="A167" s="162" t="s">
        <v>177</v>
      </c>
      <c r="B167" s="308"/>
      <c r="C167" s="309"/>
      <c r="D167" s="310"/>
      <c r="E167" s="219">
        <v>0</v>
      </c>
      <c r="F167" s="79"/>
      <c r="G167" s="253"/>
      <c r="H167" s="257"/>
    </row>
    <row r="168" spans="1:8" s="3" customFormat="1" ht="15" customHeight="1" x14ac:dyDescent="0.25">
      <c r="A168" s="163" t="s">
        <v>178</v>
      </c>
      <c r="B168" s="303"/>
      <c r="C168" s="336"/>
      <c r="D168" s="304"/>
      <c r="E168" s="220">
        <v>0</v>
      </c>
      <c r="F168" s="79"/>
      <c r="G168" s="253"/>
      <c r="H168" s="257"/>
    </row>
    <row r="169" spans="1:8" s="3" customFormat="1" ht="15" customHeight="1" x14ac:dyDescent="0.25">
      <c r="A169" s="163" t="s">
        <v>179</v>
      </c>
      <c r="B169" s="303"/>
      <c r="C169" s="336"/>
      <c r="D169" s="304"/>
      <c r="E169" s="220">
        <v>0</v>
      </c>
      <c r="F169" s="79"/>
      <c r="G169" s="253"/>
      <c r="H169" s="257"/>
    </row>
    <row r="170" spans="1:8" s="3" customFormat="1" ht="15" customHeight="1" x14ac:dyDescent="0.25">
      <c r="A170" s="163" t="s">
        <v>180</v>
      </c>
      <c r="B170" s="303"/>
      <c r="C170" s="336"/>
      <c r="D170" s="304"/>
      <c r="E170" s="220">
        <v>0</v>
      </c>
      <c r="F170" s="79"/>
      <c r="G170" s="253"/>
      <c r="H170" s="257"/>
    </row>
    <row r="171" spans="1:8" s="3" customFormat="1" ht="15" customHeight="1" thickBot="1" x14ac:dyDescent="0.3">
      <c r="A171" s="164" t="s">
        <v>181</v>
      </c>
      <c r="B171" s="333"/>
      <c r="C171" s="334"/>
      <c r="D171" s="335"/>
      <c r="E171" s="221">
        <v>0</v>
      </c>
      <c r="F171" s="79"/>
      <c r="G171" s="253"/>
      <c r="H171" s="257"/>
    </row>
    <row r="172" spans="1:8" s="3" customFormat="1" ht="15" customHeight="1" thickBot="1" x14ac:dyDescent="0.3">
      <c r="A172" s="169" t="s">
        <v>64</v>
      </c>
      <c r="B172" s="170"/>
      <c r="C172" s="170"/>
      <c r="D172" s="174"/>
      <c r="E172" s="210">
        <f>SUM(E160:E164,E167:E171)</f>
        <v>0</v>
      </c>
      <c r="F172" s="79"/>
      <c r="G172" s="253"/>
      <c r="H172" s="257"/>
    </row>
    <row r="173" spans="1:8" x14ac:dyDescent="0.25">
      <c r="A173" s="45"/>
      <c r="B173" s="30"/>
      <c r="C173" s="30"/>
      <c r="D173" s="92"/>
      <c r="E173" s="30"/>
      <c r="F173" s="80"/>
    </row>
    <row r="174" spans="1:8" ht="67.5" customHeight="1" x14ac:dyDescent="0.25">
      <c r="A174" s="327" t="s">
        <v>111</v>
      </c>
      <c r="B174" s="328"/>
      <c r="C174" s="328"/>
      <c r="D174" s="328"/>
      <c r="E174" s="328"/>
      <c r="F174" s="329"/>
    </row>
    <row r="175" spans="1:8" ht="125.1" customHeight="1" thickBot="1" x14ac:dyDescent="0.3">
      <c r="A175" s="292"/>
      <c r="B175" s="293"/>
      <c r="C175" s="293"/>
      <c r="D175" s="293"/>
      <c r="E175" s="293"/>
      <c r="F175" s="294"/>
    </row>
    <row r="176" spans="1:8" ht="24.9" customHeight="1" thickBot="1" x14ac:dyDescent="0.3">
      <c r="A176" s="50"/>
      <c r="B176" s="40"/>
      <c r="C176" s="40"/>
      <c r="D176" s="40"/>
      <c r="E176" s="40"/>
      <c r="F176" s="31"/>
    </row>
    <row r="177" spans="1:8" ht="30" customHeight="1" x14ac:dyDescent="0.3">
      <c r="A177" s="272" t="s">
        <v>117</v>
      </c>
      <c r="B177" s="273"/>
      <c r="C177" s="273"/>
      <c r="D177" s="273"/>
      <c r="E177" s="273"/>
      <c r="F177" s="274"/>
    </row>
    <row r="178" spans="1:8" ht="74.25" customHeight="1" thickBot="1" x14ac:dyDescent="0.3">
      <c r="A178" s="326" t="s">
        <v>137</v>
      </c>
      <c r="B178" s="283"/>
      <c r="C178" s="283"/>
      <c r="D178" s="283"/>
      <c r="E178" s="283"/>
      <c r="F178" s="284"/>
    </row>
    <row r="179" spans="1:8" ht="25.2" customHeight="1" thickBot="1" x14ac:dyDescent="0.3">
      <c r="A179" s="35"/>
      <c r="B179" s="305" t="s">
        <v>212</v>
      </c>
      <c r="C179" s="307"/>
      <c r="D179" s="58" t="s">
        <v>5</v>
      </c>
      <c r="E179" s="29"/>
      <c r="F179" s="91"/>
    </row>
    <row r="180" spans="1:8" s="3" customFormat="1" ht="15" customHeight="1" x14ac:dyDescent="0.25">
      <c r="A180" s="23" t="s">
        <v>190</v>
      </c>
      <c r="B180" s="308"/>
      <c r="C180" s="310"/>
      <c r="D180" s="219">
        <v>0</v>
      </c>
      <c r="E180" s="110"/>
      <c r="F180" s="78"/>
      <c r="G180" s="253"/>
      <c r="H180" s="257"/>
    </row>
    <row r="181" spans="1:8" s="3" customFormat="1" ht="15" customHeight="1" x14ac:dyDescent="0.25">
      <c r="A181" s="24" t="s">
        <v>191</v>
      </c>
      <c r="B181" s="303"/>
      <c r="C181" s="304"/>
      <c r="D181" s="220">
        <v>0</v>
      </c>
      <c r="E181" s="110"/>
      <c r="F181" s="78"/>
      <c r="G181" s="253"/>
      <c r="H181" s="257"/>
    </row>
    <row r="182" spans="1:8" s="3" customFormat="1" ht="15" customHeight="1" x14ac:dyDescent="0.25">
      <c r="A182" s="24" t="s">
        <v>192</v>
      </c>
      <c r="B182" s="303"/>
      <c r="C182" s="304"/>
      <c r="D182" s="220">
        <v>0</v>
      </c>
      <c r="E182" s="110"/>
      <c r="F182" s="78"/>
      <c r="G182" s="253"/>
      <c r="H182" s="257"/>
    </row>
    <row r="183" spans="1:8" s="3" customFormat="1" ht="15" customHeight="1" x14ac:dyDescent="0.25">
      <c r="A183" s="24" t="s">
        <v>193</v>
      </c>
      <c r="B183" s="303"/>
      <c r="C183" s="304"/>
      <c r="D183" s="220">
        <v>0</v>
      </c>
      <c r="E183" s="110"/>
      <c r="F183" s="78"/>
      <c r="G183" s="253"/>
      <c r="H183" s="257"/>
    </row>
    <row r="184" spans="1:8" s="3" customFormat="1" ht="15" customHeight="1" thickBot="1" x14ac:dyDescent="0.3">
      <c r="A184" s="25" t="s">
        <v>194</v>
      </c>
      <c r="B184" s="303"/>
      <c r="C184" s="304"/>
      <c r="D184" s="221">
        <v>0</v>
      </c>
      <c r="E184" s="110"/>
      <c r="F184" s="78"/>
      <c r="G184" s="253"/>
      <c r="H184" s="257"/>
    </row>
    <row r="185" spans="1:8" s="3" customFormat="1" ht="15" customHeight="1" thickBot="1" x14ac:dyDescent="0.3">
      <c r="A185" s="169" t="s">
        <v>47</v>
      </c>
      <c r="B185" s="170"/>
      <c r="C185" s="170"/>
      <c r="D185" s="210">
        <f>SUM(D180:D184)</f>
        <v>0</v>
      </c>
      <c r="E185" s="110"/>
      <c r="F185" s="78"/>
      <c r="G185" s="253"/>
      <c r="H185" s="257"/>
    </row>
    <row r="186" spans="1:8" x14ac:dyDescent="0.25">
      <c r="A186" s="113"/>
      <c r="B186" s="114"/>
      <c r="C186" s="30"/>
      <c r="D186" s="30"/>
      <c r="E186" s="30"/>
      <c r="F186" s="80"/>
    </row>
    <row r="187" spans="1:8" ht="89.4" customHeight="1" x14ac:dyDescent="0.25">
      <c r="A187" s="343" t="s">
        <v>223</v>
      </c>
      <c r="B187" s="344"/>
      <c r="C187" s="344"/>
      <c r="D187" s="344"/>
      <c r="E187" s="344"/>
      <c r="F187" s="345"/>
    </row>
    <row r="188" spans="1:8" ht="125.1" customHeight="1" thickBot="1" x14ac:dyDescent="0.3">
      <c r="A188" s="292"/>
      <c r="B188" s="293"/>
      <c r="C188" s="293"/>
      <c r="D188" s="293"/>
      <c r="E188" s="293"/>
      <c r="F188" s="294"/>
    </row>
    <row r="189" spans="1:8" ht="24.9" customHeight="1" thickBot="1" x14ac:dyDescent="0.3">
      <c r="A189" s="29"/>
      <c r="B189" s="30"/>
      <c r="C189" s="30"/>
      <c r="D189" s="30"/>
      <c r="E189" s="30"/>
      <c r="F189" s="31"/>
    </row>
    <row r="190" spans="1:8" ht="30" customHeight="1" x14ac:dyDescent="0.3">
      <c r="A190" s="272" t="s">
        <v>118</v>
      </c>
      <c r="B190" s="273"/>
      <c r="C190" s="273"/>
      <c r="D190" s="273"/>
      <c r="E190" s="273"/>
      <c r="F190" s="274"/>
    </row>
    <row r="191" spans="1:8" ht="81" customHeight="1" thickBot="1" x14ac:dyDescent="0.3">
      <c r="A191" s="295" t="s">
        <v>138</v>
      </c>
      <c r="B191" s="296"/>
      <c r="C191" s="296"/>
      <c r="D191" s="296"/>
      <c r="E191" s="296"/>
      <c r="F191" s="297"/>
    </row>
    <row r="192" spans="1:8" ht="25.2" customHeight="1" thickBot="1" x14ac:dyDescent="0.3">
      <c r="A192" s="35"/>
      <c r="B192" s="305" t="s">
        <v>49</v>
      </c>
      <c r="C192" s="307"/>
      <c r="D192" s="58" t="s">
        <v>5</v>
      </c>
      <c r="E192" s="115"/>
      <c r="F192" s="80"/>
    </row>
    <row r="193" spans="1:8" s="3" customFormat="1" ht="15" customHeight="1" x14ac:dyDescent="0.25">
      <c r="A193" s="23" t="s">
        <v>195</v>
      </c>
      <c r="B193" s="308"/>
      <c r="C193" s="310"/>
      <c r="D193" s="219">
        <v>0</v>
      </c>
      <c r="E193" s="116"/>
      <c r="F193" s="79"/>
      <c r="G193" s="253"/>
      <c r="H193" s="257"/>
    </row>
    <row r="194" spans="1:8" s="3" customFormat="1" ht="15" customHeight="1" x14ac:dyDescent="0.25">
      <c r="A194" s="24" t="s">
        <v>196</v>
      </c>
      <c r="B194" s="303"/>
      <c r="C194" s="304"/>
      <c r="D194" s="220">
        <v>0</v>
      </c>
      <c r="E194" s="116"/>
      <c r="F194" s="79"/>
      <c r="G194" s="253"/>
      <c r="H194" s="257"/>
    </row>
    <row r="195" spans="1:8" s="3" customFormat="1" ht="15" customHeight="1" thickBot="1" x14ac:dyDescent="0.3">
      <c r="A195" s="25" t="s">
        <v>197</v>
      </c>
      <c r="B195" s="333"/>
      <c r="C195" s="335"/>
      <c r="D195" s="221">
        <v>0</v>
      </c>
      <c r="E195" s="116"/>
      <c r="F195" s="79"/>
      <c r="G195" s="253"/>
      <c r="H195" s="257"/>
    </row>
    <row r="196" spans="1:8" s="3" customFormat="1" ht="15" customHeight="1" thickBot="1" x14ac:dyDescent="0.3">
      <c r="A196" s="169" t="s">
        <v>50</v>
      </c>
      <c r="B196" s="170"/>
      <c r="C196" s="170"/>
      <c r="D196" s="222">
        <f>SUM(D193:D195)</f>
        <v>0</v>
      </c>
      <c r="E196" s="117"/>
      <c r="F196" s="79"/>
      <c r="G196" s="253"/>
      <c r="H196" s="257"/>
    </row>
    <row r="197" spans="1:8" x14ac:dyDescent="0.25">
      <c r="A197" s="113"/>
      <c r="B197" s="114"/>
      <c r="C197" s="30"/>
      <c r="D197" s="30"/>
      <c r="E197" s="30"/>
      <c r="F197" s="80"/>
    </row>
    <row r="198" spans="1:8" ht="59.25" customHeight="1" x14ac:dyDescent="0.25">
      <c r="A198" s="327" t="s">
        <v>112</v>
      </c>
      <c r="B198" s="328"/>
      <c r="C198" s="328"/>
      <c r="D198" s="328"/>
      <c r="E198" s="328"/>
      <c r="F198" s="329"/>
    </row>
    <row r="199" spans="1:8" ht="125.1" customHeight="1" thickBot="1" x14ac:dyDescent="0.3">
      <c r="A199" s="292"/>
      <c r="B199" s="293"/>
      <c r="C199" s="293"/>
      <c r="D199" s="293"/>
      <c r="E199" s="293"/>
      <c r="F199" s="294"/>
    </row>
    <row r="200" spans="1:8" ht="24.9" customHeight="1" thickBot="1" x14ac:dyDescent="0.3">
      <c r="A200" s="29"/>
      <c r="B200" s="30"/>
      <c r="C200" s="30"/>
      <c r="D200" s="30"/>
      <c r="E200" s="30"/>
      <c r="F200" s="31"/>
    </row>
    <row r="201" spans="1:8" ht="30" customHeight="1" x14ac:dyDescent="0.3">
      <c r="A201" s="272" t="s">
        <v>119</v>
      </c>
      <c r="B201" s="273"/>
      <c r="C201" s="273"/>
      <c r="D201" s="273"/>
      <c r="E201" s="273"/>
      <c r="F201" s="274"/>
    </row>
    <row r="202" spans="1:8" ht="78.75" customHeight="1" thickBot="1" x14ac:dyDescent="0.3">
      <c r="A202" s="326" t="s">
        <v>139</v>
      </c>
      <c r="B202" s="283"/>
      <c r="C202" s="283"/>
      <c r="D202" s="283"/>
      <c r="E202" s="283"/>
      <c r="F202" s="284"/>
    </row>
    <row r="203" spans="1:8" ht="28.95" customHeight="1" thickBot="1" x14ac:dyDescent="0.3">
      <c r="A203" s="34"/>
      <c r="B203" s="337" t="s">
        <v>54</v>
      </c>
      <c r="C203" s="338"/>
      <c r="D203" s="60" t="s">
        <v>5</v>
      </c>
      <c r="E203" s="118"/>
      <c r="F203" s="80"/>
    </row>
    <row r="204" spans="1:8" s="3" customFormat="1" ht="15" customHeight="1" x14ac:dyDescent="0.25">
      <c r="A204" s="166" t="s">
        <v>198</v>
      </c>
      <c r="B204" s="339"/>
      <c r="C204" s="340"/>
      <c r="D204" s="224">
        <v>0</v>
      </c>
      <c r="E204" s="119"/>
      <c r="F204" s="79"/>
      <c r="G204" s="253"/>
      <c r="H204" s="257"/>
    </row>
    <row r="205" spans="1:8" s="3" customFormat="1" ht="15" customHeight="1" x14ac:dyDescent="0.25">
      <c r="A205" s="167" t="s">
        <v>199</v>
      </c>
      <c r="B205" s="341"/>
      <c r="C205" s="342"/>
      <c r="D205" s="225">
        <v>0</v>
      </c>
      <c r="E205" s="119"/>
      <c r="F205" s="79"/>
      <c r="G205" s="253"/>
      <c r="H205" s="257"/>
    </row>
    <row r="206" spans="1:8" s="3" customFormat="1" ht="15" customHeight="1" x14ac:dyDescent="0.25">
      <c r="A206" s="167" t="s">
        <v>200</v>
      </c>
      <c r="B206" s="341"/>
      <c r="C206" s="342"/>
      <c r="D206" s="225">
        <v>0</v>
      </c>
      <c r="E206" s="119"/>
      <c r="F206" s="79"/>
      <c r="G206" s="253"/>
      <c r="H206" s="257"/>
    </row>
    <row r="207" spans="1:8" s="3" customFormat="1" ht="15" customHeight="1" x14ac:dyDescent="0.25">
      <c r="A207" s="167" t="s">
        <v>213</v>
      </c>
      <c r="B207" s="341"/>
      <c r="C207" s="342"/>
      <c r="D207" s="225">
        <v>0</v>
      </c>
      <c r="E207" s="119"/>
      <c r="F207" s="79"/>
      <c r="G207" s="253"/>
      <c r="H207" s="257"/>
    </row>
    <row r="208" spans="1:8" s="3" customFormat="1" ht="15" customHeight="1" thickBot="1" x14ac:dyDescent="0.3">
      <c r="A208" s="168" t="s">
        <v>214</v>
      </c>
      <c r="B208" s="300"/>
      <c r="C208" s="301"/>
      <c r="D208" s="226">
        <v>0</v>
      </c>
      <c r="E208" s="119"/>
      <c r="F208" s="79"/>
      <c r="G208" s="253"/>
      <c r="H208" s="257"/>
    </row>
    <row r="209" spans="1:8" s="3" customFormat="1" ht="15" customHeight="1" thickBot="1" x14ac:dyDescent="0.3">
      <c r="A209" s="26" t="s">
        <v>51</v>
      </c>
      <c r="B209" s="175"/>
      <c r="C209" s="175"/>
      <c r="D209" s="227">
        <f>SUM(D204:D208)</f>
        <v>0</v>
      </c>
      <c r="E209" s="119"/>
      <c r="F209" s="79"/>
      <c r="G209" s="253"/>
      <c r="H209" s="257"/>
    </row>
    <row r="210" spans="1:8" x14ac:dyDescent="0.25">
      <c r="A210" s="121"/>
      <c r="B210" s="120"/>
      <c r="C210" s="120"/>
      <c r="D210" s="122"/>
      <c r="E210" s="120"/>
      <c r="F210" s="80"/>
    </row>
    <row r="211" spans="1:8" ht="50.25" customHeight="1" x14ac:dyDescent="0.25">
      <c r="A211" s="267" t="s">
        <v>97</v>
      </c>
      <c r="B211" s="268"/>
      <c r="C211" s="268"/>
      <c r="D211" s="268"/>
      <c r="E211" s="268"/>
      <c r="F211" s="269"/>
    </row>
    <row r="212" spans="1:8" ht="125.1" customHeight="1" thickBot="1" x14ac:dyDescent="0.3">
      <c r="A212" s="292"/>
      <c r="B212" s="293"/>
      <c r="C212" s="293"/>
      <c r="D212" s="293"/>
      <c r="E212" s="293"/>
      <c r="F212" s="294"/>
    </row>
    <row r="213" spans="1:8" ht="24.9" customHeight="1" thickBot="1" x14ac:dyDescent="0.3">
      <c r="A213" s="29"/>
      <c r="B213" s="30"/>
      <c r="C213" s="30"/>
      <c r="D213" s="30"/>
      <c r="E213" s="30"/>
      <c r="F213" s="31"/>
    </row>
    <row r="214" spans="1:8" ht="30" customHeight="1" x14ac:dyDescent="0.3">
      <c r="A214" s="272" t="s">
        <v>120</v>
      </c>
      <c r="B214" s="273"/>
      <c r="C214" s="273"/>
      <c r="D214" s="273"/>
      <c r="E214" s="273"/>
      <c r="F214" s="274"/>
    </row>
    <row r="215" spans="1:8" ht="102" customHeight="1" thickBot="1" x14ac:dyDescent="0.3">
      <c r="A215" s="295" t="s">
        <v>211</v>
      </c>
      <c r="B215" s="296"/>
      <c r="C215" s="296"/>
      <c r="D215" s="296"/>
      <c r="E215" s="296"/>
      <c r="F215" s="297"/>
    </row>
    <row r="216" spans="1:8" ht="28.95" customHeight="1" thickBot="1" x14ac:dyDescent="0.3">
      <c r="A216" s="44"/>
      <c r="B216" s="305" t="s">
        <v>52</v>
      </c>
      <c r="C216" s="307"/>
      <c r="D216" s="60" t="s">
        <v>5</v>
      </c>
      <c r="E216" s="29"/>
      <c r="F216" s="91"/>
    </row>
    <row r="217" spans="1:8" s="3" customFormat="1" ht="15" customHeight="1" x14ac:dyDescent="0.25">
      <c r="A217" s="10" t="s">
        <v>201</v>
      </c>
      <c r="B217" s="308"/>
      <c r="C217" s="310"/>
      <c r="D217" s="219">
        <v>0</v>
      </c>
      <c r="E217" s="110"/>
      <c r="F217" s="78"/>
      <c r="G217" s="253"/>
      <c r="H217" s="257"/>
    </row>
    <row r="218" spans="1:8" s="3" customFormat="1" ht="15" customHeight="1" x14ac:dyDescent="0.25">
      <c r="A218" s="8" t="s">
        <v>202</v>
      </c>
      <c r="B218" s="303"/>
      <c r="C218" s="304"/>
      <c r="D218" s="220">
        <v>0</v>
      </c>
      <c r="E218" s="110"/>
      <c r="F218" s="78"/>
      <c r="G218" s="253"/>
      <c r="H218" s="257"/>
    </row>
    <row r="219" spans="1:8" s="3" customFormat="1" ht="15" customHeight="1" x14ac:dyDescent="0.25">
      <c r="A219" s="8" t="s">
        <v>203</v>
      </c>
      <c r="B219" s="303"/>
      <c r="C219" s="304"/>
      <c r="D219" s="220">
        <v>0</v>
      </c>
      <c r="E219" s="110"/>
      <c r="F219" s="78"/>
      <c r="G219" s="253"/>
      <c r="H219" s="257"/>
    </row>
    <row r="220" spans="1:8" s="3" customFormat="1" ht="15" customHeight="1" x14ac:dyDescent="0.25">
      <c r="A220" s="8" t="s">
        <v>204</v>
      </c>
      <c r="B220" s="303"/>
      <c r="C220" s="304"/>
      <c r="D220" s="220">
        <v>0</v>
      </c>
      <c r="E220" s="110"/>
      <c r="F220" s="78"/>
      <c r="G220" s="253"/>
      <c r="H220" s="257"/>
    </row>
    <row r="221" spans="1:8" s="3" customFormat="1" ht="15" customHeight="1" thickBot="1" x14ac:dyDescent="0.3">
      <c r="A221" s="12" t="s">
        <v>205</v>
      </c>
      <c r="B221" s="333"/>
      <c r="C221" s="335"/>
      <c r="D221" s="221">
        <v>0</v>
      </c>
      <c r="E221" s="110"/>
      <c r="F221" s="78"/>
      <c r="G221" s="253"/>
      <c r="H221" s="257"/>
    </row>
    <row r="222" spans="1:8" s="3" customFormat="1" ht="15" customHeight="1" thickBot="1" x14ac:dyDescent="0.3">
      <c r="A222" s="176" t="s">
        <v>53</v>
      </c>
      <c r="B222" s="177"/>
      <c r="C222" s="178"/>
      <c r="D222" s="223">
        <f>SUM(D217:D221)</f>
        <v>0</v>
      </c>
      <c r="E222" s="110"/>
      <c r="F222" s="78"/>
      <c r="G222" s="253"/>
      <c r="H222" s="257"/>
    </row>
    <row r="223" spans="1:8" x14ac:dyDescent="0.25">
      <c r="A223" s="113"/>
      <c r="B223" s="114"/>
      <c r="C223" s="30"/>
      <c r="D223" s="30"/>
      <c r="E223" s="30"/>
      <c r="F223" s="80"/>
    </row>
    <row r="224" spans="1:8" ht="74.25" customHeight="1" x14ac:dyDescent="0.25">
      <c r="A224" s="267" t="s">
        <v>113</v>
      </c>
      <c r="B224" s="268"/>
      <c r="C224" s="268"/>
      <c r="D224" s="268"/>
      <c r="E224" s="268"/>
      <c r="F224" s="269"/>
    </row>
    <row r="225" spans="1:6" ht="125.1" customHeight="1" thickBot="1" x14ac:dyDescent="0.3">
      <c r="A225" s="292"/>
      <c r="B225" s="293"/>
      <c r="C225" s="293"/>
      <c r="D225" s="293"/>
      <c r="E225" s="293"/>
      <c r="F225" s="294"/>
    </row>
    <row r="226" spans="1:6" ht="24.9" customHeight="1" thickBot="1" x14ac:dyDescent="0.3">
      <c r="A226" s="29"/>
      <c r="B226" s="29"/>
      <c r="C226" s="29"/>
      <c r="D226" s="29"/>
      <c r="E226" s="29"/>
      <c r="F226" s="29"/>
    </row>
    <row r="227" spans="1:6" ht="24.9" customHeight="1" x14ac:dyDescent="0.3">
      <c r="A227" s="272" t="s">
        <v>256</v>
      </c>
      <c r="B227" s="273"/>
      <c r="C227" s="273"/>
      <c r="D227" s="273"/>
      <c r="E227" s="273"/>
      <c r="F227" s="274"/>
    </row>
    <row r="228" spans="1:6" ht="50.4" customHeight="1" thickBot="1" x14ac:dyDescent="0.3">
      <c r="A228" s="282" t="s">
        <v>258</v>
      </c>
      <c r="B228" s="298"/>
      <c r="C228" s="298"/>
      <c r="D228" s="298"/>
      <c r="E228" s="298"/>
      <c r="F228" s="299"/>
    </row>
    <row r="229" spans="1:6" ht="24.9" customHeight="1" thickBot="1" x14ac:dyDescent="0.3">
      <c r="A229" s="32"/>
      <c r="B229" s="337" t="s">
        <v>216</v>
      </c>
      <c r="C229" s="338"/>
      <c r="D229" s="60" t="s">
        <v>5</v>
      </c>
      <c r="E229" s="29"/>
      <c r="F229" s="91"/>
    </row>
    <row r="230" spans="1:6" ht="15" customHeight="1" x14ac:dyDescent="0.25">
      <c r="A230" s="166" t="s">
        <v>229</v>
      </c>
      <c r="B230" s="350" t="s">
        <v>228</v>
      </c>
      <c r="C230" s="351"/>
      <c r="D230" s="224">
        <v>0</v>
      </c>
      <c r="E230" s="29"/>
      <c r="F230" s="91"/>
    </row>
    <row r="231" spans="1:6" ht="15" customHeight="1" thickBot="1" x14ac:dyDescent="0.3">
      <c r="A231" s="167" t="s">
        <v>230</v>
      </c>
      <c r="B231" s="352" t="s">
        <v>231</v>
      </c>
      <c r="C231" s="353"/>
      <c r="D231" s="225">
        <v>0</v>
      </c>
      <c r="E231" s="29"/>
      <c r="F231" s="91"/>
    </row>
    <row r="232" spans="1:6" ht="15" customHeight="1" thickBot="1" x14ac:dyDescent="0.3">
      <c r="A232" s="26" t="s">
        <v>55</v>
      </c>
      <c r="B232" s="175"/>
      <c r="C232" s="175"/>
      <c r="D232" s="227">
        <f>SUM(D230:D231)</f>
        <v>0</v>
      </c>
      <c r="E232" s="29"/>
      <c r="F232" s="91"/>
    </row>
    <row r="233" spans="1:6" ht="24.9" customHeight="1" x14ac:dyDescent="0.25">
      <c r="A233" s="251"/>
      <c r="B233" s="119"/>
      <c r="C233" s="119"/>
      <c r="D233" s="243"/>
      <c r="E233" s="29"/>
      <c r="F233" s="91"/>
    </row>
    <row r="234" spans="1:6" ht="45" customHeight="1" x14ac:dyDescent="0.25">
      <c r="A234" s="267" t="s">
        <v>264</v>
      </c>
      <c r="B234" s="268"/>
      <c r="C234" s="268"/>
      <c r="D234" s="268"/>
      <c r="E234" s="268"/>
      <c r="F234" s="269"/>
    </row>
    <row r="235" spans="1:6" ht="124.95" customHeight="1" thickBot="1" x14ac:dyDescent="0.3">
      <c r="A235" s="292"/>
      <c r="B235" s="293"/>
      <c r="C235" s="293"/>
      <c r="D235" s="293"/>
      <c r="E235" s="293"/>
      <c r="F235" s="294"/>
    </row>
    <row r="236" spans="1:6" ht="24.9" customHeight="1" thickBot="1" x14ac:dyDescent="0.3">
      <c r="A236" s="242"/>
      <c r="B236" s="119"/>
      <c r="C236" s="119"/>
      <c r="D236" s="243"/>
      <c r="E236" s="29"/>
      <c r="F236" s="29"/>
    </row>
    <row r="237" spans="1:6" ht="24.9" customHeight="1" x14ac:dyDescent="0.3">
      <c r="A237" s="272" t="s">
        <v>257</v>
      </c>
      <c r="B237" s="273"/>
      <c r="C237" s="273"/>
      <c r="D237" s="273"/>
      <c r="E237" s="273"/>
      <c r="F237" s="274"/>
    </row>
    <row r="238" spans="1:6" ht="49.95" customHeight="1" thickBot="1" x14ac:dyDescent="0.3">
      <c r="A238" s="282" t="s">
        <v>258</v>
      </c>
      <c r="B238" s="298"/>
      <c r="C238" s="298"/>
      <c r="D238" s="298"/>
      <c r="E238" s="298"/>
      <c r="F238" s="299"/>
    </row>
    <row r="239" spans="1:6" ht="24.9" customHeight="1" thickBot="1" x14ac:dyDescent="0.3">
      <c r="A239" s="32"/>
      <c r="B239" s="354" t="s">
        <v>216</v>
      </c>
      <c r="C239" s="355"/>
      <c r="D239" s="244" t="s">
        <v>5</v>
      </c>
      <c r="E239" s="29"/>
      <c r="F239" s="91"/>
    </row>
    <row r="240" spans="1:6" ht="15" customHeight="1" x14ac:dyDescent="0.25">
      <c r="A240" s="166" t="s">
        <v>229</v>
      </c>
      <c r="B240" s="356" t="s">
        <v>234</v>
      </c>
      <c r="C240" s="356"/>
      <c r="D240" s="248">
        <v>0</v>
      </c>
      <c r="E240" s="29"/>
      <c r="F240" s="91"/>
    </row>
    <row r="241" spans="1:8" ht="15" customHeight="1" x14ac:dyDescent="0.25">
      <c r="A241" s="167" t="s">
        <v>230</v>
      </c>
      <c r="B241" s="347" t="s">
        <v>235</v>
      </c>
      <c r="C241" s="347"/>
      <c r="D241" s="225">
        <v>0</v>
      </c>
      <c r="E241" s="29"/>
      <c r="F241" s="91"/>
    </row>
    <row r="242" spans="1:8" ht="15" customHeight="1" x14ac:dyDescent="0.25">
      <c r="A242" s="167" t="s">
        <v>233</v>
      </c>
      <c r="B242" s="347" t="s">
        <v>238</v>
      </c>
      <c r="C242" s="347"/>
      <c r="D242" s="225">
        <v>0</v>
      </c>
      <c r="E242" s="29"/>
      <c r="F242" s="91"/>
    </row>
    <row r="243" spans="1:8" ht="15" customHeight="1" thickBot="1" x14ac:dyDescent="0.3">
      <c r="A243" s="168" t="s">
        <v>236</v>
      </c>
      <c r="B243" s="357" t="s">
        <v>261</v>
      </c>
      <c r="C243" s="357"/>
      <c r="D243" s="226">
        <v>0</v>
      </c>
      <c r="E243" s="29"/>
      <c r="F243" s="91"/>
    </row>
    <row r="244" spans="1:8" ht="15" customHeight="1" thickBot="1" x14ac:dyDescent="0.3">
      <c r="A244" s="245" t="s">
        <v>232</v>
      </c>
      <c r="B244" s="246"/>
      <c r="C244" s="246"/>
      <c r="D244" s="247">
        <f>SUM(D240:D243)</f>
        <v>0</v>
      </c>
      <c r="E244" s="29"/>
      <c r="F244" s="91"/>
    </row>
    <row r="245" spans="1:8" ht="24.9" customHeight="1" x14ac:dyDescent="0.25">
      <c r="A245" s="251"/>
      <c r="B245" s="119"/>
      <c r="C245" s="119"/>
      <c r="D245" s="243"/>
      <c r="E245" s="29"/>
      <c r="F245" s="91"/>
    </row>
    <row r="246" spans="1:8" ht="52.95" customHeight="1" x14ac:dyDescent="0.25">
      <c r="A246" s="267" t="s">
        <v>263</v>
      </c>
      <c r="B246" s="268"/>
      <c r="C246" s="268"/>
      <c r="D246" s="268"/>
      <c r="E246" s="268"/>
      <c r="F246" s="269"/>
    </row>
    <row r="247" spans="1:8" ht="123" customHeight="1" thickBot="1" x14ac:dyDescent="0.3">
      <c r="A247" s="292"/>
      <c r="B247" s="293"/>
      <c r="C247" s="293"/>
      <c r="D247" s="293"/>
      <c r="E247" s="293"/>
      <c r="F247" s="294"/>
    </row>
    <row r="248" spans="1:8" ht="24.9" customHeight="1" thickBot="1" x14ac:dyDescent="0.3">
      <c r="A248" s="242"/>
      <c r="B248" s="119"/>
      <c r="C248" s="119"/>
      <c r="D248" s="243"/>
      <c r="E248" s="29"/>
      <c r="F248" s="29"/>
    </row>
    <row r="249" spans="1:8" ht="24.9" customHeight="1" x14ac:dyDescent="0.3">
      <c r="A249" s="272" t="s">
        <v>279</v>
      </c>
      <c r="B249" s="273"/>
      <c r="C249" s="273"/>
      <c r="D249" s="273"/>
      <c r="E249" s="273"/>
      <c r="F249" s="274"/>
    </row>
    <row r="250" spans="1:8" ht="51.6" customHeight="1" thickBot="1" x14ac:dyDescent="0.3">
      <c r="A250" s="282" t="s">
        <v>260</v>
      </c>
      <c r="B250" s="298"/>
      <c r="C250" s="298"/>
      <c r="D250" s="298"/>
      <c r="E250" s="298"/>
      <c r="F250" s="299"/>
      <c r="H250" s="259"/>
    </row>
    <row r="251" spans="1:8" ht="24.9" customHeight="1" thickBot="1" x14ac:dyDescent="0.3">
      <c r="A251" s="32"/>
      <c r="B251" s="354" t="s">
        <v>216</v>
      </c>
      <c r="C251" s="355"/>
      <c r="D251" s="244" t="s">
        <v>5</v>
      </c>
      <c r="E251" s="29"/>
      <c r="F251" s="91"/>
    </row>
    <row r="252" spans="1:8" ht="15" customHeight="1" x14ac:dyDescent="0.25">
      <c r="A252" s="166" t="s">
        <v>229</v>
      </c>
      <c r="B252" s="356" t="s">
        <v>240</v>
      </c>
      <c r="C252" s="356"/>
      <c r="D252" s="248">
        <v>0</v>
      </c>
      <c r="E252" s="29"/>
      <c r="F252" s="91"/>
    </row>
    <row r="253" spans="1:8" ht="15" customHeight="1" x14ac:dyDescent="0.25">
      <c r="A253" s="167" t="s">
        <v>230</v>
      </c>
      <c r="B253" s="347" t="s">
        <v>241</v>
      </c>
      <c r="C253" s="347"/>
      <c r="D253" s="225">
        <v>0</v>
      </c>
      <c r="E253" s="29"/>
      <c r="F253" s="91"/>
    </row>
    <row r="254" spans="1:8" ht="15" customHeight="1" x14ac:dyDescent="0.25">
      <c r="A254" s="167" t="s">
        <v>233</v>
      </c>
      <c r="B254" s="347" t="s">
        <v>242</v>
      </c>
      <c r="C254" s="347"/>
      <c r="D254" s="225">
        <v>0</v>
      </c>
      <c r="E254" s="29"/>
      <c r="F254" s="91"/>
    </row>
    <row r="255" spans="1:8" ht="15" customHeight="1" x14ac:dyDescent="0.25">
      <c r="A255" s="167" t="s">
        <v>236</v>
      </c>
      <c r="B255" s="347" t="s">
        <v>243</v>
      </c>
      <c r="C255" s="347"/>
      <c r="D255" s="225">
        <v>0</v>
      </c>
      <c r="E255" s="29"/>
      <c r="F255" s="91"/>
    </row>
    <row r="256" spans="1:8" ht="15" customHeight="1" x14ac:dyDescent="0.25">
      <c r="A256" s="167" t="s">
        <v>237</v>
      </c>
      <c r="B256" s="347" t="s">
        <v>262</v>
      </c>
      <c r="C256" s="347"/>
      <c r="D256" s="225">
        <v>0</v>
      </c>
      <c r="E256" s="29"/>
      <c r="F256" s="91"/>
      <c r="H256" s="259"/>
    </row>
    <row r="257" spans="1:8" ht="15" customHeight="1" thickBot="1" x14ac:dyDescent="0.3">
      <c r="A257" s="168" t="s">
        <v>246</v>
      </c>
      <c r="B257" s="346" t="s">
        <v>245</v>
      </c>
      <c r="C257" s="346"/>
      <c r="D257" s="226">
        <v>0</v>
      </c>
      <c r="E257" s="29"/>
      <c r="F257" s="91"/>
      <c r="H257" s="259"/>
    </row>
    <row r="258" spans="1:8" ht="15" customHeight="1" thickBot="1" x14ac:dyDescent="0.3">
      <c r="A258" s="245" t="s">
        <v>239</v>
      </c>
      <c r="B258" s="246"/>
      <c r="C258" s="246"/>
      <c r="D258" s="247">
        <f>SUM(D252:D257)</f>
        <v>0</v>
      </c>
      <c r="E258" s="29"/>
      <c r="F258" s="91"/>
    </row>
    <row r="259" spans="1:8" ht="24.9" customHeight="1" x14ac:dyDescent="0.25">
      <c r="A259" s="251"/>
      <c r="B259" s="119"/>
      <c r="C259" s="119"/>
      <c r="D259" s="243"/>
      <c r="E259" s="29"/>
      <c r="F259" s="91"/>
    </row>
    <row r="260" spans="1:8" ht="50.4" customHeight="1" x14ac:dyDescent="0.25">
      <c r="A260" s="267" t="s">
        <v>263</v>
      </c>
      <c r="B260" s="268"/>
      <c r="C260" s="268"/>
      <c r="D260" s="268"/>
      <c r="E260" s="268"/>
      <c r="F260" s="269"/>
    </row>
    <row r="261" spans="1:8" ht="175.2" customHeight="1" thickBot="1" x14ac:dyDescent="0.3">
      <c r="A261" s="292"/>
      <c r="B261" s="293"/>
      <c r="C261" s="293"/>
      <c r="D261" s="293"/>
      <c r="E261" s="293"/>
      <c r="F261" s="294"/>
    </row>
    <row r="262" spans="1:8" ht="24.9" customHeight="1" thickBot="1" x14ac:dyDescent="0.3">
      <c r="A262" s="242"/>
      <c r="B262" s="119"/>
      <c r="C262" s="119"/>
      <c r="D262" s="243"/>
      <c r="E262" s="29"/>
      <c r="F262" s="29"/>
    </row>
    <row r="263" spans="1:8" ht="30" customHeight="1" x14ac:dyDescent="0.3">
      <c r="A263" s="272" t="s">
        <v>248</v>
      </c>
      <c r="B263" s="273"/>
      <c r="C263" s="273"/>
      <c r="D263" s="273"/>
      <c r="E263" s="273"/>
      <c r="F263" s="274"/>
    </row>
    <row r="264" spans="1:8" ht="50.25" customHeight="1" thickBot="1" x14ac:dyDescent="0.3">
      <c r="A264" s="282" t="s">
        <v>215</v>
      </c>
      <c r="B264" s="298"/>
      <c r="C264" s="298"/>
      <c r="D264" s="298"/>
      <c r="E264" s="298"/>
      <c r="F264" s="299"/>
    </row>
    <row r="265" spans="1:8" ht="28.95" customHeight="1" thickBot="1" x14ac:dyDescent="0.3">
      <c r="A265" s="32"/>
      <c r="B265" s="337" t="s">
        <v>216</v>
      </c>
      <c r="C265" s="338"/>
      <c r="D265" s="60" t="s">
        <v>5</v>
      </c>
      <c r="E265" s="123"/>
      <c r="F265" s="91"/>
    </row>
    <row r="266" spans="1:8" s="3" customFormat="1" ht="15" customHeight="1" x14ac:dyDescent="0.25">
      <c r="A266" s="166" t="s">
        <v>206</v>
      </c>
      <c r="B266" s="339"/>
      <c r="C266" s="340"/>
      <c r="D266" s="224">
        <v>0</v>
      </c>
      <c r="E266" s="124"/>
      <c r="F266" s="78"/>
      <c r="G266" s="253"/>
      <c r="H266" s="257"/>
    </row>
    <row r="267" spans="1:8" s="3" customFormat="1" ht="15" customHeight="1" x14ac:dyDescent="0.25">
      <c r="A267" s="167" t="s">
        <v>208</v>
      </c>
      <c r="B267" s="341"/>
      <c r="C267" s="342"/>
      <c r="D267" s="225">
        <v>0</v>
      </c>
      <c r="E267" s="124"/>
      <c r="F267" s="78"/>
      <c r="G267" s="253"/>
      <c r="H267" s="257"/>
    </row>
    <row r="268" spans="1:8" s="3" customFormat="1" ht="15" customHeight="1" x14ac:dyDescent="0.25">
      <c r="A268" s="167" t="s">
        <v>207</v>
      </c>
      <c r="B268" s="341"/>
      <c r="C268" s="342"/>
      <c r="D268" s="225">
        <v>0</v>
      </c>
      <c r="E268" s="124"/>
      <c r="F268" s="78"/>
      <c r="G268" s="253"/>
      <c r="H268" s="257"/>
    </row>
    <row r="269" spans="1:8" s="3" customFormat="1" ht="15" customHeight="1" x14ac:dyDescent="0.25">
      <c r="A269" s="167" t="s">
        <v>217</v>
      </c>
      <c r="B269" s="341"/>
      <c r="C269" s="342"/>
      <c r="D269" s="225">
        <v>0</v>
      </c>
      <c r="E269" s="124"/>
      <c r="F269" s="78"/>
      <c r="G269" s="253"/>
      <c r="H269" s="257"/>
    </row>
    <row r="270" spans="1:8" s="3" customFormat="1" ht="15" customHeight="1" thickBot="1" x14ac:dyDescent="0.3">
      <c r="A270" s="168" t="s">
        <v>218</v>
      </c>
      <c r="B270" s="300"/>
      <c r="C270" s="301"/>
      <c r="D270" s="226">
        <v>0</v>
      </c>
      <c r="E270" s="124"/>
      <c r="F270" s="78"/>
      <c r="G270" s="253"/>
      <c r="H270" s="257"/>
    </row>
    <row r="271" spans="1:8" s="3" customFormat="1" ht="15" customHeight="1" thickBot="1" x14ac:dyDescent="0.3">
      <c r="A271" s="26" t="s">
        <v>247</v>
      </c>
      <c r="B271" s="175"/>
      <c r="C271" s="175"/>
      <c r="D271" s="227">
        <f>SUM(D266:D270)</f>
        <v>0</v>
      </c>
      <c r="E271" s="124"/>
      <c r="F271" s="78"/>
      <c r="G271" s="253"/>
      <c r="H271" s="257"/>
    </row>
    <row r="272" spans="1:8" x14ac:dyDescent="0.25">
      <c r="A272" s="113"/>
      <c r="B272" s="125"/>
      <c r="C272" s="29"/>
      <c r="D272" s="29"/>
      <c r="E272" s="29"/>
      <c r="F272" s="91"/>
    </row>
    <row r="273" spans="1:8" ht="45.75" customHeight="1" x14ac:dyDescent="0.25">
      <c r="A273" s="267" t="s">
        <v>96</v>
      </c>
      <c r="B273" s="268"/>
      <c r="C273" s="268"/>
      <c r="D273" s="268"/>
      <c r="E273" s="268"/>
      <c r="F273" s="269"/>
    </row>
    <row r="274" spans="1:8" ht="125.1" customHeight="1" thickBot="1" x14ac:dyDescent="0.3">
      <c r="A274" s="292"/>
      <c r="B274" s="293"/>
      <c r="C274" s="293"/>
      <c r="D274" s="293"/>
      <c r="E274" s="293"/>
      <c r="F274" s="294"/>
    </row>
    <row r="275" spans="1:8" ht="24.9" customHeight="1" thickBot="1" x14ac:dyDescent="0.3">
      <c r="A275" s="242"/>
      <c r="B275" s="119"/>
      <c r="C275" s="119"/>
      <c r="D275" s="243"/>
      <c r="E275" s="29"/>
      <c r="F275" s="29"/>
    </row>
    <row r="276" spans="1:8" ht="30" customHeight="1" x14ac:dyDescent="0.3">
      <c r="A276" s="272" t="s">
        <v>249</v>
      </c>
      <c r="B276" s="273"/>
      <c r="C276" s="273"/>
      <c r="D276" s="273"/>
      <c r="E276" s="273"/>
      <c r="F276" s="274"/>
    </row>
    <row r="277" spans="1:8" ht="32.4" customHeight="1" thickBot="1" x14ac:dyDescent="0.3">
      <c r="A277" s="348" t="s">
        <v>250</v>
      </c>
      <c r="B277" s="349"/>
      <c r="C277" s="349"/>
      <c r="D277" s="349"/>
      <c r="E277" s="241"/>
      <c r="F277" s="250">
        <f>'Part 1'!C26</f>
        <v>0</v>
      </c>
    </row>
    <row r="278" spans="1:8" ht="24.9" customHeight="1" thickBot="1" x14ac:dyDescent="0.3">
      <c r="A278" s="28"/>
      <c r="B278" s="29"/>
      <c r="C278" s="30"/>
      <c r="D278" s="30"/>
      <c r="E278" s="30"/>
      <c r="F278" s="31"/>
    </row>
    <row r="279" spans="1:8" ht="30" customHeight="1" x14ac:dyDescent="0.3">
      <c r="A279" s="272" t="s">
        <v>251</v>
      </c>
      <c r="B279" s="273"/>
      <c r="C279" s="273"/>
      <c r="D279" s="273"/>
      <c r="E279" s="273"/>
      <c r="F279" s="274"/>
    </row>
    <row r="280" spans="1:8" ht="167.25" customHeight="1" x14ac:dyDescent="0.25">
      <c r="A280" s="289" t="s">
        <v>255</v>
      </c>
      <c r="B280" s="290"/>
      <c r="C280" s="290"/>
      <c r="D280" s="290"/>
      <c r="E280" s="290"/>
      <c r="F280" s="291"/>
    </row>
    <row r="281" spans="1:8" ht="13.8" thickBot="1" x14ac:dyDescent="0.3">
      <c r="A281" s="126"/>
      <c r="B281" s="125"/>
      <c r="C281" s="30"/>
      <c r="D281" s="30"/>
      <c r="E281" s="30"/>
      <c r="F281" s="80"/>
    </row>
    <row r="282" spans="1:8" ht="28.95" customHeight="1" thickBot="1" x14ac:dyDescent="0.3">
      <c r="A282" s="55" t="s">
        <v>45</v>
      </c>
      <c r="B282" s="81" t="s">
        <v>30</v>
      </c>
      <c r="C282" s="58" t="s">
        <v>44</v>
      </c>
      <c r="D282" s="30"/>
      <c r="E282" s="30"/>
      <c r="F282" s="80"/>
    </row>
    <row r="283" spans="1:8" s="3" customFormat="1" ht="15" customHeight="1" thickBot="1" x14ac:dyDescent="0.3">
      <c r="A283" s="236">
        <v>0</v>
      </c>
      <c r="B283" s="133">
        <v>0</v>
      </c>
      <c r="C283" s="235">
        <f>A283*B283</f>
        <v>0</v>
      </c>
      <c r="D283" s="100"/>
      <c r="E283" s="100"/>
      <c r="F283" s="79"/>
      <c r="G283" s="253"/>
      <c r="H283" s="257"/>
    </row>
    <row r="284" spans="1:8" x14ac:dyDescent="0.25">
      <c r="A284" s="127"/>
      <c r="B284" s="128"/>
      <c r="C284" s="129"/>
      <c r="D284" s="30"/>
      <c r="E284" s="30"/>
      <c r="F284" s="80"/>
    </row>
    <row r="285" spans="1:8" ht="51" customHeight="1" x14ac:dyDescent="0.25">
      <c r="A285" s="267" t="s">
        <v>103</v>
      </c>
      <c r="B285" s="268"/>
      <c r="C285" s="268"/>
      <c r="D285" s="268"/>
      <c r="E285" s="268"/>
      <c r="F285" s="269"/>
    </row>
    <row r="286" spans="1:8" ht="125.1" customHeight="1" thickBot="1" x14ac:dyDescent="0.3">
      <c r="A286" s="292"/>
      <c r="B286" s="293"/>
      <c r="C286" s="293"/>
      <c r="D286" s="293"/>
      <c r="E286" s="293"/>
      <c r="F286" s="294"/>
    </row>
  </sheetData>
  <sheetProtection algorithmName="SHA-512" hashValue="Ro73wF83xU5RFBVe3Ojj3tMSWBDfRTZrLpWj/P+PQ7AqkbcnnidGmYtZ0K/d557lokU2j1lA6vY0Tke3QIR1WQ==" saltValue="B6OVslGM47gPCqCb9jJVqg==" spinCount="100000" sheet="1" selectLockedCells="1"/>
  <mergeCells count="152">
    <mergeCell ref="A285:F285"/>
    <mergeCell ref="A286:F286"/>
    <mergeCell ref="A273:F273"/>
    <mergeCell ref="A274:F274"/>
    <mergeCell ref="A276:F276"/>
    <mergeCell ref="A277:D277"/>
    <mergeCell ref="A279:F279"/>
    <mergeCell ref="A280:F280"/>
    <mergeCell ref="B265:C265"/>
    <mergeCell ref="B266:C266"/>
    <mergeCell ref="B267:C267"/>
    <mergeCell ref="B268:C268"/>
    <mergeCell ref="B269:C269"/>
    <mergeCell ref="B270:C270"/>
    <mergeCell ref="B256:C256"/>
    <mergeCell ref="B257:C257"/>
    <mergeCell ref="A260:F260"/>
    <mergeCell ref="A261:F261"/>
    <mergeCell ref="A263:F263"/>
    <mergeCell ref="A264:F264"/>
    <mergeCell ref="A250:F250"/>
    <mergeCell ref="B251:C251"/>
    <mergeCell ref="B252:C252"/>
    <mergeCell ref="B253:C253"/>
    <mergeCell ref="B254:C254"/>
    <mergeCell ref="B255:C255"/>
    <mergeCell ref="B241:C241"/>
    <mergeCell ref="B242:C242"/>
    <mergeCell ref="B243:C243"/>
    <mergeCell ref="A246:F246"/>
    <mergeCell ref="A247:F247"/>
    <mergeCell ref="A249:F249"/>
    <mergeCell ref="A234:F234"/>
    <mergeCell ref="A235:F235"/>
    <mergeCell ref="A237:F237"/>
    <mergeCell ref="A238:F238"/>
    <mergeCell ref="B239:C239"/>
    <mergeCell ref="B240:C240"/>
    <mergeCell ref="A225:F225"/>
    <mergeCell ref="A227:F227"/>
    <mergeCell ref="A228:F228"/>
    <mergeCell ref="B229:C229"/>
    <mergeCell ref="B230:C230"/>
    <mergeCell ref="B231:C231"/>
    <mergeCell ref="B217:C217"/>
    <mergeCell ref="B218:C218"/>
    <mergeCell ref="B219:C219"/>
    <mergeCell ref="B220:C220"/>
    <mergeCell ref="B221:C221"/>
    <mergeCell ref="A224:F224"/>
    <mergeCell ref="B208:C208"/>
    <mergeCell ref="A211:F211"/>
    <mergeCell ref="A212:F212"/>
    <mergeCell ref="A214:F214"/>
    <mergeCell ref="A215:F215"/>
    <mergeCell ref="B216:C216"/>
    <mergeCell ref="A202:F202"/>
    <mergeCell ref="B203:C203"/>
    <mergeCell ref="B204:C204"/>
    <mergeCell ref="B205:C205"/>
    <mergeCell ref="B206:C206"/>
    <mergeCell ref="B207:C207"/>
    <mergeCell ref="B193:C193"/>
    <mergeCell ref="B194:C194"/>
    <mergeCell ref="B195:C195"/>
    <mergeCell ref="A198:F198"/>
    <mergeCell ref="A199:F199"/>
    <mergeCell ref="A201:F201"/>
    <mergeCell ref="B184:C184"/>
    <mergeCell ref="A187:F187"/>
    <mergeCell ref="A188:F188"/>
    <mergeCell ref="A190:F190"/>
    <mergeCell ref="A191:F191"/>
    <mergeCell ref="B192:C192"/>
    <mergeCell ref="A178:F178"/>
    <mergeCell ref="B179:C179"/>
    <mergeCell ref="B180:C180"/>
    <mergeCell ref="B181:C181"/>
    <mergeCell ref="B182:C182"/>
    <mergeCell ref="B183:C183"/>
    <mergeCell ref="B169:D169"/>
    <mergeCell ref="B170:D170"/>
    <mergeCell ref="B171:D171"/>
    <mergeCell ref="A174:F174"/>
    <mergeCell ref="A175:F175"/>
    <mergeCell ref="A177:F177"/>
    <mergeCell ref="B162:D162"/>
    <mergeCell ref="B163:D163"/>
    <mergeCell ref="B164:D164"/>
    <mergeCell ref="B166:D166"/>
    <mergeCell ref="B167:D167"/>
    <mergeCell ref="B168:D168"/>
    <mergeCell ref="A155:F155"/>
    <mergeCell ref="A157:F157"/>
    <mergeCell ref="A158:F158"/>
    <mergeCell ref="B159:D159"/>
    <mergeCell ref="B160:D160"/>
    <mergeCell ref="B161:D161"/>
    <mergeCell ref="A139:F139"/>
    <mergeCell ref="A141:F141"/>
    <mergeCell ref="A142:F142"/>
    <mergeCell ref="B143:F143"/>
    <mergeCell ref="B144:F144"/>
    <mergeCell ref="A154:F154"/>
    <mergeCell ref="A121:F121"/>
    <mergeCell ref="B122:F122"/>
    <mergeCell ref="B123:F123"/>
    <mergeCell ref="B133:C133"/>
    <mergeCell ref="B134:C134"/>
    <mergeCell ref="A138:F138"/>
    <mergeCell ref="A105:F105"/>
    <mergeCell ref="A107:F107"/>
    <mergeCell ref="A108:F108"/>
    <mergeCell ref="A117:F117"/>
    <mergeCell ref="A118:F118"/>
    <mergeCell ref="A120:F120"/>
    <mergeCell ref="A84:F84"/>
    <mergeCell ref="A91:F91"/>
    <mergeCell ref="A92:F92"/>
    <mergeCell ref="A94:F94"/>
    <mergeCell ref="A95:F95"/>
    <mergeCell ref="A104:F104"/>
    <mergeCell ref="B52:F52"/>
    <mergeCell ref="A54:F54"/>
    <mergeCell ref="A55:F55"/>
    <mergeCell ref="A80:F80"/>
    <mergeCell ref="A81:F81"/>
    <mergeCell ref="A83:F83"/>
    <mergeCell ref="B46:F46"/>
    <mergeCell ref="B47:F47"/>
    <mergeCell ref="B48:F48"/>
    <mergeCell ref="B49:F49"/>
    <mergeCell ref="B50:F50"/>
    <mergeCell ref="B51:F51"/>
    <mergeCell ref="B43:F43"/>
    <mergeCell ref="B44:F44"/>
    <mergeCell ref="B45:F45"/>
    <mergeCell ref="B34:F34"/>
    <mergeCell ref="B35:F35"/>
    <mergeCell ref="B36:F36"/>
    <mergeCell ref="B37:F37"/>
    <mergeCell ref="B38:F38"/>
    <mergeCell ref="B39:F39"/>
    <mergeCell ref="B2:F2"/>
    <mergeCell ref="B4:F4"/>
    <mergeCell ref="A6:F6"/>
    <mergeCell ref="A7:F7"/>
    <mergeCell ref="A32:F32"/>
    <mergeCell ref="B33:F33"/>
    <mergeCell ref="B40:F40"/>
    <mergeCell ref="B41:F41"/>
    <mergeCell ref="B42:F42"/>
  </mergeCells>
  <dataValidations disablePrompts="1" count="1">
    <dataValidation allowBlank="1" showInputMessage="1" showErrorMessage="1" promptTitle="No Entry" prompt="No entries allowed on the sheet. It is populated from the other workbook sheets." sqref="C5:D5 A2:B5" xr:uid="{2998E79B-FE36-40CB-8478-D7B6F683D517}"/>
  </dataValidations>
  <hyperlinks>
    <hyperlink ref="B122:F122" r:id="rId1" display="https://www.gsa.gov/travel/plan-book/transportation-airfare-pov-etc/privately-owned-vehicle-pov-mileage-reimbursement-rates" xr:uid="{B980DB2D-854D-46E3-A409-B26462168335}"/>
    <hyperlink ref="B123" r:id="rId2" xr:uid="{994FF663-EB97-4142-955E-CE9A9C651C50}"/>
    <hyperlink ref="B143:F143" r:id="rId3" display="https://www.gsa.gov/travel/plan-book/transportation-airfare-pov-etc/privately-owned-vehicle-pov-mileage-reimbursement-rates" xr:uid="{46C5CB55-9FDC-4184-B38C-28DC21A4F8E3}"/>
    <hyperlink ref="B144:F144" r:id="rId4" display="https://www.gsa.gov/travel/plan-book/per-diem-rates" xr:uid="{E44093BD-1CA9-411E-B270-DB7769791043}"/>
  </hyperlinks>
  <printOptions horizontalCentered="1"/>
  <pageMargins left="0.5" right="0.5" top="1" bottom="1" header="0.5" footer="0.5"/>
  <pageSetup scale="66" orientation="portrait" r:id="rId5"/>
  <headerFooter>
    <oddHeader>&amp;L&amp;9Department of Health Services
Division of Care and Treatment Services
F-01601F  (08/2023)&amp;C&amp;"Arial,Bold"&amp;9Exhibit 2
Line Item Detail Budget
Part 4&amp;RSTATE OF WISCONSIN</oddHeader>
  </headerFooter>
  <rowBreaks count="16" manualBreakCount="16">
    <brk id="53" max="5" man="1"/>
    <brk id="82" max="5" man="1"/>
    <brk id="93" max="5" man="1"/>
    <brk id="106" max="5" man="1"/>
    <brk id="119" max="5" man="1"/>
    <brk id="140" max="5" man="1"/>
    <brk id="156" max="5" man="1"/>
    <brk id="176" max="5" man="1"/>
    <brk id="189" max="5" man="1"/>
    <brk id="200" max="5" man="1"/>
    <brk id="213" max="5" man="1"/>
    <brk id="226" max="5" man="1"/>
    <brk id="236" max="5" man="1"/>
    <brk id="248" max="5" man="1"/>
    <brk id="262" max="5" man="1"/>
    <brk id="275"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B799D-294D-446E-9714-0EABEA30C627}">
  <sheetPr codeName="Sheet6">
    <pageSetUpPr fitToPage="1"/>
  </sheetPr>
  <dimension ref="A1:C29"/>
  <sheetViews>
    <sheetView zoomScaleNormal="100" workbookViewId="0">
      <selection activeCell="C1" sqref="C1"/>
    </sheetView>
  </sheetViews>
  <sheetFormatPr defaultRowHeight="13.2" x14ac:dyDescent="0.25"/>
  <cols>
    <col min="1" max="1" width="28.44140625" customWidth="1"/>
    <col min="2" max="2" width="52.88671875" customWidth="1"/>
    <col min="3" max="3" width="25" customWidth="1"/>
  </cols>
  <sheetData>
    <row r="1" spans="1:3" ht="46.8" x14ac:dyDescent="0.3">
      <c r="A1" s="240"/>
      <c r="B1" s="239" t="s">
        <v>272</v>
      </c>
      <c r="C1" s="238"/>
    </row>
    <row r="2" spans="1:3" x14ac:dyDescent="0.25">
      <c r="A2" s="66"/>
      <c r="B2" s="237"/>
      <c r="C2" s="66"/>
    </row>
    <row r="3" spans="1:3" s="46" customFormat="1" ht="15.75" customHeight="1" x14ac:dyDescent="0.25">
      <c r="A3" s="148" t="s">
        <v>67</v>
      </c>
      <c r="B3" s="263" t="str">
        <f>IF('Part 6'!B2="","",'Part 6'!B2)</f>
        <v>Opioid and Stimulant Unmet Needs SOR3</v>
      </c>
      <c r="C3" s="263"/>
    </row>
    <row r="4" spans="1:3" s="46" customFormat="1" ht="15" x14ac:dyDescent="0.25">
      <c r="A4" s="149" t="s">
        <v>65</v>
      </c>
      <c r="B4" s="263" t="str">
        <f>IF('Part 6'!B3="","",'Part 6'!B3)</f>
        <v/>
      </c>
      <c r="C4" s="263"/>
    </row>
    <row r="5" spans="1:3" s="46" customFormat="1" ht="15" customHeight="1" x14ac:dyDescent="0.25">
      <c r="A5" s="149" t="s">
        <v>66</v>
      </c>
      <c r="B5" s="263">
        <f>IF('Part 6'!B4="","",'Part 6'!B4)</f>
        <v>0</v>
      </c>
      <c r="C5" s="263"/>
    </row>
    <row r="6" spans="1:3" x14ac:dyDescent="0.25">
      <c r="A6" s="134"/>
      <c r="B6" s="134"/>
      <c r="C6" s="134"/>
    </row>
    <row r="7" spans="1:3" ht="42.6" customHeight="1" x14ac:dyDescent="0.25">
      <c r="A7" s="264" t="s">
        <v>273</v>
      </c>
      <c r="B7" s="265"/>
      <c r="C7" s="265"/>
    </row>
    <row r="8" spans="1:3" ht="13.8" thickBot="1" x14ac:dyDescent="0.3">
      <c r="A8" s="66"/>
      <c r="B8" s="66"/>
      <c r="C8" s="67"/>
    </row>
    <row r="9" spans="1:3" ht="21.75" customHeight="1" x14ac:dyDescent="0.25">
      <c r="A9" s="152" t="s">
        <v>222</v>
      </c>
      <c r="B9" s="153" t="s">
        <v>101</v>
      </c>
      <c r="C9" s="154" t="s">
        <v>102</v>
      </c>
    </row>
    <row r="10" spans="1:3" ht="21.75" customHeight="1" x14ac:dyDescent="0.25">
      <c r="A10" s="143" t="s">
        <v>143</v>
      </c>
      <c r="B10" s="150" t="s">
        <v>159</v>
      </c>
      <c r="C10" s="228">
        <f>'Part 6'!F30</f>
        <v>0</v>
      </c>
    </row>
    <row r="11" spans="1:3" ht="21.75" customHeight="1" x14ac:dyDescent="0.25">
      <c r="A11" s="143" t="s">
        <v>144</v>
      </c>
      <c r="B11" s="151" t="s">
        <v>160</v>
      </c>
      <c r="C11" s="228">
        <f>'Part 6'!E78</f>
        <v>0</v>
      </c>
    </row>
    <row r="12" spans="1:3" ht="21.75" customHeight="1" x14ac:dyDescent="0.25">
      <c r="A12" s="143" t="s">
        <v>145</v>
      </c>
      <c r="B12" s="151" t="s">
        <v>161</v>
      </c>
      <c r="C12" s="228">
        <f>'Part 6'!E89</f>
        <v>0</v>
      </c>
    </row>
    <row r="13" spans="1:3" ht="21.75" customHeight="1" x14ac:dyDescent="0.25">
      <c r="A13" s="143" t="s">
        <v>146</v>
      </c>
      <c r="B13" s="151" t="s">
        <v>162</v>
      </c>
      <c r="C13" s="228">
        <f>'Part 6'!E102</f>
        <v>0</v>
      </c>
    </row>
    <row r="14" spans="1:3" ht="21.75" customHeight="1" x14ac:dyDescent="0.25">
      <c r="A14" s="143" t="s">
        <v>147</v>
      </c>
      <c r="B14" s="151" t="s">
        <v>163</v>
      </c>
      <c r="C14" s="228">
        <f>'Part 6'!E115</f>
        <v>0</v>
      </c>
    </row>
    <row r="15" spans="1:3" ht="21.75" customHeight="1" x14ac:dyDescent="0.25">
      <c r="A15" s="143" t="s">
        <v>148</v>
      </c>
      <c r="B15" s="151" t="s">
        <v>244</v>
      </c>
      <c r="C15" s="228">
        <f>'Part 6'!D136</f>
        <v>0</v>
      </c>
    </row>
    <row r="16" spans="1:3" ht="21.75" customHeight="1" x14ac:dyDescent="0.25">
      <c r="A16" s="143" t="s">
        <v>149</v>
      </c>
      <c r="B16" s="151" t="s">
        <v>164</v>
      </c>
      <c r="C16" s="228">
        <f>'Part 6'!B152</f>
        <v>0</v>
      </c>
    </row>
    <row r="17" spans="1:3" ht="21.75" customHeight="1" x14ac:dyDescent="0.25">
      <c r="A17" s="143" t="s">
        <v>150</v>
      </c>
      <c r="B17" s="151" t="s">
        <v>165</v>
      </c>
      <c r="C17" s="228">
        <f>'Part 6'!E172</f>
        <v>0</v>
      </c>
    </row>
    <row r="18" spans="1:3" ht="21.75" customHeight="1" x14ac:dyDescent="0.25">
      <c r="A18" s="143" t="s">
        <v>151</v>
      </c>
      <c r="B18" s="151" t="s">
        <v>166</v>
      </c>
      <c r="C18" s="228">
        <f>'Part 6'!D185</f>
        <v>0</v>
      </c>
    </row>
    <row r="19" spans="1:3" ht="21.75" customHeight="1" x14ac:dyDescent="0.25">
      <c r="A19" s="143" t="s">
        <v>152</v>
      </c>
      <c r="B19" s="151" t="s">
        <v>167</v>
      </c>
      <c r="C19" s="228">
        <f>'Part 6'!D196</f>
        <v>0</v>
      </c>
    </row>
    <row r="20" spans="1:3" ht="21.75" customHeight="1" x14ac:dyDescent="0.25">
      <c r="A20" s="143" t="s">
        <v>153</v>
      </c>
      <c r="B20" s="151" t="s">
        <v>168</v>
      </c>
      <c r="C20" s="228">
        <f>'Part 6'!D209</f>
        <v>0</v>
      </c>
    </row>
    <row r="21" spans="1:3" ht="21.75" customHeight="1" x14ac:dyDescent="0.25">
      <c r="A21" s="143" t="s">
        <v>154</v>
      </c>
      <c r="B21" s="151" t="s">
        <v>169</v>
      </c>
      <c r="C21" s="228">
        <f>'Part 6'!D222</f>
        <v>0</v>
      </c>
    </row>
    <row r="22" spans="1:3" ht="21.75" customHeight="1" x14ac:dyDescent="0.25">
      <c r="A22" s="249" t="s">
        <v>155</v>
      </c>
      <c r="B22" s="256" t="s">
        <v>266</v>
      </c>
      <c r="C22" s="228">
        <f>'Part 6'!D232</f>
        <v>0</v>
      </c>
    </row>
    <row r="23" spans="1:3" ht="26.4" x14ac:dyDescent="0.25">
      <c r="A23" s="249" t="s">
        <v>156</v>
      </c>
      <c r="B23" s="260" t="s">
        <v>267</v>
      </c>
      <c r="C23" s="228">
        <f>'Part 6'!D244</f>
        <v>0</v>
      </c>
    </row>
    <row r="24" spans="1:3" ht="21.75" customHeight="1" x14ac:dyDescent="0.25">
      <c r="A24" s="249" t="s">
        <v>157</v>
      </c>
      <c r="B24" s="256" t="s">
        <v>268</v>
      </c>
      <c r="C24" s="228">
        <f>'Part 6'!D258</f>
        <v>0</v>
      </c>
    </row>
    <row r="25" spans="1:3" ht="21.75" customHeight="1" thickBot="1" x14ac:dyDescent="0.3">
      <c r="A25" s="144" t="s">
        <v>158</v>
      </c>
      <c r="B25" s="156" t="s">
        <v>170</v>
      </c>
      <c r="C25" s="229">
        <f>'Part 6'!D271</f>
        <v>0</v>
      </c>
    </row>
    <row r="26" spans="1:3" ht="21.75" customHeight="1" thickTop="1" x14ac:dyDescent="0.25">
      <c r="A26" s="145" t="s">
        <v>252</v>
      </c>
      <c r="B26" s="155" t="s">
        <v>278</v>
      </c>
      <c r="C26" s="195">
        <f>SUM(C10:C25)</f>
        <v>0</v>
      </c>
    </row>
    <row r="27" spans="1:3" ht="21.75" customHeight="1" thickBot="1" x14ac:dyDescent="0.3">
      <c r="A27" s="146" t="s">
        <v>254</v>
      </c>
      <c r="B27" s="158" t="s">
        <v>171</v>
      </c>
      <c r="C27" s="229">
        <f>'Part 6'!C283</f>
        <v>0</v>
      </c>
    </row>
    <row r="28" spans="1:3" ht="21.75" customHeight="1" thickTop="1" thickBot="1" x14ac:dyDescent="0.3">
      <c r="A28" s="147" t="s">
        <v>253</v>
      </c>
      <c r="B28" s="157" t="s">
        <v>277</v>
      </c>
      <c r="C28" s="196">
        <f>SUM(C26:C27)</f>
        <v>0</v>
      </c>
    </row>
    <row r="29" spans="1:3" x14ac:dyDescent="0.25">
      <c r="A29" s="2"/>
      <c r="B29" s="2"/>
      <c r="C29" s="1"/>
    </row>
  </sheetData>
  <sheetProtection algorithmName="SHA-512" hashValue="gxgyTZIoNAZS1BKQZAQo3Ms5BIkUXUFNRdwVlI0opexsTrxl9xzHl0aY30AOlgX5N1cz+Vm32eAqogVDHqh5KQ==" saltValue="q0LqsYA14e2YClPPrT7Upw==" spinCount="100000" sheet="1" formatCells="0" insertHyperlinks="0" autoFilter="0" pivotTables="0"/>
  <mergeCells count="4">
    <mergeCell ref="B3:C3"/>
    <mergeCell ref="B4:C4"/>
    <mergeCell ref="B5:C5"/>
    <mergeCell ref="A7:C7"/>
  </mergeCells>
  <dataValidations disablePrompts="1" count="1">
    <dataValidation allowBlank="1" showInputMessage="1" showErrorMessage="1" promptTitle="No Entry" prompt="No entries allowed on the sheet. It is populated from the other workbook sheets." sqref="A7 A3:B5" xr:uid="{0CFEF2D3-4A97-4923-AA83-AFD7E4E21F21}"/>
  </dataValidations>
  <printOptions horizontalCentered="1"/>
  <pageMargins left="0.5" right="0.5" top="1" bottom="1" header="0.5" footer="0.5"/>
  <pageSetup scale="91" orientation="portrait" r:id="rId1"/>
  <headerFooter>
    <oddHeader>&amp;LDept of Health Services
Division of Care and Treatment Services
F-01601F (06/2023)&amp;RSTATE OF WISCONSIN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D9984-2C35-49E9-B6CB-DCF7559C59F4}">
  <sheetPr codeName="Sheet7"/>
  <dimension ref="A1:H286"/>
  <sheetViews>
    <sheetView zoomScaleNormal="100" zoomScalePageLayoutView="80" workbookViewId="0">
      <selection activeCell="B5" sqref="B5"/>
    </sheetView>
  </sheetViews>
  <sheetFormatPr defaultRowHeight="13.2" x14ac:dyDescent="0.25"/>
  <cols>
    <col min="1" max="1" width="31.88671875" customWidth="1"/>
    <col min="2" max="2" width="41.5546875" customWidth="1"/>
    <col min="3" max="3" width="20.5546875" customWidth="1"/>
    <col min="4" max="4" width="14.33203125" customWidth="1"/>
    <col min="5" max="5" width="18.5546875" customWidth="1"/>
    <col min="6" max="6" width="19.88671875" customWidth="1"/>
    <col min="7" max="7" width="3.6640625" style="141" customWidth="1"/>
    <col min="8" max="8" width="86.109375" style="257" customWidth="1"/>
  </cols>
  <sheetData>
    <row r="1" spans="1:8" x14ac:dyDescent="0.25">
      <c r="A1" s="255"/>
      <c r="B1" s="66"/>
      <c r="C1" s="66"/>
      <c r="D1" s="66"/>
      <c r="E1" s="66"/>
      <c r="F1" s="66"/>
    </row>
    <row r="2" spans="1:8" s="46" customFormat="1" ht="30" customHeight="1" x14ac:dyDescent="0.25">
      <c r="A2" s="130" t="s">
        <v>67</v>
      </c>
      <c r="B2" s="266" t="s">
        <v>265</v>
      </c>
      <c r="C2" s="266"/>
      <c r="D2" s="266"/>
      <c r="E2" s="266"/>
      <c r="F2" s="266"/>
      <c r="G2" s="140"/>
      <c r="H2" s="258"/>
    </row>
    <row r="3" spans="1:8" s="46" customFormat="1" ht="15" x14ac:dyDescent="0.25">
      <c r="A3" s="131" t="s">
        <v>65</v>
      </c>
      <c r="B3" s="254"/>
      <c r="C3" s="254"/>
      <c r="D3" s="254"/>
      <c r="E3" s="254"/>
      <c r="F3" s="254"/>
      <c r="G3" s="140"/>
      <c r="H3" s="258"/>
    </row>
    <row r="4" spans="1:8" s="46" customFormat="1" ht="15" x14ac:dyDescent="0.25">
      <c r="A4" s="131" t="s">
        <v>66</v>
      </c>
      <c r="B4" s="358">
        <f>'Part 2'!B4</f>
        <v>0</v>
      </c>
      <c r="C4" s="358"/>
      <c r="D4" s="358"/>
      <c r="E4" s="358"/>
      <c r="F4" s="358"/>
      <c r="G4" s="140"/>
      <c r="H4" s="258"/>
    </row>
    <row r="5" spans="1:8" ht="13.8" thickBot="1" x14ac:dyDescent="0.3">
      <c r="A5" s="47"/>
      <c r="B5" s="48"/>
      <c r="C5" s="48"/>
      <c r="D5" s="48"/>
      <c r="E5" s="49"/>
      <c r="F5" s="49"/>
    </row>
    <row r="6" spans="1:8" ht="30" customHeight="1" x14ac:dyDescent="0.3">
      <c r="A6" s="272" t="s">
        <v>122</v>
      </c>
      <c r="B6" s="273"/>
      <c r="C6" s="273"/>
      <c r="D6" s="273"/>
      <c r="E6" s="273"/>
      <c r="F6" s="274"/>
    </row>
    <row r="7" spans="1:8" ht="168.75" customHeight="1" thickBot="1" x14ac:dyDescent="0.3">
      <c r="A7" s="289" t="s">
        <v>140</v>
      </c>
      <c r="B7" s="290"/>
      <c r="C7" s="290"/>
      <c r="D7" s="290"/>
      <c r="E7" s="290"/>
      <c r="F7" s="291"/>
    </row>
    <row r="8" spans="1:8" s="27" customFormat="1" ht="30" customHeight="1" thickBot="1" x14ac:dyDescent="0.3">
      <c r="A8" s="44"/>
      <c r="B8" s="65" t="s">
        <v>115</v>
      </c>
      <c r="C8" s="52" t="s">
        <v>46</v>
      </c>
      <c r="D8" s="52" t="s">
        <v>104</v>
      </c>
      <c r="E8" s="52" t="s">
        <v>105</v>
      </c>
      <c r="F8" s="60" t="s">
        <v>5</v>
      </c>
      <c r="G8" s="252"/>
      <c r="H8" s="257"/>
    </row>
    <row r="9" spans="1:8" s="3" customFormat="1" ht="15" customHeight="1" x14ac:dyDescent="0.25">
      <c r="A9" s="13" t="s">
        <v>33</v>
      </c>
      <c r="B9" s="135"/>
      <c r="C9" s="197">
        <v>0</v>
      </c>
      <c r="D9" s="181">
        <v>0</v>
      </c>
      <c r="E9" s="181">
        <v>0</v>
      </c>
      <c r="F9" s="201">
        <f>ROUND(C9*D9*E9, 2)</f>
        <v>0</v>
      </c>
      <c r="G9" s="253"/>
      <c r="H9" s="257"/>
    </row>
    <row r="10" spans="1:8" s="3" customFormat="1" ht="15" customHeight="1" x14ac:dyDescent="0.25">
      <c r="A10" s="14" t="s">
        <v>34</v>
      </c>
      <c r="B10" s="51"/>
      <c r="C10" s="198">
        <v>0</v>
      </c>
      <c r="D10" s="182">
        <v>0</v>
      </c>
      <c r="E10" s="182">
        <v>0</v>
      </c>
      <c r="F10" s="202">
        <f t="shared" ref="F10:F18" si="0">ROUND(C10*D10*E10, 2)</f>
        <v>0</v>
      </c>
      <c r="G10" s="253"/>
      <c r="H10" s="257"/>
    </row>
    <row r="11" spans="1:8" s="3" customFormat="1" ht="15" customHeight="1" x14ac:dyDescent="0.25">
      <c r="A11" s="14" t="s">
        <v>35</v>
      </c>
      <c r="B11" s="51"/>
      <c r="C11" s="198">
        <v>0</v>
      </c>
      <c r="D11" s="182">
        <v>0</v>
      </c>
      <c r="E11" s="182">
        <v>0</v>
      </c>
      <c r="F11" s="202">
        <f t="shared" si="0"/>
        <v>0</v>
      </c>
      <c r="G11" s="253"/>
      <c r="H11" s="257"/>
    </row>
    <row r="12" spans="1:8" s="3" customFormat="1" ht="15" customHeight="1" x14ac:dyDescent="0.25">
      <c r="A12" s="14" t="s">
        <v>36</v>
      </c>
      <c r="B12" s="51"/>
      <c r="C12" s="198">
        <v>0</v>
      </c>
      <c r="D12" s="182">
        <v>0</v>
      </c>
      <c r="E12" s="182">
        <v>0</v>
      </c>
      <c r="F12" s="202">
        <f t="shared" si="0"/>
        <v>0</v>
      </c>
      <c r="G12" s="253"/>
      <c r="H12" s="257"/>
    </row>
    <row r="13" spans="1:8" s="3" customFormat="1" ht="15" customHeight="1" x14ac:dyDescent="0.25">
      <c r="A13" s="14" t="s">
        <v>37</v>
      </c>
      <c r="B13" s="51"/>
      <c r="C13" s="198">
        <v>0</v>
      </c>
      <c r="D13" s="182">
        <v>0</v>
      </c>
      <c r="E13" s="182">
        <v>0</v>
      </c>
      <c r="F13" s="202">
        <f>ROUND(C13*D13*E13, 2)</f>
        <v>0</v>
      </c>
      <c r="G13" s="253"/>
      <c r="H13" s="257"/>
    </row>
    <row r="14" spans="1:8" s="3" customFormat="1" ht="15" customHeight="1" x14ac:dyDescent="0.25">
      <c r="A14" s="14" t="s">
        <v>38</v>
      </c>
      <c r="B14" s="51"/>
      <c r="C14" s="198">
        <v>0</v>
      </c>
      <c r="D14" s="182">
        <v>0</v>
      </c>
      <c r="E14" s="182">
        <v>0</v>
      </c>
      <c r="F14" s="202">
        <f>ROUND(C14*D14*E14, 2)</f>
        <v>0</v>
      </c>
      <c r="G14" s="253"/>
      <c r="H14" s="257"/>
    </row>
    <row r="15" spans="1:8" s="3" customFormat="1" ht="15" customHeight="1" x14ac:dyDescent="0.25">
      <c r="A15" s="15" t="s">
        <v>39</v>
      </c>
      <c r="B15" s="51"/>
      <c r="C15" s="198">
        <v>0</v>
      </c>
      <c r="D15" s="182">
        <v>0</v>
      </c>
      <c r="E15" s="182">
        <v>0</v>
      </c>
      <c r="F15" s="202">
        <f t="shared" si="0"/>
        <v>0</v>
      </c>
      <c r="G15" s="253"/>
      <c r="H15" s="257"/>
    </row>
    <row r="16" spans="1:8" s="3" customFormat="1" ht="15" customHeight="1" x14ac:dyDescent="0.25">
      <c r="A16" s="15" t="s">
        <v>40</v>
      </c>
      <c r="B16" s="51"/>
      <c r="C16" s="198">
        <v>0</v>
      </c>
      <c r="D16" s="182">
        <v>0</v>
      </c>
      <c r="E16" s="182">
        <v>0</v>
      </c>
      <c r="F16" s="202">
        <f t="shared" si="0"/>
        <v>0</v>
      </c>
      <c r="G16" s="253"/>
      <c r="H16" s="257"/>
    </row>
    <row r="17" spans="1:8" s="3" customFormat="1" ht="15" customHeight="1" x14ac:dyDescent="0.25">
      <c r="A17" s="15" t="s">
        <v>71</v>
      </c>
      <c r="B17" s="51"/>
      <c r="C17" s="198">
        <v>0</v>
      </c>
      <c r="D17" s="182">
        <v>0</v>
      </c>
      <c r="E17" s="182">
        <v>0</v>
      </c>
      <c r="F17" s="202">
        <f t="shared" si="0"/>
        <v>0</v>
      </c>
      <c r="G17" s="253"/>
      <c r="H17" s="257"/>
    </row>
    <row r="18" spans="1:8" s="3" customFormat="1" ht="15" customHeight="1" thickBot="1" x14ac:dyDescent="0.3">
      <c r="A18" s="16" t="s">
        <v>72</v>
      </c>
      <c r="B18" s="53"/>
      <c r="C18" s="199">
        <v>0</v>
      </c>
      <c r="D18" s="183">
        <v>0</v>
      </c>
      <c r="E18" s="183">
        <v>0</v>
      </c>
      <c r="F18" s="203">
        <f t="shared" si="0"/>
        <v>0</v>
      </c>
      <c r="G18" s="253"/>
      <c r="H18" s="257"/>
    </row>
    <row r="19" spans="1:8" s="27" customFormat="1" ht="30" customHeight="1" thickBot="1" x14ac:dyDescent="0.3">
      <c r="A19" s="4"/>
      <c r="B19" s="159" t="s">
        <v>115</v>
      </c>
      <c r="C19" s="230" t="s">
        <v>116</v>
      </c>
      <c r="D19" s="160" t="s">
        <v>48</v>
      </c>
      <c r="E19" s="160" t="s">
        <v>106</v>
      </c>
      <c r="F19" s="232" t="s">
        <v>5</v>
      </c>
      <c r="G19" s="252"/>
      <c r="H19" s="257"/>
    </row>
    <row r="20" spans="1:8" s="3" customFormat="1" ht="15" customHeight="1" x14ac:dyDescent="0.25">
      <c r="A20" s="10" t="s">
        <v>73</v>
      </c>
      <c r="B20" s="161"/>
      <c r="C20" s="231">
        <v>0</v>
      </c>
      <c r="D20" s="191">
        <v>0</v>
      </c>
      <c r="E20" s="192">
        <v>0</v>
      </c>
      <c r="F20" s="233">
        <f>ROUND(C20*D20*E20, 2)</f>
        <v>0</v>
      </c>
      <c r="G20" s="253"/>
      <c r="H20" s="257"/>
    </row>
    <row r="21" spans="1:8" s="3" customFormat="1" ht="15" customHeight="1" x14ac:dyDescent="0.25">
      <c r="A21" s="8" t="s">
        <v>74</v>
      </c>
      <c r="B21" s="11"/>
      <c r="C21" s="198">
        <v>0</v>
      </c>
      <c r="D21" s="185">
        <v>0</v>
      </c>
      <c r="E21" s="182">
        <v>0</v>
      </c>
      <c r="F21" s="202">
        <f>ROUND(C21*D21*E21, 2)</f>
        <v>0</v>
      </c>
      <c r="G21" s="253"/>
      <c r="H21" s="257"/>
    </row>
    <row r="22" spans="1:8" s="3" customFormat="1" ht="15" customHeight="1" x14ac:dyDescent="0.25">
      <c r="A22" s="8" t="s">
        <v>75</v>
      </c>
      <c r="B22" s="11"/>
      <c r="C22" s="198">
        <v>0</v>
      </c>
      <c r="D22" s="185">
        <v>0</v>
      </c>
      <c r="E22" s="182">
        <v>0</v>
      </c>
      <c r="F22" s="202">
        <f>ROUND(C22*D22*E22, 2)</f>
        <v>0</v>
      </c>
      <c r="G22" s="253"/>
      <c r="H22" s="257"/>
    </row>
    <row r="23" spans="1:8" s="3" customFormat="1" ht="15" customHeight="1" x14ac:dyDescent="0.25">
      <c r="A23" s="8" t="s">
        <v>76</v>
      </c>
      <c r="B23" s="11"/>
      <c r="C23" s="198">
        <v>0</v>
      </c>
      <c r="D23" s="185">
        <v>0</v>
      </c>
      <c r="E23" s="182">
        <v>0</v>
      </c>
      <c r="F23" s="202">
        <f>ROUND(C23*D23*E23, 2)</f>
        <v>0</v>
      </c>
      <c r="G23" s="253"/>
      <c r="H23" s="257"/>
    </row>
    <row r="24" spans="1:8" s="3" customFormat="1" ht="15" customHeight="1" x14ac:dyDescent="0.25">
      <c r="A24" s="8" t="s">
        <v>77</v>
      </c>
      <c r="B24" s="11"/>
      <c r="C24" s="198">
        <v>0</v>
      </c>
      <c r="D24" s="185">
        <v>0</v>
      </c>
      <c r="E24" s="182">
        <v>0</v>
      </c>
      <c r="F24" s="202">
        <f>ROUND(C24*D24*E24, 2)</f>
        <v>0</v>
      </c>
      <c r="G24" s="253"/>
      <c r="H24" s="257"/>
    </row>
    <row r="25" spans="1:8" s="3" customFormat="1" ht="15" customHeight="1" x14ac:dyDescent="0.25">
      <c r="A25" s="8" t="s">
        <v>78</v>
      </c>
      <c r="B25" s="11"/>
      <c r="C25" s="198">
        <v>0</v>
      </c>
      <c r="D25" s="185">
        <v>0</v>
      </c>
      <c r="E25" s="182">
        <v>0</v>
      </c>
      <c r="F25" s="202">
        <f t="shared" ref="F25:F29" si="1">ROUND(C25*D25*E25, 2)</f>
        <v>0</v>
      </c>
      <c r="G25" s="253"/>
      <c r="H25" s="257"/>
    </row>
    <row r="26" spans="1:8" s="3" customFormat="1" ht="15" customHeight="1" x14ac:dyDescent="0.25">
      <c r="A26" s="8" t="s">
        <v>79</v>
      </c>
      <c r="B26" s="11"/>
      <c r="C26" s="198">
        <v>0</v>
      </c>
      <c r="D26" s="185">
        <v>0</v>
      </c>
      <c r="E26" s="182">
        <v>0</v>
      </c>
      <c r="F26" s="202">
        <f t="shared" si="1"/>
        <v>0</v>
      </c>
      <c r="G26" s="253"/>
      <c r="H26" s="257"/>
    </row>
    <row r="27" spans="1:8" s="3" customFormat="1" ht="15" customHeight="1" x14ac:dyDescent="0.25">
      <c r="A27" s="8" t="s">
        <v>80</v>
      </c>
      <c r="B27" s="11"/>
      <c r="C27" s="198">
        <v>0</v>
      </c>
      <c r="D27" s="185">
        <v>0</v>
      </c>
      <c r="E27" s="182">
        <v>0</v>
      </c>
      <c r="F27" s="202">
        <f t="shared" si="1"/>
        <v>0</v>
      </c>
      <c r="G27" s="253"/>
      <c r="H27" s="257"/>
    </row>
    <row r="28" spans="1:8" s="3" customFormat="1" ht="15" customHeight="1" x14ac:dyDescent="0.25">
      <c r="A28" s="8" t="s">
        <v>81</v>
      </c>
      <c r="B28" s="11"/>
      <c r="C28" s="198">
        <v>0</v>
      </c>
      <c r="D28" s="185">
        <v>0</v>
      </c>
      <c r="E28" s="182">
        <v>0</v>
      </c>
      <c r="F28" s="202">
        <f t="shared" si="1"/>
        <v>0</v>
      </c>
      <c r="G28" s="253"/>
      <c r="H28" s="257"/>
    </row>
    <row r="29" spans="1:8" s="3" customFormat="1" ht="15" customHeight="1" thickBot="1" x14ac:dyDescent="0.3">
      <c r="A29" s="179" t="s">
        <v>82</v>
      </c>
      <c r="B29" s="180"/>
      <c r="C29" s="199">
        <v>0</v>
      </c>
      <c r="D29" s="193">
        <v>0</v>
      </c>
      <c r="E29" s="183">
        <v>0</v>
      </c>
      <c r="F29" s="203">
        <f t="shared" si="1"/>
        <v>0</v>
      </c>
      <c r="G29" s="253"/>
      <c r="H29" s="257"/>
    </row>
    <row r="30" spans="1:8" s="3" customFormat="1" ht="15" customHeight="1" thickBot="1" x14ac:dyDescent="0.3">
      <c r="A30" s="169" t="s">
        <v>57</v>
      </c>
      <c r="B30" s="170"/>
      <c r="C30" s="190"/>
      <c r="D30" s="194"/>
      <c r="E30" s="194"/>
      <c r="F30" s="209">
        <f>SUM(F9:F18,F20:F29)</f>
        <v>0</v>
      </c>
      <c r="G30" s="253"/>
      <c r="H30" s="257"/>
    </row>
    <row r="31" spans="1:8" x14ac:dyDescent="0.25">
      <c r="A31" s="74"/>
      <c r="B31" s="30"/>
      <c r="C31" s="30"/>
      <c r="D31" s="41"/>
      <c r="E31" s="41"/>
      <c r="F31" s="75"/>
    </row>
    <row r="32" spans="1:8" ht="30" customHeight="1" thickBot="1" x14ac:dyDescent="0.3">
      <c r="A32" s="267" t="s">
        <v>276</v>
      </c>
      <c r="B32" s="268"/>
      <c r="C32" s="268"/>
      <c r="D32" s="268"/>
      <c r="E32" s="268"/>
      <c r="F32" s="269"/>
    </row>
    <row r="33" spans="1:6" ht="26.25" customHeight="1" x14ac:dyDescent="0.25">
      <c r="A33" s="136" t="str">
        <f>IF(B9="","",B9)</f>
        <v/>
      </c>
      <c r="B33" s="278"/>
      <c r="C33" s="278"/>
      <c r="D33" s="278"/>
      <c r="E33" s="278"/>
      <c r="F33" s="279"/>
    </row>
    <row r="34" spans="1:6" ht="26.25" customHeight="1" x14ac:dyDescent="0.25">
      <c r="A34" s="137" t="str">
        <f t="shared" ref="A34:A42" si="2">IF(B10="","",B10)</f>
        <v/>
      </c>
      <c r="B34" s="280"/>
      <c r="C34" s="280"/>
      <c r="D34" s="280"/>
      <c r="E34" s="280"/>
      <c r="F34" s="281"/>
    </row>
    <row r="35" spans="1:6" ht="26.25" customHeight="1" x14ac:dyDescent="0.25">
      <c r="A35" s="137" t="str">
        <f t="shared" si="2"/>
        <v/>
      </c>
      <c r="B35" s="280"/>
      <c r="C35" s="280"/>
      <c r="D35" s="280"/>
      <c r="E35" s="280"/>
      <c r="F35" s="281"/>
    </row>
    <row r="36" spans="1:6" ht="26.25" customHeight="1" x14ac:dyDescent="0.25">
      <c r="A36" s="137" t="str">
        <f t="shared" si="2"/>
        <v/>
      </c>
      <c r="B36" s="280"/>
      <c r="C36" s="280"/>
      <c r="D36" s="280"/>
      <c r="E36" s="280"/>
      <c r="F36" s="281"/>
    </row>
    <row r="37" spans="1:6" ht="26.25" customHeight="1" x14ac:dyDescent="0.25">
      <c r="A37" s="137" t="str">
        <f t="shared" si="2"/>
        <v/>
      </c>
      <c r="B37" s="280"/>
      <c r="C37" s="280"/>
      <c r="D37" s="280"/>
      <c r="E37" s="280"/>
      <c r="F37" s="281"/>
    </row>
    <row r="38" spans="1:6" ht="26.25" customHeight="1" x14ac:dyDescent="0.25">
      <c r="A38" s="137" t="str">
        <f t="shared" si="2"/>
        <v/>
      </c>
      <c r="B38" s="280"/>
      <c r="C38" s="280"/>
      <c r="D38" s="280"/>
      <c r="E38" s="280"/>
      <c r="F38" s="281"/>
    </row>
    <row r="39" spans="1:6" ht="26.25" customHeight="1" x14ac:dyDescent="0.25">
      <c r="A39" s="137" t="str">
        <f t="shared" si="2"/>
        <v/>
      </c>
      <c r="B39" s="280"/>
      <c r="C39" s="280"/>
      <c r="D39" s="280"/>
      <c r="E39" s="280"/>
      <c r="F39" s="281"/>
    </row>
    <row r="40" spans="1:6" ht="26.25" customHeight="1" x14ac:dyDescent="0.25">
      <c r="A40" s="137" t="str">
        <f t="shared" si="2"/>
        <v/>
      </c>
      <c r="B40" s="280"/>
      <c r="C40" s="280"/>
      <c r="D40" s="280"/>
      <c r="E40" s="280"/>
      <c r="F40" s="281"/>
    </row>
    <row r="41" spans="1:6" ht="26.25" customHeight="1" x14ac:dyDescent="0.25">
      <c r="A41" s="137" t="str">
        <f t="shared" si="2"/>
        <v/>
      </c>
      <c r="B41" s="280"/>
      <c r="C41" s="280"/>
      <c r="D41" s="280"/>
      <c r="E41" s="280"/>
      <c r="F41" s="281"/>
    </row>
    <row r="42" spans="1:6" ht="26.25" customHeight="1" x14ac:dyDescent="0.25">
      <c r="A42" s="137" t="str">
        <f t="shared" si="2"/>
        <v/>
      </c>
      <c r="B42" s="280"/>
      <c r="C42" s="280"/>
      <c r="D42" s="280"/>
      <c r="E42" s="280"/>
      <c r="F42" s="281"/>
    </row>
    <row r="43" spans="1:6" ht="26.25" customHeight="1" x14ac:dyDescent="0.25">
      <c r="A43" s="137" t="str">
        <f>IF(B20="","",B20)</f>
        <v/>
      </c>
      <c r="B43" s="280"/>
      <c r="C43" s="280"/>
      <c r="D43" s="280"/>
      <c r="E43" s="280"/>
      <c r="F43" s="281"/>
    </row>
    <row r="44" spans="1:6" ht="26.25" customHeight="1" x14ac:dyDescent="0.25">
      <c r="A44" s="137" t="str">
        <f t="shared" ref="A44:A52" si="3">IF(B21="","",B21)</f>
        <v/>
      </c>
      <c r="B44" s="280"/>
      <c r="C44" s="280"/>
      <c r="D44" s="280"/>
      <c r="E44" s="280"/>
      <c r="F44" s="281"/>
    </row>
    <row r="45" spans="1:6" ht="26.25" customHeight="1" x14ac:dyDescent="0.25">
      <c r="A45" s="137" t="str">
        <f t="shared" si="3"/>
        <v/>
      </c>
      <c r="B45" s="280"/>
      <c r="C45" s="280"/>
      <c r="D45" s="280"/>
      <c r="E45" s="280"/>
      <c r="F45" s="281"/>
    </row>
    <row r="46" spans="1:6" ht="26.25" customHeight="1" x14ac:dyDescent="0.25">
      <c r="A46" s="137" t="str">
        <f t="shared" si="3"/>
        <v/>
      </c>
      <c r="B46" s="280"/>
      <c r="C46" s="280"/>
      <c r="D46" s="280"/>
      <c r="E46" s="280"/>
      <c r="F46" s="281"/>
    </row>
    <row r="47" spans="1:6" ht="26.25" customHeight="1" x14ac:dyDescent="0.25">
      <c r="A47" s="137" t="str">
        <f t="shared" si="3"/>
        <v/>
      </c>
      <c r="B47" s="280"/>
      <c r="C47" s="280"/>
      <c r="D47" s="280"/>
      <c r="E47" s="280"/>
      <c r="F47" s="281"/>
    </row>
    <row r="48" spans="1:6" ht="26.25" customHeight="1" x14ac:dyDescent="0.25">
      <c r="A48" s="137" t="str">
        <f t="shared" si="3"/>
        <v/>
      </c>
      <c r="B48" s="280"/>
      <c r="C48" s="280"/>
      <c r="D48" s="280"/>
      <c r="E48" s="280"/>
      <c r="F48" s="281"/>
    </row>
    <row r="49" spans="1:8" ht="26.25" customHeight="1" x14ac:dyDescent="0.25">
      <c r="A49" s="137" t="str">
        <f t="shared" si="3"/>
        <v/>
      </c>
      <c r="B49" s="280"/>
      <c r="C49" s="280"/>
      <c r="D49" s="280"/>
      <c r="E49" s="280"/>
      <c r="F49" s="281"/>
    </row>
    <row r="50" spans="1:8" ht="26.25" customHeight="1" x14ac:dyDescent="0.25">
      <c r="A50" s="137" t="str">
        <f t="shared" si="3"/>
        <v/>
      </c>
      <c r="B50" s="280"/>
      <c r="C50" s="280"/>
      <c r="D50" s="280"/>
      <c r="E50" s="280"/>
      <c r="F50" s="281"/>
    </row>
    <row r="51" spans="1:8" ht="26.25" customHeight="1" x14ac:dyDescent="0.25">
      <c r="A51" s="137" t="str">
        <f t="shared" si="3"/>
        <v/>
      </c>
      <c r="B51" s="280"/>
      <c r="C51" s="280"/>
      <c r="D51" s="280"/>
      <c r="E51" s="280"/>
      <c r="F51" s="281"/>
    </row>
    <row r="52" spans="1:8" ht="26.25" customHeight="1" thickBot="1" x14ac:dyDescent="0.3">
      <c r="A52" s="138" t="str">
        <f t="shared" si="3"/>
        <v/>
      </c>
      <c r="B52" s="311"/>
      <c r="C52" s="311"/>
      <c r="D52" s="311"/>
      <c r="E52" s="311"/>
      <c r="F52" s="312"/>
    </row>
    <row r="53" spans="1:8" ht="24.9" customHeight="1" thickBot="1" x14ac:dyDescent="0.3">
      <c r="A53" s="29"/>
      <c r="B53" s="30"/>
      <c r="C53" s="30"/>
      <c r="D53" s="41"/>
      <c r="E53" s="30"/>
      <c r="F53" s="30"/>
    </row>
    <row r="54" spans="1:8" ht="30" customHeight="1" x14ac:dyDescent="0.3">
      <c r="A54" s="272" t="s">
        <v>123</v>
      </c>
      <c r="B54" s="273"/>
      <c r="C54" s="273"/>
      <c r="D54" s="273"/>
      <c r="E54" s="273"/>
      <c r="F54" s="274"/>
    </row>
    <row r="55" spans="1:8" ht="103.5" customHeight="1" thickBot="1" x14ac:dyDescent="0.3">
      <c r="A55" s="289" t="s">
        <v>141</v>
      </c>
      <c r="B55" s="290"/>
      <c r="C55" s="290"/>
      <c r="D55" s="290"/>
      <c r="E55" s="290"/>
      <c r="F55" s="291"/>
    </row>
    <row r="56" spans="1:8" ht="30.15" customHeight="1" thickBot="1" x14ac:dyDescent="0.3">
      <c r="A56" s="38"/>
      <c r="B56" s="55" t="s">
        <v>115</v>
      </c>
      <c r="C56" s="56" t="s">
        <v>6</v>
      </c>
      <c r="D56" s="81" t="s">
        <v>7</v>
      </c>
      <c r="E56" s="58" t="s">
        <v>5</v>
      </c>
      <c r="F56" s="91"/>
    </row>
    <row r="57" spans="1:8" s="3" customFormat="1" ht="15" customHeight="1" x14ac:dyDescent="0.25">
      <c r="A57" s="17" t="s">
        <v>10</v>
      </c>
      <c r="B57" s="54" t="str">
        <f t="shared" ref="B57:B66" si="4">IF(B9="","",B9)</f>
        <v/>
      </c>
      <c r="C57" s="205">
        <f t="shared" ref="C57:C66" si="5">F9</f>
        <v>0</v>
      </c>
      <c r="D57" s="184">
        <v>0</v>
      </c>
      <c r="E57" s="201">
        <f>ROUND(C57*D57, 2)</f>
        <v>0</v>
      </c>
      <c r="F57" s="79"/>
      <c r="G57" s="253"/>
      <c r="H57" s="257"/>
    </row>
    <row r="58" spans="1:8" s="3" customFormat="1" ht="15" customHeight="1" x14ac:dyDescent="0.25">
      <c r="A58" s="7" t="s">
        <v>11</v>
      </c>
      <c r="B58" s="54" t="str">
        <f t="shared" si="4"/>
        <v/>
      </c>
      <c r="C58" s="206">
        <f t="shared" si="5"/>
        <v>0</v>
      </c>
      <c r="D58" s="185">
        <v>0</v>
      </c>
      <c r="E58" s="202">
        <f t="shared" ref="E58:E77" si="6">ROUND(C58*D58, 2)</f>
        <v>0</v>
      </c>
      <c r="F58" s="79"/>
      <c r="G58" s="253"/>
      <c r="H58" s="257"/>
    </row>
    <row r="59" spans="1:8" s="3" customFormat="1" ht="15" customHeight="1" x14ac:dyDescent="0.25">
      <c r="A59" s="7" t="s">
        <v>12</v>
      </c>
      <c r="B59" s="54" t="str">
        <f t="shared" si="4"/>
        <v/>
      </c>
      <c r="C59" s="206">
        <f t="shared" si="5"/>
        <v>0</v>
      </c>
      <c r="D59" s="185">
        <v>0</v>
      </c>
      <c r="E59" s="202">
        <f t="shared" si="6"/>
        <v>0</v>
      </c>
      <c r="F59" s="79"/>
      <c r="G59" s="253"/>
      <c r="H59" s="257"/>
    </row>
    <row r="60" spans="1:8" s="3" customFormat="1" ht="15" customHeight="1" x14ac:dyDescent="0.25">
      <c r="A60" s="7" t="s">
        <v>13</v>
      </c>
      <c r="B60" s="54" t="str">
        <f t="shared" si="4"/>
        <v/>
      </c>
      <c r="C60" s="206">
        <f t="shared" si="5"/>
        <v>0</v>
      </c>
      <c r="D60" s="185">
        <v>0</v>
      </c>
      <c r="E60" s="202">
        <f t="shared" si="6"/>
        <v>0</v>
      </c>
      <c r="F60" s="79"/>
      <c r="G60" s="253"/>
      <c r="H60" s="257"/>
    </row>
    <row r="61" spans="1:8" s="3" customFormat="1" ht="15" customHeight="1" x14ac:dyDescent="0.25">
      <c r="A61" s="7" t="s">
        <v>14</v>
      </c>
      <c r="B61" s="54" t="str">
        <f t="shared" si="4"/>
        <v/>
      </c>
      <c r="C61" s="206">
        <f t="shared" si="5"/>
        <v>0</v>
      </c>
      <c r="D61" s="185">
        <v>0</v>
      </c>
      <c r="E61" s="202">
        <f t="shared" si="6"/>
        <v>0</v>
      </c>
      <c r="F61" s="79"/>
      <c r="G61" s="253"/>
      <c r="H61" s="257"/>
    </row>
    <row r="62" spans="1:8" s="3" customFormat="1" ht="15" customHeight="1" x14ac:dyDescent="0.25">
      <c r="A62" s="7" t="s">
        <v>15</v>
      </c>
      <c r="B62" s="54" t="str">
        <f t="shared" si="4"/>
        <v/>
      </c>
      <c r="C62" s="206">
        <f t="shared" si="5"/>
        <v>0</v>
      </c>
      <c r="D62" s="185">
        <v>0</v>
      </c>
      <c r="E62" s="202">
        <f t="shared" si="6"/>
        <v>0</v>
      </c>
      <c r="F62" s="79"/>
      <c r="G62" s="253"/>
      <c r="H62" s="257"/>
    </row>
    <row r="63" spans="1:8" s="3" customFormat="1" ht="15" customHeight="1" x14ac:dyDescent="0.25">
      <c r="A63" s="7" t="s">
        <v>16</v>
      </c>
      <c r="B63" s="54" t="str">
        <f t="shared" si="4"/>
        <v/>
      </c>
      <c r="C63" s="206">
        <f t="shared" si="5"/>
        <v>0</v>
      </c>
      <c r="D63" s="185">
        <v>0</v>
      </c>
      <c r="E63" s="202">
        <f t="shared" si="6"/>
        <v>0</v>
      </c>
      <c r="F63" s="79"/>
      <c r="G63" s="253"/>
      <c r="H63" s="257"/>
    </row>
    <row r="64" spans="1:8" s="3" customFormat="1" ht="15" customHeight="1" x14ac:dyDescent="0.25">
      <c r="A64" s="7" t="s">
        <v>17</v>
      </c>
      <c r="B64" s="54" t="str">
        <f t="shared" si="4"/>
        <v/>
      </c>
      <c r="C64" s="206">
        <f t="shared" si="5"/>
        <v>0</v>
      </c>
      <c r="D64" s="185">
        <v>0</v>
      </c>
      <c r="E64" s="202">
        <f t="shared" si="6"/>
        <v>0</v>
      </c>
      <c r="F64" s="79"/>
      <c r="G64" s="253"/>
      <c r="H64" s="257"/>
    </row>
    <row r="65" spans="1:8" s="3" customFormat="1" ht="15" customHeight="1" x14ac:dyDescent="0.25">
      <c r="A65" s="7" t="s">
        <v>18</v>
      </c>
      <c r="B65" s="54" t="str">
        <f t="shared" si="4"/>
        <v/>
      </c>
      <c r="C65" s="206">
        <f t="shared" si="5"/>
        <v>0</v>
      </c>
      <c r="D65" s="185">
        <v>0</v>
      </c>
      <c r="E65" s="202">
        <f t="shared" si="6"/>
        <v>0</v>
      </c>
      <c r="F65" s="79"/>
      <c r="G65" s="253"/>
      <c r="H65" s="257"/>
    </row>
    <row r="66" spans="1:8" s="3" customFormat="1" ht="15" customHeight="1" thickBot="1" x14ac:dyDescent="0.3">
      <c r="A66" s="7" t="s">
        <v>19</v>
      </c>
      <c r="B66" s="54" t="str">
        <f t="shared" si="4"/>
        <v/>
      </c>
      <c r="C66" s="206">
        <f t="shared" si="5"/>
        <v>0</v>
      </c>
      <c r="D66" s="185">
        <v>0</v>
      </c>
      <c r="E66" s="202">
        <f t="shared" si="6"/>
        <v>0</v>
      </c>
      <c r="F66" s="79"/>
      <c r="G66" s="253"/>
      <c r="H66" s="257"/>
    </row>
    <row r="67" spans="1:8" s="3" customFormat="1" ht="32.25" customHeight="1" thickBot="1" x14ac:dyDescent="0.3">
      <c r="A67" s="7"/>
      <c r="B67" s="55" t="s">
        <v>115</v>
      </c>
      <c r="C67" s="207" t="s">
        <v>6</v>
      </c>
      <c r="D67" s="81" t="s">
        <v>7</v>
      </c>
      <c r="E67" s="208" t="s">
        <v>5</v>
      </c>
      <c r="F67" s="79"/>
      <c r="G67" s="253"/>
      <c r="H67" s="257"/>
    </row>
    <row r="68" spans="1:8" s="3" customFormat="1" ht="15" customHeight="1" x14ac:dyDescent="0.25">
      <c r="A68" s="7" t="s">
        <v>41</v>
      </c>
      <c r="B68" s="18" t="str">
        <f t="shared" ref="B68:B77" si="7">IF(B20="","",B20)</f>
        <v/>
      </c>
      <c r="C68" s="206">
        <f t="shared" ref="C68:C77" si="8">F20</f>
        <v>0</v>
      </c>
      <c r="D68" s="185">
        <v>0</v>
      </c>
      <c r="E68" s="202">
        <f t="shared" si="6"/>
        <v>0</v>
      </c>
      <c r="F68" s="79"/>
      <c r="G68" s="253"/>
      <c r="H68" s="257"/>
    </row>
    <row r="69" spans="1:8" s="3" customFormat="1" ht="15" customHeight="1" x14ac:dyDescent="0.25">
      <c r="A69" s="7" t="s">
        <v>42</v>
      </c>
      <c r="B69" s="18" t="str">
        <f t="shared" si="7"/>
        <v/>
      </c>
      <c r="C69" s="206">
        <f t="shared" si="8"/>
        <v>0</v>
      </c>
      <c r="D69" s="185">
        <v>0</v>
      </c>
      <c r="E69" s="202">
        <f t="shared" si="6"/>
        <v>0</v>
      </c>
      <c r="F69" s="79"/>
      <c r="G69" s="253"/>
      <c r="H69" s="257"/>
    </row>
    <row r="70" spans="1:8" s="3" customFormat="1" ht="15" customHeight="1" x14ac:dyDescent="0.25">
      <c r="A70" s="7" t="s">
        <v>43</v>
      </c>
      <c r="B70" s="18" t="str">
        <f t="shared" si="7"/>
        <v/>
      </c>
      <c r="C70" s="206">
        <f t="shared" si="8"/>
        <v>0</v>
      </c>
      <c r="D70" s="185">
        <v>0</v>
      </c>
      <c r="E70" s="202">
        <f t="shared" si="6"/>
        <v>0</v>
      </c>
      <c r="F70" s="79"/>
      <c r="G70" s="253"/>
      <c r="H70" s="257"/>
    </row>
    <row r="71" spans="1:8" s="3" customFormat="1" ht="15" customHeight="1" x14ac:dyDescent="0.25">
      <c r="A71" s="8" t="s">
        <v>83</v>
      </c>
      <c r="B71" s="18" t="str">
        <f t="shared" si="7"/>
        <v/>
      </c>
      <c r="C71" s="206">
        <f t="shared" si="8"/>
        <v>0</v>
      </c>
      <c r="D71" s="185">
        <v>0</v>
      </c>
      <c r="E71" s="202">
        <f t="shared" si="6"/>
        <v>0</v>
      </c>
      <c r="F71" s="79"/>
      <c r="G71" s="253"/>
      <c r="H71" s="257"/>
    </row>
    <row r="72" spans="1:8" s="3" customFormat="1" ht="15" customHeight="1" x14ac:dyDescent="0.25">
      <c r="A72" s="8" t="s">
        <v>84</v>
      </c>
      <c r="B72" s="76" t="str">
        <f t="shared" si="7"/>
        <v/>
      </c>
      <c r="C72" s="206">
        <f t="shared" si="8"/>
        <v>0</v>
      </c>
      <c r="D72" s="185">
        <v>0</v>
      </c>
      <c r="E72" s="202">
        <f t="shared" si="6"/>
        <v>0</v>
      </c>
      <c r="F72" s="79"/>
      <c r="G72" s="253"/>
      <c r="H72" s="257"/>
    </row>
    <row r="73" spans="1:8" s="3" customFormat="1" ht="15" customHeight="1" x14ac:dyDescent="0.25">
      <c r="A73" s="8" t="s">
        <v>85</v>
      </c>
      <c r="B73" s="18" t="str">
        <f t="shared" si="7"/>
        <v/>
      </c>
      <c r="C73" s="206">
        <f t="shared" si="8"/>
        <v>0</v>
      </c>
      <c r="D73" s="185">
        <v>0</v>
      </c>
      <c r="E73" s="202">
        <f t="shared" si="6"/>
        <v>0</v>
      </c>
      <c r="F73" s="79"/>
      <c r="G73" s="253"/>
      <c r="H73" s="257"/>
    </row>
    <row r="74" spans="1:8" s="3" customFormat="1" ht="15" customHeight="1" x14ac:dyDescent="0.25">
      <c r="A74" s="8" t="s">
        <v>86</v>
      </c>
      <c r="B74" s="18" t="str">
        <f t="shared" si="7"/>
        <v/>
      </c>
      <c r="C74" s="206">
        <f t="shared" si="8"/>
        <v>0</v>
      </c>
      <c r="D74" s="185">
        <v>0</v>
      </c>
      <c r="E74" s="202">
        <f t="shared" si="6"/>
        <v>0</v>
      </c>
      <c r="F74" s="79"/>
      <c r="G74" s="253"/>
      <c r="H74" s="257"/>
    </row>
    <row r="75" spans="1:8" s="3" customFormat="1" ht="15" customHeight="1" x14ac:dyDescent="0.25">
      <c r="A75" s="8" t="s">
        <v>87</v>
      </c>
      <c r="B75" s="18" t="str">
        <f t="shared" si="7"/>
        <v/>
      </c>
      <c r="C75" s="206">
        <f t="shared" si="8"/>
        <v>0</v>
      </c>
      <c r="D75" s="185">
        <v>0</v>
      </c>
      <c r="E75" s="202">
        <f t="shared" si="6"/>
        <v>0</v>
      </c>
      <c r="F75" s="79"/>
      <c r="G75" s="253"/>
      <c r="H75" s="257"/>
    </row>
    <row r="76" spans="1:8" s="3" customFormat="1" ht="15" customHeight="1" x14ac:dyDescent="0.25">
      <c r="A76" s="8" t="s">
        <v>88</v>
      </c>
      <c r="B76" s="18" t="str">
        <f t="shared" si="7"/>
        <v/>
      </c>
      <c r="C76" s="206">
        <f t="shared" si="8"/>
        <v>0</v>
      </c>
      <c r="D76" s="185">
        <v>0</v>
      </c>
      <c r="E76" s="202">
        <f t="shared" si="6"/>
        <v>0</v>
      </c>
      <c r="F76" s="79"/>
      <c r="G76" s="253"/>
      <c r="H76" s="257"/>
    </row>
    <row r="77" spans="1:8" s="3" customFormat="1" ht="15" customHeight="1" thickBot="1" x14ac:dyDescent="0.3">
      <c r="A77" s="12" t="s">
        <v>89</v>
      </c>
      <c r="B77" s="18" t="str">
        <f t="shared" si="7"/>
        <v/>
      </c>
      <c r="C77" s="206">
        <f t="shared" si="8"/>
        <v>0</v>
      </c>
      <c r="D77" s="186">
        <v>0</v>
      </c>
      <c r="E77" s="204">
        <f t="shared" si="6"/>
        <v>0</v>
      </c>
      <c r="F77" s="79"/>
      <c r="G77" s="253"/>
      <c r="H77" s="257"/>
    </row>
    <row r="78" spans="1:8" s="3" customFormat="1" ht="15" customHeight="1" thickBot="1" x14ac:dyDescent="0.3">
      <c r="A78" s="169" t="s">
        <v>58</v>
      </c>
      <c r="B78" s="170"/>
      <c r="C78" s="190"/>
      <c r="D78" s="194"/>
      <c r="E78" s="209">
        <f>SUM(E57:E77)</f>
        <v>0</v>
      </c>
      <c r="F78" s="79"/>
      <c r="G78" s="253"/>
      <c r="H78" s="257"/>
    </row>
    <row r="79" spans="1:8" x14ac:dyDescent="0.25">
      <c r="A79" s="45"/>
      <c r="B79" s="30"/>
      <c r="C79" s="30"/>
      <c r="D79" s="41"/>
      <c r="E79" s="43"/>
      <c r="F79" s="80"/>
    </row>
    <row r="80" spans="1:8" ht="93" customHeight="1" x14ac:dyDescent="0.25">
      <c r="A80" s="302" t="s">
        <v>219</v>
      </c>
      <c r="B80" s="268"/>
      <c r="C80" s="268"/>
      <c r="D80" s="268"/>
      <c r="E80" s="268"/>
      <c r="F80" s="269"/>
    </row>
    <row r="81" spans="1:8" ht="125.1" customHeight="1" thickBot="1" x14ac:dyDescent="0.3">
      <c r="A81" s="292"/>
      <c r="B81" s="293"/>
      <c r="C81" s="293"/>
      <c r="D81" s="293"/>
      <c r="E81" s="293"/>
      <c r="F81" s="294"/>
    </row>
    <row r="82" spans="1:8" ht="24.9" customHeight="1" thickBot="1" x14ac:dyDescent="0.3">
      <c r="A82" s="29"/>
      <c r="B82" s="30"/>
      <c r="C82" s="30"/>
      <c r="D82" s="41"/>
      <c r="E82" s="43"/>
      <c r="F82" s="31"/>
    </row>
    <row r="83" spans="1:8" ht="30" customHeight="1" x14ac:dyDescent="0.3">
      <c r="A83" s="272" t="s">
        <v>124</v>
      </c>
      <c r="B83" s="273"/>
      <c r="C83" s="273"/>
      <c r="D83" s="273"/>
      <c r="E83" s="273"/>
      <c r="F83" s="274"/>
    </row>
    <row r="84" spans="1:8" ht="149.25" customHeight="1" thickBot="1" x14ac:dyDescent="0.3">
      <c r="A84" s="282" t="s">
        <v>135</v>
      </c>
      <c r="B84" s="283"/>
      <c r="C84" s="283"/>
      <c r="D84" s="283"/>
      <c r="E84" s="283"/>
      <c r="F84" s="284"/>
    </row>
    <row r="85" spans="1:8" ht="28.95" customHeight="1" thickBot="1" x14ac:dyDescent="0.3">
      <c r="A85" s="45"/>
      <c r="B85" s="55" t="s">
        <v>8</v>
      </c>
      <c r="C85" s="81" t="s">
        <v>3</v>
      </c>
      <c r="D85" s="81" t="s">
        <v>4</v>
      </c>
      <c r="E85" s="58" t="s">
        <v>5</v>
      </c>
      <c r="F85" s="80"/>
    </row>
    <row r="86" spans="1:8" s="3" customFormat="1" ht="15" customHeight="1" x14ac:dyDescent="0.25">
      <c r="A86" s="17" t="s">
        <v>182</v>
      </c>
      <c r="B86" s="59"/>
      <c r="C86" s="187">
        <v>0</v>
      </c>
      <c r="D86" s="197">
        <v>0</v>
      </c>
      <c r="E86" s="201">
        <f>ROUND(C86*D86, 2)</f>
        <v>0</v>
      </c>
      <c r="F86" s="79"/>
      <c r="G86" s="253"/>
      <c r="H86" s="257"/>
    </row>
    <row r="87" spans="1:8" s="3" customFormat="1" ht="15" customHeight="1" x14ac:dyDescent="0.25">
      <c r="A87" s="7" t="s">
        <v>183</v>
      </c>
      <c r="B87" s="11"/>
      <c r="C87" s="188">
        <v>0</v>
      </c>
      <c r="D87" s="198">
        <v>0</v>
      </c>
      <c r="E87" s="202">
        <f>ROUND(C87*D87, 2)</f>
        <v>0</v>
      </c>
      <c r="F87" s="78"/>
      <c r="G87" s="253"/>
      <c r="H87" s="257"/>
    </row>
    <row r="88" spans="1:8" s="3" customFormat="1" ht="15" customHeight="1" thickBot="1" x14ac:dyDescent="0.3">
      <c r="A88" s="9" t="s">
        <v>184</v>
      </c>
      <c r="B88" s="19"/>
      <c r="C88" s="189">
        <v>0</v>
      </c>
      <c r="D88" s="200">
        <v>0</v>
      </c>
      <c r="E88" s="204">
        <f>ROUND(C88*D88, 2)</f>
        <v>0</v>
      </c>
      <c r="F88" s="79"/>
      <c r="G88" s="253"/>
      <c r="H88" s="257"/>
    </row>
    <row r="89" spans="1:8" s="3" customFormat="1" ht="15" customHeight="1" thickBot="1" x14ac:dyDescent="0.3">
      <c r="A89" s="169" t="s">
        <v>59</v>
      </c>
      <c r="B89" s="170"/>
      <c r="C89" s="190"/>
      <c r="D89" s="211"/>
      <c r="E89" s="210">
        <f>SUM(E86:E88)</f>
        <v>0</v>
      </c>
      <c r="F89" s="79"/>
      <c r="G89" s="253"/>
      <c r="H89" s="257"/>
    </row>
    <row r="90" spans="1:8" x14ac:dyDescent="0.25">
      <c r="A90" s="45"/>
      <c r="B90" s="30"/>
      <c r="C90" s="30"/>
      <c r="D90" s="30"/>
      <c r="E90" s="92"/>
      <c r="F90" s="80"/>
    </row>
    <row r="91" spans="1:8" ht="34.5" customHeight="1" x14ac:dyDescent="0.25">
      <c r="A91" s="267" t="s">
        <v>107</v>
      </c>
      <c r="B91" s="270"/>
      <c r="C91" s="270"/>
      <c r="D91" s="270"/>
      <c r="E91" s="270"/>
      <c r="F91" s="271"/>
    </row>
    <row r="92" spans="1:8" ht="125.1" customHeight="1" thickBot="1" x14ac:dyDescent="0.3">
      <c r="A92" s="292"/>
      <c r="B92" s="293"/>
      <c r="C92" s="293"/>
      <c r="D92" s="293"/>
      <c r="E92" s="293"/>
      <c r="F92" s="294"/>
    </row>
    <row r="93" spans="1:8" ht="24.9" customHeight="1" thickBot="1" x14ac:dyDescent="0.3">
      <c r="A93" s="29"/>
      <c r="B93" s="30"/>
      <c r="C93" s="30"/>
      <c r="D93" s="30"/>
      <c r="E93" s="30"/>
      <c r="F93" s="31"/>
    </row>
    <row r="94" spans="1:8" ht="30" customHeight="1" x14ac:dyDescent="0.3">
      <c r="A94" s="272" t="s">
        <v>90</v>
      </c>
      <c r="B94" s="273"/>
      <c r="C94" s="273"/>
      <c r="D94" s="273"/>
      <c r="E94" s="273"/>
      <c r="F94" s="274"/>
    </row>
    <row r="95" spans="1:8" ht="93.75" customHeight="1" thickBot="1" x14ac:dyDescent="0.3">
      <c r="A95" s="285" t="s">
        <v>142</v>
      </c>
      <c r="B95" s="286"/>
      <c r="C95" s="286"/>
      <c r="D95" s="286"/>
      <c r="E95" s="286"/>
      <c r="F95" s="287"/>
    </row>
    <row r="96" spans="1:8" ht="28.95" customHeight="1" thickBot="1" x14ac:dyDescent="0.3">
      <c r="A96" s="33"/>
      <c r="B96" s="55" t="s">
        <v>8</v>
      </c>
      <c r="C96" s="81" t="s">
        <v>3</v>
      </c>
      <c r="D96" s="81" t="s">
        <v>4</v>
      </c>
      <c r="E96" s="58" t="s">
        <v>5</v>
      </c>
      <c r="F96" s="80"/>
    </row>
    <row r="97" spans="1:8" s="3" customFormat="1" ht="15" customHeight="1" x14ac:dyDescent="0.25">
      <c r="A97" s="10" t="s">
        <v>185</v>
      </c>
      <c r="B97" s="59"/>
      <c r="C97" s="187">
        <v>0</v>
      </c>
      <c r="D97" s="197">
        <v>0</v>
      </c>
      <c r="E97" s="201">
        <f>ROUND(C97*D97, 2)</f>
        <v>0</v>
      </c>
      <c r="F97" s="79"/>
      <c r="G97" s="253"/>
      <c r="H97" s="257"/>
    </row>
    <row r="98" spans="1:8" s="3" customFormat="1" ht="15" customHeight="1" x14ac:dyDescent="0.25">
      <c r="A98" s="8" t="s">
        <v>186</v>
      </c>
      <c r="B98" s="11"/>
      <c r="C98" s="188">
        <v>0</v>
      </c>
      <c r="D98" s="198">
        <v>0</v>
      </c>
      <c r="E98" s="202">
        <f>ROUND(C98*D98, 2)</f>
        <v>0</v>
      </c>
      <c r="F98" s="79"/>
      <c r="G98" s="253"/>
      <c r="H98" s="257"/>
    </row>
    <row r="99" spans="1:8" s="3" customFormat="1" ht="15" customHeight="1" x14ac:dyDescent="0.25">
      <c r="A99" s="8" t="s">
        <v>187</v>
      </c>
      <c r="B99" s="11"/>
      <c r="C99" s="188">
        <v>0</v>
      </c>
      <c r="D99" s="198">
        <v>0</v>
      </c>
      <c r="E99" s="202">
        <f>ROUND(C99*D99, 2)</f>
        <v>0</v>
      </c>
      <c r="F99" s="79"/>
      <c r="G99" s="253"/>
      <c r="H99" s="257"/>
    </row>
    <row r="100" spans="1:8" s="3" customFormat="1" ht="15" customHeight="1" x14ac:dyDescent="0.25">
      <c r="A100" s="8" t="s">
        <v>188</v>
      </c>
      <c r="B100" s="11"/>
      <c r="C100" s="188">
        <v>0</v>
      </c>
      <c r="D100" s="198">
        <v>0</v>
      </c>
      <c r="E100" s="202">
        <f t="shared" ref="E100:E101" si="9">ROUND(C100*D100, 2)</f>
        <v>0</v>
      </c>
      <c r="F100" s="79"/>
      <c r="G100" s="253"/>
      <c r="H100" s="257"/>
    </row>
    <row r="101" spans="1:8" s="3" customFormat="1" ht="15" customHeight="1" thickBot="1" x14ac:dyDescent="0.3">
      <c r="A101" s="12" t="s">
        <v>189</v>
      </c>
      <c r="B101" s="19"/>
      <c r="C101" s="189">
        <v>0</v>
      </c>
      <c r="D101" s="200">
        <v>0</v>
      </c>
      <c r="E101" s="204">
        <f t="shared" si="9"/>
        <v>0</v>
      </c>
      <c r="F101" s="79"/>
      <c r="G101" s="253"/>
      <c r="H101" s="257"/>
    </row>
    <row r="102" spans="1:8" s="3" customFormat="1" ht="15" customHeight="1" thickBot="1" x14ac:dyDescent="0.3">
      <c r="A102" s="169" t="s">
        <v>60</v>
      </c>
      <c r="B102" s="170"/>
      <c r="C102" s="190"/>
      <c r="D102" s="211"/>
      <c r="E102" s="210">
        <f>SUM(E97:E101)</f>
        <v>0</v>
      </c>
      <c r="F102" s="79"/>
      <c r="G102" s="253"/>
      <c r="H102" s="257"/>
    </row>
    <row r="103" spans="1:8" x14ac:dyDescent="0.25">
      <c r="A103" s="93"/>
      <c r="B103" s="94"/>
      <c r="C103" s="94"/>
      <c r="D103" s="95"/>
      <c r="E103" s="95"/>
      <c r="F103" s="80"/>
    </row>
    <row r="104" spans="1:8" ht="45.75" customHeight="1" x14ac:dyDescent="0.25">
      <c r="A104" s="267" t="s">
        <v>100</v>
      </c>
      <c r="B104" s="268"/>
      <c r="C104" s="268"/>
      <c r="D104" s="268"/>
      <c r="E104" s="268"/>
      <c r="F104" s="269"/>
    </row>
    <row r="105" spans="1:8" ht="125.1" customHeight="1" thickBot="1" x14ac:dyDescent="0.3">
      <c r="A105" s="292"/>
      <c r="B105" s="293"/>
      <c r="C105" s="293"/>
      <c r="D105" s="293"/>
      <c r="E105" s="293"/>
      <c r="F105" s="294"/>
    </row>
    <row r="106" spans="1:8" ht="24.9" customHeight="1" thickBot="1" x14ac:dyDescent="0.3">
      <c r="A106" s="29"/>
      <c r="B106" s="30"/>
      <c r="C106" s="30"/>
      <c r="D106" s="30"/>
      <c r="E106" s="30"/>
      <c r="F106" s="31"/>
    </row>
    <row r="107" spans="1:8" ht="30" customHeight="1" x14ac:dyDescent="0.3">
      <c r="A107" s="272" t="s">
        <v>121</v>
      </c>
      <c r="B107" s="273"/>
      <c r="C107" s="273"/>
      <c r="D107" s="273"/>
      <c r="E107" s="273"/>
      <c r="F107" s="274"/>
    </row>
    <row r="108" spans="1:8" ht="160.5" customHeight="1" thickBot="1" x14ac:dyDescent="0.3">
      <c r="A108" s="320" t="s">
        <v>136</v>
      </c>
      <c r="B108" s="321"/>
      <c r="C108" s="321"/>
      <c r="D108" s="321"/>
      <c r="E108" s="321"/>
      <c r="F108" s="322"/>
    </row>
    <row r="109" spans="1:8" ht="28.95" customHeight="1" thickBot="1" x14ac:dyDescent="0.3">
      <c r="A109" s="36"/>
      <c r="B109" s="55" t="s">
        <v>8</v>
      </c>
      <c r="C109" s="81" t="s">
        <v>3</v>
      </c>
      <c r="D109" s="81" t="s">
        <v>4</v>
      </c>
      <c r="E109" s="58" t="s">
        <v>5</v>
      </c>
      <c r="F109" s="77"/>
    </row>
    <row r="110" spans="1:8" s="3" customFormat="1" ht="15" customHeight="1" x14ac:dyDescent="0.25">
      <c r="A110" s="17" t="s">
        <v>9</v>
      </c>
      <c r="B110" s="59"/>
      <c r="C110" s="187">
        <v>0</v>
      </c>
      <c r="D110" s="197">
        <v>0</v>
      </c>
      <c r="E110" s="201">
        <f>ROUND(C110*D110, 2)</f>
        <v>0</v>
      </c>
      <c r="F110" s="78"/>
      <c r="G110" s="253"/>
      <c r="H110" s="257"/>
    </row>
    <row r="111" spans="1:8" s="3" customFormat="1" ht="15" customHeight="1" x14ac:dyDescent="0.25">
      <c r="A111" s="7" t="s">
        <v>20</v>
      </c>
      <c r="B111" s="11"/>
      <c r="C111" s="188">
        <v>0</v>
      </c>
      <c r="D111" s="198">
        <v>0</v>
      </c>
      <c r="E111" s="202">
        <f>ROUND(C111*D111, 2)</f>
        <v>0</v>
      </c>
      <c r="F111" s="79"/>
      <c r="G111" s="253"/>
      <c r="H111" s="257"/>
    </row>
    <row r="112" spans="1:8" s="3" customFormat="1" ht="15" customHeight="1" x14ac:dyDescent="0.25">
      <c r="A112" s="7" t="s">
        <v>21</v>
      </c>
      <c r="B112" s="11"/>
      <c r="C112" s="188">
        <v>0</v>
      </c>
      <c r="D112" s="198">
        <v>0</v>
      </c>
      <c r="E112" s="202">
        <f>ROUND(C112*D112, 2)</f>
        <v>0</v>
      </c>
      <c r="F112" s="79"/>
      <c r="G112" s="253"/>
      <c r="H112" s="257"/>
    </row>
    <row r="113" spans="1:8" s="3" customFormat="1" ht="15" customHeight="1" x14ac:dyDescent="0.25">
      <c r="A113" s="7" t="s">
        <v>22</v>
      </c>
      <c r="B113" s="11"/>
      <c r="C113" s="188">
        <v>0</v>
      </c>
      <c r="D113" s="198">
        <v>0</v>
      </c>
      <c r="E113" s="202">
        <f>ROUND(C113*D113, 2)</f>
        <v>0</v>
      </c>
      <c r="F113" s="79"/>
      <c r="G113" s="253"/>
      <c r="H113" s="257"/>
    </row>
    <row r="114" spans="1:8" s="3" customFormat="1" ht="15" customHeight="1" thickBot="1" x14ac:dyDescent="0.3">
      <c r="A114" s="9" t="s">
        <v>23</v>
      </c>
      <c r="B114" s="19"/>
      <c r="C114" s="189">
        <v>0</v>
      </c>
      <c r="D114" s="200">
        <v>0</v>
      </c>
      <c r="E114" s="204">
        <f>ROUND(C114*D114, 2)</f>
        <v>0</v>
      </c>
      <c r="F114" s="79"/>
      <c r="G114" s="253"/>
      <c r="H114" s="257"/>
    </row>
    <row r="115" spans="1:8" s="3" customFormat="1" ht="15" customHeight="1" thickBot="1" x14ac:dyDescent="0.3">
      <c r="A115" s="169" t="s">
        <v>61</v>
      </c>
      <c r="B115" s="170"/>
      <c r="C115" s="190"/>
      <c r="D115" s="211"/>
      <c r="E115" s="209">
        <f>SUM(E110:E114)</f>
        <v>0</v>
      </c>
      <c r="F115" s="79"/>
      <c r="G115" s="253"/>
      <c r="H115" s="257"/>
    </row>
    <row r="116" spans="1:8" x14ac:dyDescent="0.25">
      <c r="A116" s="45"/>
      <c r="B116" s="30"/>
      <c r="C116" s="30"/>
      <c r="D116" s="30"/>
      <c r="E116" s="43"/>
      <c r="F116" s="80"/>
    </row>
    <row r="117" spans="1:8" ht="33.75" customHeight="1" x14ac:dyDescent="0.25">
      <c r="A117" s="267" t="s">
        <v>99</v>
      </c>
      <c r="B117" s="268"/>
      <c r="C117" s="268"/>
      <c r="D117" s="268"/>
      <c r="E117" s="268"/>
      <c r="F117" s="269"/>
    </row>
    <row r="118" spans="1:8" ht="125.1" customHeight="1" thickBot="1" x14ac:dyDescent="0.3">
      <c r="A118" s="292"/>
      <c r="B118" s="293"/>
      <c r="C118" s="293"/>
      <c r="D118" s="293"/>
      <c r="E118" s="293"/>
      <c r="F118" s="294"/>
    </row>
    <row r="119" spans="1:8" ht="24.9" customHeight="1" thickBot="1" x14ac:dyDescent="0.3">
      <c r="A119" s="50"/>
      <c r="B119" s="40"/>
      <c r="C119" s="40"/>
      <c r="D119" s="40"/>
      <c r="E119" s="40"/>
      <c r="F119" s="31"/>
    </row>
    <row r="120" spans="1:8" ht="30" customHeight="1" x14ac:dyDescent="0.3">
      <c r="A120" s="272" t="s">
        <v>125</v>
      </c>
      <c r="B120" s="273"/>
      <c r="C120" s="273"/>
      <c r="D120" s="273"/>
      <c r="E120" s="273"/>
      <c r="F120" s="274"/>
    </row>
    <row r="121" spans="1:8" ht="146.25" customHeight="1" x14ac:dyDescent="0.25">
      <c r="A121" s="323" t="s">
        <v>220</v>
      </c>
      <c r="B121" s="324"/>
      <c r="C121" s="324"/>
      <c r="D121" s="324"/>
      <c r="E121" s="324"/>
      <c r="F121" s="325"/>
    </row>
    <row r="122" spans="1:8" x14ac:dyDescent="0.25">
      <c r="A122" s="96" t="s">
        <v>93</v>
      </c>
      <c r="B122" s="316" t="s">
        <v>91</v>
      </c>
      <c r="C122" s="316"/>
      <c r="D122" s="316"/>
      <c r="E122" s="316"/>
      <c r="F122" s="317"/>
    </row>
    <row r="123" spans="1:8" ht="13.8" thickBot="1" x14ac:dyDescent="0.3">
      <c r="A123" s="96" t="s">
        <v>92</v>
      </c>
      <c r="B123" s="316" t="s">
        <v>68</v>
      </c>
      <c r="C123" s="316"/>
      <c r="D123" s="316"/>
      <c r="E123" s="316"/>
      <c r="F123" s="317"/>
    </row>
    <row r="124" spans="1:8" ht="21.6" customHeight="1" thickBot="1" x14ac:dyDescent="0.3">
      <c r="A124" s="42"/>
      <c r="B124" s="55" t="s">
        <v>0</v>
      </c>
      <c r="C124" s="81" t="s">
        <v>31</v>
      </c>
      <c r="D124" s="58" t="s">
        <v>5</v>
      </c>
      <c r="E124" s="30"/>
      <c r="F124" s="97"/>
    </row>
    <row r="125" spans="1:8" ht="26.25" customHeight="1" thickBot="1" x14ac:dyDescent="0.3">
      <c r="A125" s="5" t="s">
        <v>24</v>
      </c>
      <c r="B125" s="68">
        <v>0</v>
      </c>
      <c r="C125" s="69">
        <v>0</v>
      </c>
      <c r="D125" s="212">
        <f>ROUND(B125*C125, 2)</f>
        <v>0</v>
      </c>
      <c r="E125" s="30"/>
      <c r="F125" s="97"/>
    </row>
    <row r="126" spans="1:8" ht="27.75" customHeight="1" thickBot="1" x14ac:dyDescent="0.3">
      <c r="A126" s="45"/>
      <c r="B126" s="101"/>
      <c r="C126" s="102"/>
      <c r="D126" s="213"/>
      <c r="E126" s="30"/>
      <c r="F126" s="97"/>
    </row>
    <row r="127" spans="1:8" ht="22.5" customHeight="1" thickBot="1" x14ac:dyDescent="0.3">
      <c r="A127" s="45"/>
      <c r="B127" s="61" t="s">
        <v>27</v>
      </c>
      <c r="C127" s="62" t="s">
        <v>28</v>
      </c>
      <c r="D127" s="214" t="s">
        <v>5</v>
      </c>
      <c r="E127" s="30"/>
      <c r="F127" s="97"/>
    </row>
    <row r="128" spans="1:8" ht="25.5" customHeight="1" thickBot="1" x14ac:dyDescent="0.3">
      <c r="A128" s="6" t="s">
        <v>25</v>
      </c>
      <c r="B128" s="70">
        <v>0</v>
      </c>
      <c r="C128" s="69">
        <v>0</v>
      </c>
      <c r="D128" s="212">
        <f>ROUND(B128*C128, 2)</f>
        <v>0</v>
      </c>
      <c r="E128" s="30"/>
      <c r="F128" s="97"/>
    </row>
    <row r="129" spans="1:8" ht="27" customHeight="1" thickBot="1" x14ac:dyDescent="0.3">
      <c r="A129" s="45"/>
      <c r="B129" s="103"/>
      <c r="C129" s="102"/>
      <c r="D129" s="213"/>
      <c r="E129" s="31"/>
      <c r="F129" s="97"/>
    </row>
    <row r="130" spans="1:8" ht="21" customHeight="1" thickBot="1" x14ac:dyDescent="0.3">
      <c r="A130" s="45"/>
      <c r="B130" s="63" t="s">
        <v>109</v>
      </c>
      <c r="C130" s="64" t="s">
        <v>110</v>
      </c>
      <c r="D130" s="234" t="s">
        <v>5</v>
      </c>
      <c r="E130" s="31"/>
      <c r="F130" s="97"/>
    </row>
    <row r="131" spans="1:8" ht="26.25" customHeight="1" thickBot="1" x14ac:dyDescent="0.3">
      <c r="A131" s="20" t="s">
        <v>26</v>
      </c>
      <c r="B131" s="71">
        <v>0</v>
      </c>
      <c r="C131" s="72">
        <v>0</v>
      </c>
      <c r="D131" s="215">
        <f>ROUND(B131*C131, 2)</f>
        <v>0</v>
      </c>
      <c r="E131" s="31"/>
      <c r="F131" s="97"/>
    </row>
    <row r="132" spans="1:8" ht="26.25" customHeight="1" thickBot="1" x14ac:dyDescent="0.3">
      <c r="A132" s="45"/>
      <c r="B132" s="103"/>
      <c r="C132" s="102"/>
      <c r="D132" s="213"/>
      <c r="E132" s="30"/>
      <c r="F132" s="97"/>
    </row>
    <row r="133" spans="1:8" ht="22.5" customHeight="1" thickBot="1" x14ac:dyDescent="0.3">
      <c r="A133" s="45"/>
      <c r="B133" s="318" t="s">
        <v>108</v>
      </c>
      <c r="C133" s="319"/>
      <c r="D133" s="216" t="s">
        <v>5</v>
      </c>
      <c r="E133" s="30"/>
      <c r="F133" s="97"/>
    </row>
    <row r="134" spans="1:8" ht="25.5" customHeight="1" thickBot="1" x14ac:dyDescent="0.3">
      <c r="A134" s="21" t="s">
        <v>32</v>
      </c>
      <c r="B134" s="288"/>
      <c r="C134" s="288"/>
      <c r="D134" s="217">
        <v>0</v>
      </c>
      <c r="E134" s="30"/>
      <c r="F134" s="97"/>
    </row>
    <row r="135" spans="1:8" ht="13.8" thickBot="1" x14ac:dyDescent="0.3">
      <c r="A135" s="104"/>
      <c r="B135" s="105"/>
      <c r="C135" s="105"/>
      <c r="D135" s="218"/>
      <c r="E135" s="30"/>
      <c r="F135" s="97"/>
    </row>
    <row r="136" spans="1:8" s="3" customFormat="1" ht="15" customHeight="1" thickBot="1" x14ac:dyDescent="0.3">
      <c r="A136" s="169" t="s">
        <v>62</v>
      </c>
      <c r="B136" s="171"/>
      <c r="C136" s="172"/>
      <c r="D136" s="209">
        <f>SUM(D125,D128,D131,D134)</f>
        <v>0</v>
      </c>
      <c r="E136" s="100"/>
      <c r="F136" s="99"/>
      <c r="G136" s="253"/>
      <c r="H136" s="257"/>
    </row>
    <row r="137" spans="1:8" x14ac:dyDescent="0.25">
      <c r="A137" s="45"/>
      <c r="B137" s="106"/>
      <c r="C137" s="29"/>
      <c r="D137" s="43"/>
      <c r="E137" s="30"/>
      <c r="F137" s="97"/>
    </row>
    <row r="138" spans="1:8" ht="89.25" customHeight="1" x14ac:dyDescent="0.25">
      <c r="A138" s="267" t="s">
        <v>209</v>
      </c>
      <c r="B138" s="268"/>
      <c r="C138" s="268"/>
      <c r="D138" s="268"/>
      <c r="E138" s="268"/>
      <c r="F138" s="269"/>
    </row>
    <row r="139" spans="1:8" ht="125.1" customHeight="1" thickBot="1" x14ac:dyDescent="0.3">
      <c r="A139" s="292"/>
      <c r="B139" s="293"/>
      <c r="C139" s="293"/>
      <c r="D139" s="293"/>
      <c r="E139" s="293"/>
      <c r="F139" s="294"/>
    </row>
    <row r="140" spans="1:8" ht="24.9" customHeight="1" thickBot="1" x14ac:dyDescent="0.3">
      <c r="A140" s="29"/>
      <c r="B140" s="30"/>
      <c r="C140" s="41"/>
      <c r="D140" s="30"/>
      <c r="E140" s="31"/>
      <c r="F140" s="30"/>
    </row>
    <row r="141" spans="1:8" ht="30" customHeight="1" x14ac:dyDescent="0.3">
      <c r="A141" s="272" t="s">
        <v>126</v>
      </c>
      <c r="B141" s="273"/>
      <c r="C141" s="273"/>
      <c r="D141" s="273"/>
      <c r="E141" s="273"/>
      <c r="F141" s="274"/>
    </row>
    <row r="142" spans="1:8" ht="174" customHeight="1" x14ac:dyDescent="0.25">
      <c r="A142" s="275" t="s">
        <v>221</v>
      </c>
      <c r="B142" s="276"/>
      <c r="C142" s="276"/>
      <c r="D142" s="276"/>
      <c r="E142" s="276"/>
      <c r="F142" s="277"/>
    </row>
    <row r="143" spans="1:8" x14ac:dyDescent="0.25">
      <c r="A143" s="96" t="s">
        <v>93</v>
      </c>
      <c r="B143" s="316" t="s">
        <v>91</v>
      </c>
      <c r="C143" s="316"/>
      <c r="D143" s="316"/>
      <c r="E143" s="316"/>
      <c r="F143" s="317"/>
    </row>
    <row r="144" spans="1:8" ht="14.25" customHeight="1" x14ac:dyDescent="0.25">
      <c r="A144" s="107" t="s">
        <v>92</v>
      </c>
      <c r="B144" s="316" t="s">
        <v>68</v>
      </c>
      <c r="C144" s="316"/>
      <c r="D144" s="316"/>
      <c r="E144" s="316"/>
      <c r="F144" s="317"/>
    </row>
    <row r="145" spans="1:8" ht="13.8" thickBot="1" x14ac:dyDescent="0.3">
      <c r="A145" s="96"/>
      <c r="B145" s="108"/>
      <c r="C145" s="108"/>
      <c r="D145" s="108"/>
      <c r="E145" s="108"/>
      <c r="F145" s="109"/>
    </row>
    <row r="146" spans="1:8" ht="27" customHeight="1" thickBot="1" x14ac:dyDescent="0.3">
      <c r="A146" s="55" t="s">
        <v>114</v>
      </c>
      <c r="B146" s="58" t="s">
        <v>56</v>
      </c>
      <c r="C146" s="108"/>
      <c r="D146" s="108"/>
      <c r="E146" s="108"/>
      <c r="F146" s="109"/>
    </row>
    <row r="147" spans="1:8" s="3" customFormat="1" ht="15" customHeight="1" x14ac:dyDescent="0.25">
      <c r="A147" s="22" t="s">
        <v>95</v>
      </c>
      <c r="B147" s="219">
        <v>0</v>
      </c>
      <c r="C147" s="100"/>
      <c r="D147" s="110"/>
      <c r="E147" s="100"/>
      <c r="F147" s="99"/>
      <c r="G147" s="253"/>
      <c r="H147" s="257"/>
    </row>
    <row r="148" spans="1:8" s="3" customFormat="1" ht="15" customHeight="1" x14ac:dyDescent="0.25">
      <c r="A148" s="8" t="s">
        <v>94</v>
      </c>
      <c r="B148" s="220">
        <v>0</v>
      </c>
      <c r="C148" s="110"/>
      <c r="D148" s="110"/>
      <c r="E148" s="110"/>
      <c r="F148" s="111"/>
      <c r="G148" s="253"/>
      <c r="H148" s="257"/>
    </row>
    <row r="149" spans="1:8" s="3" customFormat="1" ht="15" customHeight="1" x14ac:dyDescent="0.25">
      <c r="A149" s="7" t="s">
        <v>2</v>
      </c>
      <c r="B149" s="220">
        <v>0</v>
      </c>
      <c r="C149" s="98"/>
      <c r="D149" s="110"/>
      <c r="E149" s="98"/>
      <c r="F149" s="79"/>
      <c r="G149" s="253"/>
      <c r="H149" s="257"/>
    </row>
    <row r="150" spans="1:8" s="3" customFormat="1" ht="15" customHeight="1" x14ac:dyDescent="0.25">
      <c r="A150" s="7" t="s">
        <v>1</v>
      </c>
      <c r="B150" s="220">
        <v>0</v>
      </c>
      <c r="C150" s="112"/>
      <c r="D150" s="110"/>
      <c r="E150" s="112"/>
      <c r="F150" s="79"/>
      <c r="G150" s="253"/>
      <c r="H150" s="257"/>
    </row>
    <row r="151" spans="1:8" s="3" customFormat="1" ht="15" customHeight="1" thickBot="1" x14ac:dyDescent="0.3">
      <c r="A151" s="9" t="s">
        <v>29</v>
      </c>
      <c r="B151" s="221">
        <v>0</v>
      </c>
      <c r="C151" s="112"/>
      <c r="D151" s="110"/>
      <c r="E151" s="112"/>
      <c r="F151" s="79"/>
      <c r="G151" s="253"/>
      <c r="H151" s="257"/>
    </row>
    <row r="152" spans="1:8" s="3" customFormat="1" ht="15" customHeight="1" thickBot="1" x14ac:dyDescent="0.3">
      <c r="A152" s="173" t="s">
        <v>63</v>
      </c>
      <c r="B152" s="209">
        <f>SUM(B147:B151)</f>
        <v>0</v>
      </c>
      <c r="C152" s="112"/>
      <c r="D152" s="110"/>
      <c r="E152" s="112"/>
      <c r="F152" s="79"/>
      <c r="G152" s="253"/>
      <c r="H152" s="257"/>
    </row>
    <row r="153" spans="1:8" x14ac:dyDescent="0.25">
      <c r="A153" s="74"/>
      <c r="B153" s="132"/>
      <c r="C153" s="41"/>
      <c r="D153" s="29"/>
      <c r="E153" s="41"/>
      <c r="F153" s="80"/>
    </row>
    <row r="154" spans="1:8" ht="98.25" customHeight="1" x14ac:dyDescent="0.25">
      <c r="A154" s="327" t="s">
        <v>98</v>
      </c>
      <c r="B154" s="328"/>
      <c r="C154" s="328"/>
      <c r="D154" s="328"/>
      <c r="E154" s="328"/>
      <c r="F154" s="329"/>
    </row>
    <row r="155" spans="1:8" ht="125.1" customHeight="1" thickBot="1" x14ac:dyDescent="0.3">
      <c r="A155" s="292"/>
      <c r="B155" s="293"/>
      <c r="C155" s="293"/>
      <c r="D155" s="293"/>
      <c r="E155" s="293"/>
      <c r="F155" s="294"/>
    </row>
    <row r="156" spans="1:8" ht="24.9" customHeight="1" thickBot="1" x14ac:dyDescent="0.3">
      <c r="A156" s="39"/>
      <c r="B156" s="40"/>
      <c r="C156" s="40"/>
      <c r="D156" s="40"/>
      <c r="E156" s="40"/>
      <c r="F156" s="31"/>
    </row>
    <row r="157" spans="1:8" ht="30" customHeight="1" x14ac:dyDescent="0.3">
      <c r="A157" s="272" t="s">
        <v>127</v>
      </c>
      <c r="B157" s="273"/>
      <c r="C157" s="273"/>
      <c r="D157" s="273"/>
      <c r="E157" s="273"/>
      <c r="F157" s="274"/>
    </row>
    <row r="158" spans="1:8" ht="60.75" customHeight="1" thickBot="1" x14ac:dyDescent="0.3">
      <c r="A158" s="282" t="s">
        <v>270</v>
      </c>
      <c r="B158" s="298"/>
      <c r="C158" s="298"/>
      <c r="D158" s="298"/>
      <c r="E158" s="298"/>
      <c r="F158" s="299"/>
    </row>
    <row r="159" spans="1:8" ht="27" customHeight="1" thickBot="1" x14ac:dyDescent="0.3">
      <c r="A159" s="36"/>
      <c r="B159" s="330" t="s">
        <v>69</v>
      </c>
      <c r="C159" s="331"/>
      <c r="D159" s="332"/>
      <c r="E159" s="58" t="s">
        <v>5</v>
      </c>
      <c r="F159" s="80"/>
    </row>
    <row r="160" spans="1:8" s="3" customFormat="1" ht="15" customHeight="1" x14ac:dyDescent="0.25">
      <c r="A160" s="162" t="s">
        <v>172</v>
      </c>
      <c r="B160" s="313"/>
      <c r="C160" s="313"/>
      <c r="D160" s="313"/>
      <c r="E160" s="219">
        <v>0</v>
      </c>
      <c r="F160" s="79"/>
      <c r="G160" s="253"/>
      <c r="H160" s="257"/>
    </row>
    <row r="161" spans="1:8" s="3" customFormat="1" ht="15" customHeight="1" x14ac:dyDescent="0.25">
      <c r="A161" s="163" t="s">
        <v>174</v>
      </c>
      <c r="B161" s="314"/>
      <c r="C161" s="314"/>
      <c r="D161" s="314"/>
      <c r="E161" s="220">
        <v>0</v>
      </c>
      <c r="F161" s="79"/>
      <c r="G161" s="253"/>
      <c r="H161" s="257"/>
    </row>
    <row r="162" spans="1:8" s="3" customFormat="1" ht="15" customHeight="1" x14ac:dyDescent="0.25">
      <c r="A162" s="163" t="s">
        <v>175</v>
      </c>
      <c r="B162" s="314"/>
      <c r="C162" s="314"/>
      <c r="D162" s="314"/>
      <c r="E162" s="220">
        <v>0</v>
      </c>
      <c r="F162" s="79"/>
      <c r="G162" s="253"/>
      <c r="H162" s="257"/>
    </row>
    <row r="163" spans="1:8" s="3" customFormat="1" ht="15" customHeight="1" x14ac:dyDescent="0.25">
      <c r="A163" s="163" t="s">
        <v>173</v>
      </c>
      <c r="B163" s="314"/>
      <c r="C163" s="314"/>
      <c r="D163" s="314"/>
      <c r="E163" s="220">
        <v>0</v>
      </c>
      <c r="F163" s="79"/>
      <c r="G163" s="253"/>
      <c r="H163" s="257"/>
    </row>
    <row r="164" spans="1:8" s="3" customFormat="1" ht="15" customHeight="1" thickBot="1" x14ac:dyDescent="0.3">
      <c r="A164" s="164" t="s">
        <v>176</v>
      </c>
      <c r="B164" s="315"/>
      <c r="C164" s="315"/>
      <c r="D164" s="315"/>
      <c r="E164" s="221">
        <v>0</v>
      </c>
      <c r="F164" s="79"/>
      <c r="G164" s="253"/>
      <c r="H164" s="257"/>
    </row>
    <row r="165" spans="1:8" ht="13.8" thickBot="1" x14ac:dyDescent="0.3">
      <c r="A165" s="104"/>
      <c r="B165" s="165"/>
      <c r="C165" s="165"/>
      <c r="D165" s="165"/>
      <c r="E165" s="218"/>
      <c r="F165" s="80"/>
    </row>
    <row r="166" spans="1:8" ht="25.5" customHeight="1" thickBot="1" x14ac:dyDescent="0.3">
      <c r="A166" s="37"/>
      <c r="B166" s="305" t="s">
        <v>70</v>
      </c>
      <c r="C166" s="306"/>
      <c r="D166" s="307"/>
      <c r="E166" s="208" t="s">
        <v>5</v>
      </c>
      <c r="F166" s="80"/>
    </row>
    <row r="167" spans="1:8" s="3" customFormat="1" ht="15" customHeight="1" x14ac:dyDescent="0.25">
      <c r="A167" s="162" t="s">
        <v>177</v>
      </c>
      <c r="B167" s="308"/>
      <c r="C167" s="309"/>
      <c r="D167" s="310"/>
      <c r="E167" s="219">
        <v>0</v>
      </c>
      <c r="F167" s="79"/>
      <c r="G167" s="253"/>
      <c r="H167" s="257"/>
    </row>
    <row r="168" spans="1:8" s="3" customFormat="1" ht="15" customHeight="1" x14ac:dyDescent="0.25">
      <c r="A168" s="163" t="s">
        <v>178</v>
      </c>
      <c r="B168" s="303"/>
      <c r="C168" s="336"/>
      <c r="D168" s="304"/>
      <c r="E168" s="220">
        <v>0</v>
      </c>
      <c r="F168" s="79"/>
      <c r="G168" s="253"/>
      <c r="H168" s="257"/>
    </row>
    <row r="169" spans="1:8" s="3" customFormat="1" ht="15" customHeight="1" x14ac:dyDescent="0.25">
      <c r="A169" s="163" t="s">
        <v>179</v>
      </c>
      <c r="B169" s="303"/>
      <c r="C169" s="336"/>
      <c r="D169" s="304"/>
      <c r="E169" s="220">
        <v>0</v>
      </c>
      <c r="F169" s="79"/>
      <c r="G169" s="253"/>
      <c r="H169" s="257"/>
    </row>
    <row r="170" spans="1:8" s="3" customFormat="1" ht="15" customHeight="1" x14ac:dyDescent="0.25">
      <c r="A170" s="163" t="s">
        <v>180</v>
      </c>
      <c r="B170" s="303"/>
      <c r="C170" s="336"/>
      <c r="D170" s="304"/>
      <c r="E170" s="220">
        <v>0</v>
      </c>
      <c r="F170" s="79"/>
      <c r="G170" s="253"/>
      <c r="H170" s="257"/>
    </row>
    <row r="171" spans="1:8" s="3" customFormat="1" ht="15" customHeight="1" thickBot="1" x14ac:dyDescent="0.3">
      <c r="A171" s="164" t="s">
        <v>181</v>
      </c>
      <c r="B171" s="333"/>
      <c r="C171" s="334"/>
      <c r="D171" s="335"/>
      <c r="E171" s="221">
        <v>0</v>
      </c>
      <c r="F171" s="79"/>
      <c r="G171" s="253"/>
      <c r="H171" s="257"/>
    </row>
    <row r="172" spans="1:8" s="3" customFormat="1" ht="15" customHeight="1" thickBot="1" x14ac:dyDescent="0.3">
      <c r="A172" s="169" t="s">
        <v>64</v>
      </c>
      <c r="B172" s="170"/>
      <c r="C172" s="170"/>
      <c r="D172" s="174"/>
      <c r="E172" s="210">
        <f>SUM(E160:E164,E167:E171)</f>
        <v>0</v>
      </c>
      <c r="F172" s="79"/>
      <c r="G172" s="253"/>
      <c r="H172" s="257"/>
    </row>
    <row r="173" spans="1:8" x14ac:dyDescent="0.25">
      <c r="A173" s="45"/>
      <c r="B173" s="30"/>
      <c r="C173" s="30"/>
      <c r="D173" s="92"/>
      <c r="E173" s="30"/>
      <c r="F173" s="80"/>
    </row>
    <row r="174" spans="1:8" ht="67.5" customHeight="1" x14ac:dyDescent="0.25">
      <c r="A174" s="327" t="s">
        <v>111</v>
      </c>
      <c r="B174" s="328"/>
      <c r="C174" s="328"/>
      <c r="D174" s="328"/>
      <c r="E174" s="328"/>
      <c r="F174" s="329"/>
    </row>
    <row r="175" spans="1:8" ht="125.1" customHeight="1" thickBot="1" x14ac:dyDescent="0.3">
      <c r="A175" s="292"/>
      <c r="B175" s="293"/>
      <c r="C175" s="293"/>
      <c r="D175" s="293"/>
      <c r="E175" s="293"/>
      <c r="F175" s="294"/>
    </row>
    <row r="176" spans="1:8" ht="24.9" customHeight="1" thickBot="1" x14ac:dyDescent="0.3">
      <c r="A176" s="50"/>
      <c r="B176" s="40"/>
      <c r="C176" s="40"/>
      <c r="D176" s="40"/>
      <c r="E176" s="40"/>
      <c r="F176" s="31"/>
    </row>
    <row r="177" spans="1:8" ht="30" customHeight="1" x14ac:dyDescent="0.3">
      <c r="A177" s="272" t="s">
        <v>117</v>
      </c>
      <c r="B177" s="273"/>
      <c r="C177" s="273"/>
      <c r="D177" s="273"/>
      <c r="E177" s="273"/>
      <c r="F177" s="274"/>
    </row>
    <row r="178" spans="1:8" ht="74.25" customHeight="1" thickBot="1" x14ac:dyDescent="0.3">
      <c r="A178" s="326" t="s">
        <v>137</v>
      </c>
      <c r="B178" s="283"/>
      <c r="C178" s="283"/>
      <c r="D178" s="283"/>
      <c r="E178" s="283"/>
      <c r="F178" s="284"/>
    </row>
    <row r="179" spans="1:8" ht="25.2" customHeight="1" thickBot="1" x14ac:dyDescent="0.3">
      <c r="A179" s="35"/>
      <c r="B179" s="305" t="s">
        <v>212</v>
      </c>
      <c r="C179" s="307"/>
      <c r="D179" s="58" t="s">
        <v>5</v>
      </c>
      <c r="E179" s="29"/>
      <c r="F179" s="91"/>
    </row>
    <row r="180" spans="1:8" s="3" customFormat="1" ht="15" customHeight="1" x14ac:dyDescent="0.25">
      <c r="A180" s="23" t="s">
        <v>190</v>
      </c>
      <c r="B180" s="308"/>
      <c r="C180" s="310"/>
      <c r="D180" s="219">
        <v>0</v>
      </c>
      <c r="E180" s="110"/>
      <c r="F180" s="78"/>
      <c r="G180" s="253"/>
      <c r="H180" s="257"/>
    </row>
    <row r="181" spans="1:8" s="3" customFormat="1" ht="15" customHeight="1" x14ac:dyDescent="0.25">
      <c r="A181" s="24" t="s">
        <v>191</v>
      </c>
      <c r="B181" s="303"/>
      <c r="C181" s="304"/>
      <c r="D181" s="220">
        <v>0</v>
      </c>
      <c r="E181" s="110"/>
      <c r="F181" s="78"/>
      <c r="G181" s="253"/>
      <c r="H181" s="257"/>
    </row>
    <row r="182" spans="1:8" s="3" customFormat="1" ht="15" customHeight="1" x14ac:dyDescent="0.25">
      <c r="A182" s="24" t="s">
        <v>192</v>
      </c>
      <c r="B182" s="303"/>
      <c r="C182" s="304"/>
      <c r="D182" s="220">
        <v>0</v>
      </c>
      <c r="E182" s="110"/>
      <c r="F182" s="78"/>
      <c r="G182" s="253"/>
      <c r="H182" s="257"/>
    </row>
    <row r="183" spans="1:8" s="3" customFormat="1" ht="15" customHeight="1" x14ac:dyDescent="0.25">
      <c r="A183" s="24" t="s">
        <v>193</v>
      </c>
      <c r="B183" s="303"/>
      <c r="C183" s="304"/>
      <c r="D183" s="220">
        <v>0</v>
      </c>
      <c r="E183" s="110"/>
      <c r="F183" s="78"/>
      <c r="G183" s="253"/>
      <c r="H183" s="257"/>
    </row>
    <row r="184" spans="1:8" s="3" customFormat="1" ht="15" customHeight="1" thickBot="1" x14ac:dyDescent="0.3">
      <c r="A184" s="25" t="s">
        <v>194</v>
      </c>
      <c r="B184" s="303"/>
      <c r="C184" s="304"/>
      <c r="D184" s="221">
        <v>0</v>
      </c>
      <c r="E184" s="110"/>
      <c r="F184" s="78"/>
      <c r="G184" s="253"/>
      <c r="H184" s="257"/>
    </row>
    <row r="185" spans="1:8" s="3" customFormat="1" ht="15" customHeight="1" thickBot="1" x14ac:dyDescent="0.3">
      <c r="A185" s="169" t="s">
        <v>47</v>
      </c>
      <c r="B185" s="170"/>
      <c r="C185" s="170"/>
      <c r="D185" s="210">
        <f>SUM(D180:D184)</f>
        <v>0</v>
      </c>
      <c r="E185" s="110"/>
      <c r="F185" s="78"/>
      <c r="G185" s="253"/>
      <c r="H185" s="257"/>
    </row>
    <row r="186" spans="1:8" x14ac:dyDescent="0.25">
      <c r="A186" s="113"/>
      <c r="B186" s="114"/>
      <c r="C186" s="30"/>
      <c r="D186" s="30"/>
      <c r="E186" s="30"/>
      <c r="F186" s="80"/>
    </row>
    <row r="187" spans="1:8" ht="89.4" customHeight="1" x14ac:dyDescent="0.25">
      <c r="A187" s="343" t="s">
        <v>223</v>
      </c>
      <c r="B187" s="344"/>
      <c r="C187" s="344"/>
      <c r="D187" s="344"/>
      <c r="E187" s="344"/>
      <c r="F187" s="345"/>
    </row>
    <row r="188" spans="1:8" ht="125.1" customHeight="1" thickBot="1" x14ac:dyDescent="0.3">
      <c r="A188" s="292"/>
      <c r="B188" s="293"/>
      <c r="C188" s="293"/>
      <c r="D188" s="293"/>
      <c r="E188" s="293"/>
      <c r="F188" s="294"/>
    </row>
    <row r="189" spans="1:8" ht="24.9" customHeight="1" thickBot="1" x14ac:dyDescent="0.3">
      <c r="A189" s="29"/>
      <c r="B189" s="30"/>
      <c r="C189" s="30"/>
      <c r="D189" s="30"/>
      <c r="E189" s="30"/>
      <c r="F189" s="31"/>
    </row>
    <row r="190" spans="1:8" ht="30" customHeight="1" x14ac:dyDescent="0.3">
      <c r="A190" s="272" t="s">
        <v>118</v>
      </c>
      <c r="B190" s="273"/>
      <c r="C190" s="273"/>
      <c r="D190" s="273"/>
      <c r="E190" s="273"/>
      <c r="F190" s="274"/>
    </row>
    <row r="191" spans="1:8" ht="81" customHeight="1" thickBot="1" x14ac:dyDescent="0.3">
      <c r="A191" s="295" t="s">
        <v>138</v>
      </c>
      <c r="B191" s="296"/>
      <c r="C191" s="296"/>
      <c r="D191" s="296"/>
      <c r="E191" s="296"/>
      <c r="F191" s="297"/>
    </row>
    <row r="192" spans="1:8" ht="25.2" customHeight="1" thickBot="1" x14ac:dyDescent="0.3">
      <c r="A192" s="35"/>
      <c r="B192" s="305" t="s">
        <v>49</v>
      </c>
      <c r="C192" s="307"/>
      <c r="D192" s="58" t="s">
        <v>5</v>
      </c>
      <c r="E192" s="115"/>
      <c r="F192" s="80"/>
    </row>
    <row r="193" spans="1:8" s="3" customFormat="1" ht="15" customHeight="1" x14ac:dyDescent="0.25">
      <c r="A193" s="23" t="s">
        <v>195</v>
      </c>
      <c r="B193" s="308"/>
      <c r="C193" s="310"/>
      <c r="D193" s="219">
        <v>0</v>
      </c>
      <c r="E193" s="116"/>
      <c r="F193" s="79"/>
      <c r="G193" s="253"/>
      <c r="H193" s="257"/>
    </row>
    <row r="194" spans="1:8" s="3" customFormat="1" ht="15" customHeight="1" x14ac:dyDescent="0.25">
      <c r="A194" s="24" t="s">
        <v>196</v>
      </c>
      <c r="B194" s="303"/>
      <c r="C194" s="304"/>
      <c r="D194" s="220">
        <v>0</v>
      </c>
      <c r="E194" s="116"/>
      <c r="F194" s="79"/>
      <c r="G194" s="253"/>
      <c r="H194" s="257"/>
    </row>
    <row r="195" spans="1:8" s="3" customFormat="1" ht="15" customHeight="1" thickBot="1" x14ac:dyDescent="0.3">
      <c r="A195" s="25" t="s">
        <v>197</v>
      </c>
      <c r="B195" s="333"/>
      <c r="C195" s="335"/>
      <c r="D195" s="221">
        <v>0</v>
      </c>
      <c r="E195" s="116"/>
      <c r="F195" s="79"/>
      <c r="G195" s="253"/>
      <c r="H195" s="257"/>
    </row>
    <row r="196" spans="1:8" s="3" customFormat="1" ht="15" customHeight="1" thickBot="1" x14ac:dyDescent="0.3">
      <c r="A196" s="169" t="s">
        <v>50</v>
      </c>
      <c r="B196" s="170"/>
      <c r="C196" s="170"/>
      <c r="D196" s="222">
        <f>SUM(D193:D195)</f>
        <v>0</v>
      </c>
      <c r="E196" s="117"/>
      <c r="F196" s="79"/>
      <c r="G196" s="253"/>
      <c r="H196" s="257"/>
    </row>
    <row r="197" spans="1:8" x14ac:dyDescent="0.25">
      <c r="A197" s="113"/>
      <c r="B197" s="114"/>
      <c r="C197" s="30"/>
      <c r="D197" s="30"/>
      <c r="E197" s="30"/>
      <c r="F197" s="80"/>
    </row>
    <row r="198" spans="1:8" ht="59.25" customHeight="1" x14ac:dyDescent="0.25">
      <c r="A198" s="327" t="s">
        <v>112</v>
      </c>
      <c r="B198" s="328"/>
      <c r="C198" s="328"/>
      <c r="D198" s="328"/>
      <c r="E198" s="328"/>
      <c r="F198" s="329"/>
    </row>
    <row r="199" spans="1:8" ht="125.1" customHeight="1" thickBot="1" x14ac:dyDescent="0.3">
      <c r="A199" s="292"/>
      <c r="B199" s="293"/>
      <c r="C199" s="293"/>
      <c r="D199" s="293"/>
      <c r="E199" s="293"/>
      <c r="F199" s="294"/>
    </row>
    <row r="200" spans="1:8" ht="24.9" customHeight="1" thickBot="1" x14ac:dyDescent="0.3">
      <c r="A200" s="29"/>
      <c r="B200" s="30"/>
      <c r="C200" s="30"/>
      <c r="D200" s="30"/>
      <c r="E200" s="30"/>
      <c r="F200" s="31"/>
    </row>
    <row r="201" spans="1:8" ht="30" customHeight="1" x14ac:dyDescent="0.3">
      <c r="A201" s="272" t="s">
        <v>119</v>
      </c>
      <c r="B201" s="273"/>
      <c r="C201" s="273"/>
      <c r="D201" s="273"/>
      <c r="E201" s="273"/>
      <c r="F201" s="274"/>
    </row>
    <row r="202" spans="1:8" ht="78.75" customHeight="1" thickBot="1" x14ac:dyDescent="0.3">
      <c r="A202" s="326" t="s">
        <v>139</v>
      </c>
      <c r="B202" s="283"/>
      <c r="C202" s="283"/>
      <c r="D202" s="283"/>
      <c r="E202" s="283"/>
      <c r="F202" s="284"/>
    </row>
    <row r="203" spans="1:8" ht="28.95" customHeight="1" thickBot="1" x14ac:dyDescent="0.3">
      <c r="A203" s="34"/>
      <c r="B203" s="337" t="s">
        <v>54</v>
      </c>
      <c r="C203" s="338"/>
      <c r="D203" s="60" t="s">
        <v>5</v>
      </c>
      <c r="E203" s="118"/>
      <c r="F203" s="80"/>
    </row>
    <row r="204" spans="1:8" s="3" customFormat="1" ht="15" customHeight="1" x14ac:dyDescent="0.25">
      <c r="A204" s="166" t="s">
        <v>198</v>
      </c>
      <c r="B204" s="339"/>
      <c r="C204" s="340"/>
      <c r="D204" s="224">
        <v>0</v>
      </c>
      <c r="E204" s="119"/>
      <c r="F204" s="79"/>
      <c r="G204" s="253"/>
      <c r="H204" s="257"/>
    </row>
    <row r="205" spans="1:8" s="3" customFormat="1" ht="15" customHeight="1" x14ac:dyDescent="0.25">
      <c r="A205" s="167" t="s">
        <v>199</v>
      </c>
      <c r="B205" s="341"/>
      <c r="C205" s="342"/>
      <c r="D205" s="225">
        <v>0</v>
      </c>
      <c r="E205" s="119"/>
      <c r="F205" s="79"/>
      <c r="G205" s="253"/>
      <c r="H205" s="257"/>
    </row>
    <row r="206" spans="1:8" s="3" customFormat="1" ht="15" customHeight="1" x14ac:dyDescent="0.25">
      <c r="A206" s="167" t="s">
        <v>200</v>
      </c>
      <c r="B206" s="341"/>
      <c r="C206" s="342"/>
      <c r="D206" s="225">
        <v>0</v>
      </c>
      <c r="E206" s="119"/>
      <c r="F206" s="79"/>
      <c r="G206" s="253"/>
      <c r="H206" s="257"/>
    </row>
    <row r="207" spans="1:8" s="3" customFormat="1" ht="15" customHeight="1" x14ac:dyDescent="0.25">
      <c r="A207" s="167" t="s">
        <v>213</v>
      </c>
      <c r="B207" s="341"/>
      <c r="C207" s="342"/>
      <c r="D207" s="225">
        <v>0</v>
      </c>
      <c r="E207" s="119"/>
      <c r="F207" s="79"/>
      <c r="G207" s="253"/>
      <c r="H207" s="257"/>
    </row>
    <row r="208" spans="1:8" s="3" customFormat="1" ht="15" customHeight="1" thickBot="1" x14ac:dyDescent="0.3">
      <c r="A208" s="168" t="s">
        <v>214</v>
      </c>
      <c r="B208" s="300"/>
      <c r="C208" s="301"/>
      <c r="D208" s="226">
        <v>0</v>
      </c>
      <c r="E208" s="119"/>
      <c r="F208" s="79"/>
      <c r="G208" s="253"/>
      <c r="H208" s="257"/>
    </row>
    <row r="209" spans="1:8" s="3" customFormat="1" ht="15" customHeight="1" thickBot="1" x14ac:dyDescent="0.3">
      <c r="A209" s="26" t="s">
        <v>51</v>
      </c>
      <c r="B209" s="175"/>
      <c r="C209" s="175"/>
      <c r="D209" s="227">
        <f>SUM(D204:D208)</f>
        <v>0</v>
      </c>
      <c r="E209" s="119"/>
      <c r="F209" s="79"/>
      <c r="G209" s="253"/>
      <c r="H209" s="257"/>
    </row>
    <row r="210" spans="1:8" x14ac:dyDescent="0.25">
      <c r="A210" s="121"/>
      <c r="B210" s="120"/>
      <c r="C210" s="120"/>
      <c r="D210" s="122"/>
      <c r="E210" s="120"/>
      <c r="F210" s="80"/>
    </row>
    <row r="211" spans="1:8" ht="50.25" customHeight="1" x14ac:dyDescent="0.25">
      <c r="A211" s="267" t="s">
        <v>97</v>
      </c>
      <c r="B211" s="268"/>
      <c r="C211" s="268"/>
      <c r="D211" s="268"/>
      <c r="E211" s="268"/>
      <c r="F211" s="269"/>
    </row>
    <row r="212" spans="1:8" ht="125.1" customHeight="1" thickBot="1" x14ac:dyDescent="0.3">
      <c r="A212" s="292"/>
      <c r="B212" s="293"/>
      <c r="C212" s="293"/>
      <c r="D212" s="293"/>
      <c r="E212" s="293"/>
      <c r="F212" s="294"/>
    </row>
    <row r="213" spans="1:8" ht="24.9" customHeight="1" thickBot="1" x14ac:dyDescent="0.3">
      <c r="A213" s="29"/>
      <c r="B213" s="30"/>
      <c r="C213" s="30"/>
      <c r="D213" s="30"/>
      <c r="E213" s="30"/>
      <c r="F213" s="31"/>
    </row>
    <row r="214" spans="1:8" ht="30" customHeight="1" x14ac:dyDescent="0.3">
      <c r="A214" s="272" t="s">
        <v>120</v>
      </c>
      <c r="B214" s="273"/>
      <c r="C214" s="273"/>
      <c r="D214" s="273"/>
      <c r="E214" s="273"/>
      <c r="F214" s="274"/>
    </row>
    <row r="215" spans="1:8" ht="102" customHeight="1" thickBot="1" x14ac:dyDescent="0.3">
      <c r="A215" s="295" t="s">
        <v>211</v>
      </c>
      <c r="B215" s="296"/>
      <c r="C215" s="296"/>
      <c r="D215" s="296"/>
      <c r="E215" s="296"/>
      <c r="F215" s="297"/>
    </row>
    <row r="216" spans="1:8" ht="28.95" customHeight="1" thickBot="1" x14ac:dyDescent="0.3">
      <c r="A216" s="44"/>
      <c r="B216" s="305" t="s">
        <v>52</v>
      </c>
      <c r="C216" s="307"/>
      <c r="D216" s="60" t="s">
        <v>5</v>
      </c>
      <c r="E216" s="29"/>
      <c r="F216" s="91"/>
    </row>
    <row r="217" spans="1:8" s="3" customFormat="1" ht="15" customHeight="1" x14ac:dyDescent="0.25">
      <c r="A217" s="10" t="s">
        <v>201</v>
      </c>
      <c r="B217" s="308"/>
      <c r="C217" s="310"/>
      <c r="D217" s="219">
        <v>0</v>
      </c>
      <c r="E217" s="110"/>
      <c r="F217" s="78"/>
      <c r="G217" s="253"/>
      <c r="H217" s="257"/>
    </row>
    <row r="218" spans="1:8" s="3" customFormat="1" ht="15" customHeight="1" x14ac:dyDescent="0.25">
      <c r="A218" s="8" t="s">
        <v>202</v>
      </c>
      <c r="B218" s="303"/>
      <c r="C218" s="304"/>
      <c r="D218" s="220">
        <v>0</v>
      </c>
      <c r="E218" s="110"/>
      <c r="F218" s="78"/>
      <c r="G218" s="253"/>
      <c r="H218" s="257"/>
    </row>
    <row r="219" spans="1:8" s="3" customFormat="1" ht="15" customHeight="1" x14ac:dyDescent="0.25">
      <c r="A219" s="8" t="s">
        <v>203</v>
      </c>
      <c r="B219" s="303"/>
      <c r="C219" s="304"/>
      <c r="D219" s="220">
        <v>0</v>
      </c>
      <c r="E219" s="110"/>
      <c r="F219" s="78"/>
      <c r="G219" s="253"/>
      <c r="H219" s="257"/>
    </row>
    <row r="220" spans="1:8" s="3" customFormat="1" ht="15" customHeight="1" x14ac:dyDescent="0.25">
      <c r="A220" s="8" t="s">
        <v>204</v>
      </c>
      <c r="B220" s="303"/>
      <c r="C220" s="304"/>
      <c r="D220" s="220">
        <v>0</v>
      </c>
      <c r="E220" s="110"/>
      <c r="F220" s="78"/>
      <c r="G220" s="253"/>
      <c r="H220" s="257"/>
    </row>
    <row r="221" spans="1:8" s="3" customFormat="1" ht="15" customHeight="1" thickBot="1" x14ac:dyDescent="0.3">
      <c r="A221" s="12" t="s">
        <v>205</v>
      </c>
      <c r="B221" s="333"/>
      <c r="C221" s="335"/>
      <c r="D221" s="221">
        <v>0</v>
      </c>
      <c r="E221" s="110"/>
      <c r="F221" s="78"/>
      <c r="G221" s="253"/>
      <c r="H221" s="257"/>
    </row>
    <row r="222" spans="1:8" s="3" customFormat="1" ht="15" customHeight="1" thickBot="1" x14ac:dyDescent="0.3">
      <c r="A222" s="176" t="s">
        <v>53</v>
      </c>
      <c r="B222" s="177"/>
      <c r="C222" s="178"/>
      <c r="D222" s="223">
        <f>SUM(D217:D221)</f>
        <v>0</v>
      </c>
      <c r="E222" s="110"/>
      <c r="F222" s="78"/>
      <c r="G222" s="253"/>
      <c r="H222" s="257"/>
    </row>
    <row r="223" spans="1:8" x14ac:dyDescent="0.25">
      <c r="A223" s="113"/>
      <c r="B223" s="114"/>
      <c r="C223" s="30"/>
      <c r="D223" s="30"/>
      <c r="E223" s="30"/>
      <c r="F223" s="80"/>
    </row>
    <row r="224" spans="1:8" ht="74.25" customHeight="1" x14ac:dyDescent="0.25">
      <c r="A224" s="267" t="s">
        <v>113</v>
      </c>
      <c r="B224" s="268"/>
      <c r="C224" s="268"/>
      <c r="D224" s="268"/>
      <c r="E224" s="268"/>
      <c r="F224" s="269"/>
    </row>
    <row r="225" spans="1:6" ht="125.1" customHeight="1" thickBot="1" x14ac:dyDescent="0.3">
      <c r="A225" s="292"/>
      <c r="B225" s="293"/>
      <c r="C225" s="293"/>
      <c r="D225" s="293"/>
      <c r="E225" s="293"/>
      <c r="F225" s="294"/>
    </row>
    <row r="226" spans="1:6" ht="24.9" customHeight="1" thickBot="1" x14ac:dyDescent="0.3">
      <c r="A226" s="29"/>
      <c r="B226" s="29"/>
      <c r="C226" s="29"/>
      <c r="D226" s="29"/>
      <c r="E226" s="29"/>
      <c r="F226" s="29"/>
    </row>
    <row r="227" spans="1:6" ht="24.9" customHeight="1" x14ac:dyDescent="0.3">
      <c r="A227" s="272" t="s">
        <v>256</v>
      </c>
      <c r="B227" s="273"/>
      <c r="C227" s="273"/>
      <c r="D227" s="273"/>
      <c r="E227" s="273"/>
      <c r="F227" s="274"/>
    </row>
    <row r="228" spans="1:6" ht="50.4" customHeight="1" thickBot="1" x14ac:dyDescent="0.3">
      <c r="A228" s="282" t="s">
        <v>258</v>
      </c>
      <c r="B228" s="298"/>
      <c r="C228" s="298"/>
      <c r="D228" s="298"/>
      <c r="E228" s="298"/>
      <c r="F228" s="299"/>
    </row>
    <row r="229" spans="1:6" ht="24.9" customHeight="1" thickBot="1" x14ac:dyDescent="0.3">
      <c r="A229" s="32"/>
      <c r="B229" s="337" t="s">
        <v>216</v>
      </c>
      <c r="C229" s="338"/>
      <c r="D229" s="60" t="s">
        <v>5</v>
      </c>
      <c r="E229" s="29"/>
      <c r="F229" s="91"/>
    </row>
    <row r="230" spans="1:6" ht="15" customHeight="1" x14ac:dyDescent="0.25">
      <c r="A230" s="166" t="s">
        <v>229</v>
      </c>
      <c r="B230" s="350" t="s">
        <v>228</v>
      </c>
      <c r="C230" s="351"/>
      <c r="D230" s="224">
        <v>0</v>
      </c>
      <c r="E230" s="29"/>
      <c r="F230" s="91"/>
    </row>
    <row r="231" spans="1:6" ht="15" customHeight="1" thickBot="1" x14ac:dyDescent="0.3">
      <c r="A231" s="167" t="s">
        <v>230</v>
      </c>
      <c r="B231" s="352" t="s">
        <v>231</v>
      </c>
      <c r="C231" s="353"/>
      <c r="D231" s="225">
        <v>0</v>
      </c>
      <c r="E231" s="29"/>
      <c r="F231" s="91"/>
    </row>
    <row r="232" spans="1:6" ht="15" customHeight="1" thickBot="1" x14ac:dyDescent="0.3">
      <c r="A232" s="26" t="s">
        <v>55</v>
      </c>
      <c r="B232" s="175"/>
      <c r="C232" s="175"/>
      <c r="D232" s="227">
        <f>SUM(D230:D231)</f>
        <v>0</v>
      </c>
      <c r="E232" s="29"/>
      <c r="F232" s="91"/>
    </row>
    <row r="233" spans="1:6" ht="24.9" customHeight="1" x14ac:dyDescent="0.25">
      <c r="A233" s="251"/>
      <c r="B233" s="119"/>
      <c r="C233" s="119"/>
      <c r="D233" s="243"/>
      <c r="E233" s="29"/>
      <c r="F233" s="91"/>
    </row>
    <row r="234" spans="1:6" ht="45" customHeight="1" x14ac:dyDescent="0.25">
      <c r="A234" s="267" t="s">
        <v>264</v>
      </c>
      <c r="B234" s="268"/>
      <c r="C234" s="268"/>
      <c r="D234" s="268"/>
      <c r="E234" s="268"/>
      <c r="F234" s="269"/>
    </row>
    <row r="235" spans="1:6" ht="124.95" customHeight="1" thickBot="1" x14ac:dyDescent="0.3">
      <c r="A235" s="292"/>
      <c r="B235" s="293"/>
      <c r="C235" s="293"/>
      <c r="D235" s="293"/>
      <c r="E235" s="293"/>
      <c r="F235" s="294"/>
    </row>
    <row r="236" spans="1:6" ht="24.9" customHeight="1" thickBot="1" x14ac:dyDescent="0.3">
      <c r="A236" s="242"/>
      <c r="B236" s="119"/>
      <c r="C236" s="119"/>
      <c r="D236" s="243"/>
      <c r="E236" s="29"/>
      <c r="F236" s="29"/>
    </row>
    <row r="237" spans="1:6" ht="24.9" customHeight="1" x14ac:dyDescent="0.3">
      <c r="A237" s="272" t="s">
        <v>257</v>
      </c>
      <c r="B237" s="273"/>
      <c r="C237" s="273"/>
      <c r="D237" s="273"/>
      <c r="E237" s="273"/>
      <c r="F237" s="274"/>
    </row>
    <row r="238" spans="1:6" ht="49.95" customHeight="1" thickBot="1" x14ac:dyDescent="0.3">
      <c r="A238" s="282" t="s">
        <v>258</v>
      </c>
      <c r="B238" s="298"/>
      <c r="C238" s="298"/>
      <c r="D238" s="298"/>
      <c r="E238" s="298"/>
      <c r="F238" s="299"/>
    </row>
    <row r="239" spans="1:6" ht="24.9" customHeight="1" thickBot="1" x14ac:dyDescent="0.3">
      <c r="A239" s="32"/>
      <c r="B239" s="354" t="s">
        <v>216</v>
      </c>
      <c r="C239" s="355"/>
      <c r="D239" s="244" t="s">
        <v>5</v>
      </c>
      <c r="E239" s="29"/>
      <c r="F239" s="91"/>
    </row>
    <row r="240" spans="1:6" ht="15" customHeight="1" x14ac:dyDescent="0.25">
      <c r="A240" s="166" t="s">
        <v>229</v>
      </c>
      <c r="B240" s="356" t="s">
        <v>234</v>
      </c>
      <c r="C240" s="356"/>
      <c r="D240" s="248">
        <v>0</v>
      </c>
      <c r="E240" s="29"/>
      <c r="F240" s="91"/>
    </row>
    <row r="241" spans="1:8" ht="15" customHeight="1" x14ac:dyDescent="0.25">
      <c r="A241" s="167" t="s">
        <v>230</v>
      </c>
      <c r="B241" s="347" t="s">
        <v>235</v>
      </c>
      <c r="C241" s="347"/>
      <c r="D241" s="225">
        <v>0</v>
      </c>
      <c r="E241" s="29"/>
      <c r="F241" s="91"/>
    </row>
    <row r="242" spans="1:8" ht="15" customHeight="1" x14ac:dyDescent="0.25">
      <c r="A242" s="167" t="s">
        <v>233</v>
      </c>
      <c r="B242" s="347" t="s">
        <v>238</v>
      </c>
      <c r="C242" s="347"/>
      <c r="D242" s="225">
        <v>0</v>
      </c>
      <c r="E242" s="29"/>
      <c r="F242" s="91"/>
    </row>
    <row r="243" spans="1:8" ht="15" customHeight="1" thickBot="1" x14ac:dyDescent="0.3">
      <c r="A243" s="168" t="s">
        <v>236</v>
      </c>
      <c r="B243" s="357" t="s">
        <v>261</v>
      </c>
      <c r="C243" s="357"/>
      <c r="D243" s="226">
        <v>0</v>
      </c>
      <c r="E243" s="29"/>
      <c r="F243" s="91"/>
    </row>
    <row r="244" spans="1:8" ht="15" customHeight="1" thickBot="1" x14ac:dyDescent="0.3">
      <c r="A244" s="245" t="s">
        <v>232</v>
      </c>
      <c r="B244" s="246"/>
      <c r="C244" s="246"/>
      <c r="D244" s="247">
        <f>SUM(D240:D243)</f>
        <v>0</v>
      </c>
      <c r="E244" s="29"/>
      <c r="F244" s="91"/>
    </row>
    <row r="245" spans="1:8" ht="24.9" customHeight="1" x14ac:dyDescent="0.25">
      <c r="A245" s="251"/>
      <c r="B245" s="119"/>
      <c r="C245" s="119"/>
      <c r="D245" s="243"/>
      <c r="E245" s="29"/>
      <c r="F245" s="91"/>
    </row>
    <row r="246" spans="1:8" ht="52.95" customHeight="1" x14ac:dyDescent="0.25">
      <c r="A246" s="267" t="s">
        <v>263</v>
      </c>
      <c r="B246" s="268"/>
      <c r="C246" s="268"/>
      <c r="D246" s="268"/>
      <c r="E246" s="268"/>
      <c r="F246" s="269"/>
    </row>
    <row r="247" spans="1:8" ht="123" customHeight="1" thickBot="1" x14ac:dyDescent="0.3">
      <c r="A247" s="292"/>
      <c r="B247" s="293"/>
      <c r="C247" s="293"/>
      <c r="D247" s="293"/>
      <c r="E247" s="293"/>
      <c r="F247" s="294"/>
    </row>
    <row r="248" spans="1:8" ht="24.9" customHeight="1" thickBot="1" x14ac:dyDescent="0.3">
      <c r="A248" s="242"/>
      <c r="B248" s="119"/>
      <c r="C248" s="119"/>
      <c r="D248" s="243"/>
      <c r="E248" s="29"/>
      <c r="F248" s="29"/>
    </row>
    <row r="249" spans="1:8" ht="24.9" customHeight="1" x14ac:dyDescent="0.3">
      <c r="A249" s="272" t="s">
        <v>259</v>
      </c>
      <c r="B249" s="273"/>
      <c r="C249" s="273"/>
      <c r="D249" s="273"/>
      <c r="E249" s="273"/>
      <c r="F249" s="274"/>
    </row>
    <row r="250" spans="1:8" ht="51.6" customHeight="1" thickBot="1" x14ac:dyDescent="0.3">
      <c r="A250" s="282" t="s">
        <v>260</v>
      </c>
      <c r="B250" s="298"/>
      <c r="C250" s="298"/>
      <c r="D250" s="298"/>
      <c r="E250" s="298"/>
      <c r="F250" s="299"/>
      <c r="H250" s="259"/>
    </row>
    <row r="251" spans="1:8" ht="24.9" customHeight="1" thickBot="1" x14ac:dyDescent="0.3">
      <c r="A251" s="32"/>
      <c r="B251" s="354" t="s">
        <v>216</v>
      </c>
      <c r="C251" s="355"/>
      <c r="D251" s="244" t="s">
        <v>5</v>
      </c>
      <c r="E251" s="29"/>
      <c r="F251" s="91"/>
    </row>
    <row r="252" spans="1:8" ht="15" customHeight="1" x14ac:dyDescent="0.25">
      <c r="A252" s="166" t="s">
        <v>229</v>
      </c>
      <c r="B252" s="356" t="s">
        <v>240</v>
      </c>
      <c r="C252" s="356"/>
      <c r="D252" s="248">
        <v>0</v>
      </c>
      <c r="E252" s="29"/>
      <c r="F252" s="91"/>
    </row>
    <row r="253" spans="1:8" ht="15" customHeight="1" x14ac:dyDescent="0.25">
      <c r="A253" s="167" t="s">
        <v>230</v>
      </c>
      <c r="B253" s="347" t="s">
        <v>241</v>
      </c>
      <c r="C253" s="347"/>
      <c r="D253" s="225">
        <v>0</v>
      </c>
      <c r="E253" s="29"/>
      <c r="F253" s="91"/>
    </row>
    <row r="254" spans="1:8" ht="15" customHeight="1" x14ac:dyDescent="0.25">
      <c r="A254" s="167" t="s">
        <v>233</v>
      </c>
      <c r="B254" s="347" t="s">
        <v>242</v>
      </c>
      <c r="C254" s="347"/>
      <c r="D254" s="225">
        <v>0</v>
      </c>
      <c r="E254" s="29"/>
      <c r="F254" s="91"/>
    </row>
    <row r="255" spans="1:8" ht="15" customHeight="1" x14ac:dyDescent="0.25">
      <c r="A255" s="167" t="s">
        <v>236</v>
      </c>
      <c r="B255" s="347" t="s">
        <v>243</v>
      </c>
      <c r="C255" s="347"/>
      <c r="D255" s="225">
        <v>0</v>
      </c>
      <c r="E255" s="29"/>
      <c r="F255" s="91"/>
    </row>
    <row r="256" spans="1:8" ht="15" customHeight="1" x14ac:dyDescent="0.25">
      <c r="A256" s="167" t="s">
        <v>237</v>
      </c>
      <c r="B256" s="347" t="s">
        <v>262</v>
      </c>
      <c r="C256" s="347"/>
      <c r="D256" s="225">
        <v>0</v>
      </c>
      <c r="E256" s="29"/>
      <c r="F256" s="91"/>
      <c r="H256" s="259"/>
    </row>
    <row r="257" spans="1:8" ht="15" customHeight="1" thickBot="1" x14ac:dyDescent="0.3">
      <c r="A257" s="168" t="s">
        <v>246</v>
      </c>
      <c r="B257" s="346" t="s">
        <v>245</v>
      </c>
      <c r="C257" s="346"/>
      <c r="D257" s="226">
        <v>0</v>
      </c>
      <c r="E257" s="29"/>
      <c r="F257" s="91"/>
      <c r="H257" s="259"/>
    </row>
    <row r="258" spans="1:8" ht="15" customHeight="1" thickBot="1" x14ac:dyDescent="0.3">
      <c r="A258" s="245" t="s">
        <v>239</v>
      </c>
      <c r="B258" s="246"/>
      <c r="C258" s="246"/>
      <c r="D258" s="247">
        <f>SUM(D252:D257)</f>
        <v>0</v>
      </c>
      <c r="E258" s="29"/>
      <c r="F258" s="91"/>
    </row>
    <row r="259" spans="1:8" ht="24.9" customHeight="1" x14ac:dyDescent="0.25">
      <c r="A259" s="251"/>
      <c r="B259" s="119"/>
      <c r="C259" s="119"/>
      <c r="D259" s="243"/>
      <c r="E259" s="29"/>
      <c r="F259" s="91"/>
    </row>
    <row r="260" spans="1:8" ht="50.4" customHeight="1" x14ac:dyDescent="0.25">
      <c r="A260" s="267" t="s">
        <v>263</v>
      </c>
      <c r="B260" s="268"/>
      <c r="C260" s="268"/>
      <c r="D260" s="268"/>
      <c r="E260" s="268"/>
      <c r="F260" s="269"/>
    </row>
    <row r="261" spans="1:8" ht="175.2" customHeight="1" thickBot="1" x14ac:dyDescent="0.3">
      <c r="A261" s="292"/>
      <c r="B261" s="293"/>
      <c r="C261" s="293"/>
      <c r="D261" s="293"/>
      <c r="E261" s="293"/>
      <c r="F261" s="294"/>
    </row>
    <row r="262" spans="1:8" ht="24.9" customHeight="1" thickBot="1" x14ac:dyDescent="0.3">
      <c r="A262" s="242"/>
      <c r="B262" s="119"/>
      <c r="C262" s="119"/>
      <c r="D262" s="243"/>
      <c r="E262" s="29"/>
      <c r="F262" s="29"/>
    </row>
    <row r="263" spans="1:8" ht="30" customHeight="1" x14ac:dyDescent="0.3">
      <c r="A263" s="272" t="s">
        <v>248</v>
      </c>
      <c r="B263" s="273"/>
      <c r="C263" s="273"/>
      <c r="D263" s="273"/>
      <c r="E263" s="273"/>
      <c r="F263" s="274"/>
    </row>
    <row r="264" spans="1:8" ht="50.25" customHeight="1" thickBot="1" x14ac:dyDescent="0.3">
      <c r="A264" s="282" t="s">
        <v>215</v>
      </c>
      <c r="B264" s="298"/>
      <c r="C264" s="298"/>
      <c r="D264" s="298"/>
      <c r="E264" s="298"/>
      <c r="F264" s="299"/>
    </row>
    <row r="265" spans="1:8" ht="28.95" customHeight="1" thickBot="1" x14ac:dyDescent="0.3">
      <c r="A265" s="32"/>
      <c r="B265" s="337" t="s">
        <v>216</v>
      </c>
      <c r="C265" s="338"/>
      <c r="D265" s="60" t="s">
        <v>5</v>
      </c>
      <c r="E265" s="123"/>
      <c r="F265" s="91"/>
    </row>
    <row r="266" spans="1:8" s="3" customFormat="1" ht="15" customHeight="1" x14ac:dyDescent="0.25">
      <c r="A266" s="166" t="s">
        <v>206</v>
      </c>
      <c r="B266" s="339"/>
      <c r="C266" s="340"/>
      <c r="D266" s="224">
        <v>0</v>
      </c>
      <c r="E266" s="124"/>
      <c r="F266" s="78"/>
      <c r="G266" s="253"/>
      <c r="H266" s="257"/>
    </row>
    <row r="267" spans="1:8" s="3" customFormat="1" ht="15" customHeight="1" x14ac:dyDescent="0.25">
      <c r="A267" s="167" t="s">
        <v>208</v>
      </c>
      <c r="B267" s="341"/>
      <c r="C267" s="342"/>
      <c r="D267" s="225">
        <v>0</v>
      </c>
      <c r="E267" s="124"/>
      <c r="F267" s="78"/>
      <c r="G267" s="253"/>
      <c r="H267" s="257"/>
    </row>
    <row r="268" spans="1:8" s="3" customFormat="1" ht="15" customHeight="1" x14ac:dyDescent="0.25">
      <c r="A268" s="167" t="s">
        <v>207</v>
      </c>
      <c r="B268" s="341"/>
      <c r="C268" s="342"/>
      <c r="D268" s="225">
        <v>0</v>
      </c>
      <c r="E268" s="124"/>
      <c r="F268" s="78"/>
      <c r="G268" s="253"/>
      <c r="H268" s="257"/>
    </row>
    <row r="269" spans="1:8" s="3" customFormat="1" ht="15" customHeight="1" x14ac:dyDescent="0.25">
      <c r="A269" s="167" t="s">
        <v>217</v>
      </c>
      <c r="B269" s="341"/>
      <c r="C269" s="342"/>
      <c r="D269" s="225">
        <v>0</v>
      </c>
      <c r="E269" s="124"/>
      <c r="F269" s="78"/>
      <c r="G269" s="253"/>
      <c r="H269" s="257"/>
    </row>
    <row r="270" spans="1:8" s="3" customFormat="1" ht="15" customHeight="1" thickBot="1" x14ac:dyDescent="0.3">
      <c r="A270" s="168" t="s">
        <v>218</v>
      </c>
      <c r="B270" s="300"/>
      <c r="C270" s="301"/>
      <c r="D270" s="226">
        <v>0</v>
      </c>
      <c r="E270" s="124"/>
      <c r="F270" s="78"/>
      <c r="G270" s="253"/>
      <c r="H270" s="257"/>
    </row>
    <row r="271" spans="1:8" s="3" customFormat="1" ht="15" customHeight="1" thickBot="1" x14ac:dyDescent="0.3">
      <c r="A271" s="26" t="s">
        <v>247</v>
      </c>
      <c r="B271" s="175"/>
      <c r="C271" s="175"/>
      <c r="D271" s="227">
        <f>SUM(D266:D270)</f>
        <v>0</v>
      </c>
      <c r="E271" s="124"/>
      <c r="F271" s="78"/>
      <c r="G271" s="253"/>
      <c r="H271" s="257"/>
    </row>
    <row r="272" spans="1:8" x14ac:dyDescent="0.25">
      <c r="A272" s="113"/>
      <c r="B272" s="125"/>
      <c r="C272" s="29"/>
      <c r="D272" s="29"/>
      <c r="E272" s="29"/>
      <c r="F272" s="91"/>
    </row>
    <row r="273" spans="1:8" ht="45.75" customHeight="1" x14ac:dyDescent="0.25">
      <c r="A273" s="267" t="s">
        <v>96</v>
      </c>
      <c r="B273" s="268"/>
      <c r="C273" s="268"/>
      <c r="D273" s="268"/>
      <c r="E273" s="268"/>
      <c r="F273" s="269"/>
    </row>
    <row r="274" spans="1:8" ht="125.1" customHeight="1" thickBot="1" x14ac:dyDescent="0.3">
      <c r="A274" s="292"/>
      <c r="B274" s="293"/>
      <c r="C274" s="293"/>
      <c r="D274" s="293"/>
      <c r="E274" s="293"/>
      <c r="F274" s="294"/>
    </row>
    <row r="275" spans="1:8" ht="24.9" customHeight="1" thickBot="1" x14ac:dyDescent="0.3">
      <c r="A275" s="242"/>
      <c r="B275" s="119"/>
      <c r="C275" s="119"/>
      <c r="D275" s="243"/>
      <c r="E275" s="29"/>
      <c r="F275" s="29"/>
    </row>
    <row r="276" spans="1:8" ht="30" customHeight="1" x14ac:dyDescent="0.3">
      <c r="A276" s="272" t="s">
        <v>249</v>
      </c>
      <c r="B276" s="273"/>
      <c r="C276" s="273"/>
      <c r="D276" s="273"/>
      <c r="E276" s="273"/>
      <c r="F276" s="274"/>
    </row>
    <row r="277" spans="1:8" ht="32.4" customHeight="1" thickBot="1" x14ac:dyDescent="0.3">
      <c r="A277" s="348" t="s">
        <v>250</v>
      </c>
      <c r="B277" s="349"/>
      <c r="C277" s="349"/>
      <c r="D277" s="349"/>
      <c r="E277" s="241"/>
      <c r="F277" s="250">
        <f>'Part 1'!C26</f>
        <v>0</v>
      </c>
    </row>
    <row r="278" spans="1:8" ht="24.9" customHeight="1" thickBot="1" x14ac:dyDescent="0.3">
      <c r="A278" s="28"/>
      <c r="B278" s="29"/>
      <c r="C278" s="30"/>
      <c r="D278" s="30"/>
      <c r="E278" s="30"/>
      <c r="F278" s="31"/>
    </row>
    <row r="279" spans="1:8" ht="30" customHeight="1" x14ac:dyDescent="0.3">
      <c r="A279" s="272" t="s">
        <v>251</v>
      </c>
      <c r="B279" s="273"/>
      <c r="C279" s="273"/>
      <c r="D279" s="273"/>
      <c r="E279" s="273"/>
      <c r="F279" s="274"/>
    </row>
    <row r="280" spans="1:8" ht="167.25" customHeight="1" x14ac:dyDescent="0.25">
      <c r="A280" s="289" t="s">
        <v>255</v>
      </c>
      <c r="B280" s="290"/>
      <c r="C280" s="290"/>
      <c r="D280" s="290"/>
      <c r="E280" s="290"/>
      <c r="F280" s="291"/>
    </row>
    <row r="281" spans="1:8" ht="13.8" thickBot="1" x14ac:dyDescent="0.3">
      <c r="A281" s="126"/>
      <c r="B281" s="125"/>
      <c r="C281" s="30"/>
      <c r="D281" s="30"/>
      <c r="E281" s="30"/>
      <c r="F281" s="80"/>
    </row>
    <row r="282" spans="1:8" ht="28.95" customHeight="1" thickBot="1" x14ac:dyDescent="0.3">
      <c r="A282" s="55" t="s">
        <v>45</v>
      </c>
      <c r="B282" s="81" t="s">
        <v>30</v>
      </c>
      <c r="C282" s="58" t="s">
        <v>44</v>
      </c>
      <c r="D282" s="30"/>
      <c r="E282" s="30"/>
      <c r="F282" s="80"/>
    </row>
    <row r="283" spans="1:8" s="3" customFormat="1" ht="15" customHeight="1" thickBot="1" x14ac:dyDescent="0.3">
      <c r="A283" s="236">
        <v>0</v>
      </c>
      <c r="B283" s="133">
        <v>0</v>
      </c>
      <c r="C283" s="235">
        <f>A283*B283</f>
        <v>0</v>
      </c>
      <c r="D283" s="100"/>
      <c r="E283" s="100"/>
      <c r="F283" s="79"/>
      <c r="G283" s="253"/>
      <c r="H283" s="257"/>
    </row>
    <row r="284" spans="1:8" x14ac:dyDescent="0.25">
      <c r="A284" s="127"/>
      <c r="B284" s="128"/>
      <c r="C284" s="129"/>
      <c r="D284" s="30"/>
      <c r="E284" s="30"/>
      <c r="F284" s="80"/>
    </row>
    <row r="285" spans="1:8" ht="51" customHeight="1" x14ac:dyDescent="0.25">
      <c r="A285" s="267" t="s">
        <v>103</v>
      </c>
      <c r="B285" s="268"/>
      <c r="C285" s="268"/>
      <c r="D285" s="268"/>
      <c r="E285" s="268"/>
      <c r="F285" s="269"/>
    </row>
    <row r="286" spans="1:8" ht="125.1" customHeight="1" thickBot="1" x14ac:dyDescent="0.3">
      <c r="A286" s="292"/>
      <c r="B286" s="293"/>
      <c r="C286" s="293"/>
      <c r="D286" s="293"/>
      <c r="E286" s="293"/>
      <c r="F286" s="294"/>
    </row>
  </sheetData>
  <sheetProtection algorithmName="SHA-512" hashValue="Y/i7YQ9rwxdYmmaE93A5SPt1D0HvFA0Pjm8I197MQ2n+87aAHji2cJr2moRTYfpMFIwZrYGr5Tr5ZcUOriDgag==" saltValue="L7j3b88c1LBSs35xz6X+6A==" spinCount="100000" sheet="1" selectLockedCells="1"/>
  <mergeCells count="152">
    <mergeCell ref="A285:F285"/>
    <mergeCell ref="A286:F286"/>
    <mergeCell ref="A273:F273"/>
    <mergeCell ref="A274:F274"/>
    <mergeCell ref="A276:F276"/>
    <mergeCell ref="A277:D277"/>
    <mergeCell ref="A279:F279"/>
    <mergeCell ref="A280:F280"/>
    <mergeCell ref="B265:C265"/>
    <mergeCell ref="B266:C266"/>
    <mergeCell ref="B267:C267"/>
    <mergeCell ref="B268:C268"/>
    <mergeCell ref="B269:C269"/>
    <mergeCell ref="B270:C270"/>
    <mergeCell ref="B256:C256"/>
    <mergeCell ref="B257:C257"/>
    <mergeCell ref="A260:F260"/>
    <mergeCell ref="A261:F261"/>
    <mergeCell ref="A263:F263"/>
    <mergeCell ref="A264:F264"/>
    <mergeCell ref="A250:F250"/>
    <mergeCell ref="B251:C251"/>
    <mergeCell ref="B252:C252"/>
    <mergeCell ref="B253:C253"/>
    <mergeCell ref="B254:C254"/>
    <mergeCell ref="B255:C255"/>
    <mergeCell ref="B241:C241"/>
    <mergeCell ref="B242:C242"/>
    <mergeCell ref="B243:C243"/>
    <mergeCell ref="A246:F246"/>
    <mergeCell ref="A247:F247"/>
    <mergeCell ref="A249:F249"/>
    <mergeCell ref="A234:F234"/>
    <mergeCell ref="A235:F235"/>
    <mergeCell ref="A237:F237"/>
    <mergeCell ref="A238:F238"/>
    <mergeCell ref="B239:C239"/>
    <mergeCell ref="B240:C240"/>
    <mergeCell ref="A225:F225"/>
    <mergeCell ref="A227:F227"/>
    <mergeCell ref="A228:F228"/>
    <mergeCell ref="B229:C229"/>
    <mergeCell ref="B230:C230"/>
    <mergeCell ref="B231:C231"/>
    <mergeCell ref="B217:C217"/>
    <mergeCell ref="B218:C218"/>
    <mergeCell ref="B219:C219"/>
    <mergeCell ref="B220:C220"/>
    <mergeCell ref="B221:C221"/>
    <mergeCell ref="A224:F224"/>
    <mergeCell ref="B208:C208"/>
    <mergeCell ref="A211:F211"/>
    <mergeCell ref="A212:F212"/>
    <mergeCell ref="A214:F214"/>
    <mergeCell ref="A215:F215"/>
    <mergeCell ref="B216:C216"/>
    <mergeCell ref="A202:F202"/>
    <mergeCell ref="B203:C203"/>
    <mergeCell ref="B204:C204"/>
    <mergeCell ref="B205:C205"/>
    <mergeCell ref="B206:C206"/>
    <mergeCell ref="B207:C207"/>
    <mergeCell ref="B193:C193"/>
    <mergeCell ref="B194:C194"/>
    <mergeCell ref="B195:C195"/>
    <mergeCell ref="A198:F198"/>
    <mergeCell ref="A199:F199"/>
    <mergeCell ref="A201:F201"/>
    <mergeCell ref="B184:C184"/>
    <mergeCell ref="A187:F187"/>
    <mergeCell ref="A188:F188"/>
    <mergeCell ref="A190:F190"/>
    <mergeCell ref="A191:F191"/>
    <mergeCell ref="B192:C192"/>
    <mergeCell ref="A178:F178"/>
    <mergeCell ref="B179:C179"/>
    <mergeCell ref="B180:C180"/>
    <mergeCell ref="B181:C181"/>
    <mergeCell ref="B182:C182"/>
    <mergeCell ref="B183:C183"/>
    <mergeCell ref="B169:D169"/>
    <mergeCell ref="B170:D170"/>
    <mergeCell ref="B171:D171"/>
    <mergeCell ref="A174:F174"/>
    <mergeCell ref="A175:F175"/>
    <mergeCell ref="A177:F177"/>
    <mergeCell ref="B162:D162"/>
    <mergeCell ref="B163:D163"/>
    <mergeCell ref="B164:D164"/>
    <mergeCell ref="B166:D166"/>
    <mergeCell ref="B167:D167"/>
    <mergeCell ref="B168:D168"/>
    <mergeCell ref="A155:F155"/>
    <mergeCell ref="A157:F157"/>
    <mergeCell ref="A158:F158"/>
    <mergeCell ref="B159:D159"/>
    <mergeCell ref="B160:D160"/>
    <mergeCell ref="B161:D161"/>
    <mergeCell ref="A139:F139"/>
    <mergeCell ref="A141:F141"/>
    <mergeCell ref="A142:F142"/>
    <mergeCell ref="B143:F143"/>
    <mergeCell ref="B144:F144"/>
    <mergeCell ref="A154:F154"/>
    <mergeCell ref="A121:F121"/>
    <mergeCell ref="B122:F122"/>
    <mergeCell ref="B123:F123"/>
    <mergeCell ref="B133:C133"/>
    <mergeCell ref="B134:C134"/>
    <mergeCell ref="A138:F138"/>
    <mergeCell ref="A105:F105"/>
    <mergeCell ref="A107:F107"/>
    <mergeCell ref="A108:F108"/>
    <mergeCell ref="A117:F117"/>
    <mergeCell ref="A118:F118"/>
    <mergeCell ref="A120:F120"/>
    <mergeCell ref="A84:F84"/>
    <mergeCell ref="A91:F91"/>
    <mergeCell ref="A92:F92"/>
    <mergeCell ref="A94:F94"/>
    <mergeCell ref="A95:F95"/>
    <mergeCell ref="A104:F104"/>
    <mergeCell ref="B52:F52"/>
    <mergeCell ref="A54:F54"/>
    <mergeCell ref="A55:F55"/>
    <mergeCell ref="A80:F80"/>
    <mergeCell ref="A81:F81"/>
    <mergeCell ref="A83:F83"/>
    <mergeCell ref="B46:F46"/>
    <mergeCell ref="B47:F47"/>
    <mergeCell ref="B48:F48"/>
    <mergeCell ref="B49:F49"/>
    <mergeCell ref="B50:F50"/>
    <mergeCell ref="B51:F51"/>
    <mergeCell ref="B43:F43"/>
    <mergeCell ref="B44:F44"/>
    <mergeCell ref="B45:F45"/>
    <mergeCell ref="B34:F34"/>
    <mergeCell ref="B35:F35"/>
    <mergeCell ref="B36:F36"/>
    <mergeCell ref="B37:F37"/>
    <mergeCell ref="B38:F38"/>
    <mergeCell ref="B39:F39"/>
    <mergeCell ref="B2:F2"/>
    <mergeCell ref="B4:F4"/>
    <mergeCell ref="A6:F6"/>
    <mergeCell ref="A7:F7"/>
    <mergeCell ref="A32:F32"/>
    <mergeCell ref="B33:F33"/>
    <mergeCell ref="B40:F40"/>
    <mergeCell ref="B41:F41"/>
    <mergeCell ref="B42:F42"/>
  </mergeCells>
  <dataValidations count="1">
    <dataValidation allowBlank="1" showInputMessage="1" showErrorMessage="1" promptTitle="No Entry" prompt="No entries allowed on the sheet. It is populated from the other workbook sheets." sqref="C5:D5 A2:B5" xr:uid="{6CE13F86-E9DC-4263-8D92-C9AD9C52662A}"/>
  </dataValidations>
  <hyperlinks>
    <hyperlink ref="B122:F122" r:id="rId1" display="https://www.gsa.gov/travel/plan-book/transportation-airfare-pov-etc/privately-owned-vehicle-pov-mileage-reimbursement-rates" xr:uid="{D3259349-906D-4C95-BB3A-EC981ADC481E}"/>
    <hyperlink ref="B123" r:id="rId2" xr:uid="{2B4023FD-2044-4EED-A620-E3A22F2F40E6}"/>
    <hyperlink ref="B143:F143" r:id="rId3" display="https://www.gsa.gov/travel/plan-book/transportation-airfare-pov-etc/privately-owned-vehicle-pov-mileage-reimbursement-rates" xr:uid="{FF3188A8-5742-45F0-BF00-85C6E9AB9441}"/>
    <hyperlink ref="B144:F144" r:id="rId4" display="https://www.gsa.gov/travel/plan-book/per-diem-rates" xr:uid="{3EFC991A-CE2A-42A5-AB7F-9587088BA1B0}"/>
  </hyperlinks>
  <printOptions horizontalCentered="1"/>
  <pageMargins left="0.5" right="0.5" top="1" bottom="1" header="0.5" footer="0.5"/>
  <pageSetup scale="66" orientation="portrait" r:id="rId5"/>
  <headerFooter>
    <oddHeader>&amp;L&amp;9Department of Health Services
Division of Care and Treatment Services
F-01601F  (06/2023)&amp;C&amp;"Arial,Bold"&amp;9Exhibit 2
Line Item Detail Budget
Part 6&amp;RSTATE OF WISCONSIN</oddHeader>
  </headerFooter>
  <rowBreaks count="16" manualBreakCount="16">
    <brk id="53" max="5" man="1"/>
    <brk id="82" max="5" man="1"/>
    <brk id="93" max="5" man="1"/>
    <brk id="106" max="5" man="1"/>
    <brk id="119" max="5" man="1"/>
    <brk id="140" max="5" man="1"/>
    <brk id="156" max="5" man="1"/>
    <brk id="176" max="5" man="1"/>
    <brk id="189" max="5" man="1"/>
    <brk id="200" max="5" man="1"/>
    <brk id="213" max="5" man="1"/>
    <brk id="226" max="5" man="1"/>
    <brk id="236" max="5" man="1"/>
    <brk id="248" max="5" man="1"/>
    <brk id="262" max="5" man="1"/>
    <brk id="275"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FF513-7879-4235-ABAA-3BD7190E3020}">
  <sheetPr codeName="Sheet8">
    <pageSetUpPr fitToPage="1"/>
  </sheetPr>
  <dimension ref="A1:C29"/>
  <sheetViews>
    <sheetView zoomScaleNormal="100" workbookViewId="0">
      <selection activeCell="C1" sqref="C1"/>
    </sheetView>
  </sheetViews>
  <sheetFormatPr defaultRowHeight="13.2" x14ac:dyDescent="0.25"/>
  <cols>
    <col min="1" max="1" width="28.44140625" customWidth="1"/>
    <col min="2" max="2" width="52.88671875" customWidth="1"/>
    <col min="3" max="3" width="25" customWidth="1"/>
  </cols>
  <sheetData>
    <row r="1" spans="1:3" ht="46.8" x14ac:dyDescent="0.3">
      <c r="A1" s="240"/>
      <c r="B1" s="239" t="s">
        <v>274</v>
      </c>
      <c r="C1" s="238"/>
    </row>
    <row r="2" spans="1:3" x14ac:dyDescent="0.25">
      <c r="A2" s="66"/>
      <c r="B2" s="237"/>
      <c r="C2" s="66"/>
    </row>
    <row r="3" spans="1:3" s="46" customFormat="1" ht="15.75" customHeight="1" x14ac:dyDescent="0.25">
      <c r="A3" s="148" t="s">
        <v>67</v>
      </c>
      <c r="B3" s="263" t="str">
        <f>IF('Part 8'!B2="","",'Part 8'!B2)</f>
        <v>Opioid and Stimulant Unmet Needs SOR3</v>
      </c>
      <c r="C3" s="263"/>
    </row>
    <row r="4" spans="1:3" s="46" customFormat="1" ht="15" x14ac:dyDescent="0.25">
      <c r="A4" s="149" t="s">
        <v>65</v>
      </c>
      <c r="B4" s="263" t="str">
        <f>IF('Part 8'!B3="","",'Part 8'!B3)</f>
        <v/>
      </c>
      <c r="C4" s="263"/>
    </row>
    <row r="5" spans="1:3" s="46" customFormat="1" ht="15" customHeight="1" x14ac:dyDescent="0.25">
      <c r="A5" s="149" t="s">
        <v>66</v>
      </c>
      <c r="B5" s="263">
        <f>IF('Part 8'!B4="","",'Part 8'!B4)</f>
        <v>0</v>
      </c>
      <c r="C5" s="263"/>
    </row>
    <row r="6" spans="1:3" x14ac:dyDescent="0.25">
      <c r="A6" s="134"/>
      <c r="B6" s="134"/>
      <c r="C6" s="134"/>
    </row>
    <row r="7" spans="1:3" ht="42.6" customHeight="1" x14ac:dyDescent="0.25">
      <c r="A7" s="264" t="s">
        <v>275</v>
      </c>
      <c r="B7" s="265"/>
      <c r="C7" s="265"/>
    </row>
    <row r="8" spans="1:3" ht="13.8" thickBot="1" x14ac:dyDescent="0.3">
      <c r="A8" s="66"/>
      <c r="B8" s="66"/>
      <c r="C8" s="67"/>
    </row>
    <row r="9" spans="1:3" ht="21.75" customHeight="1" x14ac:dyDescent="0.25">
      <c r="A9" s="152" t="s">
        <v>222</v>
      </c>
      <c r="B9" s="153" t="s">
        <v>101</v>
      </c>
      <c r="C9" s="154" t="s">
        <v>102</v>
      </c>
    </row>
    <row r="10" spans="1:3" ht="21.75" customHeight="1" x14ac:dyDescent="0.25">
      <c r="A10" s="143" t="s">
        <v>143</v>
      </c>
      <c r="B10" s="150" t="s">
        <v>159</v>
      </c>
      <c r="C10" s="228">
        <f>'Part 8'!F30</f>
        <v>0</v>
      </c>
    </row>
    <row r="11" spans="1:3" ht="21.75" customHeight="1" x14ac:dyDescent="0.25">
      <c r="A11" s="143" t="s">
        <v>144</v>
      </c>
      <c r="B11" s="151" t="s">
        <v>160</v>
      </c>
      <c r="C11" s="228">
        <f>'Part 8'!E78</f>
        <v>0</v>
      </c>
    </row>
    <row r="12" spans="1:3" ht="21.75" customHeight="1" x14ac:dyDescent="0.25">
      <c r="A12" s="143" t="s">
        <v>145</v>
      </c>
      <c r="B12" s="151" t="s">
        <v>161</v>
      </c>
      <c r="C12" s="228">
        <f>'Part 8'!E89</f>
        <v>0</v>
      </c>
    </row>
    <row r="13" spans="1:3" ht="21.75" customHeight="1" x14ac:dyDescent="0.25">
      <c r="A13" s="143" t="s">
        <v>146</v>
      </c>
      <c r="B13" s="151" t="s">
        <v>162</v>
      </c>
      <c r="C13" s="228">
        <f>'Part 8'!E102</f>
        <v>0</v>
      </c>
    </row>
    <row r="14" spans="1:3" ht="21.75" customHeight="1" x14ac:dyDescent="0.25">
      <c r="A14" s="143" t="s">
        <v>147</v>
      </c>
      <c r="B14" s="151" t="s">
        <v>163</v>
      </c>
      <c r="C14" s="228">
        <f>'Part 8'!E115</f>
        <v>0</v>
      </c>
    </row>
    <row r="15" spans="1:3" ht="21.75" customHeight="1" x14ac:dyDescent="0.25">
      <c r="A15" s="143" t="s">
        <v>148</v>
      </c>
      <c r="B15" s="151" t="s">
        <v>244</v>
      </c>
      <c r="C15" s="228">
        <f>'Part 8'!D136</f>
        <v>0</v>
      </c>
    </row>
    <row r="16" spans="1:3" ht="21.75" customHeight="1" x14ac:dyDescent="0.25">
      <c r="A16" s="143" t="s">
        <v>149</v>
      </c>
      <c r="B16" s="151" t="s">
        <v>164</v>
      </c>
      <c r="C16" s="228">
        <f>'Part 8'!B152</f>
        <v>0</v>
      </c>
    </row>
    <row r="17" spans="1:3" ht="21.75" customHeight="1" x14ac:dyDescent="0.25">
      <c r="A17" s="143" t="s">
        <v>150</v>
      </c>
      <c r="B17" s="151" t="s">
        <v>165</v>
      </c>
      <c r="C17" s="228">
        <f>'Part 8'!E172</f>
        <v>0</v>
      </c>
    </row>
    <row r="18" spans="1:3" ht="21.75" customHeight="1" x14ac:dyDescent="0.25">
      <c r="A18" s="143" t="s">
        <v>151</v>
      </c>
      <c r="B18" s="151" t="s">
        <v>166</v>
      </c>
      <c r="C18" s="228">
        <f>'Part 8'!D185</f>
        <v>0</v>
      </c>
    </row>
    <row r="19" spans="1:3" ht="21.75" customHeight="1" x14ac:dyDescent="0.25">
      <c r="A19" s="143" t="s">
        <v>152</v>
      </c>
      <c r="B19" s="151" t="s">
        <v>167</v>
      </c>
      <c r="C19" s="228">
        <f>'Part 8'!D196</f>
        <v>0</v>
      </c>
    </row>
    <row r="20" spans="1:3" ht="21.75" customHeight="1" x14ac:dyDescent="0.25">
      <c r="A20" s="143" t="s">
        <v>153</v>
      </c>
      <c r="B20" s="151" t="s">
        <v>168</v>
      </c>
      <c r="C20" s="228">
        <f>'Part 8'!D209</f>
        <v>0</v>
      </c>
    </row>
    <row r="21" spans="1:3" ht="21.75" customHeight="1" x14ac:dyDescent="0.25">
      <c r="A21" s="143" t="s">
        <v>154</v>
      </c>
      <c r="B21" s="151" t="s">
        <v>169</v>
      </c>
      <c r="C21" s="228">
        <f>'Part 8'!D222</f>
        <v>0</v>
      </c>
    </row>
    <row r="22" spans="1:3" ht="21.75" customHeight="1" x14ac:dyDescent="0.25">
      <c r="A22" s="249" t="s">
        <v>155</v>
      </c>
      <c r="B22" s="256" t="s">
        <v>266</v>
      </c>
      <c r="C22" s="228">
        <f>'Part 8'!D232</f>
        <v>0</v>
      </c>
    </row>
    <row r="23" spans="1:3" ht="26.4" x14ac:dyDescent="0.25">
      <c r="A23" s="249" t="s">
        <v>156</v>
      </c>
      <c r="B23" s="260" t="s">
        <v>267</v>
      </c>
      <c r="C23" s="228">
        <f>'Part 8'!D244</f>
        <v>0</v>
      </c>
    </row>
    <row r="24" spans="1:3" ht="21.75" customHeight="1" x14ac:dyDescent="0.25">
      <c r="A24" s="249" t="s">
        <v>157</v>
      </c>
      <c r="B24" s="256" t="s">
        <v>268</v>
      </c>
      <c r="C24" s="228">
        <f>'Part 8'!D258</f>
        <v>0</v>
      </c>
    </row>
    <row r="25" spans="1:3" ht="21.75" customHeight="1" thickBot="1" x14ac:dyDescent="0.3">
      <c r="A25" s="144" t="s">
        <v>158</v>
      </c>
      <c r="B25" s="156" t="s">
        <v>170</v>
      </c>
      <c r="C25" s="229">
        <f>'Part 8'!D271</f>
        <v>0</v>
      </c>
    </row>
    <row r="26" spans="1:3" ht="21.75" customHeight="1" thickTop="1" x14ac:dyDescent="0.25">
      <c r="A26" s="145" t="s">
        <v>252</v>
      </c>
      <c r="B26" s="155" t="s">
        <v>278</v>
      </c>
      <c r="C26" s="195">
        <f>SUM(C10:C25)</f>
        <v>0</v>
      </c>
    </row>
    <row r="27" spans="1:3" ht="21.75" customHeight="1" thickBot="1" x14ac:dyDescent="0.3">
      <c r="A27" s="146" t="s">
        <v>254</v>
      </c>
      <c r="B27" s="158" t="s">
        <v>171</v>
      </c>
      <c r="C27" s="229">
        <f>'Part 8'!C283</f>
        <v>0</v>
      </c>
    </row>
    <row r="28" spans="1:3" ht="21.75" customHeight="1" thickTop="1" thickBot="1" x14ac:dyDescent="0.3">
      <c r="A28" s="147" t="s">
        <v>253</v>
      </c>
      <c r="B28" s="157" t="s">
        <v>277</v>
      </c>
      <c r="C28" s="196">
        <f>SUM(C26:C27)</f>
        <v>0</v>
      </c>
    </row>
    <row r="29" spans="1:3" x14ac:dyDescent="0.25">
      <c r="A29" s="2"/>
      <c r="B29" s="2"/>
      <c r="C29" s="1"/>
    </row>
  </sheetData>
  <sheetProtection algorithmName="SHA-512" hashValue="LZqJh5agCFuuTL516d5XrBTEdWVCr75NOQTHC317hRdhNZ0EPOG80eyiS4QQO9NqGw9vFLU02sCHD6Pt+4ggmw==" saltValue="tSktClKCYKiAzH7rxH/TkA==" spinCount="100000" sheet="1" formatCells="0" insertHyperlinks="0" autoFilter="0" pivotTables="0"/>
  <mergeCells count="4">
    <mergeCell ref="B3:C3"/>
    <mergeCell ref="B4:C4"/>
    <mergeCell ref="B5:C5"/>
    <mergeCell ref="A7:C7"/>
  </mergeCells>
  <dataValidations count="1">
    <dataValidation allowBlank="1" showInputMessage="1" showErrorMessage="1" promptTitle="No Entry" prompt="No entries allowed on the sheet. It is populated from the other workbook sheets." sqref="A7 A3:B5" xr:uid="{2960CA8A-4668-4AC8-82D6-B4E9C3F90FB9}"/>
  </dataValidations>
  <printOptions horizontalCentered="1"/>
  <pageMargins left="0.5" right="0.5" top="1" bottom="1" header="0.5" footer="0.5"/>
  <pageSetup scale="91" orientation="portrait" r:id="rId1"/>
  <headerFooter>
    <oddHeader>&amp;LDept of Health Services
Division of Care and Treatment Services
F-01601F (06/2023)&amp;RSTATE OF WISCONSIN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AA445-66A5-423A-9656-C1072D40C805}">
  <sheetPr codeName="Sheet9"/>
  <dimension ref="A1:H286"/>
  <sheetViews>
    <sheetView zoomScaleNormal="100" zoomScalePageLayoutView="80" workbookViewId="0">
      <selection activeCell="B5" sqref="B5"/>
    </sheetView>
  </sheetViews>
  <sheetFormatPr defaultRowHeight="13.2" x14ac:dyDescent="0.25"/>
  <cols>
    <col min="1" max="1" width="31.88671875" customWidth="1"/>
    <col min="2" max="2" width="41.5546875" customWidth="1"/>
    <col min="3" max="3" width="20.5546875" customWidth="1"/>
    <col min="4" max="4" width="14.33203125" customWidth="1"/>
    <col min="5" max="5" width="18.5546875" customWidth="1"/>
    <col min="6" max="6" width="19.88671875" customWidth="1"/>
    <col min="7" max="7" width="3.6640625" style="141" customWidth="1"/>
    <col min="8" max="8" width="86.109375" style="257" customWidth="1"/>
  </cols>
  <sheetData>
    <row r="1" spans="1:8" x14ac:dyDescent="0.25">
      <c r="A1" s="255"/>
      <c r="B1" s="66"/>
      <c r="C1" s="66"/>
      <c r="D1" s="66"/>
      <c r="E1" s="66"/>
      <c r="F1" s="66"/>
    </row>
    <row r="2" spans="1:8" s="46" customFormat="1" ht="30" customHeight="1" x14ac:dyDescent="0.25">
      <c r="A2" s="130" t="s">
        <v>67</v>
      </c>
      <c r="B2" s="266" t="s">
        <v>265</v>
      </c>
      <c r="C2" s="266"/>
      <c r="D2" s="266"/>
      <c r="E2" s="266"/>
      <c r="F2" s="266"/>
      <c r="G2" s="140"/>
      <c r="H2" s="258"/>
    </row>
    <row r="3" spans="1:8" s="46" customFormat="1" ht="15" x14ac:dyDescent="0.25">
      <c r="A3" s="131" t="s">
        <v>65</v>
      </c>
      <c r="B3" s="254"/>
      <c r="C3" s="254"/>
      <c r="D3" s="254"/>
      <c r="E3" s="254"/>
      <c r="F3" s="254"/>
      <c r="G3" s="140"/>
      <c r="H3" s="258"/>
    </row>
    <row r="4" spans="1:8" s="46" customFormat="1" ht="15" x14ac:dyDescent="0.25">
      <c r="A4" s="131" t="s">
        <v>66</v>
      </c>
      <c r="B4" s="358">
        <f>'Part 2'!B4</f>
        <v>0</v>
      </c>
      <c r="C4" s="358"/>
      <c r="D4" s="358"/>
      <c r="E4" s="358"/>
      <c r="F4" s="358"/>
      <c r="G4" s="140"/>
      <c r="H4" s="258"/>
    </row>
    <row r="5" spans="1:8" ht="13.8" thickBot="1" x14ac:dyDescent="0.3">
      <c r="A5" s="47"/>
      <c r="B5" s="48"/>
      <c r="C5" s="48"/>
      <c r="D5" s="48"/>
      <c r="E5" s="49"/>
      <c r="F5" s="49"/>
    </row>
    <row r="6" spans="1:8" ht="30" customHeight="1" x14ac:dyDescent="0.3">
      <c r="A6" s="272" t="s">
        <v>122</v>
      </c>
      <c r="B6" s="273"/>
      <c r="C6" s="273"/>
      <c r="D6" s="273"/>
      <c r="E6" s="273"/>
      <c r="F6" s="274"/>
    </row>
    <row r="7" spans="1:8" ht="168.75" customHeight="1" thickBot="1" x14ac:dyDescent="0.3">
      <c r="A7" s="289" t="s">
        <v>140</v>
      </c>
      <c r="B7" s="290"/>
      <c r="C7" s="290"/>
      <c r="D7" s="290"/>
      <c r="E7" s="290"/>
      <c r="F7" s="291"/>
    </row>
    <row r="8" spans="1:8" s="27" customFormat="1" ht="30" customHeight="1" thickBot="1" x14ac:dyDescent="0.3">
      <c r="A8" s="44"/>
      <c r="B8" s="65" t="s">
        <v>115</v>
      </c>
      <c r="C8" s="52" t="s">
        <v>46</v>
      </c>
      <c r="D8" s="52" t="s">
        <v>104</v>
      </c>
      <c r="E8" s="52" t="s">
        <v>105</v>
      </c>
      <c r="F8" s="60" t="s">
        <v>5</v>
      </c>
      <c r="G8" s="252"/>
      <c r="H8" s="257"/>
    </row>
    <row r="9" spans="1:8" s="3" customFormat="1" ht="15" customHeight="1" x14ac:dyDescent="0.25">
      <c r="A9" s="13" t="s">
        <v>33</v>
      </c>
      <c r="B9" s="135"/>
      <c r="C9" s="197">
        <v>0</v>
      </c>
      <c r="D9" s="181">
        <v>0</v>
      </c>
      <c r="E9" s="181">
        <v>0</v>
      </c>
      <c r="F9" s="201">
        <f>ROUND(C9*D9*E9, 2)</f>
        <v>0</v>
      </c>
      <c r="G9" s="253"/>
      <c r="H9" s="257"/>
    </row>
    <row r="10" spans="1:8" s="3" customFormat="1" ht="15" customHeight="1" x14ac:dyDescent="0.25">
      <c r="A10" s="14" t="s">
        <v>34</v>
      </c>
      <c r="B10" s="51"/>
      <c r="C10" s="198">
        <v>0</v>
      </c>
      <c r="D10" s="182">
        <v>0</v>
      </c>
      <c r="E10" s="182">
        <v>0</v>
      </c>
      <c r="F10" s="202">
        <f t="shared" ref="F10:F18" si="0">ROUND(C10*D10*E10, 2)</f>
        <v>0</v>
      </c>
      <c r="G10" s="253"/>
      <c r="H10" s="257"/>
    </row>
    <row r="11" spans="1:8" s="3" customFormat="1" ht="15" customHeight="1" x14ac:dyDescent="0.25">
      <c r="A11" s="14" t="s">
        <v>35</v>
      </c>
      <c r="B11" s="51"/>
      <c r="C11" s="198">
        <v>0</v>
      </c>
      <c r="D11" s="182">
        <v>0</v>
      </c>
      <c r="E11" s="182">
        <v>0</v>
      </c>
      <c r="F11" s="202">
        <f t="shared" si="0"/>
        <v>0</v>
      </c>
      <c r="G11" s="253"/>
      <c r="H11" s="257"/>
    </row>
    <row r="12" spans="1:8" s="3" customFormat="1" ht="15" customHeight="1" x14ac:dyDescent="0.25">
      <c r="A12" s="14" t="s">
        <v>36</v>
      </c>
      <c r="B12" s="51"/>
      <c r="C12" s="198">
        <v>0</v>
      </c>
      <c r="D12" s="182">
        <v>0</v>
      </c>
      <c r="E12" s="182">
        <v>0</v>
      </c>
      <c r="F12" s="202">
        <f t="shared" si="0"/>
        <v>0</v>
      </c>
      <c r="G12" s="253"/>
      <c r="H12" s="257"/>
    </row>
    <row r="13" spans="1:8" s="3" customFormat="1" ht="15" customHeight="1" x14ac:dyDescent="0.25">
      <c r="A13" s="14" t="s">
        <v>37</v>
      </c>
      <c r="B13" s="51"/>
      <c r="C13" s="198">
        <v>0</v>
      </c>
      <c r="D13" s="182">
        <v>0</v>
      </c>
      <c r="E13" s="182">
        <v>0</v>
      </c>
      <c r="F13" s="202">
        <f>ROUND(C13*D13*E13, 2)</f>
        <v>0</v>
      </c>
      <c r="G13" s="253"/>
      <c r="H13" s="257"/>
    </row>
    <row r="14" spans="1:8" s="3" customFormat="1" ht="15" customHeight="1" x14ac:dyDescent="0.25">
      <c r="A14" s="14" t="s">
        <v>38</v>
      </c>
      <c r="B14" s="51"/>
      <c r="C14" s="198">
        <v>0</v>
      </c>
      <c r="D14" s="182">
        <v>0</v>
      </c>
      <c r="E14" s="182">
        <v>0</v>
      </c>
      <c r="F14" s="202">
        <f>ROUND(C14*D14*E14, 2)</f>
        <v>0</v>
      </c>
      <c r="G14" s="253"/>
      <c r="H14" s="257"/>
    </row>
    <row r="15" spans="1:8" s="3" customFormat="1" ht="15" customHeight="1" x14ac:dyDescent="0.25">
      <c r="A15" s="15" t="s">
        <v>39</v>
      </c>
      <c r="B15" s="51"/>
      <c r="C15" s="198">
        <v>0</v>
      </c>
      <c r="D15" s="182">
        <v>0</v>
      </c>
      <c r="E15" s="182">
        <v>0</v>
      </c>
      <c r="F15" s="202">
        <f t="shared" si="0"/>
        <v>0</v>
      </c>
      <c r="G15" s="253"/>
      <c r="H15" s="257"/>
    </row>
    <row r="16" spans="1:8" s="3" customFormat="1" ht="15" customHeight="1" x14ac:dyDescent="0.25">
      <c r="A16" s="15" t="s">
        <v>40</v>
      </c>
      <c r="B16" s="51"/>
      <c r="C16" s="198">
        <v>0</v>
      </c>
      <c r="D16" s="182">
        <v>0</v>
      </c>
      <c r="E16" s="182">
        <v>0</v>
      </c>
      <c r="F16" s="202">
        <f t="shared" si="0"/>
        <v>0</v>
      </c>
      <c r="G16" s="253"/>
      <c r="H16" s="257"/>
    </row>
    <row r="17" spans="1:8" s="3" customFormat="1" ht="15" customHeight="1" x14ac:dyDescent="0.25">
      <c r="A17" s="15" t="s">
        <v>71</v>
      </c>
      <c r="B17" s="51"/>
      <c r="C17" s="198">
        <v>0</v>
      </c>
      <c r="D17" s="182">
        <v>0</v>
      </c>
      <c r="E17" s="182">
        <v>0</v>
      </c>
      <c r="F17" s="202">
        <f t="shared" si="0"/>
        <v>0</v>
      </c>
      <c r="G17" s="253"/>
      <c r="H17" s="257"/>
    </row>
    <row r="18" spans="1:8" s="3" customFormat="1" ht="15" customHeight="1" thickBot="1" x14ac:dyDescent="0.3">
      <c r="A18" s="16" t="s">
        <v>72</v>
      </c>
      <c r="B18" s="53"/>
      <c r="C18" s="199">
        <v>0</v>
      </c>
      <c r="D18" s="183">
        <v>0</v>
      </c>
      <c r="E18" s="183">
        <v>0</v>
      </c>
      <c r="F18" s="203">
        <f t="shared" si="0"/>
        <v>0</v>
      </c>
      <c r="G18" s="253"/>
      <c r="H18" s="257"/>
    </row>
    <row r="19" spans="1:8" s="27" customFormat="1" ht="30" customHeight="1" thickBot="1" x14ac:dyDescent="0.3">
      <c r="A19" s="4"/>
      <c r="B19" s="159" t="s">
        <v>115</v>
      </c>
      <c r="C19" s="230" t="s">
        <v>116</v>
      </c>
      <c r="D19" s="160" t="s">
        <v>48</v>
      </c>
      <c r="E19" s="160" t="s">
        <v>106</v>
      </c>
      <c r="F19" s="232" t="s">
        <v>5</v>
      </c>
      <c r="G19" s="252"/>
      <c r="H19" s="257"/>
    </row>
    <row r="20" spans="1:8" s="3" customFormat="1" ht="15" customHeight="1" x14ac:dyDescent="0.25">
      <c r="A20" s="10" t="s">
        <v>73</v>
      </c>
      <c r="B20" s="161"/>
      <c r="C20" s="231">
        <v>0</v>
      </c>
      <c r="D20" s="191">
        <v>0</v>
      </c>
      <c r="E20" s="192">
        <v>0</v>
      </c>
      <c r="F20" s="233">
        <f>ROUND(C20*D20*E20, 2)</f>
        <v>0</v>
      </c>
      <c r="G20" s="253"/>
      <c r="H20" s="257"/>
    </row>
    <row r="21" spans="1:8" s="3" customFormat="1" ht="15" customHeight="1" x14ac:dyDescent="0.25">
      <c r="A21" s="8" t="s">
        <v>74</v>
      </c>
      <c r="B21" s="11"/>
      <c r="C21" s="198">
        <v>0</v>
      </c>
      <c r="D21" s="185">
        <v>0</v>
      </c>
      <c r="E21" s="182">
        <v>0</v>
      </c>
      <c r="F21" s="202">
        <f>ROUND(C21*D21*E21, 2)</f>
        <v>0</v>
      </c>
      <c r="G21" s="253"/>
      <c r="H21" s="257"/>
    </row>
    <row r="22" spans="1:8" s="3" customFormat="1" ht="15" customHeight="1" x14ac:dyDescent="0.25">
      <c r="A22" s="8" t="s">
        <v>75</v>
      </c>
      <c r="B22" s="11"/>
      <c r="C22" s="198">
        <v>0</v>
      </c>
      <c r="D22" s="185">
        <v>0</v>
      </c>
      <c r="E22" s="182">
        <v>0</v>
      </c>
      <c r="F22" s="202">
        <f>ROUND(C22*D22*E22, 2)</f>
        <v>0</v>
      </c>
      <c r="G22" s="253"/>
      <c r="H22" s="257"/>
    </row>
    <row r="23" spans="1:8" s="3" customFormat="1" ht="15" customHeight="1" x14ac:dyDescent="0.25">
      <c r="A23" s="8" t="s">
        <v>76</v>
      </c>
      <c r="B23" s="11"/>
      <c r="C23" s="198">
        <v>0</v>
      </c>
      <c r="D23" s="185">
        <v>0</v>
      </c>
      <c r="E23" s="182">
        <v>0</v>
      </c>
      <c r="F23" s="202">
        <f>ROUND(C23*D23*E23, 2)</f>
        <v>0</v>
      </c>
      <c r="G23" s="253"/>
      <c r="H23" s="257"/>
    </row>
    <row r="24" spans="1:8" s="3" customFormat="1" ht="15" customHeight="1" x14ac:dyDescent="0.25">
      <c r="A24" s="8" t="s">
        <v>77</v>
      </c>
      <c r="B24" s="11"/>
      <c r="C24" s="198">
        <v>0</v>
      </c>
      <c r="D24" s="185">
        <v>0</v>
      </c>
      <c r="E24" s="182">
        <v>0</v>
      </c>
      <c r="F24" s="202">
        <f>ROUND(C24*D24*E24, 2)</f>
        <v>0</v>
      </c>
      <c r="G24" s="253"/>
      <c r="H24" s="257"/>
    </row>
    <row r="25" spans="1:8" s="3" customFormat="1" ht="15" customHeight="1" x14ac:dyDescent="0.25">
      <c r="A25" s="8" t="s">
        <v>78</v>
      </c>
      <c r="B25" s="11"/>
      <c r="C25" s="198">
        <v>0</v>
      </c>
      <c r="D25" s="185">
        <v>0</v>
      </c>
      <c r="E25" s="182">
        <v>0</v>
      </c>
      <c r="F25" s="202">
        <f t="shared" ref="F25:F29" si="1">ROUND(C25*D25*E25, 2)</f>
        <v>0</v>
      </c>
      <c r="G25" s="253"/>
      <c r="H25" s="257"/>
    </row>
    <row r="26" spans="1:8" s="3" customFormat="1" ht="15" customHeight="1" x14ac:dyDescent="0.25">
      <c r="A26" s="8" t="s">
        <v>79</v>
      </c>
      <c r="B26" s="11"/>
      <c r="C26" s="198">
        <v>0</v>
      </c>
      <c r="D26" s="185">
        <v>0</v>
      </c>
      <c r="E26" s="182">
        <v>0</v>
      </c>
      <c r="F26" s="202">
        <f t="shared" si="1"/>
        <v>0</v>
      </c>
      <c r="G26" s="253"/>
      <c r="H26" s="257"/>
    </row>
    <row r="27" spans="1:8" s="3" customFormat="1" ht="15" customHeight="1" x14ac:dyDescent="0.25">
      <c r="A27" s="8" t="s">
        <v>80</v>
      </c>
      <c r="B27" s="11"/>
      <c r="C27" s="198">
        <v>0</v>
      </c>
      <c r="D27" s="185">
        <v>0</v>
      </c>
      <c r="E27" s="182">
        <v>0</v>
      </c>
      <c r="F27" s="202">
        <f t="shared" si="1"/>
        <v>0</v>
      </c>
      <c r="G27" s="253"/>
      <c r="H27" s="257"/>
    </row>
    <row r="28" spans="1:8" s="3" customFormat="1" ht="15" customHeight="1" x14ac:dyDescent="0.25">
      <c r="A28" s="8" t="s">
        <v>81</v>
      </c>
      <c r="B28" s="11"/>
      <c r="C28" s="198">
        <v>0</v>
      </c>
      <c r="D28" s="185">
        <v>0</v>
      </c>
      <c r="E28" s="182">
        <v>0</v>
      </c>
      <c r="F28" s="202">
        <f t="shared" si="1"/>
        <v>0</v>
      </c>
      <c r="G28" s="253"/>
      <c r="H28" s="257"/>
    </row>
    <row r="29" spans="1:8" s="3" customFormat="1" ht="15" customHeight="1" thickBot="1" x14ac:dyDescent="0.3">
      <c r="A29" s="179" t="s">
        <v>82</v>
      </c>
      <c r="B29" s="180"/>
      <c r="C29" s="199">
        <v>0</v>
      </c>
      <c r="D29" s="193">
        <v>0</v>
      </c>
      <c r="E29" s="183">
        <v>0</v>
      </c>
      <c r="F29" s="203">
        <f t="shared" si="1"/>
        <v>0</v>
      </c>
      <c r="G29" s="253"/>
      <c r="H29" s="257"/>
    </row>
    <row r="30" spans="1:8" s="3" customFormat="1" ht="15" customHeight="1" thickBot="1" x14ac:dyDescent="0.3">
      <c r="A30" s="169" t="s">
        <v>57</v>
      </c>
      <c r="B30" s="170"/>
      <c r="C30" s="190"/>
      <c r="D30" s="194"/>
      <c r="E30" s="194"/>
      <c r="F30" s="209">
        <f>SUM(F9:F18,F20:F29)</f>
        <v>0</v>
      </c>
      <c r="G30" s="253"/>
      <c r="H30" s="257"/>
    </row>
    <row r="31" spans="1:8" x14ac:dyDescent="0.25">
      <c r="A31" s="74"/>
      <c r="B31" s="30"/>
      <c r="C31" s="30"/>
      <c r="D31" s="41"/>
      <c r="E31" s="41"/>
      <c r="F31" s="75"/>
    </row>
    <row r="32" spans="1:8" ht="30" customHeight="1" thickBot="1" x14ac:dyDescent="0.3">
      <c r="A32" s="267" t="s">
        <v>276</v>
      </c>
      <c r="B32" s="268"/>
      <c r="C32" s="268"/>
      <c r="D32" s="268"/>
      <c r="E32" s="268"/>
      <c r="F32" s="269"/>
    </row>
    <row r="33" spans="1:6" ht="26.25" customHeight="1" x14ac:dyDescent="0.25">
      <c r="A33" s="136" t="str">
        <f>IF(B9="","",B9)</f>
        <v/>
      </c>
      <c r="B33" s="278"/>
      <c r="C33" s="278"/>
      <c r="D33" s="278"/>
      <c r="E33" s="278"/>
      <c r="F33" s="279"/>
    </row>
    <row r="34" spans="1:6" ht="26.25" customHeight="1" x14ac:dyDescent="0.25">
      <c r="A34" s="137" t="str">
        <f t="shared" ref="A34:A42" si="2">IF(B10="","",B10)</f>
        <v/>
      </c>
      <c r="B34" s="280"/>
      <c r="C34" s="280"/>
      <c r="D34" s="280"/>
      <c r="E34" s="280"/>
      <c r="F34" s="281"/>
    </row>
    <row r="35" spans="1:6" ht="26.25" customHeight="1" x14ac:dyDescent="0.25">
      <c r="A35" s="137" t="str">
        <f t="shared" si="2"/>
        <v/>
      </c>
      <c r="B35" s="280"/>
      <c r="C35" s="280"/>
      <c r="D35" s="280"/>
      <c r="E35" s="280"/>
      <c r="F35" s="281"/>
    </row>
    <row r="36" spans="1:6" ht="26.25" customHeight="1" x14ac:dyDescent="0.25">
      <c r="A36" s="137" t="str">
        <f t="shared" si="2"/>
        <v/>
      </c>
      <c r="B36" s="280"/>
      <c r="C36" s="280"/>
      <c r="D36" s="280"/>
      <c r="E36" s="280"/>
      <c r="F36" s="281"/>
    </row>
    <row r="37" spans="1:6" ht="26.25" customHeight="1" x14ac:dyDescent="0.25">
      <c r="A37" s="137" t="str">
        <f t="shared" si="2"/>
        <v/>
      </c>
      <c r="B37" s="280"/>
      <c r="C37" s="280"/>
      <c r="D37" s="280"/>
      <c r="E37" s="280"/>
      <c r="F37" s="281"/>
    </row>
    <row r="38" spans="1:6" ht="26.25" customHeight="1" x14ac:dyDescent="0.25">
      <c r="A38" s="137" t="str">
        <f t="shared" si="2"/>
        <v/>
      </c>
      <c r="B38" s="280"/>
      <c r="C38" s="280"/>
      <c r="D38" s="280"/>
      <c r="E38" s="280"/>
      <c r="F38" s="281"/>
    </row>
    <row r="39" spans="1:6" ht="26.25" customHeight="1" x14ac:dyDescent="0.25">
      <c r="A39" s="137" t="str">
        <f t="shared" si="2"/>
        <v/>
      </c>
      <c r="B39" s="280"/>
      <c r="C39" s="280"/>
      <c r="D39" s="280"/>
      <c r="E39" s="280"/>
      <c r="F39" s="281"/>
    </row>
    <row r="40" spans="1:6" ht="26.25" customHeight="1" x14ac:dyDescent="0.25">
      <c r="A40" s="137" t="str">
        <f t="shared" si="2"/>
        <v/>
      </c>
      <c r="B40" s="280"/>
      <c r="C40" s="280"/>
      <c r="D40" s="280"/>
      <c r="E40" s="280"/>
      <c r="F40" s="281"/>
    </row>
    <row r="41" spans="1:6" ht="26.25" customHeight="1" x14ac:dyDescent="0.25">
      <c r="A41" s="137" t="str">
        <f t="shared" si="2"/>
        <v/>
      </c>
      <c r="B41" s="280"/>
      <c r="C41" s="280"/>
      <c r="D41" s="280"/>
      <c r="E41" s="280"/>
      <c r="F41" s="281"/>
    </row>
    <row r="42" spans="1:6" ht="26.25" customHeight="1" x14ac:dyDescent="0.25">
      <c r="A42" s="137" t="str">
        <f t="shared" si="2"/>
        <v/>
      </c>
      <c r="B42" s="280"/>
      <c r="C42" s="280"/>
      <c r="D42" s="280"/>
      <c r="E42" s="280"/>
      <c r="F42" s="281"/>
    </row>
    <row r="43" spans="1:6" ht="26.25" customHeight="1" x14ac:dyDescent="0.25">
      <c r="A43" s="137" t="str">
        <f>IF(B20="","",B20)</f>
        <v/>
      </c>
      <c r="B43" s="280"/>
      <c r="C43" s="280"/>
      <c r="D43" s="280"/>
      <c r="E43" s="280"/>
      <c r="F43" s="281"/>
    </row>
    <row r="44" spans="1:6" ht="26.25" customHeight="1" x14ac:dyDescent="0.25">
      <c r="A44" s="137" t="str">
        <f t="shared" ref="A44:A52" si="3">IF(B21="","",B21)</f>
        <v/>
      </c>
      <c r="B44" s="280"/>
      <c r="C44" s="280"/>
      <c r="D44" s="280"/>
      <c r="E44" s="280"/>
      <c r="F44" s="281"/>
    </row>
    <row r="45" spans="1:6" ht="26.25" customHeight="1" x14ac:dyDescent="0.25">
      <c r="A45" s="137" t="str">
        <f t="shared" si="3"/>
        <v/>
      </c>
      <c r="B45" s="280"/>
      <c r="C45" s="280"/>
      <c r="D45" s="280"/>
      <c r="E45" s="280"/>
      <c r="F45" s="281"/>
    </row>
    <row r="46" spans="1:6" ht="26.25" customHeight="1" x14ac:dyDescent="0.25">
      <c r="A46" s="137" t="str">
        <f t="shared" si="3"/>
        <v/>
      </c>
      <c r="B46" s="280"/>
      <c r="C46" s="280"/>
      <c r="D46" s="280"/>
      <c r="E46" s="280"/>
      <c r="F46" s="281"/>
    </row>
    <row r="47" spans="1:6" ht="26.25" customHeight="1" x14ac:dyDescent="0.25">
      <c r="A47" s="137" t="str">
        <f t="shared" si="3"/>
        <v/>
      </c>
      <c r="B47" s="280"/>
      <c r="C47" s="280"/>
      <c r="D47" s="280"/>
      <c r="E47" s="280"/>
      <c r="F47" s="281"/>
    </row>
    <row r="48" spans="1:6" ht="26.25" customHeight="1" x14ac:dyDescent="0.25">
      <c r="A48" s="137" t="str">
        <f t="shared" si="3"/>
        <v/>
      </c>
      <c r="B48" s="280"/>
      <c r="C48" s="280"/>
      <c r="D48" s="280"/>
      <c r="E48" s="280"/>
      <c r="F48" s="281"/>
    </row>
    <row r="49" spans="1:8" ht="26.25" customHeight="1" x14ac:dyDescent="0.25">
      <c r="A49" s="137" t="str">
        <f t="shared" si="3"/>
        <v/>
      </c>
      <c r="B49" s="280"/>
      <c r="C49" s="280"/>
      <c r="D49" s="280"/>
      <c r="E49" s="280"/>
      <c r="F49" s="281"/>
    </row>
    <row r="50" spans="1:8" ht="26.25" customHeight="1" x14ac:dyDescent="0.25">
      <c r="A50" s="137" t="str">
        <f t="shared" si="3"/>
        <v/>
      </c>
      <c r="B50" s="280"/>
      <c r="C50" s="280"/>
      <c r="D50" s="280"/>
      <c r="E50" s="280"/>
      <c r="F50" s="281"/>
    </row>
    <row r="51" spans="1:8" ht="26.25" customHeight="1" x14ac:dyDescent="0.25">
      <c r="A51" s="137" t="str">
        <f t="shared" si="3"/>
        <v/>
      </c>
      <c r="B51" s="280"/>
      <c r="C51" s="280"/>
      <c r="D51" s="280"/>
      <c r="E51" s="280"/>
      <c r="F51" s="281"/>
    </row>
    <row r="52" spans="1:8" ht="26.25" customHeight="1" thickBot="1" x14ac:dyDescent="0.3">
      <c r="A52" s="138" t="str">
        <f t="shared" si="3"/>
        <v/>
      </c>
      <c r="B52" s="311"/>
      <c r="C52" s="311"/>
      <c r="D52" s="311"/>
      <c r="E52" s="311"/>
      <c r="F52" s="312"/>
    </row>
    <row r="53" spans="1:8" ht="24.9" customHeight="1" thickBot="1" x14ac:dyDescent="0.3">
      <c r="A53" s="29"/>
      <c r="B53" s="30"/>
      <c r="C53" s="30"/>
      <c r="D53" s="41"/>
      <c r="E53" s="30"/>
      <c r="F53" s="30"/>
    </row>
    <row r="54" spans="1:8" ht="30" customHeight="1" x14ac:dyDescent="0.3">
      <c r="A54" s="272" t="s">
        <v>123</v>
      </c>
      <c r="B54" s="273"/>
      <c r="C54" s="273"/>
      <c r="D54" s="273"/>
      <c r="E54" s="273"/>
      <c r="F54" s="274"/>
    </row>
    <row r="55" spans="1:8" ht="103.5" customHeight="1" thickBot="1" x14ac:dyDescent="0.3">
      <c r="A55" s="289" t="s">
        <v>141</v>
      </c>
      <c r="B55" s="290"/>
      <c r="C55" s="290"/>
      <c r="D55" s="290"/>
      <c r="E55" s="290"/>
      <c r="F55" s="291"/>
    </row>
    <row r="56" spans="1:8" ht="30.15" customHeight="1" thickBot="1" x14ac:dyDescent="0.3">
      <c r="A56" s="38"/>
      <c r="B56" s="55" t="s">
        <v>115</v>
      </c>
      <c r="C56" s="56" t="s">
        <v>6</v>
      </c>
      <c r="D56" s="81" t="s">
        <v>7</v>
      </c>
      <c r="E56" s="58" t="s">
        <v>5</v>
      </c>
      <c r="F56" s="91"/>
    </row>
    <row r="57" spans="1:8" s="3" customFormat="1" ht="15" customHeight="1" x14ac:dyDescent="0.25">
      <c r="A57" s="17" t="s">
        <v>10</v>
      </c>
      <c r="B57" s="54" t="str">
        <f t="shared" ref="B57:B66" si="4">IF(B9="","",B9)</f>
        <v/>
      </c>
      <c r="C57" s="205">
        <f t="shared" ref="C57:C66" si="5">F9</f>
        <v>0</v>
      </c>
      <c r="D57" s="184">
        <v>0</v>
      </c>
      <c r="E57" s="201">
        <f>ROUND(C57*D57, 2)</f>
        <v>0</v>
      </c>
      <c r="F57" s="79"/>
      <c r="G57" s="253"/>
      <c r="H57" s="257"/>
    </row>
    <row r="58" spans="1:8" s="3" customFormat="1" ht="15" customHeight="1" x14ac:dyDescent="0.25">
      <c r="A58" s="7" t="s">
        <v>11</v>
      </c>
      <c r="B58" s="54" t="str">
        <f t="shared" si="4"/>
        <v/>
      </c>
      <c r="C58" s="206">
        <f t="shared" si="5"/>
        <v>0</v>
      </c>
      <c r="D58" s="185">
        <v>0</v>
      </c>
      <c r="E58" s="202">
        <f t="shared" ref="E58:E77" si="6">ROUND(C58*D58, 2)</f>
        <v>0</v>
      </c>
      <c r="F58" s="79"/>
      <c r="G58" s="253"/>
      <c r="H58" s="257"/>
    </row>
    <row r="59" spans="1:8" s="3" customFormat="1" ht="15" customHeight="1" x14ac:dyDescent="0.25">
      <c r="A59" s="7" t="s">
        <v>12</v>
      </c>
      <c r="B59" s="54" t="str">
        <f t="shared" si="4"/>
        <v/>
      </c>
      <c r="C59" s="206">
        <f t="shared" si="5"/>
        <v>0</v>
      </c>
      <c r="D59" s="185">
        <v>0</v>
      </c>
      <c r="E59" s="202">
        <f t="shared" si="6"/>
        <v>0</v>
      </c>
      <c r="F59" s="79"/>
      <c r="G59" s="253"/>
      <c r="H59" s="257"/>
    </row>
    <row r="60" spans="1:8" s="3" customFormat="1" ht="15" customHeight="1" x14ac:dyDescent="0.25">
      <c r="A60" s="7" t="s">
        <v>13</v>
      </c>
      <c r="B60" s="54" t="str">
        <f t="shared" si="4"/>
        <v/>
      </c>
      <c r="C60" s="206">
        <f t="shared" si="5"/>
        <v>0</v>
      </c>
      <c r="D60" s="185">
        <v>0</v>
      </c>
      <c r="E60" s="202">
        <f t="shared" si="6"/>
        <v>0</v>
      </c>
      <c r="F60" s="79"/>
      <c r="G60" s="253"/>
      <c r="H60" s="257"/>
    </row>
    <row r="61" spans="1:8" s="3" customFormat="1" ht="15" customHeight="1" x14ac:dyDescent="0.25">
      <c r="A61" s="7" t="s">
        <v>14</v>
      </c>
      <c r="B61" s="54" t="str">
        <f t="shared" si="4"/>
        <v/>
      </c>
      <c r="C61" s="206">
        <f t="shared" si="5"/>
        <v>0</v>
      </c>
      <c r="D61" s="185">
        <v>0</v>
      </c>
      <c r="E61" s="202">
        <f t="shared" si="6"/>
        <v>0</v>
      </c>
      <c r="F61" s="79"/>
      <c r="G61" s="253"/>
      <c r="H61" s="257"/>
    </row>
    <row r="62" spans="1:8" s="3" customFormat="1" ht="15" customHeight="1" x14ac:dyDescent="0.25">
      <c r="A62" s="7" t="s">
        <v>15</v>
      </c>
      <c r="B62" s="54" t="str">
        <f t="shared" si="4"/>
        <v/>
      </c>
      <c r="C62" s="206">
        <f t="shared" si="5"/>
        <v>0</v>
      </c>
      <c r="D62" s="185">
        <v>0</v>
      </c>
      <c r="E62" s="202">
        <f t="shared" si="6"/>
        <v>0</v>
      </c>
      <c r="F62" s="79"/>
      <c r="G62" s="253"/>
      <c r="H62" s="257"/>
    </row>
    <row r="63" spans="1:8" s="3" customFormat="1" ht="15" customHeight="1" x14ac:dyDescent="0.25">
      <c r="A63" s="7" t="s">
        <v>16</v>
      </c>
      <c r="B63" s="54" t="str">
        <f t="shared" si="4"/>
        <v/>
      </c>
      <c r="C63" s="206">
        <f t="shared" si="5"/>
        <v>0</v>
      </c>
      <c r="D63" s="185">
        <v>0</v>
      </c>
      <c r="E63" s="202">
        <f t="shared" si="6"/>
        <v>0</v>
      </c>
      <c r="F63" s="79"/>
      <c r="G63" s="253"/>
      <c r="H63" s="257"/>
    </row>
    <row r="64" spans="1:8" s="3" customFormat="1" ht="15" customHeight="1" x14ac:dyDescent="0.25">
      <c r="A64" s="7" t="s">
        <v>17</v>
      </c>
      <c r="B64" s="54" t="str">
        <f t="shared" si="4"/>
        <v/>
      </c>
      <c r="C64" s="206">
        <f t="shared" si="5"/>
        <v>0</v>
      </c>
      <c r="D64" s="185">
        <v>0</v>
      </c>
      <c r="E64" s="202">
        <f t="shared" si="6"/>
        <v>0</v>
      </c>
      <c r="F64" s="79"/>
      <c r="G64" s="253"/>
      <c r="H64" s="257"/>
    </row>
    <row r="65" spans="1:8" s="3" customFormat="1" ht="15" customHeight="1" x14ac:dyDescent="0.25">
      <c r="A65" s="7" t="s">
        <v>18</v>
      </c>
      <c r="B65" s="54" t="str">
        <f t="shared" si="4"/>
        <v/>
      </c>
      <c r="C65" s="206">
        <f t="shared" si="5"/>
        <v>0</v>
      </c>
      <c r="D65" s="185">
        <v>0</v>
      </c>
      <c r="E65" s="202">
        <f t="shared" si="6"/>
        <v>0</v>
      </c>
      <c r="F65" s="79"/>
      <c r="G65" s="253"/>
      <c r="H65" s="257"/>
    </row>
    <row r="66" spans="1:8" s="3" customFormat="1" ht="15" customHeight="1" thickBot="1" x14ac:dyDescent="0.3">
      <c r="A66" s="7" t="s">
        <v>19</v>
      </c>
      <c r="B66" s="54" t="str">
        <f t="shared" si="4"/>
        <v/>
      </c>
      <c r="C66" s="206">
        <f t="shared" si="5"/>
        <v>0</v>
      </c>
      <c r="D66" s="185">
        <v>0</v>
      </c>
      <c r="E66" s="202">
        <f t="shared" si="6"/>
        <v>0</v>
      </c>
      <c r="F66" s="79"/>
      <c r="G66" s="253"/>
      <c r="H66" s="257"/>
    </row>
    <row r="67" spans="1:8" s="3" customFormat="1" ht="32.25" customHeight="1" thickBot="1" x14ac:dyDescent="0.3">
      <c r="A67" s="7"/>
      <c r="B67" s="55" t="s">
        <v>115</v>
      </c>
      <c r="C67" s="207" t="s">
        <v>6</v>
      </c>
      <c r="D67" s="81" t="s">
        <v>7</v>
      </c>
      <c r="E67" s="208" t="s">
        <v>5</v>
      </c>
      <c r="F67" s="79"/>
      <c r="G67" s="253"/>
      <c r="H67" s="257"/>
    </row>
    <row r="68" spans="1:8" s="3" customFormat="1" ht="15" customHeight="1" x14ac:dyDescent="0.25">
      <c r="A68" s="7" t="s">
        <v>41</v>
      </c>
      <c r="B68" s="18" t="str">
        <f t="shared" ref="B68:B77" si="7">IF(B20="","",B20)</f>
        <v/>
      </c>
      <c r="C68" s="206">
        <f t="shared" ref="C68:C77" si="8">F20</f>
        <v>0</v>
      </c>
      <c r="D68" s="185">
        <v>0</v>
      </c>
      <c r="E68" s="202">
        <f t="shared" si="6"/>
        <v>0</v>
      </c>
      <c r="F68" s="79"/>
      <c r="G68" s="253"/>
      <c r="H68" s="257"/>
    </row>
    <row r="69" spans="1:8" s="3" customFormat="1" ht="15" customHeight="1" x14ac:dyDescent="0.25">
      <c r="A69" s="7" t="s">
        <v>42</v>
      </c>
      <c r="B69" s="18" t="str">
        <f t="shared" si="7"/>
        <v/>
      </c>
      <c r="C69" s="206">
        <f t="shared" si="8"/>
        <v>0</v>
      </c>
      <c r="D69" s="185">
        <v>0</v>
      </c>
      <c r="E69" s="202">
        <f t="shared" si="6"/>
        <v>0</v>
      </c>
      <c r="F69" s="79"/>
      <c r="G69" s="253"/>
      <c r="H69" s="257"/>
    </row>
    <row r="70" spans="1:8" s="3" customFormat="1" ht="15" customHeight="1" x14ac:dyDescent="0.25">
      <c r="A70" s="7" t="s">
        <v>43</v>
      </c>
      <c r="B70" s="18" t="str">
        <f t="shared" si="7"/>
        <v/>
      </c>
      <c r="C70" s="206">
        <f t="shared" si="8"/>
        <v>0</v>
      </c>
      <c r="D70" s="185">
        <v>0</v>
      </c>
      <c r="E70" s="202">
        <f t="shared" si="6"/>
        <v>0</v>
      </c>
      <c r="F70" s="79"/>
      <c r="G70" s="253"/>
      <c r="H70" s="257"/>
    </row>
    <row r="71" spans="1:8" s="3" customFormat="1" ht="15" customHeight="1" x14ac:dyDescent="0.25">
      <c r="A71" s="8" t="s">
        <v>83</v>
      </c>
      <c r="B71" s="18" t="str">
        <f t="shared" si="7"/>
        <v/>
      </c>
      <c r="C71" s="206">
        <f t="shared" si="8"/>
        <v>0</v>
      </c>
      <c r="D71" s="185">
        <v>0</v>
      </c>
      <c r="E71" s="202">
        <f t="shared" si="6"/>
        <v>0</v>
      </c>
      <c r="F71" s="79"/>
      <c r="G71" s="253"/>
      <c r="H71" s="257"/>
    </row>
    <row r="72" spans="1:8" s="3" customFormat="1" ht="15" customHeight="1" x14ac:dyDescent="0.25">
      <c r="A72" s="8" t="s">
        <v>84</v>
      </c>
      <c r="B72" s="76" t="str">
        <f t="shared" si="7"/>
        <v/>
      </c>
      <c r="C72" s="206">
        <f t="shared" si="8"/>
        <v>0</v>
      </c>
      <c r="D72" s="185">
        <v>0</v>
      </c>
      <c r="E72" s="202">
        <f t="shared" si="6"/>
        <v>0</v>
      </c>
      <c r="F72" s="79"/>
      <c r="G72" s="253"/>
      <c r="H72" s="257"/>
    </row>
    <row r="73" spans="1:8" s="3" customFormat="1" ht="15" customHeight="1" x14ac:dyDescent="0.25">
      <c r="A73" s="8" t="s">
        <v>85</v>
      </c>
      <c r="B73" s="18" t="str">
        <f t="shared" si="7"/>
        <v/>
      </c>
      <c r="C73" s="206">
        <f t="shared" si="8"/>
        <v>0</v>
      </c>
      <c r="D73" s="185">
        <v>0</v>
      </c>
      <c r="E73" s="202">
        <f t="shared" si="6"/>
        <v>0</v>
      </c>
      <c r="F73" s="79"/>
      <c r="G73" s="253"/>
      <c r="H73" s="257"/>
    </row>
    <row r="74" spans="1:8" s="3" customFormat="1" ht="15" customHeight="1" x14ac:dyDescent="0.25">
      <c r="A74" s="8" t="s">
        <v>86</v>
      </c>
      <c r="B74" s="18" t="str">
        <f t="shared" si="7"/>
        <v/>
      </c>
      <c r="C74" s="206">
        <f t="shared" si="8"/>
        <v>0</v>
      </c>
      <c r="D74" s="185">
        <v>0</v>
      </c>
      <c r="E74" s="202">
        <f t="shared" si="6"/>
        <v>0</v>
      </c>
      <c r="F74" s="79"/>
      <c r="G74" s="253"/>
      <c r="H74" s="257"/>
    </row>
    <row r="75" spans="1:8" s="3" customFormat="1" ht="15" customHeight="1" x14ac:dyDescent="0.25">
      <c r="A75" s="8" t="s">
        <v>87</v>
      </c>
      <c r="B75" s="18" t="str">
        <f t="shared" si="7"/>
        <v/>
      </c>
      <c r="C75" s="206">
        <f t="shared" si="8"/>
        <v>0</v>
      </c>
      <c r="D75" s="185">
        <v>0</v>
      </c>
      <c r="E75" s="202">
        <f t="shared" si="6"/>
        <v>0</v>
      </c>
      <c r="F75" s="79"/>
      <c r="G75" s="253"/>
      <c r="H75" s="257"/>
    </row>
    <row r="76" spans="1:8" s="3" customFormat="1" ht="15" customHeight="1" x14ac:dyDescent="0.25">
      <c r="A76" s="8" t="s">
        <v>88</v>
      </c>
      <c r="B76" s="18" t="str">
        <f t="shared" si="7"/>
        <v/>
      </c>
      <c r="C76" s="206">
        <f t="shared" si="8"/>
        <v>0</v>
      </c>
      <c r="D76" s="185">
        <v>0</v>
      </c>
      <c r="E76" s="202">
        <f t="shared" si="6"/>
        <v>0</v>
      </c>
      <c r="F76" s="79"/>
      <c r="G76" s="253"/>
      <c r="H76" s="257"/>
    </row>
    <row r="77" spans="1:8" s="3" customFormat="1" ht="15" customHeight="1" thickBot="1" x14ac:dyDescent="0.3">
      <c r="A77" s="12" t="s">
        <v>89</v>
      </c>
      <c r="B77" s="18" t="str">
        <f t="shared" si="7"/>
        <v/>
      </c>
      <c r="C77" s="206">
        <f t="shared" si="8"/>
        <v>0</v>
      </c>
      <c r="D77" s="186">
        <v>0</v>
      </c>
      <c r="E77" s="204">
        <f t="shared" si="6"/>
        <v>0</v>
      </c>
      <c r="F77" s="79"/>
      <c r="G77" s="253"/>
      <c r="H77" s="257"/>
    </row>
    <row r="78" spans="1:8" s="3" customFormat="1" ht="15" customHeight="1" thickBot="1" x14ac:dyDescent="0.3">
      <c r="A78" s="169" t="s">
        <v>58</v>
      </c>
      <c r="B78" s="170"/>
      <c r="C78" s="190"/>
      <c r="D78" s="194"/>
      <c r="E78" s="209">
        <f>SUM(E57:E77)</f>
        <v>0</v>
      </c>
      <c r="F78" s="79"/>
      <c r="G78" s="253"/>
      <c r="H78" s="257"/>
    </row>
    <row r="79" spans="1:8" x14ac:dyDescent="0.25">
      <c r="A79" s="45"/>
      <c r="B79" s="30"/>
      <c r="C79" s="30"/>
      <c r="D79" s="41"/>
      <c r="E79" s="43"/>
      <c r="F79" s="80"/>
    </row>
    <row r="80" spans="1:8" ht="93" customHeight="1" x14ac:dyDescent="0.25">
      <c r="A80" s="302" t="s">
        <v>219</v>
      </c>
      <c r="B80" s="268"/>
      <c r="C80" s="268"/>
      <c r="D80" s="268"/>
      <c r="E80" s="268"/>
      <c r="F80" s="269"/>
    </row>
    <row r="81" spans="1:8" ht="125.1" customHeight="1" thickBot="1" x14ac:dyDescent="0.3">
      <c r="A81" s="292"/>
      <c r="B81" s="293"/>
      <c r="C81" s="293"/>
      <c r="D81" s="293"/>
      <c r="E81" s="293"/>
      <c r="F81" s="294"/>
    </row>
    <row r="82" spans="1:8" ht="24.9" customHeight="1" thickBot="1" x14ac:dyDescent="0.3">
      <c r="A82" s="29"/>
      <c r="B82" s="30"/>
      <c r="C82" s="30"/>
      <c r="D82" s="41"/>
      <c r="E82" s="43"/>
      <c r="F82" s="31"/>
    </row>
    <row r="83" spans="1:8" ht="30" customHeight="1" x14ac:dyDescent="0.3">
      <c r="A83" s="272" t="s">
        <v>124</v>
      </c>
      <c r="B83" s="273"/>
      <c r="C83" s="273"/>
      <c r="D83" s="273"/>
      <c r="E83" s="273"/>
      <c r="F83" s="274"/>
    </row>
    <row r="84" spans="1:8" ht="149.25" customHeight="1" thickBot="1" x14ac:dyDescent="0.3">
      <c r="A84" s="282" t="s">
        <v>135</v>
      </c>
      <c r="B84" s="283"/>
      <c r="C84" s="283"/>
      <c r="D84" s="283"/>
      <c r="E84" s="283"/>
      <c r="F84" s="284"/>
    </row>
    <row r="85" spans="1:8" ht="28.95" customHeight="1" thickBot="1" x14ac:dyDescent="0.3">
      <c r="A85" s="45"/>
      <c r="B85" s="55" t="s">
        <v>8</v>
      </c>
      <c r="C85" s="81" t="s">
        <v>3</v>
      </c>
      <c r="D85" s="81" t="s">
        <v>4</v>
      </c>
      <c r="E85" s="58" t="s">
        <v>5</v>
      </c>
      <c r="F85" s="80"/>
    </row>
    <row r="86" spans="1:8" s="3" customFormat="1" ht="15" customHeight="1" x14ac:dyDescent="0.25">
      <c r="A86" s="17" t="s">
        <v>182</v>
      </c>
      <c r="B86" s="59"/>
      <c r="C86" s="187">
        <v>0</v>
      </c>
      <c r="D86" s="197">
        <v>0</v>
      </c>
      <c r="E86" s="201">
        <f>ROUND(C86*D86, 2)</f>
        <v>0</v>
      </c>
      <c r="F86" s="79"/>
      <c r="G86" s="253"/>
      <c r="H86" s="257"/>
    </row>
    <row r="87" spans="1:8" s="3" customFormat="1" ht="15" customHeight="1" x14ac:dyDescent="0.25">
      <c r="A87" s="7" t="s">
        <v>183</v>
      </c>
      <c r="B87" s="11"/>
      <c r="C87" s="188">
        <v>0</v>
      </c>
      <c r="D87" s="198">
        <v>0</v>
      </c>
      <c r="E87" s="202">
        <f>ROUND(C87*D87, 2)</f>
        <v>0</v>
      </c>
      <c r="F87" s="78"/>
      <c r="G87" s="253"/>
      <c r="H87" s="257"/>
    </row>
    <row r="88" spans="1:8" s="3" customFormat="1" ht="15" customHeight="1" thickBot="1" x14ac:dyDescent="0.3">
      <c r="A88" s="9" t="s">
        <v>184</v>
      </c>
      <c r="B88" s="19"/>
      <c r="C88" s="189">
        <v>0</v>
      </c>
      <c r="D88" s="200">
        <v>0</v>
      </c>
      <c r="E88" s="204">
        <f>ROUND(C88*D88, 2)</f>
        <v>0</v>
      </c>
      <c r="F88" s="79"/>
      <c r="G88" s="253"/>
      <c r="H88" s="257"/>
    </row>
    <row r="89" spans="1:8" s="3" customFormat="1" ht="15" customHeight="1" thickBot="1" x14ac:dyDescent="0.3">
      <c r="A89" s="169" t="s">
        <v>59</v>
      </c>
      <c r="B89" s="170"/>
      <c r="C89" s="190"/>
      <c r="D89" s="211"/>
      <c r="E89" s="210">
        <f>SUM(E86:E88)</f>
        <v>0</v>
      </c>
      <c r="F89" s="79"/>
      <c r="G89" s="253"/>
      <c r="H89" s="257"/>
    </row>
    <row r="90" spans="1:8" x14ac:dyDescent="0.25">
      <c r="A90" s="45"/>
      <c r="B90" s="30"/>
      <c r="C90" s="30"/>
      <c r="D90" s="30"/>
      <c r="E90" s="92"/>
      <c r="F90" s="80"/>
    </row>
    <row r="91" spans="1:8" ht="34.5" customHeight="1" x14ac:dyDescent="0.25">
      <c r="A91" s="267" t="s">
        <v>107</v>
      </c>
      <c r="B91" s="270"/>
      <c r="C91" s="270"/>
      <c r="D91" s="270"/>
      <c r="E91" s="270"/>
      <c r="F91" s="271"/>
    </row>
    <row r="92" spans="1:8" ht="125.1" customHeight="1" thickBot="1" x14ac:dyDescent="0.3">
      <c r="A92" s="292"/>
      <c r="B92" s="293"/>
      <c r="C92" s="293"/>
      <c r="D92" s="293"/>
      <c r="E92" s="293"/>
      <c r="F92" s="294"/>
    </row>
    <row r="93" spans="1:8" ht="24.9" customHeight="1" thickBot="1" x14ac:dyDescent="0.3">
      <c r="A93" s="29"/>
      <c r="B93" s="30"/>
      <c r="C93" s="30"/>
      <c r="D93" s="30"/>
      <c r="E93" s="30"/>
      <c r="F93" s="31"/>
    </row>
    <row r="94" spans="1:8" ht="30" customHeight="1" x14ac:dyDescent="0.3">
      <c r="A94" s="272" t="s">
        <v>90</v>
      </c>
      <c r="B94" s="273"/>
      <c r="C94" s="273"/>
      <c r="D94" s="273"/>
      <c r="E94" s="273"/>
      <c r="F94" s="274"/>
    </row>
    <row r="95" spans="1:8" ht="93.75" customHeight="1" thickBot="1" x14ac:dyDescent="0.3">
      <c r="A95" s="285" t="s">
        <v>142</v>
      </c>
      <c r="B95" s="286"/>
      <c r="C95" s="286"/>
      <c r="D95" s="286"/>
      <c r="E95" s="286"/>
      <c r="F95" s="287"/>
    </row>
    <row r="96" spans="1:8" ht="28.95" customHeight="1" thickBot="1" x14ac:dyDescent="0.3">
      <c r="A96" s="33"/>
      <c r="B96" s="55" t="s">
        <v>8</v>
      </c>
      <c r="C96" s="81" t="s">
        <v>3</v>
      </c>
      <c r="D96" s="81" t="s">
        <v>4</v>
      </c>
      <c r="E96" s="58" t="s">
        <v>5</v>
      </c>
      <c r="F96" s="80"/>
    </row>
    <row r="97" spans="1:8" s="3" customFormat="1" ht="15" customHeight="1" x14ac:dyDescent="0.25">
      <c r="A97" s="10" t="s">
        <v>185</v>
      </c>
      <c r="B97" s="59"/>
      <c r="C97" s="187">
        <v>0</v>
      </c>
      <c r="D97" s="197">
        <v>0</v>
      </c>
      <c r="E97" s="201">
        <f>ROUND(C97*D97, 2)</f>
        <v>0</v>
      </c>
      <c r="F97" s="79"/>
      <c r="G97" s="253"/>
      <c r="H97" s="257"/>
    </row>
    <row r="98" spans="1:8" s="3" customFormat="1" ht="15" customHeight="1" x14ac:dyDescent="0.25">
      <c r="A98" s="8" t="s">
        <v>186</v>
      </c>
      <c r="B98" s="11"/>
      <c r="C98" s="188">
        <v>0</v>
      </c>
      <c r="D98" s="198">
        <v>0</v>
      </c>
      <c r="E98" s="202">
        <f>ROUND(C98*D98, 2)</f>
        <v>0</v>
      </c>
      <c r="F98" s="79"/>
      <c r="G98" s="253"/>
      <c r="H98" s="257"/>
    </row>
    <row r="99" spans="1:8" s="3" customFormat="1" ht="15" customHeight="1" x14ac:dyDescent="0.25">
      <c r="A99" s="8" t="s">
        <v>187</v>
      </c>
      <c r="B99" s="11"/>
      <c r="C99" s="188">
        <v>0</v>
      </c>
      <c r="D99" s="198">
        <v>0</v>
      </c>
      <c r="E99" s="202">
        <f>ROUND(C99*D99, 2)</f>
        <v>0</v>
      </c>
      <c r="F99" s="79"/>
      <c r="G99" s="253"/>
      <c r="H99" s="257"/>
    </row>
    <row r="100" spans="1:8" s="3" customFormat="1" ht="15" customHeight="1" x14ac:dyDescent="0.25">
      <c r="A100" s="8" t="s">
        <v>188</v>
      </c>
      <c r="B100" s="11"/>
      <c r="C100" s="188">
        <v>0</v>
      </c>
      <c r="D100" s="198">
        <v>0</v>
      </c>
      <c r="E100" s="202">
        <f t="shared" ref="E100:E101" si="9">ROUND(C100*D100, 2)</f>
        <v>0</v>
      </c>
      <c r="F100" s="79"/>
      <c r="G100" s="253"/>
      <c r="H100" s="257"/>
    </row>
    <row r="101" spans="1:8" s="3" customFormat="1" ht="15" customHeight="1" thickBot="1" x14ac:dyDescent="0.3">
      <c r="A101" s="12" t="s">
        <v>189</v>
      </c>
      <c r="B101" s="19"/>
      <c r="C101" s="189">
        <v>0</v>
      </c>
      <c r="D101" s="200">
        <v>0</v>
      </c>
      <c r="E101" s="204">
        <f t="shared" si="9"/>
        <v>0</v>
      </c>
      <c r="F101" s="79"/>
      <c r="G101" s="253"/>
      <c r="H101" s="257"/>
    </row>
    <row r="102" spans="1:8" s="3" customFormat="1" ht="15" customHeight="1" thickBot="1" x14ac:dyDescent="0.3">
      <c r="A102" s="169" t="s">
        <v>60</v>
      </c>
      <c r="B102" s="170"/>
      <c r="C102" s="190"/>
      <c r="D102" s="211"/>
      <c r="E102" s="210">
        <f>SUM(E97:E101)</f>
        <v>0</v>
      </c>
      <c r="F102" s="79"/>
      <c r="G102" s="253"/>
      <c r="H102" s="257"/>
    </row>
    <row r="103" spans="1:8" x14ac:dyDescent="0.25">
      <c r="A103" s="93"/>
      <c r="B103" s="94"/>
      <c r="C103" s="94"/>
      <c r="D103" s="95"/>
      <c r="E103" s="95"/>
      <c r="F103" s="80"/>
    </row>
    <row r="104" spans="1:8" ht="45.75" customHeight="1" x14ac:dyDescent="0.25">
      <c r="A104" s="267" t="s">
        <v>100</v>
      </c>
      <c r="B104" s="268"/>
      <c r="C104" s="268"/>
      <c r="D104" s="268"/>
      <c r="E104" s="268"/>
      <c r="F104" s="269"/>
    </row>
    <row r="105" spans="1:8" ht="125.1" customHeight="1" thickBot="1" x14ac:dyDescent="0.3">
      <c r="A105" s="292"/>
      <c r="B105" s="293"/>
      <c r="C105" s="293"/>
      <c r="D105" s="293"/>
      <c r="E105" s="293"/>
      <c r="F105" s="294"/>
    </row>
    <row r="106" spans="1:8" ht="24.9" customHeight="1" thickBot="1" x14ac:dyDescent="0.3">
      <c r="A106" s="29"/>
      <c r="B106" s="30"/>
      <c r="C106" s="30"/>
      <c r="D106" s="30"/>
      <c r="E106" s="30"/>
      <c r="F106" s="31"/>
    </row>
    <row r="107" spans="1:8" ht="30" customHeight="1" x14ac:dyDescent="0.3">
      <c r="A107" s="272" t="s">
        <v>121</v>
      </c>
      <c r="B107" s="273"/>
      <c r="C107" s="273"/>
      <c r="D107" s="273"/>
      <c r="E107" s="273"/>
      <c r="F107" s="274"/>
    </row>
    <row r="108" spans="1:8" ht="160.5" customHeight="1" thickBot="1" x14ac:dyDescent="0.3">
      <c r="A108" s="320" t="s">
        <v>136</v>
      </c>
      <c r="B108" s="321"/>
      <c r="C108" s="321"/>
      <c r="D108" s="321"/>
      <c r="E108" s="321"/>
      <c r="F108" s="322"/>
    </row>
    <row r="109" spans="1:8" ht="28.95" customHeight="1" thickBot="1" x14ac:dyDescent="0.3">
      <c r="A109" s="36"/>
      <c r="B109" s="55" t="s">
        <v>8</v>
      </c>
      <c r="C109" s="81" t="s">
        <v>3</v>
      </c>
      <c r="D109" s="81" t="s">
        <v>4</v>
      </c>
      <c r="E109" s="58" t="s">
        <v>5</v>
      </c>
      <c r="F109" s="77"/>
    </row>
    <row r="110" spans="1:8" s="3" customFormat="1" ht="15" customHeight="1" x14ac:dyDescent="0.25">
      <c r="A110" s="17" t="s">
        <v>9</v>
      </c>
      <c r="B110" s="59"/>
      <c r="C110" s="187">
        <v>0</v>
      </c>
      <c r="D110" s="197">
        <v>0</v>
      </c>
      <c r="E110" s="201">
        <f>ROUND(C110*D110, 2)</f>
        <v>0</v>
      </c>
      <c r="F110" s="78"/>
      <c r="G110" s="253"/>
      <c r="H110" s="257"/>
    </row>
    <row r="111" spans="1:8" s="3" customFormat="1" ht="15" customHeight="1" x14ac:dyDescent="0.25">
      <c r="A111" s="7" t="s">
        <v>20</v>
      </c>
      <c r="B111" s="11"/>
      <c r="C111" s="188">
        <v>0</v>
      </c>
      <c r="D111" s="198">
        <v>0</v>
      </c>
      <c r="E111" s="202">
        <f>ROUND(C111*D111, 2)</f>
        <v>0</v>
      </c>
      <c r="F111" s="79"/>
      <c r="G111" s="253"/>
      <c r="H111" s="257"/>
    </row>
    <row r="112" spans="1:8" s="3" customFormat="1" ht="15" customHeight="1" x14ac:dyDescent="0.25">
      <c r="A112" s="7" t="s">
        <v>21</v>
      </c>
      <c r="B112" s="11"/>
      <c r="C112" s="188">
        <v>0</v>
      </c>
      <c r="D112" s="198">
        <v>0</v>
      </c>
      <c r="E112" s="202">
        <f>ROUND(C112*D112, 2)</f>
        <v>0</v>
      </c>
      <c r="F112" s="79"/>
      <c r="G112" s="253"/>
      <c r="H112" s="257"/>
    </row>
    <row r="113" spans="1:8" s="3" customFormat="1" ht="15" customHeight="1" x14ac:dyDescent="0.25">
      <c r="A113" s="7" t="s">
        <v>22</v>
      </c>
      <c r="B113" s="11"/>
      <c r="C113" s="188">
        <v>0</v>
      </c>
      <c r="D113" s="198">
        <v>0</v>
      </c>
      <c r="E113" s="202">
        <f>ROUND(C113*D113, 2)</f>
        <v>0</v>
      </c>
      <c r="F113" s="79"/>
      <c r="G113" s="253"/>
      <c r="H113" s="257"/>
    </row>
    <row r="114" spans="1:8" s="3" customFormat="1" ht="15" customHeight="1" thickBot="1" x14ac:dyDescent="0.3">
      <c r="A114" s="9" t="s">
        <v>23</v>
      </c>
      <c r="B114" s="19"/>
      <c r="C114" s="189">
        <v>0</v>
      </c>
      <c r="D114" s="200">
        <v>0</v>
      </c>
      <c r="E114" s="204">
        <f>ROUND(C114*D114, 2)</f>
        <v>0</v>
      </c>
      <c r="F114" s="79"/>
      <c r="G114" s="253"/>
      <c r="H114" s="257"/>
    </row>
    <row r="115" spans="1:8" s="3" customFormat="1" ht="15" customHeight="1" thickBot="1" x14ac:dyDescent="0.3">
      <c r="A115" s="169" t="s">
        <v>61</v>
      </c>
      <c r="B115" s="170"/>
      <c r="C115" s="190"/>
      <c r="D115" s="211"/>
      <c r="E115" s="209">
        <f>SUM(E110:E114)</f>
        <v>0</v>
      </c>
      <c r="F115" s="79"/>
      <c r="G115" s="253"/>
      <c r="H115" s="257"/>
    </row>
    <row r="116" spans="1:8" x14ac:dyDescent="0.25">
      <c r="A116" s="45"/>
      <c r="B116" s="30"/>
      <c r="C116" s="30"/>
      <c r="D116" s="30"/>
      <c r="E116" s="43"/>
      <c r="F116" s="80"/>
    </row>
    <row r="117" spans="1:8" ht="33.75" customHeight="1" x14ac:dyDescent="0.25">
      <c r="A117" s="267" t="s">
        <v>99</v>
      </c>
      <c r="B117" s="268"/>
      <c r="C117" s="268"/>
      <c r="D117" s="268"/>
      <c r="E117" s="268"/>
      <c r="F117" s="269"/>
    </row>
    <row r="118" spans="1:8" ht="125.1" customHeight="1" thickBot="1" x14ac:dyDescent="0.3">
      <c r="A118" s="292"/>
      <c r="B118" s="293"/>
      <c r="C118" s="293"/>
      <c r="D118" s="293"/>
      <c r="E118" s="293"/>
      <c r="F118" s="294"/>
    </row>
    <row r="119" spans="1:8" ht="24.9" customHeight="1" thickBot="1" x14ac:dyDescent="0.3">
      <c r="A119" s="50"/>
      <c r="B119" s="40"/>
      <c r="C119" s="40"/>
      <c r="D119" s="40"/>
      <c r="E119" s="40"/>
      <c r="F119" s="31"/>
    </row>
    <row r="120" spans="1:8" ht="30" customHeight="1" x14ac:dyDescent="0.3">
      <c r="A120" s="272" t="s">
        <v>125</v>
      </c>
      <c r="B120" s="273"/>
      <c r="C120" s="273"/>
      <c r="D120" s="273"/>
      <c r="E120" s="273"/>
      <c r="F120" s="274"/>
    </row>
    <row r="121" spans="1:8" ht="146.25" customHeight="1" x14ac:dyDescent="0.25">
      <c r="A121" s="323" t="s">
        <v>220</v>
      </c>
      <c r="B121" s="324"/>
      <c r="C121" s="324"/>
      <c r="D121" s="324"/>
      <c r="E121" s="324"/>
      <c r="F121" s="325"/>
    </row>
    <row r="122" spans="1:8" x14ac:dyDescent="0.25">
      <c r="A122" s="96" t="s">
        <v>93</v>
      </c>
      <c r="B122" s="316" t="s">
        <v>91</v>
      </c>
      <c r="C122" s="316"/>
      <c r="D122" s="316"/>
      <c r="E122" s="316"/>
      <c r="F122" s="317"/>
    </row>
    <row r="123" spans="1:8" ht="13.8" thickBot="1" x14ac:dyDescent="0.3">
      <c r="A123" s="96" t="s">
        <v>92</v>
      </c>
      <c r="B123" s="316" t="s">
        <v>68</v>
      </c>
      <c r="C123" s="316"/>
      <c r="D123" s="316"/>
      <c r="E123" s="316"/>
      <c r="F123" s="317"/>
    </row>
    <row r="124" spans="1:8" ht="21.6" customHeight="1" thickBot="1" x14ac:dyDescent="0.3">
      <c r="A124" s="42"/>
      <c r="B124" s="55" t="s">
        <v>0</v>
      </c>
      <c r="C124" s="81" t="s">
        <v>31</v>
      </c>
      <c r="D124" s="58" t="s">
        <v>5</v>
      </c>
      <c r="E124" s="30"/>
      <c r="F124" s="97"/>
    </row>
    <row r="125" spans="1:8" ht="26.25" customHeight="1" thickBot="1" x14ac:dyDescent="0.3">
      <c r="A125" s="5" t="s">
        <v>24</v>
      </c>
      <c r="B125" s="68">
        <v>0</v>
      </c>
      <c r="C125" s="69">
        <v>0</v>
      </c>
      <c r="D125" s="212">
        <f>ROUND(B125*C125, 2)</f>
        <v>0</v>
      </c>
      <c r="E125" s="30"/>
      <c r="F125" s="97"/>
    </row>
    <row r="126" spans="1:8" ht="27.75" customHeight="1" thickBot="1" x14ac:dyDescent="0.3">
      <c r="A126" s="45"/>
      <c r="B126" s="101"/>
      <c r="C126" s="102"/>
      <c r="D126" s="213"/>
      <c r="E126" s="30"/>
      <c r="F126" s="97"/>
    </row>
    <row r="127" spans="1:8" ht="22.5" customHeight="1" thickBot="1" x14ac:dyDescent="0.3">
      <c r="A127" s="45"/>
      <c r="B127" s="61" t="s">
        <v>27</v>
      </c>
      <c r="C127" s="62" t="s">
        <v>28</v>
      </c>
      <c r="D127" s="214" t="s">
        <v>5</v>
      </c>
      <c r="E127" s="30"/>
      <c r="F127" s="97"/>
    </row>
    <row r="128" spans="1:8" ht="25.5" customHeight="1" thickBot="1" x14ac:dyDescent="0.3">
      <c r="A128" s="6" t="s">
        <v>25</v>
      </c>
      <c r="B128" s="70">
        <v>0</v>
      </c>
      <c r="C128" s="69">
        <v>0</v>
      </c>
      <c r="D128" s="212">
        <f>ROUND(B128*C128, 2)</f>
        <v>0</v>
      </c>
      <c r="E128" s="30"/>
      <c r="F128" s="97"/>
    </row>
    <row r="129" spans="1:8" ht="27" customHeight="1" thickBot="1" x14ac:dyDescent="0.3">
      <c r="A129" s="45"/>
      <c r="B129" s="103"/>
      <c r="C129" s="102"/>
      <c r="D129" s="213"/>
      <c r="E129" s="31"/>
      <c r="F129" s="97"/>
    </row>
    <row r="130" spans="1:8" ht="21" customHeight="1" thickBot="1" x14ac:dyDescent="0.3">
      <c r="A130" s="45"/>
      <c r="B130" s="63" t="s">
        <v>109</v>
      </c>
      <c r="C130" s="64" t="s">
        <v>110</v>
      </c>
      <c r="D130" s="234" t="s">
        <v>5</v>
      </c>
      <c r="E130" s="31"/>
      <c r="F130" s="97"/>
    </row>
    <row r="131" spans="1:8" ht="26.25" customHeight="1" thickBot="1" x14ac:dyDescent="0.3">
      <c r="A131" s="20" t="s">
        <v>26</v>
      </c>
      <c r="B131" s="71">
        <v>0</v>
      </c>
      <c r="C131" s="72">
        <v>0</v>
      </c>
      <c r="D131" s="215">
        <f>ROUND(B131*C131, 2)</f>
        <v>0</v>
      </c>
      <c r="E131" s="31"/>
      <c r="F131" s="97"/>
    </row>
    <row r="132" spans="1:8" ht="26.25" customHeight="1" thickBot="1" x14ac:dyDescent="0.3">
      <c r="A132" s="45"/>
      <c r="B132" s="103"/>
      <c r="C132" s="102"/>
      <c r="D132" s="213"/>
      <c r="E132" s="30"/>
      <c r="F132" s="97"/>
    </row>
    <row r="133" spans="1:8" ht="22.5" customHeight="1" thickBot="1" x14ac:dyDescent="0.3">
      <c r="A133" s="45"/>
      <c r="B133" s="318" t="s">
        <v>108</v>
      </c>
      <c r="C133" s="319"/>
      <c r="D133" s="216" t="s">
        <v>5</v>
      </c>
      <c r="E133" s="30"/>
      <c r="F133" s="97"/>
    </row>
    <row r="134" spans="1:8" ht="25.5" customHeight="1" thickBot="1" x14ac:dyDescent="0.3">
      <c r="A134" s="21" t="s">
        <v>32</v>
      </c>
      <c r="B134" s="288"/>
      <c r="C134" s="288"/>
      <c r="D134" s="217">
        <v>0</v>
      </c>
      <c r="E134" s="30"/>
      <c r="F134" s="97"/>
    </row>
    <row r="135" spans="1:8" ht="13.8" thickBot="1" x14ac:dyDescent="0.3">
      <c r="A135" s="104"/>
      <c r="B135" s="105"/>
      <c r="C135" s="105"/>
      <c r="D135" s="218"/>
      <c r="E135" s="30"/>
      <c r="F135" s="97"/>
    </row>
    <row r="136" spans="1:8" s="3" customFormat="1" ht="15" customHeight="1" thickBot="1" x14ac:dyDescent="0.3">
      <c r="A136" s="169" t="s">
        <v>62</v>
      </c>
      <c r="B136" s="171"/>
      <c r="C136" s="172"/>
      <c r="D136" s="209">
        <f>SUM(D125,D128,D131,D134)</f>
        <v>0</v>
      </c>
      <c r="E136" s="100"/>
      <c r="F136" s="99"/>
      <c r="G136" s="253"/>
      <c r="H136" s="257"/>
    </row>
    <row r="137" spans="1:8" x14ac:dyDescent="0.25">
      <c r="A137" s="45"/>
      <c r="B137" s="106"/>
      <c r="C137" s="29"/>
      <c r="D137" s="43"/>
      <c r="E137" s="30"/>
      <c r="F137" s="97"/>
    </row>
    <row r="138" spans="1:8" ht="89.25" customHeight="1" x14ac:dyDescent="0.25">
      <c r="A138" s="267" t="s">
        <v>209</v>
      </c>
      <c r="B138" s="268"/>
      <c r="C138" s="268"/>
      <c r="D138" s="268"/>
      <c r="E138" s="268"/>
      <c r="F138" s="269"/>
    </row>
    <row r="139" spans="1:8" ht="125.1" customHeight="1" thickBot="1" x14ac:dyDescent="0.3">
      <c r="A139" s="292"/>
      <c r="B139" s="293"/>
      <c r="C139" s="293"/>
      <c r="D139" s="293"/>
      <c r="E139" s="293"/>
      <c r="F139" s="294"/>
    </row>
    <row r="140" spans="1:8" ht="24.9" customHeight="1" thickBot="1" x14ac:dyDescent="0.3">
      <c r="A140" s="29"/>
      <c r="B140" s="30"/>
      <c r="C140" s="41"/>
      <c r="D140" s="30"/>
      <c r="E140" s="31"/>
      <c r="F140" s="30"/>
    </row>
    <row r="141" spans="1:8" ht="30" customHeight="1" x14ac:dyDescent="0.3">
      <c r="A141" s="272" t="s">
        <v>126</v>
      </c>
      <c r="B141" s="273"/>
      <c r="C141" s="273"/>
      <c r="D141" s="273"/>
      <c r="E141" s="273"/>
      <c r="F141" s="274"/>
    </row>
    <row r="142" spans="1:8" ht="174" customHeight="1" x14ac:dyDescent="0.25">
      <c r="A142" s="275" t="s">
        <v>221</v>
      </c>
      <c r="B142" s="276"/>
      <c r="C142" s="276"/>
      <c r="D142" s="276"/>
      <c r="E142" s="276"/>
      <c r="F142" s="277"/>
    </row>
    <row r="143" spans="1:8" x14ac:dyDescent="0.25">
      <c r="A143" s="96" t="s">
        <v>93</v>
      </c>
      <c r="B143" s="316" t="s">
        <v>91</v>
      </c>
      <c r="C143" s="316"/>
      <c r="D143" s="316"/>
      <c r="E143" s="316"/>
      <c r="F143" s="317"/>
    </row>
    <row r="144" spans="1:8" ht="14.25" customHeight="1" x14ac:dyDescent="0.25">
      <c r="A144" s="107" t="s">
        <v>92</v>
      </c>
      <c r="B144" s="316" t="s">
        <v>68</v>
      </c>
      <c r="C144" s="316"/>
      <c r="D144" s="316"/>
      <c r="E144" s="316"/>
      <c r="F144" s="317"/>
    </row>
    <row r="145" spans="1:8" ht="13.8" thickBot="1" x14ac:dyDescent="0.3">
      <c r="A145" s="96"/>
      <c r="B145" s="108"/>
      <c r="C145" s="108"/>
      <c r="D145" s="108"/>
      <c r="E145" s="108"/>
      <c r="F145" s="109"/>
    </row>
    <row r="146" spans="1:8" ht="27" customHeight="1" thickBot="1" x14ac:dyDescent="0.3">
      <c r="A146" s="55" t="s">
        <v>114</v>
      </c>
      <c r="B146" s="58" t="s">
        <v>56</v>
      </c>
      <c r="C146" s="108"/>
      <c r="D146" s="108"/>
      <c r="E146" s="108"/>
      <c r="F146" s="109"/>
    </row>
    <row r="147" spans="1:8" s="3" customFormat="1" ht="15" customHeight="1" x14ac:dyDescent="0.25">
      <c r="A147" s="22" t="s">
        <v>95</v>
      </c>
      <c r="B147" s="219">
        <v>0</v>
      </c>
      <c r="C147" s="100"/>
      <c r="D147" s="110"/>
      <c r="E147" s="100"/>
      <c r="F147" s="99"/>
      <c r="G147" s="253"/>
      <c r="H147" s="257"/>
    </row>
    <row r="148" spans="1:8" s="3" customFormat="1" ht="15" customHeight="1" x14ac:dyDescent="0.25">
      <c r="A148" s="8" t="s">
        <v>94</v>
      </c>
      <c r="B148" s="220">
        <v>0</v>
      </c>
      <c r="C148" s="110"/>
      <c r="D148" s="110"/>
      <c r="E148" s="110"/>
      <c r="F148" s="111"/>
      <c r="G148" s="253"/>
      <c r="H148" s="257"/>
    </row>
    <row r="149" spans="1:8" s="3" customFormat="1" ht="15" customHeight="1" x14ac:dyDescent="0.25">
      <c r="A149" s="7" t="s">
        <v>2</v>
      </c>
      <c r="B149" s="220">
        <v>0</v>
      </c>
      <c r="C149" s="98"/>
      <c r="D149" s="110"/>
      <c r="E149" s="98"/>
      <c r="F149" s="79"/>
      <c r="G149" s="253"/>
      <c r="H149" s="257"/>
    </row>
    <row r="150" spans="1:8" s="3" customFormat="1" ht="15" customHeight="1" x14ac:dyDescent="0.25">
      <c r="A150" s="7" t="s">
        <v>1</v>
      </c>
      <c r="B150" s="220">
        <v>0</v>
      </c>
      <c r="C150" s="112"/>
      <c r="D150" s="110"/>
      <c r="E150" s="112"/>
      <c r="F150" s="79"/>
      <c r="G150" s="253"/>
      <c r="H150" s="257"/>
    </row>
    <row r="151" spans="1:8" s="3" customFormat="1" ht="15" customHeight="1" thickBot="1" x14ac:dyDescent="0.3">
      <c r="A151" s="9" t="s">
        <v>29</v>
      </c>
      <c r="B151" s="221">
        <v>0</v>
      </c>
      <c r="C151" s="112"/>
      <c r="D151" s="110"/>
      <c r="E151" s="112"/>
      <c r="F151" s="79"/>
      <c r="G151" s="253"/>
      <c r="H151" s="257"/>
    </row>
    <row r="152" spans="1:8" s="3" customFormat="1" ht="15" customHeight="1" thickBot="1" x14ac:dyDescent="0.3">
      <c r="A152" s="173" t="s">
        <v>63</v>
      </c>
      <c r="B152" s="209">
        <f>SUM(B147:B151)</f>
        <v>0</v>
      </c>
      <c r="C152" s="112"/>
      <c r="D152" s="110"/>
      <c r="E152" s="112"/>
      <c r="F152" s="79"/>
      <c r="G152" s="253"/>
      <c r="H152" s="257"/>
    </row>
    <row r="153" spans="1:8" x14ac:dyDescent="0.25">
      <c r="A153" s="74"/>
      <c r="B153" s="132"/>
      <c r="C153" s="41"/>
      <c r="D153" s="29"/>
      <c r="E153" s="41"/>
      <c r="F153" s="80"/>
    </row>
    <row r="154" spans="1:8" ht="98.25" customHeight="1" x14ac:dyDescent="0.25">
      <c r="A154" s="327" t="s">
        <v>98</v>
      </c>
      <c r="B154" s="328"/>
      <c r="C154" s="328"/>
      <c r="D154" s="328"/>
      <c r="E154" s="328"/>
      <c r="F154" s="329"/>
    </row>
    <row r="155" spans="1:8" ht="125.1" customHeight="1" thickBot="1" x14ac:dyDescent="0.3">
      <c r="A155" s="292"/>
      <c r="B155" s="293"/>
      <c r="C155" s="293"/>
      <c r="D155" s="293"/>
      <c r="E155" s="293"/>
      <c r="F155" s="294"/>
    </row>
    <row r="156" spans="1:8" ht="24.9" customHeight="1" thickBot="1" x14ac:dyDescent="0.3">
      <c r="A156" s="39"/>
      <c r="B156" s="40"/>
      <c r="C156" s="40"/>
      <c r="D156" s="40"/>
      <c r="E156" s="40"/>
      <c r="F156" s="31"/>
    </row>
    <row r="157" spans="1:8" ht="30" customHeight="1" x14ac:dyDescent="0.3">
      <c r="A157" s="272" t="s">
        <v>127</v>
      </c>
      <c r="B157" s="273"/>
      <c r="C157" s="273"/>
      <c r="D157" s="273"/>
      <c r="E157" s="273"/>
      <c r="F157" s="274"/>
    </row>
    <row r="158" spans="1:8" ht="60.75" customHeight="1" thickBot="1" x14ac:dyDescent="0.3">
      <c r="A158" s="282" t="s">
        <v>270</v>
      </c>
      <c r="B158" s="298"/>
      <c r="C158" s="298"/>
      <c r="D158" s="298"/>
      <c r="E158" s="298"/>
      <c r="F158" s="299"/>
    </row>
    <row r="159" spans="1:8" ht="27" customHeight="1" thickBot="1" x14ac:dyDescent="0.3">
      <c r="A159" s="36"/>
      <c r="B159" s="330" t="s">
        <v>69</v>
      </c>
      <c r="C159" s="331"/>
      <c r="D159" s="332"/>
      <c r="E159" s="58" t="s">
        <v>5</v>
      </c>
      <c r="F159" s="80"/>
    </row>
    <row r="160" spans="1:8" s="3" customFormat="1" ht="15" customHeight="1" x14ac:dyDescent="0.25">
      <c r="A160" s="162" t="s">
        <v>172</v>
      </c>
      <c r="B160" s="313"/>
      <c r="C160" s="313"/>
      <c r="D160" s="313"/>
      <c r="E160" s="219">
        <v>0</v>
      </c>
      <c r="F160" s="79"/>
      <c r="G160" s="253"/>
      <c r="H160" s="257"/>
    </row>
    <row r="161" spans="1:8" s="3" customFormat="1" ht="15" customHeight="1" x14ac:dyDescent="0.25">
      <c r="A161" s="163" t="s">
        <v>174</v>
      </c>
      <c r="B161" s="314"/>
      <c r="C161" s="314"/>
      <c r="D161" s="314"/>
      <c r="E161" s="220">
        <v>0</v>
      </c>
      <c r="F161" s="79"/>
      <c r="G161" s="253"/>
      <c r="H161" s="257"/>
    </row>
    <row r="162" spans="1:8" s="3" customFormat="1" ht="15" customHeight="1" x14ac:dyDescent="0.25">
      <c r="A162" s="163" t="s">
        <v>175</v>
      </c>
      <c r="B162" s="314"/>
      <c r="C162" s="314"/>
      <c r="D162" s="314"/>
      <c r="E162" s="220">
        <v>0</v>
      </c>
      <c r="F162" s="79"/>
      <c r="G162" s="253"/>
      <c r="H162" s="257"/>
    </row>
    <row r="163" spans="1:8" s="3" customFormat="1" ht="15" customHeight="1" x14ac:dyDescent="0.25">
      <c r="A163" s="163" t="s">
        <v>173</v>
      </c>
      <c r="B163" s="314"/>
      <c r="C163" s="314"/>
      <c r="D163" s="314"/>
      <c r="E163" s="220">
        <v>0</v>
      </c>
      <c r="F163" s="79"/>
      <c r="G163" s="253"/>
      <c r="H163" s="257"/>
    </row>
    <row r="164" spans="1:8" s="3" customFormat="1" ht="15" customHeight="1" thickBot="1" x14ac:dyDescent="0.3">
      <c r="A164" s="164" t="s">
        <v>176</v>
      </c>
      <c r="B164" s="315"/>
      <c r="C164" s="315"/>
      <c r="D164" s="315"/>
      <c r="E164" s="221">
        <v>0</v>
      </c>
      <c r="F164" s="79"/>
      <c r="G164" s="253"/>
      <c r="H164" s="257"/>
    </row>
    <row r="165" spans="1:8" ht="13.8" thickBot="1" x14ac:dyDescent="0.3">
      <c r="A165" s="104"/>
      <c r="B165" s="165"/>
      <c r="C165" s="165"/>
      <c r="D165" s="165"/>
      <c r="E165" s="218"/>
      <c r="F165" s="80"/>
    </row>
    <row r="166" spans="1:8" ht="25.5" customHeight="1" thickBot="1" x14ac:dyDescent="0.3">
      <c r="A166" s="37"/>
      <c r="B166" s="305" t="s">
        <v>70</v>
      </c>
      <c r="C166" s="306"/>
      <c r="D166" s="307"/>
      <c r="E166" s="208" t="s">
        <v>5</v>
      </c>
      <c r="F166" s="80"/>
    </row>
    <row r="167" spans="1:8" s="3" customFormat="1" ht="15" customHeight="1" x14ac:dyDescent="0.25">
      <c r="A167" s="162" t="s">
        <v>177</v>
      </c>
      <c r="B167" s="308"/>
      <c r="C167" s="309"/>
      <c r="D167" s="310"/>
      <c r="E167" s="219">
        <v>0</v>
      </c>
      <c r="F167" s="79"/>
      <c r="G167" s="253"/>
      <c r="H167" s="257"/>
    </row>
    <row r="168" spans="1:8" s="3" customFormat="1" ht="15" customHeight="1" x14ac:dyDescent="0.25">
      <c r="A168" s="163" t="s">
        <v>178</v>
      </c>
      <c r="B168" s="303"/>
      <c r="C168" s="336"/>
      <c r="D168" s="304"/>
      <c r="E168" s="220">
        <v>0</v>
      </c>
      <c r="F168" s="79"/>
      <c r="G168" s="253"/>
      <c r="H168" s="257"/>
    </row>
    <row r="169" spans="1:8" s="3" customFormat="1" ht="15" customHeight="1" x14ac:dyDescent="0.25">
      <c r="A169" s="163" t="s">
        <v>179</v>
      </c>
      <c r="B169" s="303"/>
      <c r="C169" s="336"/>
      <c r="D169" s="304"/>
      <c r="E169" s="220">
        <v>0</v>
      </c>
      <c r="F169" s="79"/>
      <c r="G169" s="253"/>
      <c r="H169" s="257"/>
    </row>
    <row r="170" spans="1:8" s="3" customFormat="1" ht="15" customHeight="1" x14ac:dyDescent="0.25">
      <c r="A170" s="163" t="s">
        <v>180</v>
      </c>
      <c r="B170" s="303"/>
      <c r="C170" s="336"/>
      <c r="D170" s="304"/>
      <c r="E170" s="220">
        <v>0</v>
      </c>
      <c r="F170" s="79"/>
      <c r="G170" s="253"/>
      <c r="H170" s="257"/>
    </row>
    <row r="171" spans="1:8" s="3" customFormat="1" ht="15" customHeight="1" thickBot="1" x14ac:dyDescent="0.3">
      <c r="A171" s="164" t="s">
        <v>181</v>
      </c>
      <c r="B171" s="333"/>
      <c r="C171" s="334"/>
      <c r="D171" s="335"/>
      <c r="E171" s="221">
        <v>0</v>
      </c>
      <c r="F171" s="79"/>
      <c r="G171" s="253"/>
      <c r="H171" s="257"/>
    </row>
    <row r="172" spans="1:8" s="3" customFormat="1" ht="15" customHeight="1" thickBot="1" x14ac:dyDescent="0.3">
      <c r="A172" s="169" t="s">
        <v>64</v>
      </c>
      <c r="B172" s="170"/>
      <c r="C172" s="170"/>
      <c r="D172" s="174"/>
      <c r="E172" s="210">
        <f>SUM(E160:E164,E167:E171)</f>
        <v>0</v>
      </c>
      <c r="F172" s="79"/>
      <c r="G172" s="253"/>
      <c r="H172" s="257"/>
    </row>
    <row r="173" spans="1:8" x14ac:dyDescent="0.25">
      <c r="A173" s="45"/>
      <c r="B173" s="30"/>
      <c r="C173" s="30"/>
      <c r="D173" s="92"/>
      <c r="E173" s="30"/>
      <c r="F173" s="80"/>
    </row>
    <row r="174" spans="1:8" ht="67.5" customHeight="1" x14ac:dyDescent="0.25">
      <c r="A174" s="327" t="s">
        <v>111</v>
      </c>
      <c r="B174" s="328"/>
      <c r="C174" s="328"/>
      <c r="D174" s="328"/>
      <c r="E174" s="328"/>
      <c r="F174" s="329"/>
    </row>
    <row r="175" spans="1:8" ht="125.1" customHeight="1" thickBot="1" x14ac:dyDescent="0.3">
      <c r="A175" s="292"/>
      <c r="B175" s="293"/>
      <c r="C175" s="293"/>
      <c r="D175" s="293"/>
      <c r="E175" s="293"/>
      <c r="F175" s="294"/>
    </row>
    <row r="176" spans="1:8" ht="24.9" customHeight="1" thickBot="1" x14ac:dyDescent="0.3">
      <c r="A176" s="50"/>
      <c r="B176" s="40"/>
      <c r="C176" s="40"/>
      <c r="D176" s="40"/>
      <c r="E176" s="40"/>
      <c r="F176" s="31"/>
    </row>
    <row r="177" spans="1:8" ht="30" customHeight="1" x14ac:dyDescent="0.3">
      <c r="A177" s="272" t="s">
        <v>117</v>
      </c>
      <c r="B177" s="273"/>
      <c r="C177" s="273"/>
      <c r="D177" s="273"/>
      <c r="E177" s="273"/>
      <c r="F177" s="274"/>
    </row>
    <row r="178" spans="1:8" ht="74.25" customHeight="1" thickBot="1" x14ac:dyDescent="0.3">
      <c r="A178" s="326" t="s">
        <v>137</v>
      </c>
      <c r="B178" s="283"/>
      <c r="C178" s="283"/>
      <c r="D178" s="283"/>
      <c r="E178" s="283"/>
      <c r="F178" s="284"/>
    </row>
    <row r="179" spans="1:8" ht="25.2" customHeight="1" thickBot="1" x14ac:dyDescent="0.3">
      <c r="A179" s="35"/>
      <c r="B179" s="305" t="s">
        <v>212</v>
      </c>
      <c r="C179" s="307"/>
      <c r="D179" s="58" t="s">
        <v>5</v>
      </c>
      <c r="E179" s="29"/>
      <c r="F179" s="91"/>
    </row>
    <row r="180" spans="1:8" s="3" customFormat="1" ht="15" customHeight="1" x14ac:dyDescent="0.25">
      <c r="A180" s="23" t="s">
        <v>190</v>
      </c>
      <c r="B180" s="308"/>
      <c r="C180" s="310"/>
      <c r="D180" s="219">
        <v>0</v>
      </c>
      <c r="E180" s="110"/>
      <c r="F180" s="78"/>
      <c r="G180" s="253"/>
      <c r="H180" s="257"/>
    </row>
    <row r="181" spans="1:8" s="3" customFormat="1" ht="15" customHeight="1" x14ac:dyDescent="0.25">
      <c r="A181" s="24" t="s">
        <v>191</v>
      </c>
      <c r="B181" s="303"/>
      <c r="C181" s="304"/>
      <c r="D181" s="220">
        <v>0</v>
      </c>
      <c r="E181" s="110"/>
      <c r="F181" s="78"/>
      <c r="G181" s="253"/>
      <c r="H181" s="257"/>
    </row>
    <row r="182" spans="1:8" s="3" customFormat="1" ht="15" customHeight="1" x14ac:dyDescent="0.25">
      <c r="A182" s="24" t="s">
        <v>192</v>
      </c>
      <c r="B182" s="303"/>
      <c r="C182" s="304"/>
      <c r="D182" s="220">
        <v>0</v>
      </c>
      <c r="E182" s="110"/>
      <c r="F182" s="78"/>
      <c r="G182" s="253"/>
      <c r="H182" s="257"/>
    </row>
    <row r="183" spans="1:8" s="3" customFormat="1" ht="15" customHeight="1" x14ac:dyDescent="0.25">
      <c r="A183" s="24" t="s">
        <v>193</v>
      </c>
      <c r="B183" s="303"/>
      <c r="C183" s="304"/>
      <c r="D183" s="220">
        <v>0</v>
      </c>
      <c r="E183" s="110"/>
      <c r="F183" s="78"/>
      <c r="G183" s="253"/>
      <c r="H183" s="257"/>
    </row>
    <row r="184" spans="1:8" s="3" customFormat="1" ht="15" customHeight="1" thickBot="1" x14ac:dyDescent="0.3">
      <c r="A184" s="25" t="s">
        <v>194</v>
      </c>
      <c r="B184" s="303"/>
      <c r="C184" s="304"/>
      <c r="D184" s="221">
        <v>0</v>
      </c>
      <c r="E184" s="110"/>
      <c r="F184" s="78"/>
      <c r="G184" s="253"/>
      <c r="H184" s="257"/>
    </row>
    <row r="185" spans="1:8" s="3" customFormat="1" ht="15" customHeight="1" thickBot="1" x14ac:dyDescent="0.3">
      <c r="A185" s="169" t="s">
        <v>47</v>
      </c>
      <c r="B185" s="170"/>
      <c r="C185" s="170"/>
      <c r="D185" s="210">
        <f>SUM(D180:D184)</f>
        <v>0</v>
      </c>
      <c r="E185" s="110"/>
      <c r="F185" s="78"/>
      <c r="G185" s="253"/>
      <c r="H185" s="257"/>
    </row>
    <row r="186" spans="1:8" x14ac:dyDescent="0.25">
      <c r="A186" s="113"/>
      <c r="B186" s="114"/>
      <c r="C186" s="30"/>
      <c r="D186" s="30"/>
      <c r="E186" s="30"/>
      <c r="F186" s="80"/>
    </row>
    <row r="187" spans="1:8" ht="89.4" customHeight="1" x14ac:dyDescent="0.25">
      <c r="A187" s="343" t="s">
        <v>223</v>
      </c>
      <c r="B187" s="344"/>
      <c r="C187" s="344"/>
      <c r="D187" s="344"/>
      <c r="E187" s="344"/>
      <c r="F187" s="345"/>
    </row>
    <row r="188" spans="1:8" ht="125.1" customHeight="1" thickBot="1" x14ac:dyDescent="0.3">
      <c r="A188" s="292"/>
      <c r="B188" s="293"/>
      <c r="C188" s="293"/>
      <c r="D188" s="293"/>
      <c r="E188" s="293"/>
      <c r="F188" s="294"/>
    </row>
    <row r="189" spans="1:8" ht="24.9" customHeight="1" thickBot="1" x14ac:dyDescent="0.3">
      <c r="A189" s="29"/>
      <c r="B189" s="30"/>
      <c r="C189" s="30"/>
      <c r="D189" s="30"/>
      <c r="E189" s="30"/>
      <c r="F189" s="31"/>
    </row>
    <row r="190" spans="1:8" ht="30" customHeight="1" x14ac:dyDescent="0.3">
      <c r="A190" s="272" t="s">
        <v>118</v>
      </c>
      <c r="B190" s="273"/>
      <c r="C190" s="273"/>
      <c r="D190" s="273"/>
      <c r="E190" s="273"/>
      <c r="F190" s="274"/>
    </row>
    <row r="191" spans="1:8" ht="81" customHeight="1" thickBot="1" x14ac:dyDescent="0.3">
      <c r="A191" s="295" t="s">
        <v>138</v>
      </c>
      <c r="B191" s="296"/>
      <c r="C191" s="296"/>
      <c r="D191" s="296"/>
      <c r="E191" s="296"/>
      <c r="F191" s="297"/>
    </row>
    <row r="192" spans="1:8" ht="25.2" customHeight="1" thickBot="1" x14ac:dyDescent="0.3">
      <c r="A192" s="35"/>
      <c r="B192" s="305" t="s">
        <v>49</v>
      </c>
      <c r="C192" s="307"/>
      <c r="D192" s="58" t="s">
        <v>5</v>
      </c>
      <c r="E192" s="115"/>
      <c r="F192" s="80"/>
    </row>
    <row r="193" spans="1:8" s="3" customFormat="1" ht="15" customHeight="1" x14ac:dyDescent="0.25">
      <c r="A193" s="23" t="s">
        <v>195</v>
      </c>
      <c r="B193" s="308"/>
      <c r="C193" s="310"/>
      <c r="D193" s="219">
        <v>0</v>
      </c>
      <c r="E193" s="116"/>
      <c r="F193" s="79"/>
      <c r="G193" s="253"/>
      <c r="H193" s="257"/>
    </row>
    <row r="194" spans="1:8" s="3" customFormat="1" ht="15" customHeight="1" x14ac:dyDescent="0.25">
      <c r="A194" s="24" t="s">
        <v>196</v>
      </c>
      <c r="B194" s="303"/>
      <c r="C194" s="304"/>
      <c r="D194" s="220">
        <v>0</v>
      </c>
      <c r="E194" s="116"/>
      <c r="F194" s="79"/>
      <c r="G194" s="253"/>
      <c r="H194" s="257"/>
    </row>
    <row r="195" spans="1:8" s="3" customFormat="1" ht="15" customHeight="1" thickBot="1" x14ac:dyDescent="0.3">
      <c r="A195" s="25" t="s">
        <v>197</v>
      </c>
      <c r="B195" s="333"/>
      <c r="C195" s="335"/>
      <c r="D195" s="221">
        <v>0</v>
      </c>
      <c r="E195" s="116"/>
      <c r="F195" s="79"/>
      <c r="G195" s="253"/>
      <c r="H195" s="257"/>
    </row>
    <row r="196" spans="1:8" s="3" customFormat="1" ht="15" customHeight="1" thickBot="1" x14ac:dyDescent="0.3">
      <c r="A196" s="169" t="s">
        <v>50</v>
      </c>
      <c r="B196" s="170"/>
      <c r="C196" s="170"/>
      <c r="D196" s="222">
        <f>SUM(D193:D195)</f>
        <v>0</v>
      </c>
      <c r="E196" s="117"/>
      <c r="F196" s="79"/>
      <c r="G196" s="253"/>
      <c r="H196" s="257"/>
    </row>
    <row r="197" spans="1:8" x14ac:dyDescent="0.25">
      <c r="A197" s="113"/>
      <c r="B197" s="114"/>
      <c r="C197" s="30"/>
      <c r="D197" s="30"/>
      <c r="E197" s="30"/>
      <c r="F197" s="80"/>
    </row>
    <row r="198" spans="1:8" ht="59.25" customHeight="1" x14ac:dyDescent="0.25">
      <c r="A198" s="327" t="s">
        <v>112</v>
      </c>
      <c r="B198" s="328"/>
      <c r="C198" s="328"/>
      <c r="D198" s="328"/>
      <c r="E198" s="328"/>
      <c r="F198" s="329"/>
    </row>
    <row r="199" spans="1:8" ht="125.1" customHeight="1" thickBot="1" x14ac:dyDescent="0.3">
      <c r="A199" s="292"/>
      <c r="B199" s="293"/>
      <c r="C199" s="293"/>
      <c r="D199" s="293"/>
      <c r="E199" s="293"/>
      <c r="F199" s="294"/>
    </row>
    <row r="200" spans="1:8" ht="24.9" customHeight="1" thickBot="1" x14ac:dyDescent="0.3">
      <c r="A200" s="29"/>
      <c r="B200" s="30"/>
      <c r="C200" s="30"/>
      <c r="D200" s="30"/>
      <c r="E200" s="30"/>
      <c r="F200" s="31"/>
    </row>
    <row r="201" spans="1:8" ht="30" customHeight="1" x14ac:dyDescent="0.3">
      <c r="A201" s="272" t="s">
        <v>119</v>
      </c>
      <c r="B201" s="273"/>
      <c r="C201" s="273"/>
      <c r="D201" s="273"/>
      <c r="E201" s="273"/>
      <c r="F201" s="274"/>
    </row>
    <row r="202" spans="1:8" ht="78.75" customHeight="1" thickBot="1" x14ac:dyDescent="0.3">
      <c r="A202" s="326" t="s">
        <v>139</v>
      </c>
      <c r="B202" s="283"/>
      <c r="C202" s="283"/>
      <c r="D202" s="283"/>
      <c r="E202" s="283"/>
      <c r="F202" s="284"/>
    </row>
    <row r="203" spans="1:8" ht="28.95" customHeight="1" thickBot="1" x14ac:dyDescent="0.3">
      <c r="A203" s="34"/>
      <c r="B203" s="337" t="s">
        <v>54</v>
      </c>
      <c r="C203" s="338"/>
      <c r="D203" s="60" t="s">
        <v>5</v>
      </c>
      <c r="E203" s="118"/>
      <c r="F203" s="80"/>
    </row>
    <row r="204" spans="1:8" s="3" customFormat="1" ht="15" customHeight="1" x14ac:dyDescent="0.25">
      <c r="A204" s="166" t="s">
        <v>198</v>
      </c>
      <c r="B204" s="339"/>
      <c r="C204" s="340"/>
      <c r="D204" s="224">
        <v>0</v>
      </c>
      <c r="E204" s="119"/>
      <c r="F204" s="79"/>
      <c r="G204" s="253"/>
      <c r="H204" s="257"/>
    </row>
    <row r="205" spans="1:8" s="3" customFormat="1" ht="15" customHeight="1" x14ac:dyDescent="0.25">
      <c r="A205" s="167" t="s">
        <v>199</v>
      </c>
      <c r="B205" s="341"/>
      <c r="C205" s="342"/>
      <c r="D205" s="225">
        <v>0</v>
      </c>
      <c r="E205" s="119"/>
      <c r="F205" s="79"/>
      <c r="G205" s="253"/>
      <c r="H205" s="257"/>
    </row>
    <row r="206" spans="1:8" s="3" customFormat="1" ht="15" customHeight="1" x14ac:dyDescent="0.25">
      <c r="A206" s="167" t="s">
        <v>200</v>
      </c>
      <c r="B206" s="341"/>
      <c r="C206" s="342"/>
      <c r="D206" s="225">
        <v>0</v>
      </c>
      <c r="E206" s="119"/>
      <c r="F206" s="79"/>
      <c r="G206" s="253"/>
      <c r="H206" s="257"/>
    </row>
    <row r="207" spans="1:8" s="3" customFormat="1" ht="15" customHeight="1" x14ac:dyDescent="0.25">
      <c r="A207" s="167" t="s">
        <v>213</v>
      </c>
      <c r="B207" s="341"/>
      <c r="C207" s="342"/>
      <c r="D207" s="225">
        <v>0</v>
      </c>
      <c r="E207" s="119"/>
      <c r="F207" s="79"/>
      <c r="G207" s="253"/>
      <c r="H207" s="257"/>
    </row>
    <row r="208" spans="1:8" s="3" customFormat="1" ht="15" customHeight="1" thickBot="1" x14ac:dyDescent="0.3">
      <c r="A208" s="168" t="s">
        <v>214</v>
      </c>
      <c r="B208" s="300"/>
      <c r="C208" s="301"/>
      <c r="D208" s="226">
        <v>0</v>
      </c>
      <c r="E208" s="119"/>
      <c r="F208" s="79"/>
      <c r="G208" s="253"/>
      <c r="H208" s="257"/>
    </row>
    <row r="209" spans="1:8" s="3" customFormat="1" ht="15" customHeight="1" thickBot="1" x14ac:dyDescent="0.3">
      <c r="A209" s="26" t="s">
        <v>51</v>
      </c>
      <c r="B209" s="175"/>
      <c r="C209" s="175"/>
      <c r="D209" s="227">
        <f>SUM(D204:D208)</f>
        <v>0</v>
      </c>
      <c r="E209" s="119"/>
      <c r="F209" s="79"/>
      <c r="G209" s="253"/>
      <c r="H209" s="257"/>
    </row>
    <row r="210" spans="1:8" x14ac:dyDescent="0.25">
      <c r="A210" s="121"/>
      <c r="B210" s="120"/>
      <c r="C210" s="120"/>
      <c r="D210" s="122"/>
      <c r="E210" s="120"/>
      <c r="F210" s="80"/>
    </row>
    <row r="211" spans="1:8" ht="50.25" customHeight="1" x14ac:dyDescent="0.25">
      <c r="A211" s="267" t="s">
        <v>97</v>
      </c>
      <c r="B211" s="268"/>
      <c r="C211" s="268"/>
      <c r="D211" s="268"/>
      <c r="E211" s="268"/>
      <c r="F211" s="269"/>
    </row>
    <row r="212" spans="1:8" ht="125.1" customHeight="1" thickBot="1" x14ac:dyDescent="0.3">
      <c r="A212" s="292"/>
      <c r="B212" s="293"/>
      <c r="C212" s="293"/>
      <c r="D212" s="293"/>
      <c r="E212" s="293"/>
      <c r="F212" s="294"/>
    </row>
    <row r="213" spans="1:8" ht="24.9" customHeight="1" thickBot="1" x14ac:dyDescent="0.3">
      <c r="A213" s="29"/>
      <c r="B213" s="30"/>
      <c r="C213" s="30"/>
      <c r="D213" s="30"/>
      <c r="E213" s="30"/>
      <c r="F213" s="31"/>
    </row>
    <row r="214" spans="1:8" ht="30" customHeight="1" x14ac:dyDescent="0.3">
      <c r="A214" s="272" t="s">
        <v>120</v>
      </c>
      <c r="B214" s="273"/>
      <c r="C214" s="273"/>
      <c r="D214" s="273"/>
      <c r="E214" s="273"/>
      <c r="F214" s="274"/>
    </row>
    <row r="215" spans="1:8" ht="102" customHeight="1" thickBot="1" x14ac:dyDescent="0.3">
      <c r="A215" s="295" t="s">
        <v>211</v>
      </c>
      <c r="B215" s="296"/>
      <c r="C215" s="296"/>
      <c r="D215" s="296"/>
      <c r="E215" s="296"/>
      <c r="F215" s="297"/>
    </row>
    <row r="216" spans="1:8" ht="28.95" customHeight="1" thickBot="1" x14ac:dyDescent="0.3">
      <c r="A216" s="44"/>
      <c r="B216" s="305" t="s">
        <v>52</v>
      </c>
      <c r="C216" s="307"/>
      <c r="D216" s="60" t="s">
        <v>5</v>
      </c>
      <c r="E216" s="29"/>
      <c r="F216" s="91"/>
    </row>
    <row r="217" spans="1:8" s="3" customFormat="1" ht="15" customHeight="1" x14ac:dyDescent="0.25">
      <c r="A217" s="10" t="s">
        <v>201</v>
      </c>
      <c r="B217" s="308"/>
      <c r="C217" s="310"/>
      <c r="D217" s="219">
        <v>0</v>
      </c>
      <c r="E217" s="110"/>
      <c r="F217" s="78"/>
      <c r="G217" s="253"/>
      <c r="H217" s="257"/>
    </row>
    <row r="218" spans="1:8" s="3" customFormat="1" ht="15" customHeight="1" x14ac:dyDescent="0.25">
      <c r="A218" s="8" t="s">
        <v>202</v>
      </c>
      <c r="B218" s="303"/>
      <c r="C218" s="304"/>
      <c r="D218" s="220">
        <v>0</v>
      </c>
      <c r="E218" s="110"/>
      <c r="F218" s="78"/>
      <c r="G218" s="253"/>
      <c r="H218" s="257"/>
    </row>
    <row r="219" spans="1:8" s="3" customFormat="1" ht="15" customHeight="1" x14ac:dyDescent="0.25">
      <c r="A219" s="8" t="s">
        <v>203</v>
      </c>
      <c r="B219" s="303"/>
      <c r="C219" s="304"/>
      <c r="D219" s="220">
        <v>0</v>
      </c>
      <c r="E219" s="110"/>
      <c r="F219" s="78"/>
      <c r="G219" s="253"/>
      <c r="H219" s="257"/>
    </row>
    <row r="220" spans="1:8" s="3" customFormat="1" ht="15" customHeight="1" x14ac:dyDescent="0.25">
      <c r="A220" s="8" t="s">
        <v>204</v>
      </c>
      <c r="B220" s="303"/>
      <c r="C220" s="304"/>
      <c r="D220" s="220">
        <v>0</v>
      </c>
      <c r="E220" s="110"/>
      <c r="F220" s="78"/>
      <c r="G220" s="253"/>
      <c r="H220" s="257"/>
    </row>
    <row r="221" spans="1:8" s="3" customFormat="1" ht="15" customHeight="1" thickBot="1" x14ac:dyDescent="0.3">
      <c r="A221" s="12" t="s">
        <v>205</v>
      </c>
      <c r="B221" s="333"/>
      <c r="C221" s="335"/>
      <c r="D221" s="221">
        <v>0</v>
      </c>
      <c r="E221" s="110"/>
      <c r="F221" s="78"/>
      <c r="G221" s="253"/>
      <c r="H221" s="257"/>
    </row>
    <row r="222" spans="1:8" s="3" customFormat="1" ht="15" customHeight="1" thickBot="1" x14ac:dyDescent="0.3">
      <c r="A222" s="176" t="s">
        <v>53</v>
      </c>
      <c r="B222" s="177"/>
      <c r="C222" s="178"/>
      <c r="D222" s="223">
        <f>SUM(D217:D221)</f>
        <v>0</v>
      </c>
      <c r="E222" s="110"/>
      <c r="F222" s="78"/>
      <c r="G222" s="253"/>
      <c r="H222" s="257"/>
    </row>
    <row r="223" spans="1:8" x14ac:dyDescent="0.25">
      <c r="A223" s="113"/>
      <c r="B223" s="114"/>
      <c r="C223" s="30"/>
      <c r="D223" s="30"/>
      <c r="E223" s="30"/>
      <c r="F223" s="80"/>
    </row>
    <row r="224" spans="1:8" ht="74.25" customHeight="1" x14ac:dyDescent="0.25">
      <c r="A224" s="267" t="s">
        <v>113</v>
      </c>
      <c r="B224" s="268"/>
      <c r="C224" s="268"/>
      <c r="D224" s="268"/>
      <c r="E224" s="268"/>
      <c r="F224" s="269"/>
    </row>
    <row r="225" spans="1:6" ht="125.1" customHeight="1" thickBot="1" x14ac:dyDescent="0.3">
      <c r="A225" s="292"/>
      <c r="B225" s="293"/>
      <c r="C225" s="293"/>
      <c r="D225" s="293"/>
      <c r="E225" s="293"/>
      <c r="F225" s="294"/>
    </row>
    <row r="226" spans="1:6" ht="24.9" customHeight="1" thickBot="1" x14ac:dyDescent="0.3">
      <c r="A226" s="29"/>
      <c r="B226" s="29"/>
      <c r="C226" s="29"/>
      <c r="D226" s="29"/>
      <c r="E226" s="29"/>
      <c r="F226" s="29"/>
    </row>
    <row r="227" spans="1:6" ht="24.9" customHeight="1" x14ac:dyDescent="0.3">
      <c r="A227" s="272" t="s">
        <v>256</v>
      </c>
      <c r="B227" s="273"/>
      <c r="C227" s="273"/>
      <c r="D227" s="273"/>
      <c r="E227" s="273"/>
      <c r="F227" s="274"/>
    </row>
    <row r="228" spans="1:6" ht="50.4" customHeight="1" thickBot="1" x14ac:dyDescent="0.3">
      <c r="A228" s="282" t="s">
        <v>258</v>
      </c>
      <c r="B228" s="298"/>
      <c r="C228" s="298"/>
      <c r="D228" s="298"/>
      <c r="E228" s="298"/>
      <c r="F228" s="299"/>
    </row>
    <row r="229" spans="1:6" ht="24.9" customHeight="1" thickBot="1" x14ac:dyDescent="0.3">
      <c r="A229" s="32"/>
      <c r="B229" s="337" t="s">
        <v>216</v>
      </c>
      <c r="C229" s="338"/>
      <c r="D229" s="60" t="s">
        <v>5</v>
      </c>
      <c r="E229" s="29"/>
      <c r="F229" s="91"/>
    </row>
    <row r="230" spans="1:6" ht="15" customHeight="1" x14ac:dyDescent="0.25">
      <c r="A230" s="166" t="s">
        <v>229</v>
      </c>
      <c r="B230" s="350" t="s">
        <v>228</v>
      </c>
      <c r="C230" s="351"/>
      <c r="D230" s="224">
        <v>0</v>
      </c>
      <c r="E230" s="29"/>
      <c r="F230" s="91"/>
    </row>
    <row r="231" spans="1:6" ht="15" customHeight="1" thickBot="1" x14ac:dyDescent="0.3">
      <c r="A231" s="167" t="s">
        <v>230</v>
      </c>
      <c r="B231" s="352" t="s">
        <v>231</v>
      </c>
      <c r="C231" s="353"/>
      <c r="D231" s="225">
        <v>0</v>
      </c>
      <c r="E231" s="29"/>
      <c r="F231" s="91"/>
    </row>
    <row r="232" spans="1:6" ht="15" customHeight="1" thickBot="1" x14ac:dyDescent="0.3">
      <c r="A232" s="26" t="s">
        <v>55</v>
      </c>
      <c r="B232" s="175"/>
      <c r="C232" s="175"/>
      <c r="D232" s="227">
        <f>SUM(D230:D231)</f>
        <v>0</v>
      </c>
      <c r="E232" s="29"/>
      <c r="F232" s="91"/>
    </row>
    <row r="233" spans="1:6" ht="24.9" customHeight="1" x14ac:dyDescent="0.25">
      <c r="A233" s="251"/>
      <c r="B233" s="119"/>
      <c r="C233" s="119"/>
      <c r="D233" s="243"/>
      <c r="E233" s="29"/>
      <c r="F233" s="91"/>
    </row>
    <row r="234" spans="1:6" ht="45" customHeight="1" x14ac:dyDescent="0.25">
      <c r="A234" s="267" t="s">
        <v>264</v>
      </c>
      <c r="B234" s="268"/>
      <c r="C234" s="268"/>
      <c r="D234" s="268"/>
      <c r="E234" s="268"/>
      <c r="F234" s="269"/>
    </row>
    <row r="235" spans="1:6" ht="124.95" customHeight="1" thickBot="1" x14ac:dyDescent="0.3">
      <c r="A235" s="292"/>
      <c r="B235" s="293"/>
      <c r="C235" s="293"/>
      <c r="D235" s="293"/>
      <c r="E235" s="293"/>
      <c r="F235" s="294"/>
    </row>
    <row r="236" spans="1:6" ht="24.9" customHeight="1" thickBot="1" x14ac:dyDescent="0.3">
      <c r="A236" s="242"/>
      <c r="B236" s="119"/>
      <c r="C236" s="119"/>
      <c r="D236" s="243"/>
      <c r="E236" s="29"/>
      <c r="F236" s="29"/>
    </row>
    <row r="237" spans="1:6" ht="24.9" customHeight="1" x14ac:dyDescent="0.3">
      <c r="A237" s="272" t="s">
        <v>257</v>
      </c>
      <c r="B237" s="273"/>
      <c r="C237" s="273"/>
      <c r="D237" s="273"/>
      <c r="E237" s="273"/>
      <c r="F237" s="274"/>
    </row>
    <row r="238" spans="1:6" ht="49.95" customHeight="1" thickBot="1" x14ac:dyDescent="0.3">
      <c r="A238" s="282" t="s">
        <v>258</v>
      </c>
      <c r="B238" s="298"/>
      <c r="C238" s="298"/>
      <c r="D238" s="298"/>
      <c r="E238" s="298"/>
      <c r="F238" s="299"/>
    </row>
    <row r="239" spans="1:6" ht="24.9" customHeight="1" thickBot="1" x14ac:dyDescent="0.3">
      <c r="A239" s="32"/>
      <c r="B239" s="354" t="s">
        <v>216</v>
      </c>
      <c r="C239" s="355"/>
      <c r="D239" s="244" t="s">
        <v>5</v>
      </c>
      <c r="E239" s="29"/>
      <c r="F239" s="91"/>
    </row>
    <row r="240" spans="1:6" ht="15" customHeight="1" x14ac:dyDescent="0.25">
      <c r="A240" s="166" t="s">
        <v>229</v>
      </c>
      <c r="B240" s="356" t="s">
        <v>234</v>
      </c>
      <c r="C240" s="356"/>
      <c r="D240" s="248">
        <v>0</v>
      </c>
      <c r="E240" s="29"/>
      <c r="F240" s="91"/>
    </row>
    <row r="241" spans="1:8" ht="15" customHeight="1" x14ac:dyDescent="0.25">
      <c r="A241" s="167" t="s">
        <v>230</v>
      </c>
      <c r="B241" s="347" t="s">
        <v>235</v>
      </c>
      <c r="C241" s="347"/>
      <c r="D241" s="225">
        <v>0</v>
      </c>
      <c r="E241" s="29"/>
      <c r="F241" s="91"/>
    </row>
    <row r="242" spans="1:8" ht="15" customHeight="1" x14ac:dyDescent="0.25">
      <c r="A242" s="167" t="s">
        <v>233</v>
      </c>
      <c r="B242" s="347" t="s">
        <v>238</v>
      </c>
      <c r="C242" s="347"/>
      <c r="D242" s="225">
        <v>0</v>
      </c>
      <c r="E242" s="29"/>
      <c r="F242" s="91"/>
    </row>
    <row r="243" spans="1:8" ht="15" customHeight="1" thickBot="1" x14ac:dyDescent="0.3">
      <c r="A243" s="168" t="s">
        <v>236</v>
      </c>
      <c r="B243" s="357" t="s">
        <v>261</v>
      </c>
      <c r="C243" s="357"/>
      <c r="D243" s="226">
        <v>0</v>
      </c>
      <c r="E243" s="29"/>
      <c r="F243" s="91"/>
    </row>
    <row r="244" spans="1:8" ht="15" customHeight="1" thickBot="1" x14ac:dyDescent="0.3">
      <c r="A244" s="245" t="s">
        <v>232</v>
      </c>
      <c r="B244" s="246"/>
      <c r="C244" s="246"/>
      <c r="D244" s="247">
        <f>SUM(D240:D243)</f>
        <v>0</v>
      </c>
      <c r="E244" s="29"/>
      <c r="F244" s="91"/>
    </row>
    <row r="245" spans="1:8" ht="24.9" customHeight="1" x14ac:dyDescent="0.25">
      <c r="A245" s="251"/>
      <c r="B245" s="119"/>
      <c r="C245" s="119"/>
      <c r="D245" s="243"/>
      <c r="E245" s="29"/>
      <c r="F245" s="91"/>
    </row>
    <row r="246" spans="1:8" ht="52.95" customHeight="1" x14ac:dyDescent="0.25">
      <c r="A246" s="267" t="s">
        <v>263</v>
      </c>
      <c r="B246" s="268"/>
      <c r="C246" s="268"/>
      <c r="D246" s="268"/>
      <c r="E246" s="268"/>
      <c r="F246" s="269"/>
    </row>
    <row r="247" spans="1:8" ht="123" customHeight="1" thickBot="1" x14ac:dyDescent="0.3">
      <c r="A247" s="292"/>
      <c r="B247" s="293"/>
      <c r="C247" s="293"/>
      <c r="D247" s="293"/>
      <c r="E247" s="293"/>
      <c r="F247" s="294"/>
    </row>
    <row r="248" spans="1:8" ht="24.9" customHeight="1" thickBot="1" x14ac:dyDescent="0.3">
      <c r="A248" s="242"/>
      <c r="B248" s="119"/>
      <c r="C248" s="119"/>
      <c r="D248" s="243"/>
      <c r="E248" s="29"/>
      <c r="F248" s="29"/>
    </row>
    <row r="249" spans="1:8" ht="24.9" customHeight="1" x14ac:dyDescent="0.3">
      <c r="A249" s="272" t="s">
        <v>259</v>
      </c>
      <c r="B249" s="273"/>
      <c r="C249" s="273"/>
      <c r="D249" s="273"/>
      <c r="E249" s="273"/>
      <c r="F249" s="274"/>
    </row>
    <row r="250" spans="1:8" ht="51.6" customHeight="1" thickBot="1" x14ac:dyDescent="0.3">
      <c r="A250" s="282" t="s">
        <v>260</v>
      </c>
      <c r="B250" s="298"/>
      <c r="C250" s="298"/>
      <c r="D250" s="298"/>
      <c r="E250" s="298"/>
      <c r="F250" s="299"/>
      <c r="H250" s="259"/>
    </row>
    <row r="251" spans="1:8" ht="24.9" customHeight="1" thickBot="1" x14ac:dyDescent="0.3">
      <c r="A251" s="32"/>
      <c r="B251" s="354" t="s">
        <v>216</v>
      </c>
      <c r="C251" s="355"/>
      <c r="D251" s="244" t="s">
        <v>5</v>
      </c>
      <c r="E251" s="29"/>
      <c r="F251" s="91"/>
    </row>
    <row r="252" spans="1:8" ht="15" customHeight="1" x14ac:dyDescent="0.25">
      <c r="A252" s="166" t="s">
        <v>229</v>
      </c>
      <c r="B252" s="356" t="s">
        <v>240</v>
      </c>
      <c r="C252" s="356"/>
      <c r="D252" s="248">
        <v>0</v>
      </c>
      <c r="E252" s="29"/>
      <c r="F252" s="91"/>
    </row>
    <row r="253" spans="1:8" ht="15" customHeight="1" x14ac:dyDescent="0.25">
      <c r="A253" s="167" t="s">
        <v>230</v>
      </c>
      <c r="B253" s="347" t="s">
        <v>241</v>
      </c>
      <c r="C253" s="347"/>
      <c r="D253" s="225">
        <v>0</v>
      </c>
      <c r="E253" s="29"/>
      <c r="F253" s="91"/>
    </row>
    <row r="254" spans="1:8" ht="15" customHeight="1" x14ac:dyDescent="0.25">
      <c r="A254" s="167" t="s">
        <v>233</v>
      </c>
      <c r="B254" s="347" t="s">
        <v>242</v>
      </c>
      <c r="C254" s="347"/>
      <c r="D254" s="225">
        <v>0</v>
      </c>
      <c r="E254" s="29"/>
      <c r="F254" s="91"/>
    </row>
    <row r="255" spans="1:8" ht="15" customHeight="1" x14ac:dyDescent="0.25">
      <c r="A255" s="167" t="s">
        <v>236</v>
      </c>
      <c r="B255" s="347" t="s">
        <v>243</v>
      </c>
      <c r="C255" s="347"/>
      <c r="D255" s="225">
        <v>0</v>
      </c>
      <c r="E255" s="29"/>
      <c r="F255" s="91"/>
    </row>
    <row r="256" spans="1:8" ht="15" customHeight="1" x14ac:dyDescent="0.25">
      <c r="A256" s="167" t="s">
        <v>237</v>
      </c>
      <c r="B256" s="347" t="s">
        <v>262</v>
      </c>
      <c r="C256" s="347"/>
      <c r="D256" s="225">
        <v>0</v>
      </c>
      <c r="E256" s="29"/>
      <c r="F256" s="91"/>
      <c r="H256" s="259"/>
    </row>
    <row r="257" spans="1:8" ht="15" customHeight="1" thickBot="1" x14ac:dyDescent="0.3">
      <c r="A257" s="168" t="s">
        <v>246</v>
      </c>
      <c r="B257" s="346" t="s">
        <v>245</v>
      </c>
      <c r="C257" s="346"/>
      <c r="D257" s="226">
        <v>0</v>
      </c>
      <c r="E257" s="29"/>
      <c r="F257" s="91"/>
      <c r="H257" s="259"/>
    </row>
    <row r="258" spans="1:8" ht="15" customHeight="1" thickBot="1" x14ac:dyDescent="0.3">
      <c r="A258" s="245" t="s">
        <v>239</v>
      </c>
      <c r="B258" s="246"/>
      <c r="C258" s="246"/>
      <c r="D258" s="247">
        <f>SUM(D252:D257)</f>
        <v>0</v>
      </c>
      <c r="E258" s="29"/>
      <c r="F258" s="91"/>
    </row>
    <row r="259" spans="1:8" ht="24.9" customHeight="1" x14ac:dyDescent="0.25">
      <c r="A259" s="251"/>
      <c r="B259" s="119"/>
      <c r="C259" s="119"/>
      <c r="D259" s="243"/>
      <c r="E259" s="29"/>
      <c r="F259" s="91"/>
    </row>
    <row r="260" spans="1:8" ht="50.4" customHeight="1" x14ac:dyDescent="0.25">
      <c r="A260" s="267" t="s">
        <v>263</v>
      </c>
      <c r="B260" s="268"/>
      <c r="C260" s="268"/>
      <c r="D260" s="268"/>
      <c r="E260" s="268"/>
      <c r="F260" s="269"/>
    </row>
    <row r="261" spans="1:8" ht="175.2" customHeight="1" thickBot="1" x14ac:dyDescent="0.3">
      <c r="A261" s="292"/>
      <c r="B261" s="293"/>
      <c r="C261" s="293"/>
      <c r="D261" s="293"/>
      <c r="E261" s="293"/>
      <c r="F261" s="294"/>
    </row>
    <row r="262" spans="1:8" ht="24.9" customHeight="1" thickBot="1" x14ac:dyDescent="0.3">
      <c r="A262" s="242"/>
      <c r="B262" s="119"/>
      <c r="C262" s="119"/>
      <c r="D262" s="243"/>
      <c r="E262" s="29"/>
      <c r="F262" s="29"/>
    </row>
    <row r="263" spans="1:8" ht="30" customHeight="1" x14ac:dyDescent="0.3">
      <c r="A263" s="272" t="s">
        <v>248</v>
      </c>
      <c r="B263" s="273"/>
      <c r="C263" s="273"/>
      <c r="D263" s="273"/>
      <c r="E263" s="273"/>
      <c r="F263" s="274"/>
    </row>
    <row r="264" spans="1:8" ht="50.25" customHeight="1" thickBot="1" x14ac:dyDescent="0.3">
      <c r="A264" s="282" t="s">
        <v>215</v>
      </c>
      <c r="B264" s="298"/>
      <c r="C264" s="298"/>
      <c r="D264" s="298"/>
      <c r="E264" s="298"/>
      <c r="F264" s="299"/>
    </row>
    <row r="265" spans="1:8" ht="28.95" customHeight="1" thickBot="1" x14ac:dyDescent="0.3">
      <c r="A265" s="32"/>
      <c r="B265" s="337" t="s">
        <v>216</v>
      </c>
      <c r="C265" s="338"/>
      <c r="D265" s="60" t="s">
        <v>5</v>
      </c>
      <c r="E265" s="123"/>
      <c r="F265" s="91"/>
    </row>
    <row r="266" spans="1:8" s="3" customFormat="1" ht="15" customHeight="1" x14ac:dyDescent="0.25">
      <c r="A266" s="166" t="s">
        <v>206</v>
      </c>
      <c r="B266" s="339"/>
      <c r="C266" s="340"/>
      <c r="D266" s="224">
        <v>0</v>
      </c>
      <c r="E266" s="124"/>
      <c r="F266" s="78"/>
      <c r="G266" s="253"/>
      <c r="H266" s="257"/>
    </row>
    <row r="267" spans="1:8" s="3" customFormat="1" ht="15" customHeight="1" x14ac:dyDescent="0.25">
      <c r="A267" s="167" t="s">
        <v>208</v>
      </c>
      <c r="B267" s="341"/>
      <c r="C267" s="342"/>
      <c r="D267" s="225">
        <v>0</v>
      </c>
      <c r="E267" s="124"/>
      <c r="F267" s="78"/>
      <c r="G267" s="253"/>
      <c r="H267" s="257"/>
    </row>
    <row r="268" spans="1:8" s="3" customFormat="1" ht="15" customHeight="1" x14ac:dyDescent="0.25">
      <c r="A268" s="167" t="s">
        <v>207</v>
      </c>
      <c r="B268" s="341"/>
      <c r="C268" s="342"/>
      <c r="D268" s="225">
        <v>0</v>
      </c>
      <c r="E268" s="124"/>
      <c r="F268" s="78"/>
      <c r="G268" s="253"/>
      <c r="H268" s="257"/>
    </row>
    <row r="269" spans="1:8" s="3" customFormat="1" ht="15" customHeight="1" x14ac:dyDescent="0.25">
      <c r="A269" s="167" t="s">
        <v>217</v>
      </c>
      <c r="B269" s="341"/>
      <c r="C269" s="342"/>
      <c r="D269" s="225">
        <v>0</v>
      </c>
      <c r="E269" s="124"/>
      <c r="F269" s="78"/>
      <c r="G269" s="253"/>
      <c r="H269" s="257"/>
    </row>
    <row r="270" spans="1:8" s="3" customFormat="1" ht="15" customHeight="1" thickBot="1" x14ac:dyDescent="0.3">
      <c r="A270" s="168" t="s">
        <v>218</v>
      </c>
      <c r="B270" s="300"/>
      <c r="C270" s="301"/>
      <c r="D270" s="226">
        <v>0</v>
      </c>
      <c r="E270" s="124"/>
      <c r="F270" s="78"/>
      <c r="G270" s="253"/>
      <c r="H270" s="257"/>
    </row>
    <row r="271" spans="1:8" s="3" customFormat="1" ht="15" customHeight="1" thickBot="1" x14ac:dyDescent="0.3">
      <c r="A271" s="26" t="s">
        <v>247</v>
      </c>
      <c r="B271" s="175"/>
      <c r="C271" s="175"/>
      <c r="D271" s="227">
        <f>SUM(D266:D270)</f>
        <v>0</v>
      </c>
      <c r="E271" s="124"/>
      <c r="F271" s="78"/>
      <c r="G271" s="253"/>
      <c r="H271" s="257"/>
    </row>
    <row r="272" spans="1:8" x14ac:dyDescent="0.25">
      <c r="A272" s="113"/>
      <c r="B272" s="125"/>
      <c r="C272" s="29"/>
      <c r="D272" s="29"/>
      <c r="E272" s="29"/>
      <c r="F272" s="91"/>
    </row>
    <row r="273" spans="1:8" ht="45.75" customHeight="1" x14ac:dyDescent="0.25">
      <c r="A273" s="267" t="s">
        <v>96</v>
      </c>
      <c r="B273" s="268"/>
      <c r="C273" s="268"/>
      <c r="D273" s="268"/>
      <c r="E273" s="268"/>
      <c r="F273" s="269"/>
    </row>
    <row r="274" spans="1:8" ht="125.1" customHeight="1" thickBot="1" x14ac:dyDescent="0.3">
      <c r="A274" s="292"/>
      <c r="B274" s="293"/>
      <c r="C274" s="293"/>
      <c r="D274" s="293"/>
      <c r="E274" s="293"/>
      <c r="F274" s="294"/>
    </row>
    <row r="275" spans="1:8" ht="24.9" customHeight="1" thickBot="1" x14ac:dyDescent="0.3">
      <c r="A275" s="242"/>
      <c r="B275" s="119"/>
      <c r="C275" s="119"/>
      <c r="D275" s="243"/>
      <c r="E275" s="29"/>
      <c r="F275" s="29"/>
    </row>
    <row r="276" spans="1:8" ht="30" customHeight="1" x14ac:dyDescent="0.3">
      <c r="A276" s="272" t="s">
        <v>249</v>
      </c>
      <c r="B276" s="273"/>
      <c r="C276" s="273"/>
      <c r="D276" s="273"/>
      <c r="E276" s="273"/>
      <c r="F276" s="274"/>
    </row>
    <row r="277" spans="1:8" ht="32.4" customHeight="1" thickBot="1" x14ac:dyDescent="0.3">
      <c r="A277" s="348" t="s">
        <v>250</v>
      </c>
      <c r="B277" s="349"/>
      <c r="C277" s="349"/>
      <c r="D277" s="349"/>
      <c r="E277" s="241"/>
      <c r="F277" s="250">
        <f>'Part 1'!C26</f>
        <v>0</v>
      </c>
    </row>
    <row r="278" spans="1:8" ht="24.9" customHeight="1" thickBot="1" x14ac:dyDescent="0.3">
      <c r="A278" s="28"/>
      <c r="B278" s="29"/>
      <c r="C278" s="30"/>
      <c r="D278" s="30"/>
      <c r="E278" s="30"/>
      <c r="F278" s="31"/>
    </row>
    <row r="279" spans="1:8" ht="30" customHeight="1" x14ac:dyDescent="0.3">
      <c r="A279" s="272" t="s">
        <v>251</v>
      </c>
      <c r="B279" s="273"/>
      <c r="C279" s="273"/>
      <c r="D279" s="273"/>
      <c r="E279" s="273"/>
      <c r="F279" s="274"/>
    </row>
    <row r="280" spans="1:8" ht="167.25" customHeight="1" x14ac:dyDescent="0.25">
      <c r="A280" s="289" t="s">
        <v>255</v>
      </c>
      <c r="B280" s="290"/>
      <c r="C280" s="290"/>
      <c r="D280" s="290"/>
      <c r="E280" s="290"/>
      <c r="F280" s="291"/>
    </row>
    <row r="281" spans="1:8" ht="13.8" thickBot="1" x14ac:dyDescent="0.3">
      <c r="A281" s="126"/>
      <c r="B281" s="125"/>
      <c r="C281" s="30"/>
      <c r="D281" s="30"/>
      <c r="E281" s="30"/>
      <c r="F281" s="80"/>
    </row>
    <row r="282" spans="1:8" ht="28.95" customHeight="1" thickBot="1" x14ac:dyDescent="0.3">
      <c r="A282" s="55" t="s">
        <v>45</v>
      </c>
      <c r="B282" s="81" t="s">
        <v>30</v>
      </c>
      <c r="C282" s="58" t="s">
        <v>44</v>
      </c>
      <c r="D282" s="30"/>
      <c r="E282" s="30"/>
      <c r="F282" s="80"/>
    </row>
    <row r="283" spans="1:8" s="3" customFormat="1" ht="15" customHeight="1" thickBot="1" x14ac:dyDescent="0.3">
      <c r="A283" s="236">
        <v>0</v>
      </c>
      <c r="B283" s="133">
        <v>0</v>
      </c>
      <c r="C283" s="235">
        <f>A283*B283</f>
        <v>0</v>
      </c>
      <c r="D283" s="100"/>
      <c r="E283" s="100"/>
      <c r="F283" s="79"/>
      <c r="G283" s="253"/>
      <c r="H283" s="257"/>
    </row>
    <row r="284" spans="1:8" x14ac:dyDescent="0.25">
      <c r="A284" s="127"/>
      <c r="B284" s="128"/>
      <c r="C284" s="129"/>
      <c r="D284" s="30"/>
      <c r="E284" s="30"/>
      <c r="F284" s="80"/>
    </row>
    <row r="285" spans="1:8" ht="51" customHeight="1" x14ac:dyDescent="0.25">
      <c r="A285" s="267" t="s">
        <v>103</v>
      </c>
      <c r="B285" s="268"/>
      <c r="C285" s="268"/>
      <c r="D285" s="268"/>
      <c r="E285" s="268"/>
      <c r="F285" s="269"/>
    </row>
    <row r="286" spans="1:8" ht="125.1" customHeight="1" thickBot="1" x14ac:dyDescent="0.3">
      <c r="A286" s="292"/>
      <c r="B286" s="293"/>
      <c r="C286" s="293"/>
      <c r="D286" s="293"/>
      <c r="E286" s="293"/>
      <c r="F286" s="294"/>
    </row>
  </sheetData>
  <sheetProtection algorithmName="SHA-512" hashValue="Xt36UDQ2li60sbT1SPeaS7LfmGISC3SlqP08WYIR2ex2C8mhvODxqI5ulKOVVLaMV8G4C+s/kzlzPZ/XD9DycQ==" saltValue="yC8Wo2WWUQt0hUcuKqrClw==" spinCount="100000" sheet="1" selectLockedCells="1"/>
  <mergeCells count="152">
    <mergeCell ref="A285:F285"/>
    <mergeCell ref="A286:F286"/>
    <mergeCell ref="A273:F273"/>
    <mergeCell ref="A274:F274"/>
    <mergeCell ref="A276:F276"/>
    <mergeCell ref="A277:D277"/>
    <mergeCell ref="A279:F279"/>
    <mergeCell ref="A280:F280"/>
    <mergeCell ref="B265:C265"/>
    <mergeCell ref="B266:C266"/>
    <mergeCell ref="B267:C267"/>
    <mergeCell ref="B268:C268"/>
    <mergeCell ref="B269:C269"/>
    <mergeCell ref="B270:C270"/>
    <mergeCell ref="B256:C256"/>
    <mergeCell ref="B257:C257"/>
    <mergeCell ref="A260:F260"/>
    <mergeCell ref="A261:F261"/>
    <mergeCell ref="A263:F263"/>
    <mergeCell ref="A264:F264"/>
    <mergeCell ref="A250:F250"/>
    <mergeCell ref="B251:C251"/>
    <mergeCell ref="B252:C252"/>
    <mergeCell ref="B253:C253"/>
    <mergeCell ref="B254:C254"/>
    <mergeCell ref="B255:C255"/>
    <mergeCell ref="B241:C241"/>
    <mergeCell ref="B242:C242"/>
    <mergeCell ref="B243:C243"/>
    <mergeCell ref="A246:F246"/>
    <mergeCell ref="A247:F247"/>
    <mergeCell ref="A249:F249"/>
    <mergeCell ref="A234:F234"/>
    <mergeCell ref="A235:F235"/>
    <mergeCell ref="A237:F237"/>
    <mergeCell ref="A238:F238"/>
    <mergeCell ref="B239:C239"/>
    <mergeCell ref="B240:C240"/>
    <mergeCell ref="A225:F225"/>
    <mergeCell ref="A227:F227"/>
    <mergeCell ref="A228:F228"/>
    <mergeCell ref="B229:C229"/>
    <mergeCell ref="B230:C230"/>
    <mergeCell ref="B231:C231"/>
    <mergeCell ref="B217:C217"/>
    <mergeCell ref="B218:C218"/>
    <mergeCell ref="B219:C219"/>
    <mergeCell ref="B220:C220"/>
    <mergeCell ref="B221:C221"/>
    <mergeCell ref="A224:F224"/>
    <mergeCell ref="B208:C208"/>
    <mergeCell ref="A211:F211"/>
    <mergeCell ref="A212:F212"/>
    <mergeCell ref="A214:F214"/>
    <mergeCell ref="A215:F215"/>
    <mergeCell ref="B216:C216"/>
    <mergeCell ref="A202:F202"/>
    <mergeCell ref="B203:C203"/>
    <mergeCell ref="B204:C204"/>
    <mergeCell ref="B205:C205"/>
    <mergeCell ref="B206:C206"/>
    <mergeCell ref="B207:C207"/>
    <mergeCell ref="B193:C193"/>
    <mergeCell ref="B194:C194"/>
    <mergeCell ref="B195:C195"/>
    <mergeCell ref="A198:F198"/>
    <mergeCell ref="A199:F199"/>
    <mergeCell ref="A201:F201"/>
    <mergeCell ref="B184:C184"/>
    <mergeCell ref="A187:F187"/>
    <mergeCell ref="A188:F188"/>
    <mergeCell ref="A190:F190"/>
    <mergeCell ref="A191:F191"/>
    <mergeCell ref="B192:C192"/>
    <mergeCell ref="A178:F178"/>
    <mergeCell ref="B179:C179"/>
    <mergeCell ref="B180:C180"/>
    <mergeCell ref="B181:C181"/>
    <mergeCell ref="B182:C182"/>
    <mergeCell ref="B183:C183"/>
    <mergeCell ref="B169:D169"/>
    <mergeCell ref="B170:D170"/>
    <mergeCell ref="B171:D171"/>
    <mergeCell ref="A174:F174"/>
    <mergeCell ref="A175:F175"/>
    <mergeCell ref="A177:F177"/>
    <mergeCell ref="B162:D162"/>
    <mergeCell ref="B163:D163"/>
    <mergeCell ref="B164:D164"/>
    <mergeCell ref="B166:D166"/>
    <mergeCell ref="B167:D167"/>
    <mergeCell ref="B168:D168"/>
    <mergeCell ref="A155:F155"/>
    <mergeCell ref="A157:F157"/>
    <mergeCell ref="A158:F158"/>
    <mergeCell ref="B159:D159"/>
    <mergeCell ref="B160:D160"/>
    <mergeCell ref="B161:D161"/>
    <mergeCell ref="A139:F139"/>
    <mergeCell ref="A141:F141"/>
    <mergeCell ref="A142:F142"/>
    <mergeCell ref="B143:F143"/>
    <mergeCell ref="B144:F144"/>
    <mergeCell ref="A154:F154"/>
    <mergeCell ref="A121:F121"/>
    <mergeCell ref="B122:F122"/>
    <mergeCell ref="B123:F123"/>
    <mergeCell ref="B133:C133"/>
    <mergeCell ref="B134:C134"/>
    <mergeCell ref="A138:F138"/>
    <mergeCell ref="A105:F105"/>
    <mergeCell ref="A107:F107"/>
    <mergeCell ref="A108:F108"/>
    <mergeCell ref="A117:F117"/>
    <mergeCell ref="A118:F118"/>
    <mergeCell ref="A120:F120"/>
    <mergeCell ref="A84:F84"/>
    <mergeCell ref="A91:F91"/>
    <mergeCell ref="A92:F92"/>
    <mergeCell ref="A94:F94"/>
    <mergeCell ref="A95:F95"/>
    <mergeCell ref="A104:F104"/>
    <mergeCell ref="B52:F52"/>
    <mergeCell ref="A54:F54"/>
    <mergeCell ref="A55:F55"/>
    <mergeCell ref="A80:F80"/>
    <mergeCell ref="A81:F81"/>
    <mergeCell ref="A83:F83"/>
    <mergeCell ref="B46:F46"/>
    <mergeCell ref="B47:F47"/>
    <mergeCell ref="B48:F48"/>
    <mergeCell ref="B49:F49"/>
    <mergeCell ref="B50:F50"/>
    <mergeCell ref="B51:F51"/>
    <mergeCell ref="B43:F43"/>
    <mergeCell ref="B44:F44"/>
    <mergeCell ref="B45:F45"/>
    <mergeCell ref="B34:F34"/>
    <mergeCell ref="B35:F35"/>
    <mergeCell ref="B36:F36"/>
    <mergeCell ref="B37:F37"/>
    <mergeCell ref="B38:F38"/>
    <mergeCell ref="B39:F39"/>
    <mergeCell ref="B2:F2"/>
    <mergeCell ref="B4:F4"/>
    <mergeCell ref="A6:F6"/>
    <mergeCell ref="A7:F7"/>
    <mergeCell ref="A32:F32"/>
    <mergeCell ref="B33:F33"/>
    <mergeCell ref="B40:F40"/>
    <mergeCell ref="B41:F41"/>
    <mergeCell ref="B42:F42"/>
  </mergeCells>
  <dataValidations count="1">
    <dataValidation allowBlank="1" showInputMessage="1" showErrorMessage="1" promptTitle="No Entry" prompt="No entries allowed on the sheet. It is populated from the other workbook sheets." sqref="C5:D5 A2:B5" xr:uid="{4E3BA19A-FDA2-4D70-93FC-9095C97CD931}"/>
  </dataValidations>
  <hyperlinks>
    <hyperlink ref="B122:F122" r:id="rId1" display="https://www.gsa.gov/travel/plan-book/transportation-airfare-pov-etc/privately-owned-vehicle-pov-mileage-reimbursement-rates" xr:uid="{2128CB6E-CDAD-4CEC-B43A-AACAC110FFC1}"/>
    <hyperlink ref="B123" r:id="rId2" xr:uid="{7726858A-DE4D-4441-BC82-9BB676DC7E9D}"/>
    <hyperlink ref="B143:F143" r:id="rId3" display="https://www.gsa.gov/travel/plan-book/transportation-airfare-pov-etc/privately-owned-vehicle-pov-mileage-reimbursement-rates" xr:uid="{93709C70-9FA4-4EFC-ACCD-7A4AB949DBC7}"/>
    <hyperlink ref="B144:F144" r:id="rId4" display="https://www.gsa.gov/travel/plan-book/per-diem-rates" xr:uid="{AB197132-A386-4E8F-8371-978BBD9F2F9C}"/>
  </hyperlinks>
  <printOptions horizontalCentered="1"/>
  <pageMargins left="0.5" right="0.5" top="1" bottom="1" header="0.5" footer="0.5"/>
  <pageSetup scale="66" orientation="portrait" r:id="rId5"/>
  <headerFooter>
    <oddHeader>&amp;L&amp;9Department of Health Services
Division of Care and Treatment Services
F-01601F  (06/2023)&amp;C&amp;"Arial,Bold"&amp;9Exhibit 2
Line Item Detail Budget
Part 8&amp;RSTATE OF WISCONSIN</oddHeader>
  </headerFooter>
  <rowBreaks count="16" manualBreakCount="16">
    <brk id="53" max="5" man="1"/>
    <brk id="82" max="5" man="1"/>
    <brk id="93" max="5" man="1"/>
    <brk id="106" max="5" man="1"/>
    <brk id="119" max="5" man="1"/>
    <brk id="140" max="5" man="1"/>
    <brk id="156" max="5" man="1"/>
    <brk id="176" max="5" man="1"/>
    <brk id="189" max="5" man="1"/>
    <brk id="200" max="5" man="1"/>
    <brk id="213" max="5" man="1"/>
    <brk id="226" max="5" man="1"/>
    <brk id="236" max="5" man="1"/>
    <brk id="248" max="5" man="1"/>
    <brk id="262" max="5" man="1"/>
    <brk id="275"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E7080210D52A47BD45D081BAB2FCE7" ma:contentTypeVersion="8" ma:contentTypeDescription="Create a new document." ma:contentTypeScope="" ma:versionID="39b73dfe6346a763d845ba0930f8ad9a">
  <xsd:schema xmlns:xsd="http://www.w3.org/2001/XMLSchema" xmlns:xs="http://www.w3.org/2001/XMLSchema" xmlns:p="http://schemas.microsoft.com/office/2006/metadata/properties" xmlns:ns2="a90d7049-be24-49c4-a28b-1a99e8d008f0" xmlns:ns3="9d8ce9b1-ecbf-4fa1-92f1-006c89588c3a" xmlns:ns4="http://schemas.microsoft.com/sharepoint/v4" targetNamespace="http://schemas.microsoft.com/office/2006/metadata/properties" ma:root="true" ma:fieldsID="1c17e0630afc08a44b2fb059eba13ec1" ns2:_="" ns3:_="" ns4:_="">
    <xsd:import namespace="a90d7049-be24-49c4-a28b-1a99e8d008f0"/>
    <xsd:import namespace="9d8ce9b1-ecbf-4fa1-92f1-006c89588c3a"/>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OLC_x0020_Approval_x0020_Date" minOccurs="0"/>
                <xsd:element ref="ns4:IconOverlay" minOccurs="0"/>
                <xsd:element ref="ns3:Division"/>
                <xsd:element ref="ns3:Contract_x0020_Bundle_x003f_" minOccurs="0"/>
                <xsd:element ref="ns3:Document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0d7049-be24-49c4-a28b-1a99e8d008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d8ce9b1-ecbf-4fa1-92f1-006c89588c3a" elementFormDefault="qualified">
    <xsd:import namespace="http://schemas.microsoft.com/office/2006/documentManagement/types"/>
    <xsd:import namespace="http://schemas.microsoft.com/office/infopath/2007/PartnerControls"/>
    <xsd:element name="OLC_x0020_Approval_x0020_Date" ma:index="12" nillable="true" ma:displayName="OLC Approval Date" ma:format="DateOnly" ma:internalName="OLC_x0020_Approval_x0020_Date">
      <xsd:simpleType>
        <xsd:restriction base="dms:DateTime"/>
      </xsd:simpleType>
    </xsd:element>
    <xsd:element name="Division" ma:index="14" ma:displayName="Division" ma:internalName="Division">
      <xsd:simpleType>
        <xsd:restriction base="dms:Text">
          <xsd:maxLength value="255"/>
        </xsd:restriction>
      </xsd:simpleType>
    </xsd:element>
    <xsd:element name="Contract_x0020_Bundle_x003f_" ma:index="15" nillable="true" ma:displayName="Contract Bundle?" ma:default="1" ma:internalName="Contract_x0020_Bundle_x003f_">
      <xsd:simpleType>
        <xsd:restriction base="dms:Boolean"/>
      </xsd:simpleType>
    </xsd:element>
    <xsd:element name="Document_x0020_Type" ma:index="16" ma:displayName="Document Type" ma:default="RFP" ma:format="Dropdown" ma:internalName="Document_x0020_Type">
      <xsd:simpleType>
        <xsd:restriction base="dms:Choice">
          <xsd:enumeration value="RFP"/>
          <xsd:enumeration value="Annual Grant Application"/>
          <xsd:enumeration value="Performance Report"/>
          <xsd:enumeration value="Contract Monitoring"/>
          <xsd:enumeration value="Support"/>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Type xmlns="9d8ce9b1-ecbf-4fa1-92f1-006c89588c3a">RFP</Document_x0020_Type>
    <IconOverlay xmlns="http://schemas.microsoft.com/sharepoint/v4" xsi:nil="true"/>
    <Division xmlns="9d8ce9b1-ecbf-4fa1-92f1-006c89588c3a">DCTS</Division>
    <Contract_x0020_Bundle_x003f_ xmlns="9d8ce9b1-ecbf-4fa1-92f1-006c89588c3a">true</Contract_x0020_Bundle_x003f_>
    <OLC_x0020_Approval_x0020_Date xmlns="9d8ce9b1-ecbf-4fa1-92f1-006c89588c3a" xsi:nil="true"/>
  </documentManagement>
</p:properties>
</file>

<file path=customXml/item3.xml><?xml version="1.0" encoding="utf-8"?>
<LongProperties xmlns="http://schemas.microsoft.com/office/2006/metadata/long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66ED50-858B-4AB3-BC8E-DA695CA9E4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0d7049-be24-49c4-a28b-1a99e8d008f0"/>
    <ds:schemaRef ds:uri="9d8ce9b1-ecbf-4fa1-92f1-006c89588c3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76009D-06CF-450B-B5C5-5E7CD196BD59}">
  <ds:schemaRefs>
    <ds:schemaRef ds:uri="http://schemas.microsoft.com/office/2006/documentManagement/types"/>
    <ds:schemaRef ds:uri="http://schemas.openxmlformats.org/package/2006/metadata/core-properties"/>
    <ds:schemaRef ds:uri="http://purl.org/dc/elements/1.1/"/>
    <ds:schemaRef ds:uri="9d8ce9b1-ecbf-4fa1-92f1-006c89588c3a"/>
    <ds:schemaRef ds:uri="http://schemas.microsoft.com/office/2006/metadata/properties"/>
    <ds:schemaRef ds:uri="http://purl.org/dc/terms/"/>
    <ds:schemaRef ds:uri="http://schemas.microsoft.com/office/infopath/2007/PartnerControls"/>
    <ds:schemaRef ds:uri="http://schemas.microsoft.com/sharepoint/v4"/>
    <ds:schemaRef ds:uri="a90d7049-be24-49c4-a28b-1a99e8d008f0"/>
    <ds:schemaRef ds:uri="http://www.w3.org/XML/1998/namespace"/>
    <ds:schemaRef ds:uri="http://purl.org/dc/dcmitype/"/>
  </ds:schemaRefs>
</ds:datastoreItem>
</file>

<file path=customXml/itemProps3.xml><?xml version="1.0" encoding="utf-8"?>
<ds:datastoreItem xmlns:ds="http://schemas.openxmlformats.org/officeDocument/2006/customXml" ds:itemID="{C4991EFF-4A90-4262-96CF-66DA3EF1E815}">
  <ds:schemaRefs>
    <ds:schemaRef ds:uri="http://schemas.microsoft.com/office/2006/metadata/longProperties"/>
  </ds:schemaRefs>
</ds:datastoreItem>
</file>

<file path=customXml/itemProps4.xml><?xml version="1.0" encoding="utf-8"?>
<ds:datastoreItem xmlns:ds="http://schemas.openxmlformats.org/officeDocument/2006/customXml" ds:itemID="{650F1FEF-AF84-4CFE-B08B-870061E6FA7A}">
  <ds:schemaRefs>
    <ds:schemaRef ds:uri="http://schemas.microsoft.com/sharepoint/events"/>
  </ds:schemaRefs>
</ds:datastoreItem>
</file>

<file path=customXml/itemProps5.xml><?xml version="1.0" encoding="utf-8"?>
<ds:datastoreItem xmlns:ds="http://schemas.openxmlformats.org/officeDocument/2006/customXml" ds:itemID="{CD8B0158-3DAD-4349-8712-5B3899A390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General Instructions</vt:lpstr>
      <vt:lpstr>Part 1</vt:lpstr>
      <vt:lpstr>Part 2</vt:lpstr>
      <vt:lpstr>Part 3</vt:lpstr>
      <vt:lpstr>Part 4</vt:lpstr>
      <vt:lpstr>Part 5</vt:lpstr>
      <vt:lpstr>Part 6</vt:lpstr>
      <vt:lpstr>Part 7</vt:lpstr>
      <vt:lpstr>Part 8</vt:lpstr>
      <vt:lpstr>'General Instructions'!Print_Area</vt:lpstr>
      <vt:lpstr>'Part 1'!Print_Area</vt:lpstr>
      <vt:lpstr>'Part 2'!Print_Area</vt:lpstr>
      <vt:lpstr>'Part 3'!Print_Area</vt:lpstr>
      <vt:lpstr>'Part 4'!Print_Area</vt:lpstr>
      <vt:lpstr>'Part 5'!Print_Area</vt:lpstr>
      <vt:lpstr>'Part 6'!Print_Area</vt:lpstr>
      <vt:lpstr>'Part 7'!Print_Area</vt:lpstr>
      <vt:lpstr>'Part 8'!Print_Area</vt:lpstr>
      <vt:lpstr>'Part 2'!Print_Titles</vt:lpstr>
      <vt:lpstr>'Part 4'!Print_Titles</vt:lpstr>
      <vt:lpstr>'Part 6'!Print_Titles</vt:lpstr>
      <vt:lpstr>'Part 8'!Print_Titles</vt:lpstr>
    </vt:vector>
  </TitlesOfParts>
  <Company>WI 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CST Summary Line Item Budget</dc:title>
  <dc:creator>DCTS</dc:creator>
  <cp:keywords>f01601a, f-01601a, cst, line, item, budget, summary</cp:keywords>
  <cp:lastModifiedBy>Barendregt, Susan E</cp:lastModifiedBy>
  <cp:lastPrinted>2023-06-23T21:25:07Z</cp:lastPrinted>
  <dcterms:created xsi:type="dcterms:W3CDTF">2009-07-27T19:19:31Z</dcterms:created>
  <dcterms:modified xsi:type="dcterms:W3CDTF">2023-08-10T20:25:18Z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QWHMQYTNV6QC-14-3</vt:lpwstr>
  </property>
  <property fmtid="{D5CDD505-2E9C-101B-9397-08002B2CF9AE}" pid="3" name="_dlc_DocIdItemGuid">
    <vt:lpwstr>efb2e650-3913-4377-afca-a64bb4d6d6e8</vt:lpwstr>
  </property>
  <property fmtid="{D5CDD505-2E9C-101B-9397-08002B2CF9AE}" pid="4" name="_dlc_DocIdUrl">
    <vt:lpwstr>https://share.health.wisconsin.gov/mhsa/projects/ciwg/_layouts/DocIdRedir.aspx?ID=QWHMQYTNV6QC-14-3, QWHMQYTNV6QC-14-3</vt:lpwstr>
  </property>
  <property fmtid="{D5CDD505-2E9C-101B-9397-08002B2CF9AE}" pid="5" name="display_urn:schemas-microsoft-com:office:office#Admin">
    <vt:lpwstr>Cork, Patrick  K</vt:lpwstr>
  </property>
  <property fmtid="{D5CDD505-2E9C-101B-9397-08002B2CF9AE}" pid="6" name="Supervisor">
    <vt:lpwstr>18</vt:lpwstr>
  </property>
  <property fmtid="{D5CDD505-2E9C-101B-9397-08002B2CF9AE}" pid="7" name="Admin">
    <vt:lpwstr>17</vt:lpwstr>
  </property>
  <property fmtid="{D5CDD505-2E9C-101B-9397-08002B2CF9AE}" pid="8" name="Project">
    <vt:lpwstr>Budget</vt:lpwstr>
  </property>
  <property fmtid="{D5CDD505-2E9C-101B-9397-08002B2CF9AE}" pid="9" name="OPCM ID">
    <vt:lpwstr>1</vt:lpwstr>
  </property>
  <property fmtid="{D5CDD505-2E9C-101B-9397-08002B2CF9AE}" pid="10" name="Project Title">
    <vt:lpwstr>1</vt:lpwstr>
  </property>
  <property fmtid="{D5CDD505-2E9C-101B-9397-08002B2CF9AE}" pid="11" name="_EndDate">
    <vt:lpwstr>2012-06-30T00:00:00Z</vt:lpwstr>
  </property>
  <property fmtid="{D5CDD505-2E9C-101B-9397-08002B2CF9AE}" pid="12" name="StartDate">
    <vt:lpwstr>2011-07-01T00:00:00Z</vt:lpwstr>
  </property>
  <property fmtid="{D5CDD505-2E9C-101B-9397-08002B2CF9AE}" pid="13" name="display_urn:schemas-microsoft-com:office:office#Supervisor">
    <vt:lpwstr>Harris, Linda A.</vt:lpwstr>
  </property>
  <property fmtid="{D5CDD505-2E9C-101B-9397-08002B2CF9AE}" pid="14" name="ContentTypeId">
    <vt:lpwstr>0x010100B8E7080210D52A47BD45D081BAB2FCE7</vt:lpwstr>
  </property>
</Properties>
</file>