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defaultThemeVersion="124226"/>
  <mc:AlternateContent xmlns:mc="http://schemas.openxmlformats.org/markup-compatibility/2006">
    <mc:Choice Requires="x15">
      <x15ac:absPath xmlns:x15ac="http://schemas.microsoft.com/office/spreadsheetml/2010/11/ac" url="L:\DigitalComms\Team\Schulte\Publish\"/>
    </mc:Choice>
  </mc:AlternateContent>
  <xr:revisionPtr revIDLastSave="0" documentId="13_ncr:1_{0DAA1527-5724-4204-A664-F002010D2FEC}" xr6:coauthVersionLast="47" xr6:coauthVersionMax="47" xr10:uidLastSave="{00000000-0000-0000-0000-000000000000}"/>
  <bookViews>
    <workbookView xWindow="-120" yWindow="-120" windowWidth="29040" windowHeight="15840" xr2:uid="{00000000-000D-0000-FFFF-FFFF00000000}"/>
  </bookViews>
  <sheets>
    <sheet name="Instructions" sheetId="5" r:id="rId1"/>
    <sheet name="Part 1" sheetId="1" r:id="rId2"/>
    <sheet name="Part 2" sheetId="2" r:id="rId3"/>
    <sheet name="Part 3 (Subcontractor)" sheetId="3" r:id="rId4"/>
    <sheet name="Part 4 (Subcontractor)" sheetId="4" r:id="rId5"/>
  </sheets>
  <definedNames>
    <definedName name="_xlnm.Print_Area" localSheetId="0">Instructions!$A$1:$B$25</definedName>
    <definedName name="_xlnm.Print_Area" localSheetId="1">'Part 1'!$A$1:$G$27</definedName>
    <definedName name="_xlnm.Print_Area" localSheetId="2">'Part 2'!$A$2:$F$250</definedName>
    <definedName name="_xlnm.Print_Area" localSheetId="3">'Part 3 (Subcontractor)'!$A$1:$C$23</definedName>
    <definedName name="_xlnm.Print_Area" localSheetId="4">'Part 4 (Subcontractor)'!$A$2:$F$251</definedName>
    <definedName name="_xlnm.Print_Titles" localSheetId="2">'Part 2'!$2:$5</definedName>
    <definedName name="_xlnm.Print_Titles" localSheetId="4">'Part 4 (Subcontractor)'!$2:$5</definedName>
    <definedName name="Z_5066D5FA_45F8_45CB_9AB3_FEDA1DB51CD0_.wvu.PrintArea" localSheetId="1" hidden="1">'Part 1'!$A$1:$G$26</definedName>
    <definedName name="Z_5066D5FA_45F8_45CB_9AB3_FEDA1DB51CD0_.wvu.PrintArea" localSheetId="2" hidden="1">'Part 2'!$A$2:$F$250</definedName>
    <definedName name="Z_5066D5FA_45F8_45CB_9AB3_FEDA1DB51CD0_.wvu.PrintArea" localSheetId="3" hidden="1">'Part 3 (Subcontractor)'!$A$1:$C$24</definedName>
    <definedName name="Z_5066D5FA_45F8_45CB_9AB3_FEDA1DB51CD0_.wvu.PrintArea" localSheetId="4" hidden="1">'Part 4 (Subcontractor)'!$A$1:$F$252</definedName>
    <definedName name="Z_5066D5FA_45F8_45CB_9AB3_FEDA1DB51CD0_.wvu.PrintTitles" localSheetId="2" hidden="1">'Part 2'!$2:$3</definedName>
    <definedName name="Z_5066D5FA_45F8_45CB_9AB3_FEDA1DB51CD0_.wvu.PrintTitles" localSheetId="4" hidden="1">'Part 4 (Subcontractor)'!$2:$3</definedName>
  </definedNames>
  <calcPr calcId="191029"/>
  <customWorkbookViews>
    <customWorkbookView name="Derr, Michael G - Personal View" guid="{5066D5FA-45F8-45CB-9AB3-FEDA1DB51CD0}" mergeInterval="0" personalView="1" maximized="1" windowWidth="1280" windowHeight="727"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1" l="1"/>
  <c r="B77" i="2"/>
  <c r="B76" i="2"/>
  <c r="B75" i="2"/>
  <c r="B74" i="2"/>
  <c r="B73" i="2"/>
  <c r="B72" i="2"/>
  <c r="B71" i="2"/>
  <c r="B70" i="2"/>
  <c r="B69" i="2"/>
  <c r="B68" i="2"/>
  <c r="B66" i="2"/>
  <c r="B65" i="2"/>
  <c r="B64" i="2"/>
  <c r="B63" i="2"/>
  <c r="B62" i="2"/>
  <c r="B61" i="2"/>
  <c r="B60" i="2"/>
  <c r="B59" i="2"/>
  <c r="B58" i="2"/>
  <c r="B57" i="2"/>
  <c r="A53" i="4" l="1"/>
  <c r="A52" i="4"/>
  <c r="A51" i="4"/>
  <c r="A50" i="4"/>
  <c r="A49" i="4"/>
  <c r="A48" i="4"/>
  <c r="A47" i="4"/>
  <c r="A46" i="4"/>
  <c r="A45" i="4"/>
  <c r="A44" i="4"/>
  <c r="A43" i="4"/>
  <c r="A42" i="4"/>
  <c r="A41" i="4"/>
  <c r="A40" i="4"/>
  <c r="A39" i="4"/>
  <c r="A38" i="4"/>
  <c r="A37" i="4"/>
  <c r="A36" i="4"/>
  <c r="A35" i="4"/>
  <c r="A34" i="4"/>
  <c r="A52" i="2"/>
  <c r="A51" i="2"/>
  <c r="A50" i="2"/>
  <c r="A49" i="2"/>
  <c r="A48" i="2"/>
  <c r="A47" i="2"/>
  <c r="A46" i="2"/>
  <c r="A45" i="2"/>
  <c r="A44" i="2"/>
  <c r="A43" i="2"/>
  <c r="A42" i="2"/>
  <c r="A41" i="2"/>
  <c r="A40" i="2"/>
  <c r="A39" i="2"/>
  <c r="A38" i="2"/>
  <c r="A37" i="2"/>
  <c r="A36" i="2"/>
  <c r="A35" i="2"/>
  <c r="A34" i="2"/>
  <c r="A33" i="2"/>
  <c r="B3" i="1" l="1"/>
  <c r="B2" i="1"/>
  <c r="B4" i="3"/>
  <c r="B3" i="3"/>
  <c r="B4" i="4"/>
  <c r="B1" i="1"/>
  <c r="B2" i="3"/>
  <c r="B78" i="4" l="1"/>
  <c r="B77" i="4"/>
  <c r="B76" i="4"/>
  <c r="B75" i="4"/>
  <c r="B74" i="4"/>
  <c r="B73" i="4"/>
  <c r="B72" i="4"/>
  <c r="B71" i="4"/>
  <c r="B70" i="4"/>
  <c r="B69" i="4"/>
  <c r="B67" i="4"/>
  <c r="B66" i="4"/>
  <c r="B65" i="4"/>
  <c r="B64" i="4"/>
  <c r="B63" i="4"/>
  <c r="B62" i="4"/>
  <c r="B61" i="4"/>
  <c r="B60" i="4"/>
  <c r="B59" i="4"/>
  <c r="B58" i="4"/>
  <c r="G20" i="1" l="1"/>
  <c r="G19" i="1"/>
  <c r="G18" i="1"/>
  <c r="G17" i="1"/>
  <c r="G16" i="1"/>
  <c r="G15" i="1"/>
  <c r="G14" i="1"/>
  <c r="G13" i="1"/>
  <c r="G12" i="1"/>
  <c r="G11" i="1"/>
  <c r="G10" i="1"/>
  <c r="G9" i="1"/>
  <c r="F9" i="2" l="1"/>
  <c r="G8" i="1" l="1"/>
  <c r="G22" i="1"/>
  <c r="G21" i="1" l="1"/>
  <c r="G24" i="1" s="1"/>
  <c r="C248" i="4"/>
  <c r="D236" i="4"/>
  <c r="D223" i="4"/>
  <c r="D210" i="4"/>
  <c r="D197" i="4"/>
  <c r="D186" i="4"/>
  <c r="E173" i="4"/>
  <c r="C15" i="3" s="1"/>
  <c r="B153" i="4"/>
  <c r="C14" i="3" s="1"/>
  <c r="D132" i="4"/>
  <c r="D129" i="4"/>
  <c r="D126" i="4"/>
  <c r="E115" i="4"/>
  <c r="E114" i="4"/>
  <c r="E113" i="4"/>
  <c r="E112" i="4"/>
  <c r="E111" i="4"/>
  <c r="E102" i="4"/>
  <c r="E101" i="4"/>
  <c r="E100" i="4"/>
  <c r="E99" i="4"/>
  <c r="E98" i="4"/>
  <c r="E89" i="4"/>
  <c r="E88" i="4"/>
  <c r="E87" i="4"/>
  <c r="F30" i="4"/>
  <c r="F29" i="4"/>
  <c r="F28" i="4"/>
  <c r="F27" i="4"/>
  <c r="F26" i="4"/>
  <c r="F25" i="4"/>
  <c r="F24" i="4"/>
  <c r="F23" i="4"/>
  <c r="F22" i="4"/>
  <c r="F21" i="4"/>
  <c r="F19" i="4"/>
  <c r="C67" i="4" s="1"/>
  <c r="F18" i="4"/>
  <c r="C66" i="4" s="1"/>
  <c r="F17" i="4"/>
  <c r="C65" i="4" s="1"/>
  <c r="E65" i="4" s="1"/>
  <c r="F16" i="4"/>
  <c r="C64" i="4" s="1"/>
  <c r="E64" i="4" s="1"/>
  <c r="F15" i="4"/>
  <c r="C63" i="4" s="1"/>
  <c r="E63" i="4" s="1"/>
  <c r="F14" i="4"/>
  <c r="C62" i="4" s="1"/>
  <c r="E62" i="4" s="1"/>
  <c r="F13" i="4"/>
  <c r="C61" i="4" s="1"/>
  <c r="E61" i="4" s="1"/>
  <c r="F12" i="4"/>
  <c r="C60" i="4" s="1"/>
  <c r="E60" i="4" s="1"/>
  <c r="F11" i="4"/>
  <c r="C59" i="4" s="1"/>
  <c r="E59" i="4" s="1"/>
  <c r="F10" i="4"/>
  <c r="C58" i="4" s="1"/>
  <c r="E58" i="4" s="1"/>
  <c r="D137" i="4" l="1"/>
  <c r="C13" i="3" s="1"/>
  <c r="G23" i="1"/>
  <c r="C74" i="4"/>
  <c r="E67" i="4"/>
  <c r="C70" i="4"/>
  <c r="E70" i="4" s="1"/>
  <c r="C73" i="4"/>
  <c r="E73" i="4" s="1"/>
  <c r="E74" i="4"/>
  <c r="C76" i="4"/>
  <c r="E76" i="4" s="1"/>
  <c r="F31" i="4"/>
  <c r="C8" i="3" s="1"/>
  <c r="C72" i="4"/>
  <c r="E72" i="4" s="1"/>
  <c r="C75" i="4"/>
  <c r="E66" i="4"/>
  <c r="C69" i="4"/>
  <c r="E69" i="4" s="1"/>
  <c r="E75" i="4"/>
  <c r="C77" i="4"/>
  <c r="E77" i="4" s="1"/>
  <c r="C78" i="4"/>
  <c r="E78" i="4" s="1"/>
  <c r="C71" i="4"/>
  <c r="E71" i="4" s="1"/>
  <c r="E116" i="4"/>
  <c r="E103" i="4"/>
  <c r="E90" i="4"/>
  <c r="D222" i="2"/>
  <c r="C19" i="1" s="1"/>
  <c r="D185" i="2"/>
  <c r="C16" i="1" s="1"/>
  <c r="E172" i="2"/>
  <c r="C15" i="1" s="1"/>
  <c r="E101" i="2"/>
  <c r="E100" i="2"/>
  <c r="F29" i="2"/>
  <c r="F28" i="2"/>
  <c r="F27" i="2"/>
  <c r="F26" i="2"/>
  <c r="F25" i="2"/>
  <c r="F18" i="2"/>
  <c r="C66" i="2" s="1"/>
  <c r="F17" i="2"/>
  <c r="C65" i="2" s="1"/>
  <c r="B2" i="4"/>
  <c r="C77" i="2" l="1"/>
  <c r="E77" i="2" s="1"/>
  <c r="C75" i="2"/>
  <c r="E75" i="2" s="1"/>
  <c r="C73" i="2"/>
  <c r="E73" i="2" s="1"/>
  <c r="C74" i="2"/>
  <c r="E74" i="2" s="1"/>
  <c r="C76" i="2"/>
  <c r="E79" i="4"/>
  <c r="F14" i="2"/>
  <c r="C62" i="2" s="1"/>
  <c r="E62" i="2" s="1"/>
  <c r="F13" i="2"/>
  <c r="C61" i="2" s="1"/>
  <c r="E61" i="2" s="1"/>
  <c r="C19" i="3"/>
  <c r="C22" i="3"/>
  <c r="C20" i="3"/>
  <c r="C18" i="3"/>
  <c r="C17" i="3"/>
  <c r="C247" i="2"/>
  <c r="C22" i="1" s="1"/>
  <c r="D235" i="2"/>
  <c r="C20" i="1" s="1"/>
  <c r="D209" i="2"/>
  <c r="C18" i="1" s="1"/>
  <c r="D196" i="2"/>
  <c r="C17" i="1" s="1"/>
  <c r="B152" i="2"/>
  <c r="C14" i="1" s="1"/>
  <c r="D131" i="2"/>
  <c r="D128" i="2"/>
  <c r="D125" i="2"/>
  <c r="E111" i="2"/>
  <c r="E112" i="2"/>
  <c r="E113" i="2"/>
  <c r="E114" i="2"/>
  <c r="E110" i="2"/>
  <c r="E98" i="2"/>
  <c r="E99" i="2"/>
  <c r="E97" i="2"/>
  <c r="E88" i="2"/>
  <c r="E86" i="2"/>
  <c r="E87" i="2"/>
  <c r="F21" i="2"/>
  <c r="F22" i="2"/>
  <c r="F23" i="2"/>
  <c r="F24" i="2"/>
  <c r="F20" i="2"/>
  <c r="F10" i="2"/>
  <c r="C58" i="2" s="1"/>
  <c r="E58" i="2" s="1"/>
  <c r="F11" i="2"/>
  <c r="C59" i="2" s="1"/>
  <c r="E59" i="2" s="1"/>
  <c r="F12" i="2"/>
  <c r="C60" i="2" s="1"/>
  <c r="E60" i="2" s="1"/>
  <c r="F15" i="2"/>
  <c r="F16" i="2"/>
  <c r="C64" i="2" s="1"/>
  <c r="E64" i="2" s="1"/>
  <c r="E21" i="1"/>
  <c r="E23" i="1" s="1"/>
  <c r="C16" i="3"/>
  <c r="C72" i="2" l="1"/>
  <c r="E72" i="2" s="1"/>
  <c r="C71" i="2"/>
  <c r="E71" i="2" s="1"/>
  <c r="C70" i="2"/>
  <c r="E70" i="2" s="1"/>
  <c r="C57" i="2"/>
  <c r="E57" i="2" s="1"/>
  <c r="E66" i="2"/>
  <c r="C69" i="2"/>
  <c r="E69" i="2" s="1"/>
  <c r="E65" i="2"/>
  <c r="C68" i="2"/>
  <c r="E68" i="2" s="1"/>
  <c r="C12" i="3"/>
  <c r="C11" i="3"/>
  <c r="C9" i="3"/>
  <c r="C10" i="3"/>
  <c r="E102" i="2"/>
  <c r="C11" i="1" s="1"/>
  <c r="E115" i="2"/>
  <c r="C12" i="1" s="1"/>
  <c r="D136" i="2"/>
  <c r="C13" i="1" s="1"/>
  <c r="E89" i="2"/>
  <c r="C10" i="1" s="1"/>
  <c r="F30" i="2"/>
  <c r="C63" i="2"/>
  <c r="E63" i="2" s="1"/>
  <c r="E76" i="2" l="1"/>
  <c r="E78" i="2" s="1"/>
  <c r="C9" i="1" s="1"/>
  <c r="C8" i="1"/>
  <c r="C21" i="3"/>
  <c r="C23" i="3" s="1"/>
  <c r="D21" i="1" l="1"/>
  <c r="D23" i="1" s="1"/>
  <c r="C21" i="1" l="1"/>
  <c r="F21" i="1"/>
  <c r="F23" i="1" s="1"/>
  <c r="D24" i="1" s="1"/>
  <c r="C23" i="1" l="1"/>
  <c r="C24" i="1"/>
</calcChain>
</file>

<file path=xl/sharedStrings.xml><?xml version="1.0" encoding="utf-8"?>
<sst xmlns="http://schemas.openxmlformats.org/spreadsheetml/2006/main" count="567" uniqueCount="266">
  <si>
    <t>Mileage Rate</t>
  </si>
  <si>
    <t>Lodging Cost</t>
  </si>
  <si>
    <t>Meal Cost</t>
  </si>
  <si>
    <t># of Units</t>
  </si>
  <si>
    <t>Cost per Unit</t>
  </si>
  <si>
    <t>Cost</t>
  </si>
  <si>
    <t>Salary</t>
  </si>
  <si>
    <t>Fringe Rate</t>
  </si>
  <si>
    <t>Description</t>
  </si>
  <si>
    <t>Equipment Line Item 1</t>
  </si>
  <si>
    <t>Equipment Line Item 2</t>
  </si>
  <si>
    <t>Equipment Line Item 3</t>
  </si>
  <si>
    <t>Supply Item 1</t>
  </si>
  <si>
    <t>Fringe Benefit Item 1</t>
  </si>
  <si>
    <t>Fringe Benefit Item 2</t>
  </si>
  <si>
    <t>Fringe Benefit Item 3</t>
  </si>
  <si>
    <t>Fringe Benefit Item 4</t>
  </si>
  <si>
    <t>Fringe Benefit Item 5</t>
  </si>
  <si>
    <t>Fringe Benefit Item 6</t>
  </si>
  <si>
    <t>Fringe Benefit Item 7</t>
  </si>
  <si>
    <t>Fringe Benefit Item 8</t>
  </si>
  <si>
    <t>Fringe Benefit Item 9</t>
  </si>
  <si>
    <t>Fringe Benefit Item 10</t>
  </si>
  <si>
    <t>Supply Item 2</t>
  </si>
  <si>
    <t>Supply Item 3</t>
  </si>
  <si>
    <t>Supply Item 4</t>
  </si>
  <si>
    <t>Supply Item 5</t>
  </si>
  <si>
    <t>Mileage Reimbursement</t>
  </si>
  <si>
    <t>Meal Reimbursement</t>
  </si>
  <si>
    <t>Lodging Reimbursement</t>
  </si>
  <si>
    <t>Daily Rate</t>
  </si>
  <si>
    <t># of Days</t>
  </si>
  <si>
    <t>Other Cost</t>
  </si>
  <si>
    <t>Indirect Cost Rate</t>
  </si>
  <si>
    <t xml:space="preserve"># of Miles </t>
  </si>
  <si>
    <t>Other In-State Travel Costs</t>
  </si>
  <si>
    <t>Hourly Employee Salary Item 1</t>
  </si>
  <si>
    <t>Hourly Employee Salary Item 2</t>
  </si>
  <si>
    <t>Hourly Employee Salary Item 3</t>
  </si>
  <si>
    <t>Hourly Employee Salary Item 4</t>
  </si>
  <si>
    <t>Hourly Employee Salary Item 5</t>
  </si>
  <si>
    <t>Hourly Employee Salary Item 6</t>
  </si>
  <si>
    <t>Hourly Employee Salary Item 7</t>
  </si>
  <si>
    <t>Hourly Employee Salary Item 8</t>
  </si>
  <si>
    <t>Fringe Benefit Item 11</t>
  </si>
  <si>
    <t>Fringe Benefit Item 12</t>
  </si>
  <si>
    <t>Fringe Benefit Item 13</t>
  </si>
  <si>
    <t>Indirect Cost Amount</t>
  </si>
  <si>
    <t>Direct "Base Cost" Amount</t>
  </si>
  <si>
    <t>Hourly Pay Rate</t>
  </si>
  <si>
    <t>Total Cost (Section I)</t>
  </si>
  <si>
    <t>% FTE</t>
  </si>
  <si>
    <t>Name of Insurance or Surety Bond</t>
  </si>
  <si>
    <t>Total Cost (Section J)</t>
  </si>
  <si>
    <t>Total Cost (Section K)</t>
  </si>
  <si>
    <t>Consumer/Family Reimbursement Item</t>
  </si>
  <si>
    <t>Total Cost (Section L)</t>
  </si>
  <si>
    <t>Advertisement or Public Info. Item</t>
  </si>
  <si>
    <t>Total Cost (Section M)</t>
  </si>
  <si>
    <t>Cost Amount</t>
  </si>
  <si>
    <t>Total Cost (Section A)</t>
  </si>
  <si>
    <t>Total Cost (Section B)</t>
  </si>
  <si>
    <t>Total Cost (Section C)</t>
  </si>
  <si>
    <t>Total Cost (Section D)</t>
  </si>
  <si>
    <t>Total Cost (Section E)</t>
  </si>
  <si>
    <t>Total Cost (Section F)</t>
  </si>
  <si>
    <t>Total Cost (Section G)</t>
  </si>
  <si>
    <t>Total Cost (Section H)</t>
  </si>
  <si>
    <t>Name of Organization:</t>
  </si>
  <si>
    <t>Contract Period:</t>
  </si>
  <si>
    <t>Contract Title:</t>
  </si>
  <si>
    <t>https://www.gsa.gov/travel/plan-book/per-diem-rates</t>
  </si>
  <si>
    <t>Name of Individual Consultant/Contractor</t>
  </si>
  <si>
    <t>Name of Agency/Organization Contractor</t>
  </si>
  <si>
    <t>Hourly Employee Salary Item 9</t>
  </si>
  <si>
    <t>Hourly Employee Salary Item 10</t>
  </si>
  <si>
    <t>Monthly Salaried Employee Item 11</t>
  </si>
  <si>
    <t>Monthly Salaried Employee Item 12</t>
  </si>
  <si>
    <t>Monthly Salaried Employee Item 13</t>
  </si>
  <si>
    <t>Monthly Salaried Employee Item 14</t>
  </si>
  <si>
    <t>Monthly Salaried Employee Item 15</t>
  </si>
  <si>
    <t>Monthly Salaried Employee Item 16</t>
  </si>
  <si>
    <t>Monthly Salaried Employee Item 17</t>
  </si>
  <si>
    <t>Monthly Salaried Employee Item 18</t>
  </si>
  <si>
    <t>Monthly Salaried Employee Item 19</t>
  </si>
  <si>
    <t>Monthly Salaried Employee Item 20</t>
  </si>
  <si>
    <t>Fringe Benefit Item 14</t>
  </si>
  <si>
    <t>Fringe Benefit Item 15</t>
  </si>
  <si>
    <t>Fringe Benefit Item 16</t>
  </si>
  <si>
    <t>Fringe Benefit Item 17</t>
  </si>
  <si>
    <t>Fringe Benefit Item 18</t>
  </si>
  <si>
    <t>Fringe Benefit Item 19</t>
  </si>
  <si>
    <t>Fringe Benefit Item 20</t>
  </si>
  <si>
    <t>A: SALARY DETAIL SUB-BUDGET</t>
  </si>
  <si>
    <t>B: FRINGE BENEFIT DETAIL SUB-BUDGET</t>
  </si>
  <si>
    <r>
      <t>C: EQUIPMENT PURCHASE DETAIL SUB-BUDGET</t>
    </r>
    <r>
      <rPr>
        <b/>
        <i/>
        <sz val="14"/>
        <color rgb="FFFF0000"/>
        <rFont val="Arial"/>
        <family val="2"/>
      </rPr>
      <t xml:space="preserve"> (Only for items of $5,000 or more)</t>
    </r>
  </si>
  <si>
    <t>D: OPERATING COSTS</t>
  </si>
  <si>
    <t>E: SUPPLIES PURCHASE DETAIL SUB-BUDGET</t>
  </si>
  <si>
    <t>F: IN-STATE TRAVEL DETAIL SUB-BUDGET</t>
  </si>
  <si>
    <t>G: OUT-OF-STATE TRAVEL DETAIL SUB-BUDGET</t>
  </si>
  <si>
    <t>H: CONSULTANT &amp; CONTRACTUAL DETAIL SUB-BUDGET</t>
  </si>
  <si>
    <t>I: TRAINING SUB-BUDGET</t>
  </si>
  <si>
    <t>J: INSURANCE &amp; SURETY BONDS SUB-BUDGET</t>
  </si>
  <si>
    <t>K: ADVERTISING &amp; PUBLIC INFORMATION SUB-BUDGET</t>
  </si>
  <si>
    <t>L: CONSUMER/FAMILY REIMBURSEMENT SUB-BUDGET</t>
  </si>
  <si>
    <t>M: OTHER COSTS SUB-BUDGET</t>
  </si>
  <si>
    <t>N: TOTAL DIRECT COST</t>
  </si>
  <si>
    <t>O: INDIRECT COST DETAIL</t>
  </si>
  <si>
    <t>https://www.gsa.gov/travel/plan-book/transportation-airfare-pov-etc/privately-owned-vehicle-pov-mileage-reimbursement-rates</t>
  </si>
  <si>
    <t xml:space="preserve">   GSA Lodging &amp; Per Diem Rates:</t>
  </si>
  <si>
    <t xml:space="preserve">   GSA Mileage Rates:</t>
  </si>
  <si>
    <t>Airfare Cost</t>
  </si>
  <si>
    <t>Mileage Cost</t>
  </si>
  <si>
    <r>
      <rPr>
        <b/>
        <u/>
        <sz val="12"/>
        <rFont val="Arial"/>
        <family val="2"/>
      </rPr>
      <t>JUSTIFICATION</t>
    </r>
    <r>
      <rPr>
        <sz val="10"/>
        <rFont val="Arial"/>
        <family val="2"/>
      </rPr>
      <t xml:space="preserve">
• Provide a description of how you arrived at each of the "Other" costs listed above.
• Include the purpose for all planned expenses.</t>
    </r>
  </si>
  <si>
    <r>
      <rPr>
        <b/>
        <u/>
        <sz val="12"/>
        <rFont val="Arial"/>
        <family val="2"/>
      </rPr>
      <t>JUSTIFICATION</t>
    </r>
    <r>
      <rPr>
        <sz val="10"/>
        <rFont val="Arial"/>
        <family val="2"/>
      </rPr>
      <t xml:space="preserve">
• Provide a description of how you arrived at each of the advertising and public information costs above.
• Describe the purpose of all planned expenses.</t>
    </r>
  </si>
  <si>
    <r>
      <rPr>
        <b/>
        <u/>
        <sz val="12"/>
        <rFont val="Arial"/>
        <family val="2"/>
      </rPr>
      <t>JUSTIFICATION</t>
    </r>
    <r>
      <rPr>
        <sz val="10"/>
        <rFont val="Arial"/>
        <family val="2"/>
      </rPr>
      <t xml:space="preserve">
• Describe how you arrived at each of the training cost figures above.
• Provide a description and purpose for all planned training expenditures.
• Include the number of persons to receive training in the description.
• Training costs must align with the program work plan.</t>
    </r>
  </si>
  <si>
    <r>
      <rPr>
        <b/>
        <u/>
        <sz val="12"/>
        <rFont val="Arial"/>
        <family val="2"/>
      </rPr>
      <t>JUSTIFICATION</t>
    </r>
    <r>
      <rPr>
        <sz val="10"/>
        <rFont val="Arial"/>
        <family val="2"/>
      </rPr>
      <t xml:space="preserve">
Provide a detailed description of how you arrived at each of the amounts provided above. List:
• The number of trips,
• The purpose of the travel,
• The rates charged per trip,
• The destinations, and 
• Which staff positions will be traveling.</t>
    </r>
  </si>
  <si>
    <r>
      <rPr>
        <b/>
        <u/>
        <sz val="12"/>
        <rFont val="Arial"/>
        <family val="2"/>
      </rPr>
      <t>JUSTIFICATION</t>
    </r>
    <r>
      <rPr>
        <sz val="10"/>
        <rFont val="Arial"/>
        <family val="2"/>
      </rPr>
      <t xml:space="preserve">
Describe the purpose for each supply purchase listed above and how each item will be used for this program.</t>
    </r>
  </si>
  <si>
    <r>
      <rPr>
        <b/>
        <u/>
        <sz val="12"/>
        <rFont val="Arial"/>
        <family val="2"/>
      </rPr>
      <t>JUSTIFICATION</t>
    </r>
    <r>
      <rPr>
        <sz val="10"/>
        <rFont val="Arial"/>
        <family val="2"/>
      </rPr>
      <t xml:space="preserve">
• Provide a detailed description of the method used to estimate the operating costs figures.
• Describe the purposes of all items listed.</t>
    </r>
  </si>
  <si>
    <r>
      <t xml:space="preserve">C: EQUIPMENT PURCHASE DETAIL SUB-BUDGET </t>
    </r>
    <r>
      <rPr>
        <b/>
        <i/>
        <sz val="14"/>
        <color rgb="FFFF0000"/>
        <rFont val="Arial"/>
        <family val="2"/>
      </rPr>
      <t>(Only for items of $5,000 or more)</t>
    </r>
  </si>
  <si>
    <t>Annual Line Item Budget</t>
  </si>
  <si>
    <t>Dollar Amount</t>
  </si>
  <si>
    <r>
      <rPr>
        <b/>
        <u/>
        <sz val="12"/>
        <rFont val="Arial"/>
        <family val="2"/>
      </rPr>
      <t>JUSTIFICATION</t>
    </r>
    <r>
      <rPr>
        <sz val="10"/>
        <rFont val="Arial"/>
        <family val="2"/>
      </rPr>
      <t xml:space="preserve">
• Provide a description of how you arrived at the Direct "Base Cost" Amount.
• Provide a description of how you arrived at the Indirect Cost Rate (%).</t>
    </r>
  </si>
  <si>
    <t>Hours Paid per Week</t>
  </si>
  <si>
    <t># of Weeks Paid in Contract Period</t>
  </si>
  <si>
    <t># of Months Paid in Contract Period</t>
  </si>
  <si>
    <r>
      <rPr>
        <b/>
        <u/>
        <sz val="12"/>
        <rFont val="Arial"/>
        <family val="2"/>
      </rPr>
      <t>JUSTIFICATION</t>
    </r>
    <r>
      <rPr>
        <sz val="10"/>
        <rFont val="Arial"/>
        <family val="2"/>
      </rPr>
      <t xml:space="preserve">
Describe the purpose for each equipment purchase listed above and how the purchase relates to the application/work plan.</t>
    </r>
  </si>
  <si>
    <t>Describe Cost</t>
  </si>
  <si>
    <t xml:space="preserve">Nightly Lodging Rate </t>
  </si>
  <si>
    <t xml:space="preserve"># of Nights </t>
  </si>
  <si>
    <r>
      <rPr>
        <b/>
        <u/>
        <sz val="12"/>
        <rFont val="Arial"/>
        <family val="2"/>
      </rPr>
      <t>JUSTIFICATION</t>
    </r>
    <r>
      <rPr>
        <sz val="10"/>
        <rFont val="Arial"/>
        <family val="2"/>
      </rPr>
      <t xml:space="preserve">
• Provide a detailed description of how you arrived at each of the amounts listed above.
• Describe the method used to calculate the amount needed. Examples may include unit cost and anticipated time or units, hourly rate, or daily rate.
• Note the programming, services or products each contractor/consultant will provide.</t>
    </r>
  </si>
  <si>
    <r>
      <rPr>
        <b/>
        <u/>
        <sz val="12"/>
        <rFont val="Arial"/>
        <family val="2"/>
      </rPr>
      <t>JUSTIFICATION</t>
    </r>
    <r>
      <rPr>
        <sz val="10"/>
        <rFont val="Arial"/>
        <family val="2"/>
      </rPr>
      <t xml:space="preserve">
• Provide a description of how you arrived at the costs for each of the insurance or surety bonds figures above.
• Describe the purpose for all planned expenses.
• Describe the positions and activities to be covered by the insurance or surety bonds.</t>
    </r>
  </si>
  <si>
    <r>
      <rPr>
        <b/>
        <u/>
        <sz val="12"/>
        <rFont val="Arial"/>
        <family val="2"/>
      </rPr>
      <t>JUSTIFICATION</t>
    </r>
    <r>
      <rPr>
        <sz val="10"/>
        <rFont val="Arial"/>
        <family val="2"/>
      </rPr>
      <t xml:space="preserve">
• Provide a description of how you arrived at each of the consumer/family reimbursement figures above.
• Describe the purpose for all planned expenses.
• Provide the number of consumers/families who you expect will receive services.
•Describe the type of support services covered such as mileage, bus passes, etc.</t>
    </r>
  </si>
  <si>
    <r>
      <rPr>
        <b/>
        <u/>
        <sz val="12"/>
        <rFont val="Arial"/>
        <family val="2"/>
      </rPr>
      <t>JUSTIFICATION</t>
    </r>
    <r>
      <rPr>
        <sz val="10"/>
        <rFont val="Arial"/>
        <family val="2"/>
      </rPr>
      <t xml:space="preserve">
• Provide a description of how you arrived at each of the consumer/family reimbursement figures above.
• Describe the purpose for all planned expenses.
• Provide the number of consumers/families who you expect will receive services.
• Describe the type of support services covered such as mileage, bus passes, etc.</t>
    </r>
  </si>
  <si>
    <t>Total Direct Cost is comprised of the sum of total costs from Section A-M. Total Direct Cost figure is listed on Part 1.</t>
  </si>
  <si>
    <t>Type of Cost</t>
  </si>
  <si>
    <t>Position Title</t>
  </si>
  <si>
    <t>Federal PATH Amount</t>
  </si>
  <si>
    <t>State Match Amount</t>
  </si>
  <si>
    <t>Local Match Amount</t>
  </si>
  <si>
    <t>Monthly Pay Rate for 1 FTE</t>
  </si>
  <si>
    <r>
      <t xml:space="preserve">Match Contribution Sources: </t>
    </r>
    <r>
      <rPr>
        <sz val="10"/>
        <rFont val="Arial"/>
        <family val="2"/>
      </rPr>
      <t>Describe the funding source for the Local Match Amount in the above budget table.</t>
    </r>
  </si>
  <si>
    <t>Grand Totals</t>
  </si>
  <si>
    <t>Total Federal + State + Local Amounts</t>
  </si>
  <si>
    <t>Indirect Cost Rate
(4% maximum)</t>
  </si>
  <si>
    <r>
      <rPr>
        <b/>
        <u/>
        <sz val="12"/>
        <rFont val="Arial"/>
        <family val="2"/>
      </rPr>
      <t>Instructions</t>
    </r>
    <r>
      <rPr>
        <sz val="12"/>
        <rFont val="Arial"/>
        <family val="2"/>
      </rPr>
      <t>:</t>
    </r>
    <r>
      <rPr>
        <sz val="10"/>
        <rFont val="Arial"/>
        <family val="2"/>
      </rPr>
      <t xml:space="preserve">
• Indirect costs are defined as costs incurred by an agency that are not readily chargeable to a particular program or function, but benefit all agency programs and functions.
• Costs may relate to overall directing of the organization, record keeping, business management, budgeting and related activities.
• In determining indirect costs, applicant agencies may follow their federally-approved indirect cost rate. If they do not have such an approved rate, applicants may use an indirect cost rate of up to </t>
    </r>
    <r>
      <rPr>
        <b/>
        <sz val="10"/>
        <color rgb="FFFF0000"/>
        <rFont val="Arial"/>
        <family val="2"/>
      </rPr>
      <t xml:space="preserve">4% </t>
    </r>
    <r>
      <rPr>
        <sz val="10"/>
        <rFont val="Arial"/>
        <family val="2"/>
      </rPr>
      <t xml:space="preserve">for the PATH Program, as specified under state and federal Allowable Cost Policy. The indirect cost rate cannot exceed the agency's federally-approved rate. Also, read the letter - sometimes the federally approved rate may limit direct costs to those of salary and fringe. (NOTE: The 4% maximum applies to the indirect costs charged by the agency + those charged by their subcontractor on Part 4).
• </t>
    </r>
    <r>
      <rPr>
        <u/>
        <sz val="10"/>
        <rFont val="Arial"/>
        <family val="2"/>
      </rPr>
      <t>Column A</t>
    </r>
    <r>
      <rPr>
        <sz val="10"/>
        <rFont val="Arial"/>
        <family val="2"/>
      </rPr>
      <t xml:space="preserve">: Type in the direct "base cost" amount (often this is the sum of total salary and fringe benefit costs). </t>
    </r>
    <r>
      <rPr>
        <b/>
        <u/>
        <sz val="10"/>
        <color rgb="FFFF0000"/>
        <rFont val="Arial"/>
        <family val="2"/>
      </rPr>
      <t>IMPORTANT</t>
    </r>
    <r>
      <rPr>
        <sz val="10"/>
        <rFont val="Arial"/>
        <family val="2"/>
      </rPr>
      <t xml:space="preserve">: The direct base cost amount may never exceed total direct costs as listed on </t>
    </r>
    <r>
      <rPr>
        <b/>
        <sz val="10"/>
        <color rgb="FFFF0000"/>
        <rFont val="Arial"/>
        <family val="2"/>
      </rPr>
      <t>Part 3, Line N</t>
    </r>
    <r>
      <rPr>
        <sz val="10"/>
        <rFont val="Arial"/>
        <family val="2"/>
      </rPr>
      <t xml:space="preserve">.
• </t>
    </r>
    <r>
      <rPr>
        <u/>
        <sz val="10"/>
        <rFont val="Arial"/>
        <family val="2"/>
      </rPr>
      <t>Column B</t>
    </r>
    <r>
      <rPr>
        <sz val="10"/>
        <rFont val="Arial"/>
        <family val="2"/>
      </rPr>
      <t xml:space="preserve">: Insert indirect cost rate.
• </t>
    </r>
    <r>
      <rPr>
        <u/>
        <sz val="10"/>
        <rFont val="Arial"/>
        <family val="2"/>
      </rPr>
      <t>Column C:</t>
    </r>
    <r>
      <rPr>
        <sz val="10"/>
        <rFont val="Arial"/>
        <family val="2"/>
      </rPr>
      <t xml:space="preserve"> Calculates indirect cost amount (Base Cost Amount * Indirect Cost Rate).
• Applicant agencies using a federally-approved indirect cost rate must attach their indirect cost rate agreement letter with this budget.</t>
    </r>
  </si>
  <si>
    <t>Total Request
from Part 2</t>
  </si>
  <si>
    <t>Projects for Assistance in Transition from Homelessness (PATH)</t>
  </si>
  <si>
    <t>General Instructions:</t>
  </si>
  <si>
    <t xml:space="preserve">• </t>
  </si>
  <si>
    <t>Part 1 is a summary line item budget.</t>
  </si>
  <si>
    <t>Part 2 is a series of detailed budget tables and explanatory text boxes that document how the amounts for each budgeted item was derived. Each budgeted item can only appear under one section of the budget.</t>
  </si>
  <si>
    <t>Parts 3 and 4 are only required if you have detailed subcontractor budgets (see Part 2, Section H for explanation).</t>
  </si>
  <si>
    <t>Enter information in yellow highlighted cells only.</t>
  </si>
  <si>
    <t>Part 1:</t>
  </si>
  <si>
    <t>The Federal + State Match + Local Match total must match the "Total Request from Part 2" column.</t>
  </si>
  <si>
    <t>The Contract Adminstrator will provide the Federal and State amounts (either in the blue areas below, or via email for you to add to the table below).</t>
  </si>
  <si>
    <t>Part 2:</t>
  </si>
  <si>
    <t>The "Total Costs" must equal the corresponding amount in Part 2, Section H for the specific agency.</t>
  </si>
  <si>
    <t>Each item requested in the budget can only appear under one annual line item budget category.</t>
  </si>
  <si>
    <t>Part 4 is a series of detailed budget tables and explanatory text boxes that document how individual budget line items are derived.</t>
  </si>
  <si>
    <t>Your budget document must be submitted in Excel. Do not submit a “PDF” Adobe Acrobat copy of your budget document.</t>
  </si>
  <si>
    <t>Part 4:</t>
  </si>
  <si>
    <t>Part 3:</t>
  </si>
  <si>
    <t>Part 3 is a summary line item budget that will auto populate from Part 4.</t>
  </si>
  <si>
    <t>Enter the amounts on Part 2.  The totals from PATH Budget Part 2 will fill in automatically from the "Total Request from Part 2" field on Part 1.</t>
  </si>
  <si>
    <t>Contact your Contract Administrator if you need additional lines added to a section.</t>
  </si>
  <si>
    <t>For every entry in the table, there must be a matching concise entry in the justification box.</t>
  </si>
  <si>
    <r>
      <rPr>
        <b/>
        <u/>
        <sz val="12"/>
        <rFont val="Arial"/>
        <family val="2"/>
      </rPr>
      <t>Instructions</t>
    </r>
    <r>
      <rPr>
        <sz val="10"/>
        <rFont val="Arial"/>
        <family val="2"/>
      </rPr>
      <t xml:space="preserve">:
• </t>
    </r>
    <r>
      <rPr>
        <u/>
        <sz val="10"/>
        <rFont val="Arial"/>
        <family val="2"/>
      </rPr>
      <t>Column B</t>
    </r>
    <r>
      <rPr>
        <sz val="10"/>
        <rFont val="Arial"/>
        <family val="2"/>
      </rPr>
      <t xml:space="preserve">: Enter title of each position funded by the grant. </t>
    </r>
    <r>
      <rPr>
        <u/>
        <sz val="10"/>
        <rFont val="Arial"/>
        <family val="2"/>
      </rPr>
      <t>IMPORTANT</t>
    </r>
    <r>
      <rPr>
        <sz val="10"/>
        <rFont val="Arial"/>
        <family val="2"/>
      </rPr>
      <t xml:space="preserve">: Do not include names of individuals filling the positions.
• </t>
    </r>
    <r>
      <rPr>
        <u/>
        <sz val="10"/>
        <rFont val="Arial"/>
        <family val="2"/>
      </rPr>
      <t>Column C</t>
    </r>
    <r>
      <rPr>
        <sz val="10"/>
        <rFont val="Arial"/>
        <family val="2"/>
      </rPr>
      <t xml:space="preserve">: Enter either hourly (hourly employees) OR monthly rate of pay (monthly salaried employees) for grant-funded employees.
• </t>
    </r>
    <r>
      <rPr>
        <u/>
        <sz val="10"/>
        <rFont val="Arial"/>
        <family val="2"/>
      </rPr>
      <t>Columns D &amp; E</t>
    </r>
    <r>
      <rPr>
        <sz val="10"/>
        <rFont val="Arial"/>
        <family val="2"/>
      </rPr>
      <t xml:space="preserve">: Enter number of hours per week AND # of weeks for hourly employees, OR # of months, and % FTE per monthly salaried employees.
• </t>
    </r>
    <r>
      <rPr>
        <u/>
        <sz val="10"/>
        <rFont val="Arial"/>
        <family val="2"/>
      </rPr>
      <t>Column F</t>
    </r>
    <r>
      <rPr>
        <sz val="10"/>
        <rFont val="Arial"/>
        <family val="2"/>
      </rPr>
      <t>: Totals in this column are locked to calculate the total cost automatically. The following equations are used to calculate salary cost for each line:
           o Hourly positions: “Hourly rate” * “Hours per week” * ”# of weeks”
           o Monthly positions: “Monthly rate” * "% FTE" * ”# of months”
• Include only costs covered by this grant proposal or application.
• Only include salary costs covered by other funding sources if they are part of your match requirement.
• Pay rates should be reasonable when considering the position titles.
• Total cost for each position should be calculated based on the length of the contract (for example: 12-month vs. short-term or late-start contract).
• Position titles must be consistent with the Work Plan portion of the application.</t>
    </r>
  </si>
  <si>
    <r>
      <rPr>
        <b/>
        <u/>
        <sz val="12"/>
        <rFont val="Arial"/>
        <family val="2"/>
      </rPr>
      <t>Instructions:</t>
    </r>
    <r>
      <rPr>
        <sz val="10"/>
        <rFont val="Arial"/>
        <family val="2"/>
      </rPr>
      <t xml:space="preserve">
• </t>
    </r>
    <r>
      <rPr>
        <u/>
        <sz val="10"/>
        <rFont val="Arial"/>
        <family val="2"/>
      </rPr>
      <t>Column B &amp; C</t>
    </r>
    <r>
      <rPr>
        <sz val="10"/>
        <rFont val="Arial"/>
        <family val="2"/>
      </rPr>
      <t xml:space="preserve">: Will fill in automatically from Section A.
• </t>
    </r>
    <r>
      <rPr>
        <u/>
        <sz val="10"/>
        <rFont val="Arial"/>
        <family val="2"/>
      </rPr>
      <t>Column D</t>
    </r>
    <r>
      <rPr>
        <sz val="10"/>
        <rFont val="Arial"/>
        <family val="2"/>
      </rPr>
      <t xml:space="preserve">: Enter total fringe benefit rate for each position.
• </t>
    </r>
    <r>
      <rPr>
        <u/>
        <sz val="10"/>
        <rFont val="Arial"/>
        <family val="2"/>
      </rPr>
      <t>Column E</t>
    </r>
    <r>
      <rPr>
        <sz val="10"/>
        <rFont val="Arial"/>
        <family val="2"/>
      </rPr>
      <t>: The following equation is used to calculate cost for each line (Salary * Fringe Rate).
• Fringe benefit components may include items such as Federal Insurance Contributions Act (FICA) and Unemployment Insurance, Retirement, Life Insurance, Workers Compensation and Health Insurance.
• Only include costs covered by this proposal or application.</t>
    </r>
  </si>
  <si>
    <r>
      <rPr>
        <b/>
        <u/>
        <sz val="12"/>
        <rFont val="Arial"/>
        <family val="2"/>
      </rPr>
      <t>Instructions:</t>
    </r>
    <r>
      <rPr>
        <b/>
        <u/>
        <sz val="10"/>
        <rFont val="Arial"/>
        <family val="2"/>
      </rPr>
      <t xml:space="preserve">
</t>
    </r>
    <r>
      <rPr>
        <b/>
        <sz val="10"/>
        <rFont val="Arial"/>
        <family val="2"/>
      </rPr>
      <t xml:space="preserve">• </t>
    </r>
    <r>
      <rPr>
        <sz val="10"/>
        <rFont val="Arial"/>
        <family val="2"/>
      </rPr>
      <t xml:space="preserve">Enter data ONLY if you are purchasing a piece of equipment valued individually at $5,000 or more with grant funds.
• Equipment is defined as an individual property item with a value of $5,000 or more and a useful life of more than one year.
• If items collectively cost more than $5,000 but individually cost less (for example: three workstations at $2,000 apiece), then the items should be reported under "Supplies," not "Equipment."
• </t>
    </r>
    <r>
      <rPr>
        <u/>
        <sz val="10"/>
        <rFont val="Arial"/>
        <family val="2"/>
      </rPr>
      <t>Column B</t>
    </r>
    <r>
      <rPr>
        <sz val="10"/>
        <rFont val="Arial"/>
        <family val="2"/>
      </rPr>
      <t xml:space="preserve">: Enter brief description of each equipment item.
• </t>
    </r>
    <r>
      <rPr>
        <u/>
        <sz val="10"/>
        <rFont val="Arial"/>
        <family val="2"/>
      </rPr>
      <t>Column C</t>
    </r>
    <r>
      <rPr>
        <sz val="10"/>
        <rFont val="Arial"/>
        <family val="2"/>
      </rPr>
      <t xml:space="preserve">: Enter number of units of each item to be purchased.
• </t>
    </r>
    <r>
      <rPr>
        <u/>
        <sz val="10"/>
        <rFont val="Arial"/>
        <family val="2"/>
      </rPr>
      <t>Column D</t>
    </r>
    <r>
      <rPr>
        <sz val="10"/>
        <rFont val="Arial"/>
        <family val="2"/>
      </rPr>
      <t xml:space="preserve">: Enter dollar cost for each item.
• </t>
    </r>
    <r>
      <rPr>
        <u/>
        <sz val="10"/>
        <rFont val="Arial"/>
        <family val="2"/>
      </rPr>
      <t>Column E</t>
    </r>
    <r>
      <rPr>
        <sz val="10"/>
        <rFont val="Arial"/>
        <family val="2"/>
      </rPr>
      <t>: The following equation is used to calculate costs for each line (# of units * cost per unit).
• Applicants must follow the Allowable Cost Policy regarding depreciation of equipment.</t>
    </r>
  </si>
  <si>
    <r>
      <rPr>
        <b/>
        <u/>
        <sz val="12"/>
        <rFont val="Arial"/>
        <family val="2"/>
      </rPr>
      <t>Instructions:</t>
    </r>
    <r>
      <rPr>
        <sz val="10"/>
        <rFont val="Arial"/>
        <family val="2"/>
      </rPr>
      <t xml:space="preserve">
• Operating expenses are NON-SUPPLY costs directly related to proposed services and includes (but is not limited to) items such as rent, maintenance, printing and reproduction, land telephone and cellular phone services, utilities, IT support that is specific to the project, and internet access.
• Operating costs can be determined either as direct costs or as an allocation of direct costs.
• If operating costs are determined by an allocation of direct costs, then the same allocation method should be used to estimate operating costs for ALL programs supported by the agency.</t>
    </r>
  </si>
  <si>
    <r>
      <rPr>
        <b/>
        <u/>
        <sz val="12"/>
        <rFont val="Arial"/>
        <family val="2"/>
      </rPr>
      <t>Instructions:</t>
    </r>
    <r>
      <rPr>
        <sz val="10"/>
        <rFont val="Arial"/>
        <family val="2"/>
      </rPr>
      <t xml:space="preserve">
• Supplies include consumable office supplies (for example: postage, paper, pens, desk phones) and any single item priced less than $5,000 (for example: laptops, printers, cell phones) that will be used for purposes under the proposal or application.
• Items in this category may also include start-up supplies such as office desks, chairs and file cabinets, and program-specific supplies like printed curricula or materials for clients (for example: family psycho-educational materials).
• </t>
    </r>
    <r>
      <rPr>
        <u/>
        <sz val="10"/>
        <rFont val="Arial"/>
        <family val="2"/>
      </rPr>
      <t>Column B</t>
    </r>
    <r>
      <rPr>
        <sz val="10"/>
        <rFont val="Arial"/>
        <family val="2"/>
      </rPr>
      <t xml:space="preserve">: Enter brief description of each supply item or category (such as “laptop computer” or “office paper”).
• </t>
    </r>
    <r>
      <rPr>
        <u/>
        <sz val="10"/>
        <rFont val="Arial"/>
        <family val="2"/>
      </rPr>
      <t>Column C</t>
    </r>
    <r>
      <rPr>
        <sz val="10"/>
        <rFont val="Arial"/>
        <family val="2"/>
      </rPr>
      <t xml:space="preserve">: Enter number of units of each item to be purchased. If using an annual estimate of costs, the # of Units should equal 12 (months).
• </t>
    </r>
    <r>
      <rPr>
        <u/>
        <sz val="10"/>
        <rFont val="Arial"/>
        <family val="2"/>
      </rPr>
      <t>Column D</t>
    </r>
    <r>
      <rPr>
        <sz val="10"/>
        <rFont val="Arial"/>
        <family val="2"/>
      </rPr>
      <t xml:space="preserve">: Enter dollar cost for each item. If estimating an annual cost, enter the monthly cost in Column D and 12 (months) in Column C.
• </t>
    </r>
    <r>
      <rPr>
        <u/>
        <sz val="10"/>
        <rFont val="Arial"/>
        <family val="2"/>
      </rPr>
      <t>Column E</t>
    </r>
    <r>
      <rPr>
        <sz val="10"/>
        <rFont val="Arial"/>
        <family val="2"/>
      </rPr>
      <t>: The following equation is used to calculate total cost for each line: (# of units * cost per unit).</t>
    </r>
  </si>
  <si>
    <r>
      <rPr>
        <b/>
        <u/>
        <sz val="12"/>
        <rFont val="Arial"/>
        <family val="2"/>
      </rPr>
      <t>Instructions</t>
    </r>
    <r>
      <rPr>
        <sz val="10"/>
        <rFont val="Arial"/>
        <family val="2"/>
      </rPr>
      <t>:
• Describe total training costs for proposed funded staff, volunteers associated with the proposal or application, and proposed clients.
• Training costs covered under Sections F, G, or H may not be duplicated/included under Section I.
• Costs may include registration fees, speaker fees and costs, meeting rooms, training materials and other supplies, and attendance at program-related conferences.</t>
    </r>
  </si>
  <si>
    <r>
      <rPr>
        <b/>
        <u/>
        <sz val="12"/>
        <rFont val="Arial"/>
        <family val="2"/>
      </rPr>
      <t>Instructions</t>
    </r>
    <r>
      <rPr>
        <sz val="10"/>
        <rFont val="Arial"/>
        <family val="2"/>
      </rPr>
      <t>:
• Describe total costs for insurance and surety bonds needed for the proposed services.
• Costs may include, but are not limited to, liability insurance, auto insurance, property insurance to cover staff while driving, property insurance covering the building or facility, insurance for program directors or officers, and cost of surety bonds.</t>
    </r>
  </si>
  <si>
    <r>
      <rPr>
        <b/>
        <u/>
        <sz val="12"/>
        <rFont val="Arial"/>
        <family val="2"/>
      </rPr>
      <t>Instructions</t>
    </r>
    <r>
      <rPr>
        <sz val="10"/>
        <rFont val="Arial"/>
        <family val="2"/>
      </rPr>
      <t>:
• Describe total costs for advertising and public information expenses associated with the proposed services.
• Costs may include materials for community outreach (such as design and reproduction costs for pamphlets, newsletters and posters), website hosting, and media campaigns related to the proposed program or service (such as print for external purposes, television and radio messaging, billboards).</t>
    </r>
  </si>
  <si>
    <r>
      <rPr>
        <b/>
        <u/>
        <sz val="12"/>
        <rFont val="Arial"/>
        <family val="2"/>
      </rPr>
      <t>Instructions</t>
    </r>
    <r>
      <rPr>
        <sz val="10"/>
        <rFont val="Arial"/>
        <family val="2"/>
      </rPr>
      <t>:
• List the total of all other costs allocated to the proposed services that cannot be characterized under any other budget category.
• Include in the text box below a narrative describing any costs included in this category.</t>
    </r>
  </si>
  <si>
    <r>
      <rPr>
        <b/>
        <u/>
        <sz val="12"/>
        <rFont val="Arial"/>
        <family val="2"/>
      </rPr>
      <t>Instructions</t>
    </r>
    <r>
      <rPr>
        <sz val="10"/>
        <rFont val="Arial"/>
        <family val="2"/>
      </rPr>
      <t xml:space="preserve">:
• </t>
    </r>
    <r>
      <rPr>
        <u/>
        <sz val="10"/>
        <rFont val="Arial"/>
        <family val="2"/>
      </rPr>
      <t>Column B</t>
    </r>
    <r>
      <rPr>
        <sz val="10"/>
        <rFont val="Arial"/>
        <family val="2"/>
      </rPr>
      <t xml:space="preserve">: Enter title of each position funded by the grant. IMPORTANT: Do not include names of individuals filling the positions.
• </t>
    </r>
    <r>
      <rPr>
        <u/>
        <sz val="10"/>
        <rFont val="Arial"/>
        <family val="2"/>
      </rPr>
      <t>Column C</t>
    </r>
    <r>
      <rPr>
        <sz val="10"/>
        <rFont val="Arial"/>
        <family val="2"/>
      </rPr>
      <t xml:space="preserve">: Enter either hourly (hourly employees) OR monthly rate of pay (monthly salaried employees) for grant-funded employees.
• </t>
    </r>
    <r>
      <rPr>
        <u/>
        <sz val="10"/>
        <rFont val="Arial"/>
        <family val="2"/>
      </rPr>
      <t>Columns D &amp; E</t>
    </r>
    <r>
      <rPr>
        <sz val="10"/>
        <rFont val="Arial"/>
        <family val="2"/>
      </rPr>
      <t xml:space="preserve">: Enter number of hours per week AND # of weeks for hourly employees, OR # of months, and % FTE per monthly salaried employees.
• </t>
    </r>
    <r>
      <rPr>
        <u/>
        <sz val="10"/>
        <rFont val="Arial"/>
        <family val="2"/>
      </rPr>
      <t>Column F</t>
    </r>
    <r>
      <rPr>
        <sz val="10"/>
        <rFont val="Arial"/>
        <family val="2"/>
      </rPr>
      <t>: Totals in this column are locked to calculate the total cost automatically. The following equations are used to calculate salary cost for each line:
           o Hourly positions: “Hourly rate” * “Hours per week” * ”# of weeks”
           o Monthly positions: “Monthly rate” * "% FTE" * ”# of months”
• Include only costs covered by this grant proposal or application.
• Only include salary costs covered by other funding sources if they are part of your match requirement.
• Pay rates should be reasonable when considering the position titles.
• Total cost for each position should be calculated based on the length of the contract (for example: 12-month vs. short-term or late-start contract).
• Position titles must be consistent with the Work Plan.</t>
    </r>
  </si>
  <si>
    <t>Section</t>
  </si>
  <si>
    <t>A</t>
  </si>
  <si>
    <t>B</t>
  </si>
  <si>
    <t>C</t>
  </si>
  <si>
    <t>D</t>
  </si>
  <si>
    <t>E</t>
  </si>
  <si>
    <t>F</t>
  </si>
  <si>
    <t>G</t>
  </si>
  <si>
    <t>H</t>
  </si>
  <si>
    <t>I</t>
  </si>
  <si>
    <t>J</t>
  </si>
  <si>
    <t>K</t>
  </si>
  <si>
    <t>L</t>
  </si>
  <si>
    <t>M</t>
  </si>
  <si>
    <t>N</t>
  </si>
  <si>
    <t>O</t>
  </si>
  <si>
    <t>P</t>
  </si>
  <si>
    <t>SALARY/PERSONNEL COSTS</t>
  </si>
  <si>
    <t>FRINGE BENEFIT COSTS</t>
  </si>
  <si>
    <t>EQUIPMENT COSTS</t>
  </si>
  <si>
    <t>OPERATING EXPENSES</t>
  </si>
  <si>
    <t>SUPPLIES</t>
  </si>
  <si>
    <r>
      <t xml:space="preserve"> IN-STATE TRAVEL</t>
    </r>
    <r>
      <rPr>
        <sz val="10"/>
        <rFont val="Arial"/>
        <family val="2"/>
      </rPr>
      <t xml:space="preserve"> </t>
    </r>
  </si>
  <si>
    <t>OUT-OF-STATE TRAVEL</t>
  </si>
  <si>
    <t>CONSULTANT/CONTRACTUAL COSTS</t>
  </si>
  <si>
    <t xml:space="preserve">TRAINING </t>
  </si>
  <si>
    <t>INSURANCE &amp; SURETY BONDS</t>
  </si>
  <si>
    <t>ADVERTISING &amp; PUBLIC INFORMATION</t>
  </si>
  <si>
    <t>CONSUMER/FAMILY REIMBURSEMENT</t>
  </si>
  <si>
    <t>OTHER</t>
  </si>
  <si>
    <t>SUBTOTAL - DIRECT COSTS (SUM of A-M)</t>
  </si>
  <si>
    <t>INDIRECT COSTS</t>
  </si>
  <si>
    <t>TOTAL COSTS (N + O)</t>
  </si>
  <si>
    <r>
      <rPr>
        <b/>
        <u/>
        <sz val="12"/>
        <rFont val="Arial"/>
        <family val="2"/>
      </rPr>
      <t>JUSTIFICATION</t>
    </r>
    <r>
      <rPr>
        <b/>
        <sz val="10"/>
        <rFont val="Arial"/>
        <family val="2"/>
      </rPr>
      <t xml:space="preserve">
</t>
    </r>
    <r>
      <rPr>
        <sz val="10"/>
        <rFont val="Arial"/>
        <family val="2"/>
      </rPr>
      <t xml:space="preserve">Provide a description of the job duties for </t>
    </r>
    <r>
      <rPr>
        <b/>
        <u/>
        <sz val="10"/>
        <rFont val="Arial"/>
        <family val="2"/>
      </rPr>
      <t>each</t>
    </r>
    <r>
      <rPr>
        <sz val="10"/>
        <rFont val="Arial"/>
        <family val="2"/>
      </rPr>
      <t xml:space="preserve"> position listed above.</t>
    </r>
  </si>
  <si>
    <t>Individual Consultant/Contractor 1</t>
  </si>
  <si>
    <t>Individual Consultant/Contractor 2</t>
  </si>
  <si>
    <t>Individual Consultant/Contractor 3</t>
  </si>
  <si>
    <t>Individual Consultant/Contractor 4</t>
  </si>
  <si>
    <t>Individual Consultant/Contractor 5</t>
  </si>
  <si>
    <t xml:space="preserve">Agency Contractor 1 </t>
  </si>
  <si>
    <t xml:space="preserve">Agency Contractor 2 </t>
  </si>
  <si>
    <t>Agency Contractor 3</t>
  </si>
  <si>
    <t>Agency Contractor 4</t>
  </si>
  <si>
    <t>Agency Contractor 5</t>
  </si>
  <si>
    <t>Operating Cost Item 1</t>
  </si>
  <si>
    <t>Operating Cost Item 2</t>
  </si>
  <si>
    <t>Operating Cost Item 3</t>
  </si>
  <si>
    <t>Operating Cost Item 4</t>
  </si>
  <si>
    <t>Operating Cost Item 5</t>
  </si>
  <si>
    <t>Training Cost Item 1</t>
  </si>
  <si>
    <t>Training Cost Item 2</t>
  </si>
  <si>
    <t>Training Cost Item 3</t>
  </si>
  <si>
    <t>Training Cost Item 4</t>
  </si>
  <si>
    <t>Training Cost Item 5</t>
  </si>
  <si>
    <t>Ins./Surety Bond Item 1</t>
  </si>
  <si>
    <t>Ins./Surety Bond Item 2</t>
  </si>
  <si>
    <t>Ins./Surety Bond Item 3</t>
  </si>
  <si>
    <t>Consumer/Family Item 1</t>
  </si>
  <si>
    <t>Consumer/Family Item 2</t>
  </si>
  <si>
    <t>Consumer/Family Item 3</t>
  </si>
  <si>
    <t>Consumer/Family Item 4</t>
  </si>
  <si>
    <t>Consumer/Family Item 5</t>
  </si>
  <si>
    <t>Equipment Item 1</t>
  </si>
  <si>
    <t>Equipment Item 2</t>
  </si>
  <si>
    <t>Equipment Item 3</t>
  </si>
  <si>
    <t>Ad/Public Info. Item 1</t>
  </si>
  <si>
    <t>Ad/Public Info. Item 2</t>
  </si>
  <si>
    <t>Ad/Public Info. Item 3</t>
  </si>
  <si>
    <t>Other Costs Item 1</t>
  </si>
  <si>
    <t>Other Costs Item 2</t>
  </si>
  <si>
    <t>Other Costs Item 3</t>
  </si>
  <si>
    <r>
      <rPr>
        <b/>
        <u/>
        <sz val="12"/>
        <rFont val="Arial"/>
        <family val="2"/>
      </rPr>
      <t>JUSTIFICATION</t>
    </r>
    <r>
      <rPr>
        <sz val="10"/>
        <rFont val="Arial"/>
        <family val="2"/>
      </rPr>
      <t xml:space="preserve">
Provide a detailed description of how you arrived at each of the amounts provided above. List:
• The number of trips,
• The purpose of the travel,
• The destinations, and 
• Which staff positions will be traveling.</t>
    </r>
  </si>
  <si>
    <r>
      <rPr>
        <b/>
        <u/>
        <sz val="12"/>
        <rFont val="Arial"/>
        <family val="2"/>
      </rPr>
      <t>Instructions</t>
    </r>
    <r>
      <rPr>
        <sz val="10"/>
        <rFont val="Arial"/>
        <family val="2"/>
      </rPr>
      <t>:
• In the upper portion the total budget list the costs for contractors/consultants who are individuals or self-employed.
• In the lower portion the total budget list the costs for agency or organization sub-contracts.
• If the total cost for a contract listed in Section H includes a relatively simple budget such as paying salary for a person to provide client services, then it can be explained in the Justification section below and Parts 3 and 4 do not need to be completed.
• Complete a detailed subcontractor budget (Parts 3 and 4) for any contract (either with an individual or agency) when the reasonableness or appropriateness of the expense cannot be determined solely from the Part 2, Section H line items and justification. For example, if the total cost for a contract listed in Section H includes multiple line items (such as salary, fringe, travel, and supplies going to another agency or individual) then a detailed contractor sub-budget should be completed in Parts 3 and 4.
• If Parts 3 and 4 were completed, also list that information in the table below. The total costs shown on Part 3, Line P must also be included in this table..
• This category may also cover fees and reimbursements for consumer participation on committees. (Do not include any costs also reported under in-state travel or training.)</t>
    </r>
  </si>
  <si>
    <r>
      <rPr>
        <b/>
        <u/>
        <sz val="12"/>
        <rFont val="Arial"/>
        <family val="2"/>
      </rPr>
      <t>Instructions</t>
    </r>
    <r>
      <rPr>
        <sz val="10"/>
        <rFont val="Arial"/>
        <family val="2"/>
      </rPr>
      <t>:
• In the upper portion the total budget list the costs for contractors/consultants who are individuals or self-employed.
• In the lower portion the total budget list the costs for agency or organization sub-contracts.
• If the total cost for a contract listed in Section H includes a relatively simple budget such as paying salary for a person to provide client services, then it can be explained in the Justification section below and Parts 3 and 4 do not need to be completed.
• Complete a detailed subcontractor budget (Parts 3 and 4) for any contract (either with an individual or agency) when the reasonableness or appropriateness of the expense cannot be determined solely from the Part 2, Section H line items and justification. For example, if the total cost for a contract listed in Section H includes multiple line items (such as salary, fringe, travel, and supplies going to another agency or individual) then a detailed contractor sub-budget should be completed in Parts 3 and 4.
• This category may also cover fees and reimbursements for consumer participation on committees. (Do not include any costs also reported under in-state travel or training.)</t>
    </r>
  </si>
  <si>
    <r>
      <rPr>
        <b/>
        <u/>
        <sz val="12"/>
        <rFont val="Arial"/>
        <family val="2"/>
      </rPr>
      <t>Instructions</t>
    </r>
    <r>
      <rPr>
        <sz val="10"/>
        <rFont val="Arial"/>
        <family val="2"/>
      </rPr>
      <t>:
• Expenses (including those paid to vendors or other organizations) must directly support the individual family/client service or treatment plan that addresses mental health or behavioral needs.
• No cash assistance to individuals or families is permitted.
• Grant funds may be used to reimburse individuals or families for reasonable travel expenses, or for payment for services provided to advise programs.</t>
    </r>
  </si>
  <si>
    <t>Training Event and/or Trainers</t>
  </si>
  <si>
    <t>Ad/Public Info. Item 4</t>
  </si>
  <si>
    <t>Ad/Public Info. Item 5</t>
  </si>
  <si>
    <t>Other Cost Item</t>
  </si>
  <si>
    <t>Other Costs Item 4</t>
  </si>
  <si>
    <t>Other Costs Item 5</t>
  </si>
  <si>
    <r>
      <rPr>
        <b/>
        <u/>
        <sz val="12"/>
        <rFont val="Arial"/>
        <family val="2"/>
      </rPr>
      <t>JUSTIFICATION</t>
    </r>
    <r>
      <rPr>
        <sz val="10"/>
        <rFont val="Arial"/>
        <family val="2"/>
      </rPr>
      <t xml:space="preserve">
• Describe the various components of the fringe rate (for example, FICA, Health Insurance, Short-term disability, etc.).
• Provide a description of how the fringe rate (%) was determined.
• If the fringe rate is above 45%, then additional justification for the percentage as well as a breakdown of the cost of each component, determined either from an annual agency-wide percentage based on a cost study, or from position-specific fringe rates, must be included.
• If a position does not receive fringe benefits, leave the fringe rate at 0. Add a note below to indicate the position does not receive fringe benefits.</t>
    </r>
  </si>
  <si>
    <r>
      <rPr>
        <b/>
        <u/>
        <sz val="12"/>
        <rFont val="Arial"/>
        <family val="2"/>
      </rPr>
      <t>Instructions</t>
    </r>
    <r>
      <rPr>
        <sz val="10"/>
        <rFont val="Arial"/>
        <family val="2"/>
      </rPr>
      <t xml:space="preserve">:
• </t>
    </r>
    <r>
      <rPr>
        <u/>
        <sz val="10"/>
        <rFont val="Arial"/>
        <family val="2"/>
      </rPr>
      <t>Mileage</t>
    </r>
    <r>
      <rPr>
        <sz val="10"/>
        <rFont val="Arial"/>
        <family val="2"/>
      </rPr>
      <t xml:space="preserve">: Enter mileage rate, enter estimated number of miles.
• Rates for mileage cannot exceed current federal General Services Administration privately-owned vehicle rate (link to GSA website below).
• </t>
    </r>
    <r>
      <rPr>
        <u/>
        <sz val="10"/>
        <rFont val="Arial"/>
        <family val="2"/>
      </rPr>
      <t>Meals</t>
    </r>
    <r>
      <rPr>
        <sz val="10"/>
        <rFont val="Arial"/>
        <family val="2"/>
      </rPr>
      <t xml:space="preserve">: Enter daily meal rate cost and number of days.
• </t>
    </r>
    <r>
      <rPr>
        <u/>
        <sz val="10"/>
        <rFont val="Arial"/>
        <family val="2"/>
      </rPr>
      <t>Lodging</t>
    </r>
    <r>
      <rPr>
        <sz val="10"/>
        <rFont val="Arial"/>
        <family val="2"/>
      </rPr>
      <t xml:space="preserve">: Enter nightly lodging cost &amp; number of nights of lodging.
• Meals and Lodging may not exceed allowed federal per diem and lodging rates (link to GSA website below).
• </t>
    </r>
    <r>
      <rPr>
        <u/>
        <sz val="10"/>
        <rFont val="Arial"/>
        <family val="2"/>
      </rPr>
      <t>Other</t>
    </r>
    <r>
      <rPr>
        <sz val="10"/>
        <rFont val="Arial"/>
        <family val="2"/>
      </rPr>
      <t>: Enter description and total of any other in-state travel costs.
• Reimbursement must be related to grant-funded activities for staff, volunteers or clients, such as site visits or training.
• If the agency has a written, agency wide policy, that indicates approved rates for travel, per diem, etc. are to be allowed and those rates are higher than the GSA rates, they would be allowable. Please provide a copy of the policy. Note that the policy should show there are no restrictions as to funding source, certain departments within the agency, etc. The policy must be applicable to all employees of the agency.</t>
    </r>
  </si>
  <si>
    <r>
      <rPr>
        <b/>
        <u/>
        <sz val="12"/>
        <rFont val="Arial"/>
        <family val="2"/>
      </rPr>
      <t>Instructions</t>
    </r>
    <r>
      <rPr>
        <sz val="10"/>
        <rFont val="Arial"/>
        <family val="2"/>
      </rPr>
      <t xml:space="preserve">:
• </t>
    </r>
    <r>
      <rPr>
        <u/>
        <sz val="10"/>
        <rFont val="Arial"/>
        <family val="2"/>
      </rPr>
      <t>Mileage</t>
    </r>
    <r>
      <rPr>
        <sz val="10"/>
        <rFont val="Arial"/>
        <family val="2"/>
      </rPr>
      <t xml:space="preserve">: Enter mileage costs.
• Rates for mileage cannot exceed current federal General Services Administration privately-owned vehicle rate (link to GSA website below).
• </t>
    </r>
    <r>
      <rPr>
        <u/>
        <sz val="10"/>
        <rFont val="Arial"/>
        <family val="2"/>
      </rPr>
      <t>Meals</t>
    </r>
    <r>
      <rPr>
        <sz val="10"/>
        <rFont val="Arial"/>
        <family val="2"/>
      </rPr>
      <t xml:space="preserve">: Enter meal costs.
• </t>
    </r>
    <r>
      <rPr>
        <u/>
        <sz val="10"/>
        <rFont val="Arial"/>
        <family val="2"/>
      </rPr>
      <t>Lodging</t>
    </r>
    <r>
      <rPr>
        <sz val="10"/>
        <rFont val="Arial"/>
        <family val="2"/>
      </rPr>
      <t xml:space="preserve">: Enter lodging costs.
• </t>
    </r>
    <r>
      <rPr>
        <u/>
        <sz val="10"/>
        <rFont val="Arial"/>
        <family val="2"/>
      </rPr>
      <t>Airfare</t>
    </r>
    <r>
      <rPr>
        <sz val="10"/>
        <rFont val="Arial"/>
        <family val="2"/>
      </rPr>
      <t xml:space="preserve">: Enter the round-trip airfare costs.
• Meals, Lodging and Airfare may not exceed allowed federal per diem and lodging rates (link to GSA websites below).
• </t>
    </r>
    <r>
      <rPr>
        <u/>
        <sz val="10"/>
        <rFont val="Arial"/>
        <family val="2"/>
      </rPr>
      <t>Other</t>
    </r>
    <r>
      <rPr>
        <sz val="10"/>
        <rFont val="Arial"/>
        <family val="2"/>
      </rPr>
      <t>: Enter other travel costs. Provide a description of these costs in the Justification section.
• Reimbursement must be related to grant-funded activities for staff, volunteers or clients, such as site visits or training.
• If the agency has a written, agency wide policy, that indicates approved rates for travel, per diem, etc. are to be allowed and those rates are higher than the GSA rates, they would be allowable. Please provide a copy of the policy. Note that the policy should show there are no restrictions as to funding source, certain departments within the agency, etc. The policy must be applicable to all employees of the agency.</t>
    </r>
  </si>
  <si>
    <t xml:space="preserve">Complete Parts 3 and 4 when the subcontractor/individual/agency listed in Part 2, Section H, has expenses that are more complex, and additional detail or explanation of the expenses is necessary. </t>
  </si>
  <si>
    <r>
      <rPr>
        <b/>
        <u/>
        <sz val="12"/>
        <rFont val="Arial"/>
        <family val="2"/>
      </rPr>
      <t>Instructions</t>
    </r>
    <r>
      <rPr>
        <sz val="12"/>
        <rFont val="Arial"/>
        <family val="2"/>
      </rPr>
      <t>:</t>
    </r>
    <r>
      <rPr>
        <sz val="10"/>
        <rFont val="Arial"/>
        <family val="2"/>
      </rPr>
      <t xml:space="preserve">
• Indirect costs are defined as costs incurred by an agency that are not readily chargeable to a particular program or function, but benefit all agency programs and functions.
• Costs may relate to overall directing of the organization, record keeping, business management, budgeting and related activities.
• In determining indirect costs, applicant agencies may follow their federally-approved indirect cost rate. If they do not have such an approved rate, applicants may use an indirect cost rate of up to </t>
    </r>
    <r>
      <rPr>
        <b/>
        <sz val="10"/>
        <color rgb="FFFF0000"/>
        <rFont val="Arial"/>
        <family val="2"/>
      </rPr>
      <t xml:space="preserve">4% </t>
    </r>
    <r>
      <rPr>
        <sz val="10"/>
        <rFont val="Arial"/>
        <family val="2"/>
      </rPr>
      <t xml:space="preserve">for the PATH Program, as specified under state and federal Allowable Cost Policy. The indirect cost rate cannot exceed the agency's federally-approved rate. Also, read the letter - sometimes the federally approved rate may limit direct costs to those of salary and fringe. (NOTE: The 4% maximum applies to the indirect costs charged by the agency + those charged by their subcontractor on Part 4).
• </t>
    </r>
    <r>
      <rPr>
        <u/>
        <sz val="10"/>
        <rFont val="Arial"/>
        <family val="2"/>
      </rPr>
      <t>Column A</t>
    </r>
    <r>
      <rPr>
        <sz val="10"/>
        <rFont val="Arial"/>
        <family val="2"/>
      </rPr>
      <t xml:space="preserve">: Type in the direct "base cost" amount (often this is the sum of total salary and fringe benefit costs). </t>
    </r>
    <r>
      <rPr>
        <b/>
        <u/>
        <sz val="10"/>
        <color rgb="FFFF0000"/>
        <rFont val="Arial"/>
        <family val="2"/>
      </rPr>
      <t>IMPORTANT</t>
    </r>
    <r>
      <rPr>
        <sz val="10"/>
        <rFont val="Arial"/>
        <family val="2"/>
      </rPr>
      <t xml:space="preserve">: The direct base cost amount may never exceed total direct costs as listed on </t>
    </r>
    <r>
      <rPr>
        <b/>
        <sz val="10"/>
        <color rgb="FFFF0000"/>
        <rFont val="Arial"/>
        <family val="2"/>
      </rPr>
      <t>Part 1, Cell C21</t>
    </r>
    <r>
      <rPr>
        <sz val="10"/>
        <rFont val="Arial"/>
        <family val="2"/>
      </rPr>
      <t xml:space="preserve">.
• </t>
    </r>
    <r>
      <rPr>
        <u/>
        <sz val="10"/>
        <rFont val="Arial"/>
        <family val="2"/>
      </rPr>
      <t>Column B</t>
    </r>
    <r>
      <rPr>
        <sz val="10"/>
        <rFont val="Arial"/>
        <family val="2"/>
      </rPr>
      <t xml:space="preserve">: Insert indirect cost rate.
• </t>
    </r>
    <r>
      <rPr>
        <u/>
        <sz val="10"/>
        <rFont val="Arial"/>
        <family val="2"/>
      </rPr>
      <t>Column C:</t>
    </r>
    <r>
      <rPr>
        <sz val="10"/>
        <rFont val="Arial"/>
        <family val="2"/>
      </rPr>
      <t xml:space="preserve"> Calculates indirect cost amount (Base Cost Amount * Indirect Cost Rate).
• Applicant agencies using a federally-approved indirect cost rate must attach their indirect cost rate agreement letter with this budget.</t>
    </r>
  </si>
  <si>
    <t>A minimum of 33.3% of the total federal funds must be matched from the local level.  However, if insufficient matching funds are realized at the end of the grant, it may be necessary to request agencies provide additional matching funds.  Therefore, for planning purposes, it is best to plan to match 33.3% of the federal + state funds.</t>
  </si>
  <si>
    <t>Minimum Local Match of Federal Amount = 33.3%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</si>
</sst>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7" formatCode="&quot;$&quot;#,##0.00_);\(&quot;$&quot;#,##0.00\)"/>
    <numFmt numFmtId="8" formatCode="&quot;$&quot;#,##0.00_);[Red]\(&quot;$&quot;#,##0.00\)"/>
    <numFmt numFmtId="44" formatCode="_(&quot;$&quot;* #,##0.00_);_(&quot;$&quot;* \(#,##0.00\);_(&quot;$&quot;* &quot;-&quot;??_);_(@_)"/>
    <numFmt numFmtId="164" formatCode="_(&quot;$&quot;* #,##0_);_(&quot;$&quot;* \(#,##0\);_(&quot;$&quot;* &quot;-&quot;??_);_(@_)"/>
    <numFmt numFmtId="165" formatCode="&quot;$&quot;#,##0.00"/>
    <numFmt numFmtId="166" formatCode="&quot;$&quot;#,##0.000_);\(&quot;$&quot;#,##0.000\)"/>
    <numFmt numFmtId="167" formatCode="0.000%"/>
    <numFmt numFmtId="168" formatCode="&quot;$&quot;#,##0"/>
  </numFmts>
  <fonts count="27" x14ac:knownFonts="1">
    <font>
      <sz val="10"/>
      <name val="Arial"/>
    </font>
    <font>
      <sz val="10"/>
      <name val="Arial"/>
      <family val="2"/>
    </font>
    <font>
      <b/>
      <sz val="10"/>
      <name val="Arial"/>
      <family val="2"/>
    </font>
    <font>
      <vertAlign val="superscript"/>
      <sz val="10"/>
      <name val="Arial"/>
      <family val="2"/>
    </font>
    <font>
      <sz val="10"/>
      <name val="Arial"/>
      <family val="2"/>
    </font>
    <font>
      <u/>
      <sz val="10"/>
      <color indexed="12"/>
      <name val="Arial"/>
      <family val="2"/>
    </font>
    <font>
      <i/>
      <sz val="10"/>
      <name val="Arial"/>
      <family val="2"/>
    </font>
    <font>
      <b/>
      <i/>
      <sz val="10"/>
      <name val="Arial"/>
      <family val="2"/>
    </font>
    <font>
      <b/>
      <u/>
      <sz val="10"/>
      <name val="Arial"/>
      <family val="2"/>
    </font>
    <font>
      <u/>
      <sz val="10"/>
      <name val="Arial"/>
      <family val="2"/>
    </font>
    <font>
      <i/>
      <u/>
      <sz val="10"/>
      <name val="Arial"/>
      <family val="2"/>
    </font>
    <font>
      <b/>
      <sz val="10"/>
      <name val="Times New Roman"/>
      <family val="1"/>
    </font>
    <font>
      <i/>
      <sz val="10"/>
      <color rgb="FFFF0000"/>
      <name val="Arial"/>
      <family val="2"/>
    </font>
    <font>
      <sz val="10"/>
      <color rgb="FFFF0000"/>
      <name val="Arial"/>
      <family val="2"/>
    </font>
    <font>
      <i/>
      <u/>
      <sz val="10"/>
      <color rgb="FFFF0000"/>
      <name val="Arial"/>
      <family val="2"/>
    </font>
    <font>
      <b/>
      <sz val="10"/>
      <color rgb="FFFF0000"/>
      <name val="Arial"/>
      <family val="2"/>
    </font>
    <font>
      <b/>
      <strike/>
      <sz val="10"/>
      <color rgb="FFFF0000"/>
      <name val="Arial"/>
      <family val="2"/>
    </font>
    <font>
      <b/>
      <i/>
      <sz val="14"/>
      <name val="Arial"/>
      <family val="2"/>
    </font>
    <font>
      <b/>
      <i/>
      <sz val="14"/>
      <color rgb="FFFF0000"/>
      <name val="Arial"/>
      <family val="2"/>
    </font>
    <font>
      <b/>
      <u/>
      <sz val="12"/>
      <name val="Arial"/>
      <family val="2"/>
    </font>
    <font>
      <sz val="12"/>
      <name val="Arial"/>
      <family val="2"/>
    </font>
    <font>
      <b/>
      <sz val="12"/>
      <name val="Arial"/>
      <family val="2"/>
    </font>
    <font>
      <b/>
      <u/>
      <sz val="10"/>
      <color rgb="FFFF0000"/>
      <name val="Arial"/>
      <family val="2"/>
    </font>
    <font>
      <b/>
      <sz val="11"/>
      <name val="Arial"/>
      <family val="2"/>
    </font>
    <font>
      <b/>
      <sz val="14"/>
      <name val="Arial"/>
      <family val="2"/>
    </font>
    <font>
      <b/>
      <u/>
      <sz val="14"/>
      <name val="Times New Roman"/>
      <family val="1"/>
    </font>
    <font>
      <sz val="12"/>
      <name val="Times New Roman"/>
      <family val="1"/>
    </font>
  </fonts>
  <fills count="11">
    <fill>
      <patternFill patternType="none"/>
    </fill>
    <fill>
      <patternFill patternType="gray125"/>
    </fill>
    <fill>
      <patternFill patternType="solid">
        <fgColor indexed="6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0" fontId="5" fillId="0" borderId="0" applyNumberFormat="0" applyFill="0" applyBorder="0" applyAlignment="0" applyProtection="0">
      <alignment vertical="top"/>
      <protection locked="0"/>
    </xf>
    <xf numFmtId="9" fontId="1" fillId="0" borderId="0" applyFont="0" applyFill="0" applyBorder="0" applyAlignment="0" applyProtection="0"/>
  </cellStyleXfs>
  <cellXfs count="441">
    <xf numFmtId="0" fontId="0" fillId="0" borderId="0" xfId="0"/>
    <xf numFmtId="164" fontId="2" fillId="0" borderId="0" xfId="0" applyNumberFormat="1" applyFont="1"/>
    <xf numFmtId="0" fontId="0" fillId="0" borderId="0" xfId="0" applyFill="1" applyBorder="1"/>
    <xf numFmtId="0" fontId="6" fillId="0" borderId="0" xfId="0" applyFont="1" applyFill="1" applyBorder="1"/>
    <xf numFmtId="0" fontId="6" fillId="0" borderId="0" xfId="0" applyFont="1" applyFill="1" applyBorder="1" applyAlignment="1">
      <alignment wrapText="1"/>
    </xf>
    <xf numFmtId="44" fontId="6" fillId="0" borderId="0" xfId="0" applyNumberFormat="1" applyFont="1" applyFill="1" applyBorder="1"/>
    <xf numFmtId="0" fontId="3" fillId="0" borderId="0" xfId="0" applyFont="1" applyFill="1" applyBorder="1"/>
    <xf numFmtId="0" fontId="0" fillId="0" borderId="0" xfId="0" applyFill="1" applyBorder="1" applyAlignment="1">
      <alignment wrapText="1"/>
    </xf>
    <xf numFmtId="7" fontId="7" fillId="0" borderId="0" xfId="0" applyNumberFormat="1" applyFont="1" applyFill="1" applyBorder="1" applyAlignment="1">
      <alignment horizontal="right"/>
    </xf>
    <xf numFmtId="7" fontId="6" fillId="0" borderId="0" xfId="0" applyNumberFormat="1" applyFont="1" applyFill="1" applyBorder="1" applyAlignment="1">
      <alignment horizontal="right"/>
    </xf>
    <xf numFmtId="9" fontId="6" fillId="0" borderId="0" xfId="3" applyFont="1" applyFill="1" applyBorder="1" applyAlignment="1">
      <alignment horizontal="right"/>
    </xf>
    <xf numFmtId="0" fontId="7" fillId="0" borderId="0" xfId="0" applyFont="1" applyAlignment="1">
      <alignment vertical="top" wrapText="1"/>
    </xf>
    <xf numFmtId="0" fontId="0" fillId="0" borderId="0" xfId="0" applyAlignment="1">
      <alignment vertical="center"/>
    </xf>
    <xf numFmtId="165" fontId="2" fillId="6" borderId="5" xfId="0" applyNumberFormat="1" applyFont="1" applyFill="1" applyBorder="1" applyAlignment="1" applyProtection="1">
      <alignment horizontal="center" vertical="center"/>
    </xf>
    <xf numFmtId="165" fontId="2" fillId="6" borderId="24" xfId="0" applyNumberFormat="1" applyFont="1" applyFill="1" applyBorder="1" applyAlignment="1" applyProtection="1">
      <alignment horizontal="center" vertical="center"/>
    </xf>
    <xf numFmtId="49" fontId="2" fillId="4" borderId="30" xfId="0" applyNumberFormat="1" applyFont="1" applyFill="1" applyBorder="1" applyAlignment="1">
      <alignment horizontal="center" wrapText="1"/>
    </xf>
    <xf numFmtId="0" fontId="2" fillId="4" borderId="32" xfId="0" applyFont="1" applyFill="1" applyBorder="1" applyAlignment="1">
      <alignment horizontal="center" wrapText="1"/>
    </xf>
    <xf numFmtId="0" fontId="16" fillId="0" borderId="26" xfId="0" applyFont="1" applyFill="1" applyBorder="1" applyAlignment="1">
      <alignment horizontal="center"/>
    </xf>
    <xf numFmtId="0" fontId="4" fillId="0" borderId="4" xfId="0" applyFont="1" applyFill="1" applyBorder="1"/>
    <xf numFmtId="7" fontId="2" fillId="4" borderId="32" xfId="0" applyNumberFormat="1" applyFont="1" applyFill="1" applyBorder="1" applyAlignment="1" applyProtection="1">
      <alignment horizontal="center"/>
    </xf>
    <xf numFmtId="0" fontId="0" fillId="4" borderId="16" xfId="0" applyFill="1" applyBorder="1" applyAlignment="1">
      <alignment vertical="center"/>
    </xf>
    <xf numFmtId="0" fontId="0" fillId="7" borderId="16" xfId="0" applyFill="1" applyBorder="1" applyAlignment="1">
      <alignment vertical="center"/>
    </xf>
    <xf numFmtId="0" fontId="0" fillId="0" borderId="9" xfId="0" applyFill="1" applyBorder="1" applyAlignment="1">
      <alignment vertical="center"/>
    </xf>
    <xf numFmtId="0" fontId="4" fillId="0" borderId="9" xfId="0" applyFont="1" applyFill="1" applyBorder="1" applyAlignment="1">
      <alignment vertical="center"/>
    </xf>
    <xf numFmtId="0" fontId="0" fillId="0" borderId="11" xfId="0" applyFill="1" applyBorder="1" applyAlignment="1">
      <alignment vertical="center"/>
    </xf>
    <xf numFmtId="0" fontId="4" fillId="0" borderId="6" xfId="0" applyFont="1" applyFill="1" applyBorder="1" applyAlignment="1">
      <alignment vertical="center"/>
    </xf>
    <xf numFmtId="44" fontId="6" fillId="0" borderId="0" xfId="0" applyNumberFormat="1" applyFont="1" applyFill="1" applyBorder="1" applyAlignment="1">
      <alignment vertical="center"/>
    </xf>
    <xf numFmtId="0" fontId="6" fillId="0" borderId="0" xfId="0" applyFont="1" applyFill="1" applyBorder="1" applyAlignment="1">
      <alignment vertical="center"/>
    </xf>
    <xf numFmtId="0" fontId="0" fillId="0" borderId="0" xfId="0" applyFill="1" applyBorder="1" applyAlignment="1">
      <alignment vertical="center"/>
    </xf>
    <xf numFmtId="49" fontId="4" fillId="3" borderId="1" xfId="0" applyNumberFormat="1" applyFont="1" applyFill="1" applyBorder="1" applyAlignment="1" applyProtection="1">
      <alignment vertical="center" wrapText="1"/>
      <protection locked="0"/>
    </xf>
    <xf numFmtId="0" fontId="4" fillId="0" borderId="11" xfId="0" applyFont="1" applyFill="1" applyBorder="1" applyAlignment="1">
      <alignment vertical="center"/>
    </xf>
    <xf numFmtId="0" fontId="0" fillId="0" borderId="27" xfId="0" applyFill="1" applyBorder="1" applyAlignment="1">
      <alignment vertical="center"/>
    </xf>
    <xf numFmtId="49" fontId="4" fillId="3" borderId="14" xfId="0" applyNumberFormat="1" applyFont="1" applyFill="1" applyBorder="1" applyAlignment="1" applyProtection="1">
      <alignment vertical="center" wrapText="1"/>
      <protection locked="0"/>
    </xf>
    <xf numFmtId="0" fontId="0" fillId="0" borderId="28" xfId="0" applyFill="1" applyBorder="1" applyAlignment="1">
      <alignment vertical="center"/>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4" xfId="0" applyFont="1" applyFill="1" applyBorder="1" applyAlignment="1">
      <alignment vertical="center"/>
    </xf>
    <xf numFmtId="0" fontId="0" fillId="0" borderId="6" xfId="0" applyFill="1" applyBorder="1" applyAlignment="1">
      <alignment vertical="center"/>
    </xf>
    <xf numFmtId="0" fontId="4" fillId="0" borderId="1" xfId="2" applyNumberFormat="1" applyFont="1" applyFill="1" applyBorder="1" applyAlignment="1" applyProtection="1">
      <alignment horizontal="left" vertical="center" wrapText="1"/>
    </xf>
    <xf numFmtId="49" fontId="4" fillId="3" borderId="12" xfId="0" applyNumberFormat="1" applyFont="1" applyFill="1" applyBorder="1" applyAlignment="1" applyProtection="1">
      <alignment vertical="center" wrapText="1"/>
      <protection locked="0"/>
    </xf>
    <xf numFmtId="0" fontId="0" fillId="8" borderId="30" xfId="0" applyFill="1" applyBorder="1" applyAlignment="1">
      <alignment vertical="center"/>
    </xf>
    <xf numFmtId="0" fontId="4" fillId="9" borderId="16" xfId="0" applyFont="1" applyFill="1" applyBorder="1" applyAlignment="1">
      <alignment vertical="center"/>
    </xf>
    <xf numFmtId="0" fontId="4" fillId="0" borderId="14" xfId="0" applyFont="1" applyFill="1" applyBorder="1" applyAlignment="1">
      <alignment vertical="center"/>
    </xf>
    <xf numFmtId="0" fontId="4" fillId="0" borderId="6" xfId="0" applyFont="1" applyFill="1" applyBorder="1" applyAlignment="1" applyProtection="1">
      <alignment vertical="center"/>
      <protection locked="0"/>
    </xf>
    <xf numFmtId="0" fontId="4" fillId="0" borderId="9" xfId="0" applyFont="1" applyFill="1" applyBorder="1" applyAlignment="1" applyProtection="1">
      <alignment vertical="center"/>
      <protection locked="0"/>
    </xf>
    <xf numFmtId="0" fontId="4" fillId="0" borderId="11" xfId="0" applyFont="1" applyFill="1" applyBorder="1" applyAlignment="1" applyProtection="1">
      <alignment vertical="center"/>
      <protection locked="0"/>
    </xf>
    <xf numFmtId="0" fontId="2" fillId="2" borderId="30" xfId="0" applyFont="1" applyFill="1" applyBorder="1" applyAlignment="1">
      <alignment horizontal="left" vertical="center" wrapText="1"/>
    </xf>
    <xf numFmtId="0" fontId="0" fillId="0" borderId="0" xfId="0" applyAlignment="1"/>
    <xf numFmtId="0" fontId="2" fillId="5" borderId="0" xfId="0" applyFont="1" applyFill="1" applyBorder="1" applyAlignment="1"/>
    <xf numFmtId="0" fontId="0" fillId="5" borderId="0" xfId="0" applyFill="1" applyBorder="1"/>
    <xf numFmtId="0" fontId="6" fillId="5" borderId="0" xfId="0" applyFont="1" applyFill="1" applyBorder="1"/>
    <xf numFmtId="44" fontId="6" fillId="5" borderId="0" xfId="0" applyNumberFormat="1" applyFont="1" applyFill="1" applyBorder="1"/>
    <xf numFmtId="0" fontId="2" fillId="2" borderId="4" xfId="0" applyFont="1" applyFill="1" applyBorder="1" applyAlignment="1">
      <alignment horizontal="center" vertical="top" wrapText="1"/>
    </xf>
    <xf numFmtId="0" fontId="2" fillId="0" borderId="4" xfId="0" applyFont="1" applyFill="1" applyBorder="1" applyAlignment="1">
      <alignment horizontal="center"/>
    </xf>
    <xf numFmtId="0" fontId="2" fillId="2" borderId="4" xfId="0" applyFont="1" applyFill="1" applyBorder="1" applyAlignment="1">
      <alignment horizontal="left" vertical="top" wrapText="1"/>
    </xf>
    <xf numFmtId="0" fontId="4" fillId="2" borderId="4" xfId="0" applyFont="1" applyFill="1" applyBorder="1"/>
    <xf numFmtId="0" fontId="4" fillId="5" borderId="0" xfId="0" applyFont="1" applyFill="1" applyBorder="1" applyAlignment="1" applyProtection="1">
      <alignment horizontal="left" vertical="top" wrapText="1"/>
      <protection locked="0"/>
    </xf>
    <xf numFmtId="0" fontId="2" fillId="2" borderId="4" xfId="0" applyFont="1" applyFill="1" applyBorder="1" applyAlignment="1">
      <alignment horizontal="center"/>
    </xf>
    <xf numFmtId="0" fontId="6" fillId="2" borderId="4" xfId="0" applyFont="1" applyFill="1" applyBorder="1"/>
    <xf numFmtId="0" fontId="0" fillId="0" borderId="4" xfId="0" applyFill="1" applyBorder="1"/>
    <xf numFmtId="0" fontId="4" fillId="5" borderId="0" xfId="0" applyFont="1" applyFill="1" applyBorder="1" applyAlignment="1">
      <alignment horizontal="left" vertical="top" wrapText="1"/>
    </xf>
    <xf numFmtId="0" fontId="0" fillId="5" borderId="0" xfId="0" applyFill="1" applyBorder="1" applyAlignment="1">
      <alignment horizontal="left" vertical="top" wrapText="1"/>
    </xf>
    <xf numFmtId="44" fontId="6" fillId="5" borderId="0" xfId="1" applyFont="1" applyFill="1" applyBorder="1"/>
    <xf numFmtId="0" fontId="0" fillId="2" borderId="4" xfId="0" applyFill="1" applyBorder="1"/>
    <xf numFmtId="7" fontId="6" fillId="5" borderId="0" xfId="0" applyNumberFormat="1" applyFont="1" applyFill="1" applyBorder="1"/>
    <xf numFmtId="0" fontId="7" fillId="5" borderId="0" xfId="0" applyFont="1" applyFill="1" applyBorder="1" applyAlignment="1">
      <alignment horizontal="center"/>
    </xf>
    <xf numFmtId="0" fontId="20" fillId="0" borderId="0" xfId="0" applyFont="1" applyFill="1" applyBorder="1"/>
    <xf numFmtId="0" fontId="20" fillId="5" borderId="0" xfId="0" applyFont="1" applyFill="1" applyBorder="1" applyAlignment="1" applyProtection="1">
      <alignment horizontal="right"/>
    </xf>
    <xf numFmtId="0" fontId="2" fillId="5" borderId="4" xfId="0" applyFont="1" applyFill="1" applyBorder="1" applyAlignment="1">
      <alignment horizontal="center"/>
    </xf>
    <xf numFmtId="0" fontId="16" fillId="5" borderId="26" xfId="0" applyFont="1" applyFill="1" applyBorder="1" applyAlignment="1">
      <alignment horizontal="center"/>
    </xf>
    <xf numFmtId="0" fontId="4" fillId="0" borderId="26" xfId="0" applyFont="1" applyFill="1" applyBorder="1" applyAlignment="1">
      <alignment vertical="center"/>
    </xf>
    <xf numFmtId="0" fontId="0" fillId="5" borderId="4" xfId="0" applyFill="1" applyBorder="1"/>
    <xf numFmtId="0" fontId="20" fillId="0" borderId="0" xfId="0" applyFont="1"/>
    <xf numFmtId="0" fontId="4" fillId="5" borderId="0" xfId="0" applyFont="1" applyFill="1" applyAlignment="1" applyProtection="1">
      <alignment horizontal="right"/>
    </xf>
    <xf numFmtId="0" fontId="2" fillId="5" borderId="0" xfId="0" applyFont="1" applyFill="1" applyAlignment="1" applyProtection="1">
      <alignment horizontal="left"/>
      <protection locked="0"/>
    </xf>
    <xf numFmtId="0" fontId="11" fillId="5" borderId="0" xfId="0" applyFont="1" applyFill="1" applyBorder="1" applyAlignment="1" applyProtection="1">
      <alignment horizontal="left"/>
      <protection locked="0"/>
    </xf>
    <xf numFmtId="0" fontId="13" fillId="5" borderId="0" xfId="0" applyFont="1" applyFill="1" applyBorder="1" applyAlignment="1">
      <alignment horizontal="left" vertical="top" wrapText="1"/>
    </xf>
    <xf numFmtId="49" fontId="4" fillId="3" borderId="9" xfId="0" applyNumberFormat="1" applyFont="1" applyFill="1" applyBorder="1" applyAlignment="1" applyProtection="1">
      <alignment vertical="center" wrapText="1"/>
      <protection locked="0"/>
    </xf>
    <xf numFmtId="0" fontId="2" fillId="4" borderId="17" xfId="0" applyFont="1" applyFill="1" applyBorder="1" applyAlignment="1">
      <alignment horizontal="center" wrapText="1"/>
    </xf>
    <xf numFmtId="49" fontId="4" fillId="3" borderId="43" xfId="0" applyNumberFormat="1" applyFont="1" applyFill="1" applyBorder="1" applyAlignment="1" applyProtection="1">
      <alignment vertical="center" wrapText="1"/>
      <protection locked="0"/>
    </xf>
    <xf numFmtId="49" fontId="2" fillId="4" borderId="17" xfId="0" applyNumberFormat="1" applyFont="1" applyFill="1" applyBorder="1" applyAlignment="1">
      <alignment horizontal="center" wrapText="1"/>
    </xf>
    <xf numFmtId="39" fontId="2" fillId="4" borderId="17" xfId="1" applyNumberFormat="1" applyFont="1" applyFill="1" applyBorder="1" applyAlignment="1">
      <alignment horizontal="center" wrapText="1"/>
    </xf>
    <xf numFmtId="0" fontId="4" fillId="0" borderId="5" xfId="2" applyNumberFormat="1" applyFont="1" applyFill="1" applyBorder="1" applyAlignment="1" applyProtection="1">
      <alignment horizontal="left" vertical="center" wrapText="1"/>
    </xf>
    <xf numFmtId="0" fontId="2" fillId="4" borderId="16" xfId="0" applyFont="1" applyFill="1" applyBorder="1" applyAlignment="1">
      <alignment horizontal="center"/>
    </xf>
    <xf numFmtId="0" fontId="2" fillId="4" borderId="17" xfId="1" applyNumberFormat="1" applyFont="1" applyFill="1" applyBorder="1" applyAlignment="1">
      <alignment horizontal="center"/>
    </xf>
    <xf numFmtId="0" fontId="2" fillId="4" borderId="17" xfId="0" applyFont="1" applyFill="1" applyBorder="1" applyAlignment="1">
      <alignment horizontal="center"/>
    </xf>
    <xf numFmtId="0" fontId="2" fillId="4" borderId="18" xfId="0" applyFont="1" applyFill="1" applyBorder="1" applyAlignment="1">
      <alignment horizontal="center"/>
    </xf>
    <xf numFmtId="49" fontId="4" fillId="3" borderId="5" xfId="0" applyNumberFormat="1" applyFont="1" applyFill="1" applyBorder="1" applyAlignment="1" applyProtection="1">
      <alignment vertical="center" wrapText="1"/>
      <protection locked="0"/>
    </xf>
    <xf numFmtId="0" fontId="2" fillId="4" borderId="18" xfId="0" applyFont="1" applyFill="1" applyBorder="1" applyAlignment="1">
      <alignment horizontal="center" wrapText="1"/>
    </xf>
    <xf numFmtId="0" fontId="2" fillId="9" borderId="18" xfId="0" applyFont="1" applyFill="1" applyBorder="1" applyAlignment="1">
      <alignment horizontal="center" wrapText="1"/>
    </xf>
    <xf numFmtId="0" fontId="2" fillId="8" borderId="16" xfId="0" applyFont="1" applyFill="1" applyBorder="1" applyAlignment="1">
      <alignment horizontal="center" wrapText="1"/>
    </xf>
    <xf numFmtId="3" fontId="2" fillId="8" borderId="17" xfId="0" applyNumberFormat="1" applyFont="1" applyFill="1" applyBorder="1" applyAlignment="1">
      <alignment horizontal="center" wrapText="1"/>
    </xf>
    <xf numFmtId="0" fontId="2" fillId="8" borderId="18" xfId="0" applyFont="1" applyFill="1" applyBorder="1" applyAlignment="1">
      <alignment horizontal="center" wrapText="1"/>
    </xf>
    <xf numFmtId="0" fontId="2" fillId="7" borderId="16" xfId="0" applyFont="1" applyFill="1" applyBorder="1" applyAlignment="1">
      <alignment horizontal="center"/>
    </xf>
    <xf numFmtId="3" fontId="2" fillId="7" borderId="17" xfId="0" applyNumberFormat="1" applyFont="1" applyFill="1" applyBorder="1" applyAlignment="1">
      <alignment horizontal="center" wrapText="1"/>
    </xf>
    <xf numFmtId="0" fontId="2" fillId="7" borderId="18" xfId="0" applyFont="1" applyFill="1" applyBorder="1" applyAlignment="1">
      <alignment horizontal="center" wrapText="1"/>
    </xf>
    <xf numFmtId="0" fontId="2" fillId="8" borderId="45" xfId="0" applyFont="1" applyFill="1" applyBorder="1" applyAlignment="1">
      <alignment horizontal="center" wrapText="1"/>
    </xf>
    <xf numFmtId="3" fontId="2" fillId="8" borderId="46" xfId="0" applyNumberFormat="1" applyFont="1" applyFill="1" applyBorder="1" applyAlignment="1">
      <alignment horizontal="center" wrapText="1"/>
    </xf>
    <xf numFmtId="0" fontId="2" fillId="8" borderId="47" xfId="0" applyFont="1" applyFill="1" applyBorder="1" applyAlignment="1">
      <alignment horizontal="center" wrapText="1"/>
    </xf>
    <xf numFmtId="49" fontId="2" fillId="4" borderId="16" xfId="0" applyNumberFormat="1" applyFont="1" applyFill="1" applyBorder="1" applyAlignment="1">
      <alignment horizontal="center" wrapText="1"/>
    </xf>
    <xf numFmtId="165" fontId="4" fillId="3" borderId="5" xfId="0" applyNumberFormat="1" applyFont="1" applyFill="1" applyBorder="1" applyAlignment="1" applyProtection="1">
      <alignment horizontal="center" vertical="center"/>
      <protection locked="0"/>
    </xf>
    <xf numFmtId="39" fontId="4" fillId="3" borderId="5" xfId="1" applyNumberFormat="1" applyFont="1" applyFill="1" applyBorder="1" applyAlignment="1" applyProtection="1">
      <alignment horizontal="center" vertical="center"/>
      <protection locked="0"/>
    </xf>
    <xf numFmtId="165" fontId="4" fillId="3" borderId="1" xfId="0" applyNumberFormat="1" applyFont="1" applyFill="1" applyBorder="1" applyAlignment="1" applyProtection="1">
      <alignment horizontal="center" vertical="center"/>
      <protection locked="0"/>
    </xf>
    <xf numFmtId="39" fontId="4" fillId="3" borderId="1" xfId="1" applyNumberFormat="1" applyFont="1" applyFill="1" applyBorder="1" applyAlignment="1" applyProtection="1">
      <alignment horizontal="center" vertical="center"/>
      <protection locked="0"/>
    </xf>
    <xf numFmtId="165" fontId="4" fillId="3" borderId="42" xfId="0" applyNumberFormat="1" applyFont="1" applyFill="1" applyBorder="1" applyAlignment="1" applyProtection="1">
      <alignment horizontal="center" vertical="center"/>
      <protection locked="0"/>
    </xf>
    <xf numFmtId="39" fontId="4" fillId="3" borderId="42" xfId="1" applyNumberFormat="1" applyFont="1" applyFill="1" applyBorder="1" applyAlignment="1" applyProtection="1">
      <alignment horizontal="center" vertical="center"/>
      <protection locked="0"/>
    </xf>
    <xf numFmtId="167" fontId="4" fillId="3" borderId="5" xfId="1" applyNumberFormat="1" applyFont="1" applyFill="1" applyBorder="1" applyAlignment="1" applyProtection="1">
      <alignment horizontal="center" vertical="center"/>
      <protection locked="0"/>
    </xf>
    <xf numFmtId="167" fontId="4" fillId="3" borderId="1" xfId="1" applyNumberFormat="1" applyFont="1" applyFill="1" applyBorder="1" applyAlignment="1" applyProtection="1">
      <alignment horizontal="center" vertical="center"/>
      <protection locked="0"/>
    </xf>
    <xf numFmtId="167" fontId="4" fillId="3" borderId="12" xfId="1" applyNumberFormat="1" applyFont="1" applyFill="1" applyBorder="1" applyAlignment="1" applyProtection="1">
      <alignment horizontal="center" vertical="center"/>
      <protection locked="0"/>
    </xf>
    <xf numFmtId="7" fontId="4" fillId="0" borderId="15" xfId="0" applyNumberFormat="1" applyFont="1" applyFill="1" applyBorder="1" applyAlignment="1" applyProtection="1">
      <alignment horizontal="center" vertical="center"/>
    </xf>
    <xf numFmtId="7" fontId="4" fillId="0" borderId="10" xfId="0" applyNumberFormat="1" applyFont="1" applyFill="1" applyBorder="1" applyAlignment="1" applyProtection="1">
      <alignment horizontal="center" vertical="center"/>
    </xf>
    <xf numFmtId="7" fontId="4" fillId="0" borderId="13" xfId="0" applyNumberFormat="1" applyFont="1" applyFill="1" applyBorder="1" applyAlignment="1" applyProtection="1">
      <alignment horizontal="center" vertical="center"/>
    </xf>
    <xf numFmtId="7" fontId="4" fillId="0" borderId="44" xfId="0" applyNumberFormat="1" applyFont="1" applyFill="1" applyBorder="1" applyAlignment="1" applyProtection="1">
      <alignment horizontal="center" vertical="center"/>
    </xf>
    <xf numFmtId="7" fontId="4" fillId="0" borderId="5" xfId="0" applyNumberFormat="1" applyFont="1" applyFill="1" applyBorder="1" applyAlignment="1" applyProtection="1">
      <alignment horizontal="center" vertical="center"/>
    </xf>
    <xf numFmtId="7" fontId="4" fillId="0" borderId="1" xfId="0" applyNumberFormat="1" applyFont="1" applyFill="1" applyBorder="1" applyAlignment="1" applyProtection="1">
      <alignment horizontal="center" vertical="center"/>
    </xf>
    <xf numFmtId="7" fontId="2" fillId="0" borderId="32" xfId="0" applyNumberFormat="1" applyFont="1" applyFill="1" applyBorder="1" applyAlignment="1" applyProtection="1">
      <alignment horizontal="center" vertical="center"/>
    </xf>
    <xf numFmtId="4" fontId="6" fillId="3" borderId="5" xfId="0" applyNumberFormat="1" applyFont="1" applyFill="1" applyBorder="1" applyAlignment="1" applyProtection="1">
      <alignment horizontal="center" vertical="center"/>
      <protection locked="0"/>
    </xf>
    <xf numFmtId="7" fontId="6" fillId="3" borderId="5" xfId="0" applyNumberFormat="1" applyFont="1" applyFill="1" applyBorder="1" applyAlignment="1" applyProtection="1">
      <alignment horizontal="center" vertical="center"/>
      <protection locked="0"/>
    </xf>
    <xf numFmtId="7" fontId="6" fillId="0" borderId="15" xfId="0" applyNumberFormat="1" applyFont="1" applyFill="1" applyBorder="1" applyAlignment="1" applyProtection="1">
      <alignment horizontal="center" vertical="center"/>
    </xf>
    <xf numFmtId="4" fontId="6" fillId="3" borderId="1" xfId="0" applyNumberFormat="1" applyFont="1" applyFill="1" applyBorder="1" applyAlignment="1" applyProtection="1">
      <alignment horizontal="center" vertical="center"/>
      <protection locked="0"/>
    </xf>
    <xf numFmtId="7" fontId="6" fillId="3" borderId="1" xfId="0" applyNumberFormat="1" applyFont="1" applyFill="1" applyBorder="1" applyAlignment="1" applyProtection="1">
      <alignment horizontal="center" vertical="center"/>
      <protection locked="0"/>
    </xf>
    <xf numFmtId="7" fontId="6" fillId="0" borderId="10" xfId="0" applyNumberFormat="1" applyFont="1" applyFill="1" applyBorder="1" applyAlignment="1" applyProtection="1">
      <alignment horizontal="center" vertical="center"/>
    </xf>
    <xf numFmtId="4" fontId="6" fillId="3" borderId="12" xfId="0" applyNumberFormat="1" applyFont="1" applyFill="1" applyBorder="1" applyAlignment="1" applyProtection="1">
      <alignment horizontal="center" vertical="center"/>
      <protection locked="0"/>
    </xf>
    <xf numFmtId="7" fontId="6" fillId="3" borderId="12" xfId="0" applyNumberFormat="1" applyFont="1" applyFill="1" applyBorder="1" applyAlignment="1" applyProtection="1">
      <alignment horizontal="center" vertical="center"/>
      <protection locked="0"/>
    </xf>
    <xf numFmtId="7" fontId="6" fillId="0" borderId="13" xfId="0" applyNumberFormat="1" applyFont="1" applyFill="1" applyBorder="1" applyAlignment="1" applyProtection="1">
      <alignment horizontal="center" vertical="center"/>
    </xf>
    <xf numFmtId="7" fontId="7" fillId="0" borderId="32" xfId="1" applyNumberFormat="1" applyFont="1" applyFill="1" applyBorder="1" applyAlignment="1" applyProtection="1">
      <alignment horizontal="center" vertical="center"/>
    </xf>
    <xf numFmtId="4" fontId="4" fillId="3" borderId="5" xfId="0" applyNumberFormat="1" applyFont="1" applyFill="1" applyBorder="1" applyAlignment="1" applyProtection="1">
      <alignment horizontal="center" vertical="center"/>
      <protection locked="0"/>
    </xf>
    <xf numFmtId="7" fontId="4" fillId="3" borderId="5" xfId="0" applyNumberFormat="1" applyFont="1" applyFill="1" applyBorder="1" applyAlignment="1" applyProtection="1">
      <alignment horizontal="center" vertical="center"/>
      <protection locked="0"/>
    </xf>
    <xf numFmtId="4" fontId="4" fillId="3" borderId="1" xfId="0" applyNumberFormat="1" applyFont="1" applyFill="1" applyBorder="1" applyAlignment="1" applyProtection="1">
      <alignment horizontal="center" vertical="center"/>
      <protection locked="0"/>
    </xf>
    <xf numFmtId="7" fontId="4" fillId="3" borderId="1" xfId="0" applyNumberFormat="1" applyFont="1" applyFill="1" applyBorder="1" applyAlignment="1" applyProtection="1">
      <alignment horizontal="center" vertical="center"/>
      <protection locked="0"/>
    </xf>
    <xf numFmtId="4" fontId="4" fillId="3" borderId="12" xfId="0" applyNumberFormat="1" applyFont="1" applyFill="1" applyBorder="1" applyAlignment="1" applyProtection="1">
      <alignment horizontal="center" vertical="center"/>
      <protection locked="0"/>
    </xf>
    <xf numFmtId="7" fontId="4" fillId="3" borderId="12" xfId="0" applyNumberFormat="1" applyFont="1" applyFill="1" applyBorder="1" applyAlignment="1" applyProtection="1">
      <alignment horizontal="center" vertical="center"/>
      <protection locked="0"/>
    </xf>
    <xf numFmtId="7" fontId="2" fillId="0" borderId="32" xfId="1" applyNumberFormat="1" applyFont="1" applyFill="1" applyBorder="1" applyAlignment="1" applyProtection="1">
      <alignment horizontal="center" vertical="center"/>
    </xf>
    <xf numFmtId="166" fontId="4" fillId="3" borderId="24" xfId="0" applyNumberFormat="1" applyFont="1" applyFill="1" applyBorder="1" applyAlignment="1" applyProtection="1">
      <alignment horizontal="center" vertical="center"/>
      <protection locked="0"/>
    </xf>
    <xf numFmtId="3" fontId="4" fillId="3" borderId="24" xfId="0" applyNumberFormat="1" applyFont="1" applyFill="1" applyBorder="1" applyAlignment="1" applyProtection="1">
      <alignment horizontal="center" vertical="center"/>
      <protection locked="0"/>
    </xf>
    <xf numFmtId="7" fontId="4" fillId="0" borderId="25" xfId="0" applyNumberFormat="1" applyFont="1" applyFill="1" applyBorder="1" applyAlignment="1" applyProtection="1">
      <alignment horizontal="center" vertical="center"/>
    </xf>
    <xf numFmtId="7" fontId="4" fillId="3" borderId="24" xfId="0" applyNumberFormat="1" applyFont="1" applyFill="1" applyBorder="1" applyAlignment="1" applyProtection="1">
      <alignment horizontal="center" vertical="center"/>
      <protection locked="0"/>
    </xf>
    <xf numFmtId="7" fontId="4" fillId="3" borderId="17" xfId="0" applyNumberFormat="1" applyFont="1" applyFill="1" applyBorder="1" applyAlignment="1" applyProtection="1">
      <alignment horizontal="center" vertical="center"/>
      <protection locked="0"/>
    </xf>
    <xf numFmtId="3" fontId="4" fillId="3" borderId="17" xfId="0" applyNumberFormat="1" applyFont="1" applyFill="1" applyBorder="1" applyAlignment="1" applyProtection="1">
      <alignment horizontal="center" vertical="center"/>
      <protection locked="0"/>
    </xf>
    <xf numFmtId="7" fontId="4" fillId="0" borderId="18" xfId="0" applyNumberFormat="1" applyFont="1" applyFill="1" applyBorder="1" applyAlignment="1" applyProtection="1">
      <alignment horizontal="center" vertical="center"/>
    </xf>
    <xf numFmtId="8" fontId="4" fillId="3" borderId="25" xfId="0" applyNumberFormat="1" applyFont="1" applyFill="1" applyBorder="1" applyAlignment="1" applyProtection="1">
      <alignment horizontal="center" vertical="center"/>
      <protection locked="0"/>
    </xf>
    <xf numFmtId="7" fontId="4" fillId="3" borderId="15" xfId="0" applyNumberFormat="1" applyFont="1" applyFill="1" applyBorder="1" applyAlignment="1" applyProtection="1">
      <alignment horizontal="center" vertical="center"/>
      <protection locked="0"/>
    </xf>
    <xf numFmtId="7" fontId="4" fillId="3" borderId="10" xfId="0" applyNumberFormat="1" applyFont="1" applyFill="1" applyBorder="1" applyAlignment="1" applyProtection="1">
      <alignment horizontal="center" vertical="center"/>
      <protection locked="0"/>
    </xf>
    <xf numFmtId="7" fontId="4" fillId="3" borderId="13" xfId="0" applyNumberFormat="1" applyFont="1" applyFill="1" applyBorder="1" applyAlignment="1" applyProtection="1">
      <alignment horizontal="center" vertical="center"/>
      <protection locked="0"/>
    </xf>
    <xf numFmtId="8" fontId="2" fillId="2" borderId="32" xfId="0" applyNumberFormat="1" applyFont="1" applyFill="1" applyBorder="1" applyAlignment="1" applyProtection="1">
      <alignment horizontal="center" vertical="center"/>
    </xf>
    <xf numFmtId="8" fontId="4" fillId="3" borderId="15" xfId="0" applyNumberFormat="1" applyFont="1" applyFill="1" applyBorder="1" applyAlignment="1" applyProtection="1">
      <alignment horizontal="center" vertical="center" wrapText="1"/>
      <protection locked="0"/>
    </xf>
    <xf numFmtId="8" fontId="4" fillId="3" borderId="10" xfId="0" applyNumberFormat="1" applyFont="1" applyFill="1" applyBorder="1" applyAlignment="1" applyProtection="1">
      <alignment horizontal="center" vertical="center" wrapText="1"/>
      <protection locked="0"/>
    </xf>
    <xf numFmtId="8" fontId="4" fillId="3" borderId="13" xfId="0" applyNumberFormat="1" applyFont="1" applyFill="1" applyBorder="1" applyAlignment="1" applyProtection="1">
      <alignment horizontal="center" vertical="center" wrapText="1"/>
      <protection locked="0"/>
    </xf>
    <xf numFmtId="8" fontId="2" fillId="0" borderId="32" xfId="0" applyNumberFormat="1" applyFont="1" applyFill="1" applyBorder="1" applyAlignment="1" applyProtection="1">
      <alignment horizontal="center" vertical="center" wrapText="1"/>
    </xf>
    <xf numFmtId="7" fontId="2" fillId="0" borderId="32" xfId="0" applyNumberFormat="1" applyFont="1" applyFill="1" applyBorder="1" applyAlignment="1">
      <alignment horizontal="center" vertical="center"/>
    </xf>
    <xf numFmtId="7" fontId="4" fillId="3" borderId="14" xfId="0" applyNumberFormat="1" applyFont="1" applyFill="1" applyBorder="1" applyAlignment="1" applyProtection="1">
      <alignment horizontal="center" vertical="center"/>
      <protection locked="0"/>
    </xf>
    <xf numFmtId="167" fontId="4" fillId="3" borderId="5" xfId="3" applyNumberFormat="1" applyFont="1" applyFill="1" applyBorder="1" applyAlignment="1" applyProtection="1">
      <alignment horizontal="center" vertical="center"/>
      <protection locked="0"/>
    </xf>
    <xf numFmtId="7" fontId="2" fillId="0" borderId="5" xfId="0" applyNumberFormat="1" applyFont="1" applyFill="1" applyBorder="1" applyAlignment="1" applyProtection="1">
      <alignment horizontal="center" vertical="center"/>
    </xf>
    <xf numFmtId="0" fontId="20" fillId="0" borderId="0" xfId="0" applyFont="1" applyProtection="1">
      <protection locked="0"/>
    </xf>
    <xf numFmtId="0" fontId="0" fillId="0" borderId="0" xfId="0" applyProtection="1">
      <protection locked="0"/>
    </xf>
    <xf numFmtId="0" fontId="0" fillId="0" borderId="0" xfId="0" applyAlignment="1" applyProtection="1">
      <alignment horizontal="left"/>
      <protection locked="0"/>
    </xf>
    <xf numFmtId="0" fontId="4" fillId="5" borderId="0" xfId="0" applyFont="1" applyFill="1" applyAlignment="1" applyProtection="1">
      <alignment vertical="top"/>
    </xf>
    <xf numFmtId="49" fontId="0" fillId="5" borderId="0" xfId="0" applyNumberFormat="1" applyFill="1" applyBorder="1" applyProtection="1"/>
    <xf numFmtId="0" fontId="0" fillId="5" borderId="0" xfId="0" applyFill="1" applyProtection="1"/>
    <xf numFmtId="0" fontId="2" fillId="6" borderId="16" xfId="0" applyFont="1" applyFill="1" applyBorder="1" applyAlignment="1" applyProtection="1">
      <alignment horizontal="center" vertical="center"/>
    </xf>
    <xf numFmtId="0" fontId="2" fillId="6" borderId="17" xfId="0" applyFont="1" applyFill="1" applyBorder="1" applyAlignment="1" applyProtection="1">
      <alignment horizontal="center" vertical="center" wrapText="1"/>
    </xf>
    <xf numFmtId="0" fontId="2" fillId="6" borderId="49" xfId="0" applyFont="1" applyFill="1" applyBorder="1" applyAlignment="1" applyProtection="1">
      <alignment horizontal="center" vertical="center" wrapText="1"/>
    </xf>
    <xf numFmtId="8" fontId="2" fillId="6" borderId="5" xfId="0" applyNumberFormat="1" applyFont="1" applyFill="1" applyBorder="1" applyAlignment="1" applyProtection="1">
      <alignment horizontal="center" vertical="center"/>
    </xf>
    <xf numFmtId="8" fontId="2" fillId="6" borderId="24" xfId="0" applyNumberFormat="1" applyFont="1" applyFill="1" applyBorder="1" applyAlignment="1" applyProtection="1">
      <alignment horizontal="center" vertical="center"/>
    </xf>
    <xf numFmtId="0" fontId="0" fillId="5" borderId="0" xfId="0" applyFill="1" applyBorder="1" applyProtection="1"/>
    <xf numFmtId="165" fontId="2" fillId="5" borderId="0" xfId="0" applyNumberFormat="1" applyFont="1" applyFill="1" applyBorder="1" applyAlignment="1" applyProtection="1">
      <alignment horizontal="right"/>
    </xf>
    <xf numFmtId="8" fontId="2" fillId="5" borderId="0" xfId="0" applyNumberFormat="1" applyFont="1" applyFill="1" applyBorder="1" applyAlignment="1" applyProtection="1">
      <alignment horizontal="right"/>
    </xf>
    <xf numFmtId="9" fontId="2" fillId="5" borderId="0" xfId="0" applyNumberFormat="1" applyFont="1" applyFill="1" applyBorder="1" applyAlignment="1" applyProtection="1">
      <alignment horizontal="right"/>
    </xf>
    <xf numFmtId="0" fontId="0" fillId="0" borderId="0" xfId="0" applyFill="1" applyBorder="1" applyProtection="1"/>
    <xf numFmtId="0" fontId="23" fillId="5" borderId="0" xfId="0" applyFont="1" applyFill="1" applyBorder="1" applyAlignment="1" applyProtection="1">
      <alignment vertical="center"/>
    </xf>
    <xf numFmtId="165" fontId="23" fillId="5" borderId="50" xfId="0" applyNumberFormat="1" applyFont="1" applyFill="1" applyBorder="1" applyAlignment="1" applyProtection="1">
      <alignment horizontal="center" vertical="center"/>
    </xf>
    <xf numFmtId="8" fontId="4" fillId="10" borderId="5" xfId="0" applyNumberFormat="1" applyFont="1" applyFill="1" applyBorder="1" applyAlignment="1" applyProtection="1">
      <alignment horizontal="center" vertical="center"/>
      <protection locked="0"/>
    </xf>
    <xf numFmtId="8" fontId="4" fillId="10" borderId="1" xfId="0" applyNumberFormat="1" applyFont="1" applyFill="1" applyBorder="1" applyAlignment="1" applyProtection="1">
      <alignment horizontal="center" vertical="center"/>
      <protection locked="0"/>
    </xf>
    <xf numFmtId="8" fontId="4" fillId="10" borderId="2" xfId="0" applyNumberFormat="1" applyFont="1" applyFill="1" applyBorder="1" applyAlignment="1" applyProtection="1">
      <alignment horizontal="center" vertical="center"/>
      <protection locked="0"/>
    </xf>
    <xf numFmtId="165" fontId="2" fillId="6" borderId="51" xfId="0" applyNumberFormat="1" applyFont="1" applyFill="1" applyBorder="1" applyAlignment="1" applyProtection="1">
      <alignment horizontal="center" vertical="center"/>
    </xf>
    <xf numFmtId="165" fontId="2" fillId="6" borderId="53" xfId="0" applyNumberFormat="1" applyFont="1" applyFill="1" applyBorder="1" applyAlignment="1" applyProtection="1">
      <alignment horizontal="center" vertical="center"/>
    </xf>
    <xf numFmtId="165" fontId="4" fillId="0" borderId="54" xfId="0" applyNumberFormat="1" applyFont="1" applyFill="1" applyBorder="1" applyAlignment="1" applyProtection="1">
      <alignment horizontal="center" vertical="center"/>
    </xf>
    <xf numFmtId="165" fontId="4" fillId="0" borderId="28" xfId="0" applyNumberFormat="1" applyFont="1" applyFill="1" applyBorder="1" applyAlignment="1" applyProtection="1">
      <alignment horizontal="center" vertical="center"/>
    </xf>
    <xf numFmtId="165" fontId="4" fillId="0" borderId="55" xfId="0" applyNumberFormat="1" applyFont="1" applyFill="1" applyBorder="1" applyAlignment="1" applyProtection="1">
      <alignment horizontal="center" vertical="center"/>
    </xf>
    <xf numFmtId="165" fontId="2" fillId="6" borderId="54" xfId="0" applyNumberFormat="1" applyFont="1" applyFill="1" applyBorder="1" applyAlignment="1" applyProtection="1">
      <alignment horizontal="center" vertical="center"/>
    </xf>
    <xf numFmtId="165" fontId="2" fillId="6" borderId="56" xfId="0" applyNumberFormat="1" applyFont="1" applyFill="1" applyBorder="1" applyAlignment="1" applyProtection="1">
      <alignment horizontal="center" vertical="center"/>
    </xf>
    <xf numFmtId="165" fontId="1" fillId="3" borderId="51" xfId="0" applyNumberFormat="1" applyFont="1" applyFill="1" applyBorder="1" applyAlignment="1" applyProtection="1">
      <alignment horizontal="center" vertical="center"/>
      <protection locked="0"/>
    </xf>
    <xf numFmtId="165" fontId="4" fillId="3" borderId="20" xfId="0" applyNumberFormat="1" applyFont="1" applyFill="1" applyBorder="1" applyAlignment="1" applyProtection="1">
      <alignment horizontal="center" vertical="center"/>
      <protection locked="0"/>
    </xf>
    <xf numFmtId="165" fontId="4" fillId="3" borderId="52" xfId="0" applyNumberFormat="1" applyFont="1" applyFill="1" applyBorder="1" applyAlignment="1" applyProtection="1">
      <alignment horizontal="center" vertical="center"/>
      <protection locked="0"/>
    </xf>
    <xf numFmtId="0" fontId="2" fillId="6" borderId="50" xfId="0" applyFont="1" applyFill="1" applyBorder="1" applyAlignment="1" applyProtection="1">
      <alignment horizontal="center" vertical="center" wrapText="1"/>
    </xf>
    <xf numFmtId="165" fontId="2" fillId="0" borderId="54" xfId="0" applyNumberFormat="1" applyFont="1" applyFill="1" applyBorder="1" applyAlignment="1" applyProtection="1">
      <alignment horizontal="center" vertical="center"/>
    </xf>
    <xf numFmtId="165" fontId="2" fillId="0" borderId="55" xfId="0" applyNumberFormat="1" applyFont="1" applyFill="1" applyBorder="1" applyAlignment="1" applyProtection="1">
      <alignment horizontal="center" vertical="center"/>
    </xf>
    <xf numFmtId="0" fontId="2" fillId="4" borderId="17" xfId="0" applyFont="1" applyFill="1" applyBorder="1" applyAlignment="1">
      <alignment horizontal="center"/>
    </xf>
    <xf numFmtId="0" fontId="1" fillId="0" borderId="6" xfId="0" applyFont="1" applyFill="1" applyBorder="1" applyAlignment="1">
      <alignment vertical="center"/>
    </xf>
    <xf numFmtId="0" fontId="1" fillId="0" borderId="9" xfId="0" applyFont="1" applyFill="1" applyBorder="1" applyAlignment="1">
      <alignment vertical="center"/>
    </xf>
    <xf numFmtId="0" fontId="21" fillId="5" borderId="0" xfId="0" applyFont="1" applyFill="1" applyAlignment="1" applyProtection="1">
      <alignment vertical="center"/>
    </xf>
    <xf numFmtId="0" fontId="0" fillId="0" borderId="0" xfId="0" applyFill="1" applyBorder="1" applyAlignment="1">
      <alignment horizontal="left" vertical="top" wrapText="1"/>
    </xf>
    <xf numFmtId="0" fontId="20" fillId="0" borderId="0" xfId="0" applyFont="1" applyFill="1" applyBorder="1" applyAlignment="1">
      <alignment horizontal="left" vertical="top" wrapText="1"/>
    </xf>
    <xf numFmtId="44" fontId="0" fillId="0" borderId="0" xfId="0" applyNumberFormat="1" applyFill="1" applyBorder="1" applyAlignment="1">
      <alignment horizontal="left" vertical="top" wrapText="1"/>
    </xf>
    <xf numFmtId="44" fontId="2" fillId="0" borderId="0" xfId="0" applyNumberFormat="1" applyFont="1" applyFill="1" applyBorder="1" applyAlignment="1">
      <alignment horizontal="left" vertical="top" wrapText="1"/>
    </xf>
    <xf numFmtId="0" fontId="20" fillId="5" borderId="0" xfId="0" applyFont="1" applyFill="1" applyAlignment="1" applyProtection="1">
      <alignment horizontal="right"/>
    </xf>
    <xf numFmtId="44" fontId="6" fillId="5" borderId="33" xfId="0" applyNumberFormat="1" applyFont="1" applyFill="1" applyBorder="1"/>
    <xf numFmtId="0" fontId="0" fillId="5" borderId="33" xfId="0" applyFill="1" applyBorder="1"/>
    <xf numFmtId="44" fontId="6" fillId="5" borderId="33" xfId="0" applyNumberFormat="1" applyFont="1" applyFill="1" applyBorder="1" applyAlignment="1">
      <alignment vertical="center"/>
    </xf>
    <xf numFmtId="7" fontId="6" fillId="5" borderId="0" xfId="1" applyNumberFormat="1" applyFont="1" applyFill="1" applyBorder="1"/>
    <xf numFmtId="0" fontId="0" fillId="5" borderId="33" xfId="0" applyFill="1" applyBorder="1" applyAlignment="1">
      <alignment vertical="center"/>
    </xf>
    <xf numFmtId="0" fontId="7" fillId="5" borderId="4" xfId="0" applyFont="1" applyFill="1" applyBorder="1" applyAlignment="1">
      <alignment horizontal="left"/>
    </xf>
    <xf numFmtId="0" fontId="4" fillId="5" borderId="0" xfId="0" applyFont="1" applyFill="1" applyBorder="1" applyAlignment="1">
      <alignment horizontal="left"/>
    </xf>
    <xf numFmtId="0" fontId="7" fillId="5" borderId="0" xfId="0" applyFont="1" applyFill="1" applyBorder="1" applyAlignment="1">
      <alignment horizontal="left"/>
    </xf>
    <xf numFmtId="0" fontId="7" fillId="5" borderId="33" xfId="0" applyFont="1" applyFill="1" applyBorder="1" applyAlignment="1"/>
    <xf numFmtId="0" fontId="2" fillId="5" borderId="4" xfId="0" applyFont="1" applyFill="1" applyBorder="1" applyAlignment="1">
      <alignment horizontal="left" vertical="top" wrapText="1"/>
    </xf>
    <xf numFmtId="0" fontId="6" fillId="5" borderId="33" xfId="0" applyFont="1" applyFill="1" applyBorder="1"/>
    <xf numFmtId="0" fontId="5" fillId="5" borderId="33" xfId="2" applyFill="1" applyBorder="1" applyAlignment="1" applyProtection="1"/>
    <xf numFmtId="44" fontId="6" fillId="5" borderId="0" xfId="0" applyNumberFormat="1" applyFont="1" applyFill="1" applyBorder="1" applyAlignment="1">
      <alignment vertical="center"/>
    </xf>
    <xf numFmtId="0" fontId="6" fillId="5" borderId="33" xfId="0" applyFont="1" applyFill="1" applyBorder="1" applyAlignment="1">
      <alignment vertical="center"/>
    </xf>
    <xf numFmtId="0" fontId="6" fillId="5" borderId="0" xfId="0" applyFont="1" applyFill="1" applyBorder="1" applyAlignment="1">
      <alignment vertical="center"/>
    </xf>
    <xf numFmtId="166" fontId="4" fillId="5" borderId="0" xfId="0" applyNumberFormat="1" applyFont="1" applyFill="1" applyBorder="1" applyAlignment="1" applyProtection="1">
      <alignment horizontal="right"/>
      <protection locked="0"/>
    </xf>
    <xf numFmtId="3" fontId="4" fillId="5" borderId="0" xfId="0" applyNumberFormat="1" applyFont="1" applyFill="1" applyBorder="1" applyProtection="1">
      <protection locked="0"/>
    </xf>
    <xf numFmtId="7" fontId="4" fillId="5" borderId="0" xfId="0" applyNumberFormat="1" applyFont="1" applyFill="1" applyBorder="1" applyAlignment="1" applyProtection="1">
      <alignment horizontal="right"/>
    </xf>
    <xf numFmtId="7" fontId="4" fillId="5" borderId="0" xfId="0" applyNumberFormat="1" applyFont="1" applyFill="1" applyBorder="1" applyAlignment="1" applyProtection="1">
      <alignment horizontal="right"/>
      <protection locked="0"/>
    </xf>
    <xf numFmtId="0" fontId="4" fillId="5" borderId="0" xfId="0" applyFont="1" applyFill="1" applyBorder="1" applyAlignment="1" applyProtection="1">
      <alignment wrapText="1"/>
      <protection locked="0"/>
    </xf>
    <xf numFmtId="8" fontId="4" fillId="5" borderId="0" xfId="0" applyNumberFormat="1" applyFont="1" applyFill="1" applyBorder="1" applyAlignment="1" applyProtection="1">
      <alignment horizontal="right"/>
      <protection locked="0"/>
    </xf>
    <xf numFmtId="0" fontId="6" fillId="5" borderId="0" xfId="0" applyFont="1" applyFill="1" applyBorder="1" applyAlignment="1">
      <alignment wrapText="1"/>
    </xf>
    <xf numFmtId="0" fontId="2" fillId="5" borderId="4" xfId="0" applyFont="1" applyFill="1" applyBorder="1" applyAlignment="1">
      <alignment vertical="top" wrapText="1"/>
    </xf>
    <xf numFmtId="0" fontId="5" fillId="5" borderId="0" xfId="2" applyFill="1" applyBorder="1" applyAlignment="1" applyProtection="1">
      <alignment horizontal="left" vertical="top" wrapText="1"/>
    </xf>
    <xf numFmtId="0" fontId="5" fillId="5" borderId="33" xfId="2" applyFill="1" applyBorder="1" applyAlignment="1" applyProtection="1">
      <alignment horizontal="left" vertical="top" wrapText="1"/>
    </xf>
    <xf numFmtId="0" fontId="0" fillId="5" borderId="0" xfId="0" applyFill="1" applyBorder="1" applyAlignment="1">
      <alignment vertical="center"/>
    </xf>
    <xf numFmtId="0" fontId="6" fillId="5" borderId="33" xfId="0" applyFont="1" applyFill="1" applyBorder="1" applyAlignment="1">
      <alignment vertical="center" wrapText="1"/>
    </xf>
    <xf numFmtId="44" fontId="6" fillId="5" borderId="0" xfId="1" applyFont="1" applyFill="1" applyBorder="1" applyAlignment="1">
      <alignment vertical="center"/>
    </xf>
    <xf numFmtId="0" fontId="4" fillId="5" borderId="4" xfId="0" applyFont="1" applyFill="1" applyBorder="1"/>
    <xf numFmtId="49" fontId="4" fillId="5" borderId="0" xfId="0" applyNumberFormat="1" applyFont="1" applyFill="1" applyBorder="1" applyAlignment="1" applyProtection="1">
      <alignment wrapText="1"/>
      <protection locked="0"/>
    </xf>
    <xf numFmtId="7" fontId="4" fillId="5" borderId="0" xfId="0" applyNumberFormat="1" applyFont="1" applyFill="1" applyBorder="1" applyAlignment="1" applyProtection="1">
      <alignment horizontal="center"/>
      <protection locked="0"/>
    </xf>
    <xf numFmtId="0" fontId="2" fillId="5" borderId="4" xfId="0" applyFont="1" applyFill="1" applyBorder="1"/>
    <xf numFmtId="0" fontId="12" fillId="5" borderId="0" xfId="0" applyFont="1" applyFill="1" applyBorder="1"/>
    <xf numFmtId="0" fontId="14" fillId="5" borderId="0" xfId="0" applyFont="1" applyFill="1" applyBorder="1"/>
    <xf numFmtId="7" fontId="6" fillId="5" borderId="0" xfId="0" applyNumberFormat="1" applyFont="1" applyFill="1" applyBorder="1" applyAlignment="1">
      <alignment vertical="center"/>
    </xf>
    <xf numFmtId="7" fontId="7" fillId="5" borderId="0" xfId="1" applyNumberFormat="1" applyFont="1" applyFill="1" applyBorder="1" applyAlignment="1">
      <alignment horizontal="right" vertical="center"/>
    </xf>
    <xf numFmtId="0" fontId="10" fillId="5" borderId="0" xfId="0" applyFont="1" applyFill="1" applyBorder="1" applyAlignment="1">
      <alignment horizontal="left" vertical="top" wrapText="1"/>
    </xf>
    <xf numFmtId="0" fontId="2" fillId="5" borderId="0" xfId="0" applyFont="1" applyFill="1" applyBorder="1" applyAlignment="1">
      <alignment horizontal="left" vertical="center" wrapText="1"/>
    </xf>
    <xf numFmtId="0" fontId="2" fillId="5" borderId="0" xfId="0" applyFont="1" applyFill="1" applyBorder="1" applyAlignment="1">
      <alignment horizontal="left" vertical="top" wrapText="1"/>
    </xf>
    <xf numFmtId="0" fontId="15" fillId="5" borderId="4" xfId="0" applyFont="1" applyFill="1" applyBorder="1" applyAlignment="1">
      <alignment horizontal="left" vertical="top" wrapText="1"/>
    </xf>
    <xf numFmtId="6" fontId="2" fillId="5" borderId="0" xfId="0" applyNumberFormat="1" applyFont="1" applyFill="1" applyBorder="1" applyAlignment="1">
      <alignment horizontal="right" vertical="top" wrapText="1"/>
    </xf>
    <xf numFmtId="0" fontId="8" fillId="5" borderId="0" xfId="0" applyFont="1" applyFill="1" applyBorder="1" applyAlignment="1">
      <alignment horizontal="left" vertical="center" wrapText="1"/>
    </xf>
    <xf numFmtId="0" fontId="13" fillId="5" borderId="0" xfId="0" applyFont="1" applyFill="1" applyBorder="1"/>
    <xf numFmtId="0" fontId="8" fillId="5" borderId="0" xfId="0" applyFont="1" applyFill="1" applyBorder="1" applyAlignment="1">
      <alignment horizontal="left" wrapText="1"/>
    </xf>
    <xf numFmtId="0" fontId="1" fillId="5" borderId="33" xfId="0" applyFont="1" applyFill="1" applyBorder="1"/>
    <xf numFmtId="0" fontId="1" fillId="5" borderId="0" xfId="0" applyFont="1" applyFill="1" applyBorder="1" applyAlignment="1">
      <alignment horizontal="left" wrapText="1"/>
    </xf>
    <xf numFmtId="0" fontId="2" fillId="5" borderId="4" xfId="0" applyFont="1" applyFill="1" applyBorder="1" applyAlignment="1"/>
    <xf numFmtId="7" fontId="6" fillId="5" borderId="4" xfId="0" applyNumberFormat="1" applyFont="1" applyFill="1" applyBorder="1" applyAlignment="1">
      <alignment horizontal="right"/>
    </xf>
    <xf numFmtId="9" fontId="6" fillId="5" borderId="0" xfId="3" applyFont="1" applyFill="1" applyBorder="1" applyAlignment="1">
      <alignment horizontal="right"/>
    </xf>
    <xf numFmtId="7" fontId="7" fillId="5" borderId="0" xfId="0" applyNumberFormat="1" applyFont="1" applyFill="1" applyBorder="1" applyAlignment="1">
      <alignment horizontal="right"/>
    </xf>
    <xf numFmtId="0" fontId="0" fillId="5" borderId="0" xfId="0" applyFill="1"/>
    <xf numFmtId="0" fontId="6" fillId="5" borderId="0" xfId="0" applyFont="1" applyFill="1"/>
    <xf numFmtId="49" fontId="0" fillId="5" borderId="0" xfId="0" applyNumberFormat="1" applyFill="1" applyBorder="1"/>
    <xf numFmtId="0" fontId="7" fillId="5" borderId="4" xfId="0" applyFont="1" applyFill="1" applyBorder="1"/>
    <xf numFmtId="7" fontId="7" fillId="5" borderId="33" xfId="0" applyNumberFormat="1" applyFont="1" applyFill="1" applyBorder="1" applyAlignment="1" applyProtection="1">
      <alignment horizontal="right" vertical="center"/>
    </xf>
    <xf numFmtId="7" fontId="7" fillId="5" borderId="0" xfId="0" applyNumberFormat="1" applyFont="1" applyFill="1" applyBorder="1" applyProtection="1"/>
    <xf numFmtId="0" fontId="0" fillId="0" borderId="0" xfId="0" applyAlignment="1">
      <alignment horizontal="left" vertical="top" wrapText="1"/>
    </xf>
    <xf numFmtId="0" fontId="20" fillId="0" borderId="0" xfId="0" applyFont="1" applyAlignment="1">
      <alignment horizontal="left" vertical="top" wrapText="1"/>
    </xf>
    <xf numFmtId="0" fontId="1" fillId="0" borderId="9" xfId="0" applyFont="1" applyBorder="1" applyAlignment="1" applyProtection="1">
      <alignment vertical="center"/>
    </xf>
    <xf numFmtId="0" fontId="1" fillId="0" borderId="14" xfId="0" applyFont="1" applyBorder="1" applyAlignment="1" applyProtection="1">
      <alignment horizontal="left" vertical="center"/>
    </xf>
    <xf numFmtId="0" fontId="1" fillId="0" borderId="19" xfId="0" applyFont="1" applyFill="1" applyBorder="1" applyAlignment="1" applyProtection="1">
      <alignment vertical="center"/>
    </xf>
    <xf numFmtId="0" fontId="1" fillId="6" borderId="14" xfId="0" applyFont="1" applyFill="1" applyBorder="1" applyAlignment="1" applyProtection="1">
      <alignment vertical="center"/>
    </xf>
    <xf numFmtId="0" fontId="1" fillId="0" borderId="19" xfId="0" applyFont="1" applyBorder="1" applyAlignment="1" applyProtection="1">
      <alignment horizontal="left" vertical="center"/>
    </xf>
    <xf numFmtId="0" fontId="1" fillId="6" borderId="23" xfId="0" applyFont="1" applyFill="1" applyBorder="1" applyAlignment="1" applyProtection="1">
      <alignment vertical="center"/>
    </xf>
    <xf numFmtId="0" fontId="1" fillId="0" borderId="14"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9" xfId="0" applyFont="1" applyFill="1" applyBorder="1" applyAlignment="1" applyProtection="1">
      <alignment horizontal="center" vertical="center"/>
    </xf>
    <xf numFmtId="0" fontId="1" fillId="6" borderId="14" xfId="0" applyFont="1" applyFill="1" applyBorder="1" applyAlignment="1" applyProtection="1">
      <alignment horizontal="center" vertical="center"/>
    </xf>
    <xf numFmtId="0" fontId="1" fillId="0" borderId="19" xfId="0" applyFont="1" applyBorder="1" applyAlignment="1" applyProtection="1">
      <alignment horizontal="center" vertical="center"/>
    </xf>
    <xf numFmtId="0" fontId="1" fillId="6" borderId="23" xfId="0" applyFont="1" applyFill="1" applyBorder="1" applyAlignment="1" applyProtection="1">
      <alignment horizontal="center" vertical="center"/>
    </xf>
    <xf numFmtId="0" fontId="0" fillId="5" borderId="0" xfId="0" applyFill="1" applyAlignment="1">
      <alignment horizontal="right"/>
    </xf>
    <xf numFmtId="0" fontId="20" fillId="5" borderId="0" xfId="0" applyFont="1" applyFill="1" applyBorder="1" applyAlignment="1" applyProtection="1">
      <protection locked="0"/>
    </xf>
    <xf numFmtId="0" fontId="20" fillId="5" borderId="0" xfId="0" applyFont="1" applyFill="1" applyAlignment="1" applyProtection="1"/>
    <xf numFmtId="0" fontId="1" fillId="0" borderId="1" xfId="0" applyFont="1" applyBorder="1" applyAlignment="1" applyProtection="1">
      <alignment horizontal="left" vertical="center"/>
    </xf>
    <xf numFmtId="0" fontId="1" fillId="6" borderId="5" xfId="0" applyFont="1" applyFill="1" applyBorder="1" applyAlignment="1" applyProtection="1">
      <alignment vertical="center"/>
    </xf>
    <xf numFmtId="0" fontId="1" fillId="0" borderId="2" xfId="0" applyFont="1" applyBorder="1" applyAlignment="1" applyProtection="1">
      <alignment horizontal="left" vertical="center"/>
    </xf>
    <xf numFmtId="0" fontId="1" fillId="0" borderId="1" xfId="0" applyFont="1" applyBorder="1" applyAlignment="1" applyProtection="1">
      <alignment vertical="center"/>
    </xf>
    <xf numFmtId="0" fontId="1" fillId="0" borderId="2" xfId="0" applyFont="1" applyFill="1" applyBorder="1" applyAlignment="1" applyProtection="1">
      <alignment vertical="center"/>
    </xf>
    <xf numFmtId="0" fontId="2" fillId="6" borderId="6" xfId="0" applyFont="1" applyFill="1" applyBorder="1" applyAlignment="1" applyProtection="1">
      <alignment horizontal="center" vertical="center"/>
    </xf>
    <xf numFmtId="0" fontId="2" fillId="6" borderId="7" xfId="0" applyFont="1" applyFill="1" applyBorder="1" applyAlignment="1" applyProtection="1">
      <alignment horizontal="center" vertical="center"/>
    </xf>
    <xf numFmtId="0" fontId="2" fillId="6" borderId="8" xfId="0" applyFont="1" applyFill="1" applyBorder="1" applyAlignment="1">
      <alignment horizontal="center" vertical="center"/>
    </xf>
    <xf numFmtId="165" fontId="2" fillId="0" borderId="10" xfId="0" applyNumberFormat="1" applyFont="1" applyFill="1" applyBorder="1" applyAlignment="1" applyProtection="1">
      <alignment horizontal="center" vertical="center"/>
    </xf>
    <xf numFmtId="165" fontId="2" fillId="0" borderId="60" xfId="0" applyNumberFormat="1" applyFont="1" applyFill="1" applyBorder="1" applyAlignment="1" applyProtection="1">
      <alignment horizontal="center" vertical="center"/>
    </xf>
    <xf numFmtId="165" fontId="2" fillId="6" borderId="15" xfId="0" applyNumberFormat="1" applyFont="1" applyFill="1" applyBorder="1" applyAlignment="1" applyProtection="1">
      <alignment horizontal="center" vertical="center"/>
    </xf>
    <xf numFmtId="0" fontId="1" fillId="6" borderId="24" xfId="0" applyFont="1" applyFill="1" applyBorder="1" applyAlignment="1" applyProtection="1">
      <alignment vertical="center"/>
    </xf>
    <xf numFmtId="165" fontId="2" fillId="6" borderId="25" xfId="0" applyNumberFormat="1" applyFont="1" applyFill="1" applyBorder="1" applyAlignment="1" applyProtection="1">
      <alignment horizontal="center" vertical="center"/>
    </xf>
    <xf numFmtId="0" fontId="1" fillId="5" borderId="0" xfId="0" applyFont="1" applyFill="1" applyAlignment="1" applyProtection="1">
      <alignment horizontal="right"/>
    </xf>
    <xf numFmtId="49" fontId="2" fillId="4" borderId="45" xfId="0" applyNumberFormat="1" applyFont="1" applyFill="1" applyBorder="1" applyAlignment="1">
      <alignment horizontal="center" wrapText="1"/>
    </xf>
    <xf numFmtId="49" fontId="2" fillId="4" borderId="46" xfId="0" applyNumberFormat="1" applyFont="1" applyFill="1" applyBorder="1" applyAlignment="1">
      <alignment horizontal="center" wrapText="1"/>
    </xf>
    <xf numFmtId="39" fontId="2" fillId="4" borderId="46" xfId="1" applyNumberFormat="1" applyFont="1" applyFill="1" applyBorder="1" applyAlignment="1">
      <alignment horizontal="center" wrapText="1"/>
    </xf>
    <xf numFmtId="7" fontId="2" fillId="4" borderId="47" xfId="0" applyNumberFormat="1" applyFont="1" applyFill="1" applyBorder="1" applyAlignment="1" applyProtection="1">
      <alignment horizontal="center"/>
    </xf>
    <xf numFmtId="49" fontId="4" fillId="3" borderId="7" xfId="0" applyNumberFormat="1" applyFont="1" applyFill="1" applyBorder="1" applyAlignment="1" applyProtection="1">
      <alignment vertical="center" wrapText="1"/>
      <protection locked="0"/>
    </xf>
    <xf numFmtId="165" fontId="4" fillId="3" borderId="7" xfId="0" applyNumberFormat="1" applyFont="1" applyFill="1" applyBorder="1" applyAlignment="1" applyProtection="1">
      <alignment horizontal="center" vertical="center"/>
      <protection locked="0"/>
    </xf>
    <xf numFmtId="167" fontId="4" fillId="3" borderId="7" xfId="1" applyNumberFormat="1" applyFont="1" applyFill="1" applyBorder="1" applyAlignment="1" applyProtection="1">
      <alignment horizontal="center" vertical="center"/>
      <protection locked="0"/>
    </xf>
    <xf numFmtId="39" fontId="4" fillId="3" borderId="7" xfId="1" applyNumberFormat="1" applyFont="1" applyFill="1" applyBorder="1" applyAlignment="1" applyProtection="1">
      <alignment horizontal="center" vertical="center"/>
      <protection locked="0"/>
    </xf>
    <xf numFmtId="7" fontId="4" fillId="0" borderId="8" xfId="0" applyNumberFormat="1" applyFont="1" applyFill="1" applyBorder="1" applyAlignment="1" applyProtection="1">
      <alignment horizontal="center" vertical="center"/>
    </xf>
    <xf numFmtId="0" fontId="1" fillId="0" borderId="6" xfId="0" applyFont="1" applyFill="1" applyBorder="1" applyAlignment="1" applyProtection="1">
      <alignment vertical="center"/>
    </xf>
    <xf numFmtId="7" fontId="1" fillId="3" borderId="8" xfId="0" applyNumberFormat="1" applyFont="1" applyFill="1" applyBorder="1" applyAlignment="1" applyProtection="1">
      <alignment horizontal="center" vertical="center"/>
      <protection locked="0"/>
    </xf>
    <xf numFmtId="0" fontId="1" fillId="0" borderId="9" xfId="0" applyFont="1" applyFill="1" applyBorder="1" applyAlignment="1" applyProtection="1">
      <alignment vertical="center"/>
    </xf>
    <xf numFmtId="7" fontId="1" fillId="3" borderId="10"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11" xfId="0" applyFont="1" applyFill="1" applyBorder="1" applyAlignment="1" applyProtection="1">
      <alignment horizontal="left" vertical="center" wrapText="1"/>
    </xf>
    <xf numFmtId="0" fontId="0" fillId="5" borderId="0" xfId="0" applyFill="1" applyBorder="1" applyProtection="1">
      <protection locked="0"/>
    </xf>
    <xf numFmtId="7" fontId="6" fillId="5" borderId="4" xfId="0" applyNumberFormat="1" applyFont="1" applyFill="1" applyBorder="1" applyAlignment="1" applyProtection="1">
      <alignment horizontal="right"/>
      <protection locked="0"/>
    </xf>
    <xf numFmtId="9" fontId="6" fillId="5" borderId="0" xfId="3" applyFont="1" applyFill="1" applyBorder="1" applyAlignment="1" applyProtection="1">
      <alignment horizontal="right"/>
      <protection locked="0"/>
    </xf>
    <xf numFmtId="0" fontId="1" fillId="0" borderId="6" xfId="0" applyFont="1" applyFill="1" applyBorder="1" applyAlignment="1" applyProtection="1">
      <alignment vertical="top" wrapText="1"/>
      <protection locked="0"/>
    </xf>
    <xf numFmtId="0" fontId="1" fillId="0" borderId="9" xfId="0" applyFont="1" applyFill="1" applyBorder="1" applyAlignment="1" applyProtection="1">
      <alignment vertical="top" wrapText="1"/>
      <protection locked="0"/>
    </xf>
    <xf numFmtId="0" fontId="1" fillId="0" borderId="11" xfId="0" applyFont="1" applyFill="1" applyBorder="1" applyAlignment="1" applyProtection="1">
      <alignment vertical="top" wrapText="1"/>
      <protection locked="0"/>
    </xf>
    <xf numFmtId="0" fontId="4" fillId="0" borderId="43" xfId="0" applyFont="1" applyFill="1" applyBorder="1" applyAlignment="1">
      <alignment vertical="center"/>
    </xf>
    <xf numFmtId="49" fontId="4" fillId="3" borderId="42" xfId="0" applyNumberFormat="1" applyFont="1" applyFill="1" applyBorder="1" applyAlignment="1" applyProtection="1">
      <alignment vertical="center" wrapText="1"/>
      <protection locked="0"/>
    </xf>
    <xf numFmtId="167" fontId="4" fillId="3" borderId="42" xfId="1" applyNumberFormat="1" applyFont="1" applyFill="1" applyBorder="1" applyAlignment="1" applyProtection="1">
      <alignment horizontal="center" vertical="center"/>
      <protection locked="0"/>
    </xf>
    <xf numFmtId="0" fontId="2" fillId="0" borderId="30" xfId="0" applyFont="1" applyFill="1" applyBorder="1" applyAlignment="1">
      <alignment vertical="center"/>
    </xf>
    <xf numFmtId="0" fontId="6" fillId="5" borderId="31" xfId="0" applyFont="1" applyFill="1" applyBorder="1" applyAlignment="1">
      <alignment vertical="center"/>
    </xf>
    <xf numFmtId="0" fontId="4" fillId="5" borderId="31" xfId="0" applyFont="1" applyFill="1" applyBorder="1" applyAlignment="1">
      <alignment horizontal="center" vertical="center"/>
    </xf>
    <xf numFmtId="44" fontId="4" fillId="5" borderId="31" xfId="1" applyFont="1" applyFill="1" applyBorder="1" applyAlignment="1">
      <alignment horizontal="center" vertical="center"/>
    </xf>
    <xf numFmtId="0" fontId="4" fillId="5" borderId="31" xfId="0" applyFont="1" applyFill="1" applyBorder="1" applyAlignment="1">
      <alignment vertical="center" wrapText="1"/>
    </xf>
    <xf numFmtId="0" fontId="4" fillId="5" borderId="31" xfId="0" applyFont="1" applyFill="1" applyBorder="1" applyAlignment="1">
      <alignment vertical="center"/>
    </xf>
    <xf numFmtId="7" fontId="7" fillId="5" borderId="31" xfId="1" applyNumberFormat="1" applyFont="1" applyFill="1" applyBorder="1" applyAlignment="1">
      <alignment horizontal="right" vertical="center"/>
    </xf>
    <xf numFmtId="0" fontId="2" fillId="5" borderId="31" xfId="0" applyFont="1" applyFill="1" applyBorder="1" applyAlignment="1">
      <alignment horizontal="left" vertical="center" wrapText="1"/>
    </xf>
    <xf numFmtId="0" fontId="2" fillId="2" borderId="30" xfId="0" applyFont="1" applyFill="1" applyBorder="1" applyAlignment="1">
      <alignment vertical="center"/>
    </xf>
    <xf numFmtId="49" fontId="4" fillId="5" borderId="31" xfId="0" applyNumberFormat="1" applyFont="1" applyFill="1" applyBorder="1" applyAlignment="1">
      <alignment vertical="center" wrapText="1"/>
    </xf>
    <xf numFmtId="4" fontId="4" fillId="5" borderId="31" xfId="0" applyNumberFormat="1" applyFont="1" applyFill="1" applyBorder="1" applyAlignment="1">
      <alignment vertical="center"/>
    </xf>
    <xf numFmtId="44" fontId="6" fillId="5" borderId="31" xfId="1" applyFont="1" applyFill="1" applyBorder="1" applyAlignment="1">
      <alignment vertical="center"/>
    </xf>
    <xf numFmtId="0" fontId="7" fillId="5" borderId="0" xfId="0" applyFont="1" applyFill="1" applyBorder="1"/>
    <xf numFmtId="7" fontId="7" fillId="5" borderId="0" xfId="0" applyNumberFormat="1" applyFont="1" applyFill="1" applyBorder="1" applyAlignment="1" applyProtection="1">
      <alignment horizontal="right" vertical="center"/>
    </xf>
    <xf numFmtId="0" fontId="6" fillId="5" borderId="31" xfId="0" applyFont="1" applyFill="1" applyBorder="1" applyAlignment="1">
      <alignment horizontal="center" vertical="center"/>
    </xf>
    <xf numFmtId="0" fontId="2" fillId="5" borderId="30" xfId="0" applyFont="1" applyFill="1" applyBorder="1" applyAlignment="1">
      <alignment vertical="center"/>
    </xf>
    <xf numFmtId="7" fontId="2" fillId="5" borderId="32" xfId="0" applyNumberFormat="1" applyFont="1" applyFill="1" applyBorder="1" applyAlignment="1" applyProtection="1">
      <alignment horizontal="center" vertical="center"/>
    </xf>
    <xf numFmtId="7" fontId="4" fillId="3" borderId="8" xfId="0" applyNumberFormat="1" applyFont="1" applyFill="1" applyBorder="1" applyAlignment="1" applyProtection="1">
      <alignment horizontal="center" vertical="center"/>
      <protection locked="0"/>
    </xf>
    <xf numFmtId="0" fontId="1" fillId="0" borderId="11" xfId="0" applyFont="1" applyFill="1" applyBorder="1" applyAlignment="1">
      <alignment vertical="center"/>
    </xf>
    <xf numFmtId="0" fontId="25" fillId="5" borderId="0" xfId="0" applyFont="1" applyFill="1" applyAlignment="1">
      <alignment vertical="top"/>
    </xf>
    <xf numFmtId="0" fontId="26" fillId="5" borderId="0" xfId="0" applyFont="1" applyFill="1" applyAlignment="1">
      <alignment vertical="top" wrapText="1"/>
    </xf>
    <xf numFmtId="0" fontId="26" fillId="0" borderId="0" xfId="0" applyFont="1"/>
    <xf numFmtId="0" fontId="26" fillId="5" borderId="0" xfId="0" applyFont="1" applyFill="1" applyAlignment="1">
      <alignment horizontal="center" vertical="top"/>
    </xf>
    <xf numFmtId="0" fontId="26" fillId="5" borderId="0" xfId="0" applyFont="1" applyFill="1"/>
    <xf numFmtId="0" fontId="26" fillId="5" borderId="0" xfId="0" applyFont="1" applyFill="1" applyAlignment="1">
      <alignment vertical="top"/>
    </xf>
    <xf numFmtId="0" fontId="26" fillId="0" borderId="0" xfId="0" applyFont="1" applyAlignment="1">
      <alignment vertical="top"/>
    </xf>
    <xf numFmtId="0" fontId="26" fillId="0" borderId="0" xfId="0" applyFont="1" applyAlignment="1">
      <alignment vertical="top" wrapText="1"/>
    </xf>
    <xf numFmtId="8" fontId="2" fillId="10" borderId="2" xfId="0" applyNumberFormat="1" applyFont="1" applyFill="1" applyBorder="1" applyAlignment="1" applyProtection="1">
      <alignment horizontal="center" vertical="center"/>
      <protection locked="0"/>
    </xf>
    <xf numFmtId="168" fontId="24" fillId="5" borderId="0" xfId="0" applyNumberFormat="1" applyFont="1" applyFill="1" applyAlignment="1">
      <alignment horizontal="left" vertical="center"/>
    </xf>
    <xf numFmtId="0" fontId="4" fillId="3" borderId="20" xfId="0" applyFont="1" applyFill="1" applyBorder="1" applyAlignment="1" applyProtection="1">
      <alignment horizontal="left" vertical="top" wrapText="1"/>
      <protection locked="0"/>
    </xf>
    <xf numFmtId="0" fontId="4" fillId="3" borderId="21" xfId="0" applyFont="1" applyFill="1" applyBorder="1" applyAlignment="1" applyProtection="1">
      <alignment horizontal="left" vertical="top" wrapText="1"/>
      <protection locked="0"/>
    </xf>
    <xf numFmtId="0" fontId="4" fillId="3" borderId="22" xfId="0" applyFont="1" applyFill="1" applyBorder="1" applyAlignment="1" applyProtection="1">
      <alignment horizontal="left" vertical="top" wrapText="1"/>
      <protection locked="0"/>
    </xf>
    <xf numFmtId="0" fontId="7" fillId="5" borderId="48" xfId="0" applyFont="1" applyFill="1" applyBorder="1" applyAlignment="1" applyProtection="1">
      <alignment horizontal="left" vertical="top" wrapText="1"/>
    </xf>
    <xf numFmtId="165" fontId="23" fillId="5" borderId="30" xfId="0" applyNumberFormat="1" applyFont="1" applyFill="1" applyBorder="1" applyAlignment="1" applyProtection="1">
      <alignment horizontal="center" vertical="center"/>
    </xf>
    <xf numFmtId="165" fontId="23" fillId="5" borderId="31" xfId="0" applyNumberFormat="1" applyFont="1" applyFill="1" applyBorder="1" applyAlignment="1" applyProtection="1">
      <alignment horizontal="center" vertical="center"/>
    </xf>
    <xf numFmtId="0" fontId="24" fillId="5" borderId="0" xfId="0" applyFont="1" applyFill="1" applyAlignment="1" applyProtection="1">
      <alignment horizontal="center" vertical="center"/>
    </xf>
    <xf numFmtId="0" fontId="20" fillId="0" borderId="48" xfId="0" applyFont="1" applyBorder="1" applyAlignment="1" applyProtection="1">
      <alignment horizontal="left"/>
      <protection locked="0"/>
    </xf>
    <xf numFmtId="0" fontId="20" fillId="0" borderId="21" xfId="0" applyFont="1" applyBorder="1" applyAlignment="1" applyProtection="1">
      <alignment horizontal="left"/>
      <protection locked="0"/>
    </xf>
    <xf numFmtId="14" fontId="20" fillId="0" borderId="21" xfId="0" applyNumberFormat="1" applyFont="1" applyBorder="1" applyAlignment="1" applyProtection="1">
      <alignment horizontal="left"/>
      <protection locked="0"/>
    </xf>
    <xf numFmtId="49" fontId="1" fillId="3" borderId="20" xfId="0" applyNumberFormat="1" applyFont="1" applyFill="1" applyBorder="1" applyAlignment="1" applyProtection="1">
      <alignment horizontal="left" vertical="center" wrapText="1"/>
      <protection locked="0"/>
    </xf>
    <xf numFmtId="49" fontId="1" fillId="3" borderId="22" xfId="0" applyNumberFormat="1" applyFont="1" applyFill="1" applyBorder="1" applyAlignment="1" applyProtection="1">
      <alignment horizontal="left" vertical="center" wrapText="1"/>
      <protection locked="0"/>
    </xf>
    <xf numFmtId="49" fontId="1" fillId="3" borderId="64" xfId="0" applyNumberFormat="1" applyFont="1" applyFill="1" applyBorder="1" applyAlignment="1" applyProtection="1">
      <alignment horizontal="left" vertical="center" wrapText="1"/>
      <protection locked="0"/>
    </xf>
    <xf numFmtId="49" fontId="1" fillId="3" borderId="59" xfId="0" applyNumberFormat="1" applyFont="1" applyFill="1" applyBorder="1" applyAlignment="1" applyProtection="1">
      <alignment horizontal="left" vertical="center" wrapText="1"/>
      <protection locked="0"/>
    </xf>
    <xf numFmtId="0" fontId="2" fillId="4" borderId="30" xfId="0" applyFont="1" applyFill="1" applyBorder="1" applyAlignment="1" applyProtection="1">
      <alignment horizontal="center"/>
    </xf>
    <xf numFmtId="0" fontId="2" fillId="4" borderId="57" xfId="0" applyFont="1" applyFill="1" applyBorder="1" applyAlignment="1" applyProtection="1">
      <alignment horizontal="center"/>
    </xf>
    <xf numFmtId="49" fontId="1" fillId="3" borderId="63" xfId="0" applyNumberFormat="1" applyFont="1" applyFill="1" applyBorder="1" applyAlignment="1" applyProtection="1">
      <alignment horizontal="left" vertical="center" wrapText="1"/>
      <protection locked="0"/>
    </xf>
    <xf numFmtId="49" fontId="1" fillId="3" borderId="58" xfId="0" applyNumberFormat="1" applyFont="1" applyFill="1" applyBorder="1" applyAlignment="1" applyProtection="1">
      <alignment horizontal="left" vertical="center" wrapText="1"/>
      <protection locked="0"/>
    </xf>
    <xf numFmtId="0" fontId="1" fillId="3" borderId="20" xfId="0" applyFont="1" applyFill="1" applyBorder="1" applyAlignment="1" applyProtection="1">
      <alignment horizontal="left" vertical="center" wrapText="1"/>
      <protection locked="0"/>
    </xf>
    <xf numFmtId="0" fontId="1" fillId="3" borderId="22"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33" xfId="0" applyFont="1" applyFill="1" applyBorder="1" applyAlignment="1" applyProtection="1">
      <alignment horizontal="left" vertical="top" wrapText="1"/>
    </xf>
    <xf numFmtId="0" fontId="4" fillId="3" borderId="38" xfId="0" applyFont="1" applyFill="1" applyBorder="1" applyAlignment="1" applyProtection="1">
      <alignment horizontal="left" vertical="top" wrapText="1"/>
      <protection locked="0"/>
    </xf>
    <xf numFmtId="0" fontId="4" fillId="3" borderId="39" xfId="0" applyFont="1" applyFill="1" applyBorder="1" applyAlignment="1" applyProtection="1">
      <alignment horizontal="left" vertical="top" wrapText="1"/>
      <protection locked="0"/>
    </xf>
    <xf numFmtId="0" fontId="4" fillId="3" borderId="34" xfId="0" applyFont="1" applyFill="1" applyBorder="1" applyAlignment="1" applyProtection="1">
      <alignment horizontal="left" vertical="top" wrapText="1"/>
      <protection locked="0"/>
    </xf>
    <xf numFmtId="0" fontId="8" fillId="0" borderId="4"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0" borderId="33" xfId="0" applyFont="1" applyFill="1" applyBorder="1" applyAlignment="1" applyProtection="1">
      <alignment horizontal="left" vertical="center" wrapText="1"/>
    </xf>
    <xf numFmtId="0" fontId="20" fillId="5" borderId="48" xfId="0" applyFont="1" applyFill="1" applyBorder="1" applyAlignment="1" applyProtection="1">
      <alignment horizontal="left"/>
      <protection locked="0"/>
    </xf>
    <xf numFmtId="0" fontId="20" fillId="3" borderId="48" xfId="0" applyFont="1" applyFill="1" applyBorder="1" applyAlignment="1" applyProtection="1">
      <alignment horizontal="left"/>
      <protection locked="0"/>
    </xf>
    <xf numFmtId="14" fontId="20" fillId="3" borderId="21" xfId="0" applyNumberFormat="1" applyFont="1" applyFill="1" applyBorder="1" applyAlignment="1" applyProtection="1">
      <alignment horizontal="left"/>
      <protection locked="0"/>
    </xf>
    <xf numFmtId="0" fontId="17" fillId="4" borderId="35" xfId="0" applyFont="1" applyFill="1" applyBorder="1" applyAlignment="1">
      <alignment horizontal="left"/>
    </xf>
    <xf numFmtId="0" fontId="17" fillId="4" borderId="36" xfId="0" applyFont="1" applyFill="1" applyBorder="1" applyAlignment="1">
      <alignment horizontal="left"/>
    </xf>
    <xf numFmtId="0" fontId="17" fillId="4" borderId="37" xfId="0" applyFont="1" applyFill="1" applyBorder="1" applyAlignment="1">
      <alignment horizontal="left"/>
    </xf>
    <xf numFmtId="0" fontId="1" fillId="5" borderId="4" xfId="0" applyFont="1" applyFill="1" applyBorder="1" applyAlignment="1" applyProtection="1">
      <alignment horizontal="left" vertical="center" wrapText="1"/>
    </xf>
    <xf numFmtId="0" fontId="2" fillId="5" borderId="0" xfId="0" applyFont="1" applyFill="1" applyBorder="1" applyAlignment="1" applyProtection="1">
      <alignment horizontal="left" vertical="center" wrapText="1"/>
    </xf>
    <xf numFmtId="0" fontId="2" fillId="5" borderId="33" xfId="0" applyFont="1" applyFill="1" applyBorder="1" applyAlignment="1" applyProtection="1">
      <alignment horizontal="left" vertical="center" wrapText="1"/>
    </xf>
    <xf numFmtId="0" fontId="5" fillId="5" borderId="0" xfId="2" applyFill="1" applyBorder="1" applyAlignment="1" applyProtection="1">
      <alignment horizontal="left" vertical="top" wrapText="1"/>
      <protection locked="0"/>
    </xf>
    <xf numFmtId="0" fontId="5" fillId="5" borderId="33" xfId="2"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33"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33" xfId="0" applyFont="1" applyFill="1" applyBorder="1" applyAlignment="1" applyProtection="1">
      <alignment horizontal="left" vertical="center" wrapText="1"/>
    </xf>
    <xf numFmtId="0" fontId="1" fillId="3" borderId="1" xfId="0" applyFont="1" applyFill="1" applyBorder="1" applyAlignment="1" applyProtection="1">
      <alignment horizontal="left" vertical="top" wrapText="1"/>
      <protection locked="0"/>
    </xf>
    <xf numFmtId="0" fontId="1" fillId="3" borderId="10"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1" fillId="5" borderId="4" xfId="0" applyFont="1" applyFill="1" applyBorder="1" applyAlignment="1" applyProtection="1">
      <alignment horizontal="left" vertical="top" wrapText="1"/>
    </xf>
    <xf numFmtId="0" fontId="2" fillId="5" borderId="0" xfId="0" applyFont="1" applyFill="1" applyBorder="1" applyAlignment="1" applyProtection="1">
      <alignment horizontal="left" vertical="top" wrapText="1"/>
    </xf>
    <xf numFmtId="0" fontId="2" fillId="5" borderId="33" xfId="0" applyFont="1" applyFill="1" applyBorder="1" applyAlignment="1" applyProtection="1">
      <alignment horizontal="left" vertical="top" wrapText="1"/>
    </xf>
    <xf numFmtId="0" fontId="1" fillId="3" borderId="7" xfId="0" applyFont="1" applyFill="1" applyBorder="1" applyAlignment="1" applyProtection="1">
      <alignment horizontal="left" vertical="top" wrapText="1"/>
      <protection locked="0"/>
    </xf>
    <xf numFmtId="0" fontId="1" fillId="3" borderId="8" xfId="0" applyFont="1" applyFill="1" applyBorder="1" applyAlignment="1" applyProtection="1">
      <alignment horizontal="left" vertical="top" wrapText="1"/>
      <protection locked="0"/>
    </xf>
    <xf numFmtId="0" fontId="1" fillId="3" borderId="12" xfId="0" applyFont="1" applyFill="1" applyBorder="1" applyAlignment="1" applyProtection="1">
      <alignment horizontal="left" vertical="top" wrapText="1"/>
      <protection locked="0"/>
    </xf>
    <xf numFmtId="0" fontId="1" fillId="3" borderId="13"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wrapText="1"/>
      <protection locked="0"/>
    </xf>
    <xf numFmtId="0" fontId="2" fillId="0" borderId="0" xfId="0" applyFont="1" applyFill="1" applyBorder="1" applyAlignment="1" applyProtection="1">
      <alignment horizontal="left" wrapText="1"/>
      <protection locked="0"/>
    </xf>
    <xf numFmtId="0" fontId="2" fillId="0" borderId="33" xfId="0" applyFont="1" applyFill="1" applyBorder="1" applyAlignment="1" applyProtection="1">
      <alignment horizontal="left" wrapText="1"/>
      <protection locked="0"/>
    </xf>
    <xf numFmtId="0" fontId="2" fillId="4" borderId="26" xfId="0" applyFont="1" applyFill="1" applyBorder="1" applyAlignment="1" applyProtection="1">
      <alignment horizontal="center"/>
    </xf>
    <xf numFmtId="0" fontId="2" fillId="4" borderId="61" xfId="0" applyFont="1" applyFill="1" applyBorder="1" applyAlignment="1" applyProtection="1">
      <alignment horizontal="center"/>
    </xf>
    <xf numFmtId="0" fontId="2" fillId="4" borderId="62" xfId="0" applyFont="1" applyFill="1" applyBorder="1" applyAlignment="1" applyProtection="1">
      <alignment horizontal="center"/>
    </xf>
    <xf numFmtId="49" fontId="1" fillId="3" borderId="7" xfId="0" applyNumberFormat="1" applyFont="1" applyFill="1" applyBorder="1" applyAlignment="1" applyProtection="1">
      <alignment horizontal="left" vertical="center" wrapText="1"/>
      <protection locked="0"/>
    </xf>
    <xf numFmtId="49" fontId="1" fillId="3" borderId="1" xfId="0" applyNumberFormat="1" applyFont="1" applyFill="1" applyBorder="1" applyAlignment="1" applyProtection="1">
      <alignment horizontal="left" vertical="center" wrapText="1"/>
      <protection locked="0"/>
    </xf>
    <xf numFmtId="49" fontId="1" fillId="3" borderId="12" xfId="0" applyNumberFormat="1" applyFont="1" applyFill="1" applyBorder="1" applyAlignment="1" applyProtection="1">
      <alignment horizontal="left" vertical="center" wrapText="1"/>
      <protection locked="0"/>
    </xf>
    <xf numFmtId="0" fontId="2" fillId="4" borderId="31" xfId="0" applyFont="1" applyFill="1" applyBorder="1" applyAlignment="1" applyProtection="1">
      <alignment horizontal="center"/>
    </xf>
    <xf numFmtId="0" fontId="2" fillId="0" borderId="40"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41" xfId="0" applyFont="1" applyFill="1" applyBorder="1" applyAlignment="1" applyProtection="1">
      <alignment horizontal="left" vertical="center" wrapText="1"/>
    </xf>
    <xf numFmtId="0" fontId="8" fillId="0" borderId="40" xfId="0"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0" fontId="8" fillId="0" borderId="41" xfId="0" applyFont="1" applyFill="1" applyBorder="1" applyAlignment="1" applyProtection="1">
      <alignment horizontal="left" vertical="center" wrapText="1"/>
    </xf>
    <xf numFmtId="0" fontId="2" fillId="0" borderId="40"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5" borderId="40"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41" xfId="0" applyFont="1" applyFill="1" applyBorder="1" applyAlignment="1">
      <alignment horizontal="left" vertical="center" wrapText="1"/>
    </xf>
    <xf numFmtId="0" fontId="2" fillId="9" borderId="16" xfId="0" applyFont="1" applyFill="1" applyBorder="1" applyAlignment="1">
      <alignment horizontal="center"/>
    </xf>
    <xf numFmtId="0" fontId="2" fillId="9" borderId="17" xfId="0" applyFont="1" applyFill="1" applyBorder="1" applyAlignment="1">
      <alignment horizontal="center"/>
    </xf>
    <xf numFmtId="0" fontId="2" fillId="0" borderId="0" xfId="0" applyFont="1" applyFill="1" applyBorder="1" applyAlignment="1" applyProtection="1">
      <alignment horizontal="left" vertical="top"/>
    </xf>
    <xf numFmtId="0" fontId="2" fillId="0" borderId="33" xfId="0" applyFont="1" applyFill="1" applyBorder="1" applyAlignment="1" applyProtection="1">
      <alignment horizontal="left" vertical="top"/>
    </xf>
    <xf numFmtId="0" fontId="4" fillId="0" borderId="38" xfId="0" applyFont="1" applyFill="1" applyBorder="1" applyAlignment="1">
      <alignment horizontal="left" wrapText="1"/>
    </xf>
    <xf numFmtId="0" fontId="4" fillId="0" borderId="39" xfId="0" applyFont="1" applyFill="1" applyBorder="1" applyAlignment="1">
      <alignment horizontal="left" wrapText="1"/>
    </xf>
    <xf numFmtId="0" fontId="4" fillId="0" borderId="34" xfId="0" applyFont="1" applyFill="1" applyBorder="1" applyAlignment="1">
      <alignment horizontal="left" wrapText="1"/>
    </xf>
    <xf numFmtId="49" fontId="1" fillId="3" borderId="21" xfId="0" applyNumberFormat="1" applyFont="1" applyFill="1" applyBorder="1" applyAlignment="1" applyProtection="1">
      <alignment horizontal="left" vertical="center" wrapText="1"/>
      <protection locked="0"/>
    </xf>
    <xf numFmtId="0" fontId="4" fillId="3" borderId="24" xfId="0" applyFont="1" applyFill="1" applyBorder="1" applyAlignment="1" applyProtection="1">
      <alignment vertical="center" wrapText="1"/>
      <protection locked="0"/>
    </xf>
    <xf numFmtId="0" fontId="2" fillId="4" borderId="30" xfId="0" applyFont="1" applyFill="1" applyBorder="1" applyAlignment="1" applyProtection="1">
      <alignment horizontal="center" wrapText="1"/>
    </xf>
    <xf numFmtId="0" fontId="2" fillId="4" borderId="57" xfId="0" applyFont="1" applyFill="1" applyBorder="1" applyAlignment="1" applyProtection="1">
      <alignment horizontal="center" wrapText="1"/>
    </xf>
    <xf numFmtId="0" fontId="1" fillId="3" borderId="63" xfId="0" applyFont="1" applyFill="1" applyBorder="1" applyAlignment="1" applyProtection="1">
      <alignment horizontal="left" vertical="center" wrapText="1"/>
      <protection locked="0"/>
    </xf>
    <xf numFmtId="0" fontId="1" fillId="3" borderId="58" xfId="0" applyFont="1" applyFill="1" applyBorder="1" applyAlignment="1" applyProtection="1">
      <alignment horizontal="left" vertical="center" wrapText="1"/>
      <protection locked="0"/>
    </xf>
    <xf numFmtId="0" fontId="1" fillId="3" borderId="64" xfId="0" applyFont="1" applyFill="1" applyBorder="1" applyAlignment="1" applyProtection="1">
      <alignment horizontal="left" vertical="center" wrapText="1"/>
      <protection locked="0"/>
    </xf>
    <xf numFmtId="0" fontId="1" fillId="3" borderId="59" xfId="0" applyFont="1" applyFill="1" applyBorder="1" applyAlignment="1" applyProtection="1">
      <alignment horizontal="left" vertical="center" wrapText="1"/>
      <protection locked="0"/>
    </xf>
    <xf numFmtId="49" fontId="1" fillId="3" borderId="36" xfId="0" applyNumberFormat="1" applyFont="1" applyFill="1" applyBorder="1" applyAlignment="1" applyProtection="1">
      <alignment horizontal="left" vertical="center" wrapText="1"/>
      <protection locked="0"/>
    </xf>
    <xf numFmtId="49" fontId="1" fillId="3" borderId="39" xfId="0" applyNumberFormat="1"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xf>
    <xf numFmtId="14" fontId="20" fillId="5" borderId="21" xfId="0" applyNumberFormat="1" applyFont="1" applyFill="1" applyBorder="1" applyAlignment="1" applyProtection="1">
      <alignment horizontal="left"/>
    </xf>
    <xf numFmtId="0" fontId="17" fillId="4" borderId="35" xfId="0" applyFont="1" applyFill="1" applyBorder="1" applyAlignment="1">
      <alignment horizontal="left" vertical="top"/>
    </xf>
    <xf numFmtId="0" fontId="17" fillId="4" borderId="36" xfId="0" applyFont="1" applyFill="1" applyBorder="1" applyAlignment="1">
      <alignment horizontal="left" vertical="top"/>
    </xf>
    <xf numFmtId="0" fontId="17" fillId="4" borderId="37" xfId="0" applyFont="1" applyFill="1" applyBorder="1" applyAlignment="1">
      <alignment horizontal="left" vertical="top"/>
    </xf>
    <xf numFmtId="0" fontId="20" fillId="3" borderId="21" xfId="0" applyFont="1" applyFill="1" applyBorder="1" applyAlignment="1" applyProtection="1">
      <alignment horizontal="left"/>
      <protection locked="0"/>
    </xf>
    <xf numFmtId="0" fontId="1" fillId="0" borderId="4" xfId="0" applyFont="1" applyFill="1" applyBorder="1" applyAlignment="1" applyProtection="1">
      <alignment horizontal="left" vertical="top" wrapText="1"/>
    </xf>
  </cellXfs>
  <cellStyles count="4">
    <cellStyle name="Currency" xfId="1" builtinId="4"/>
    <cellStyle name="Hyperlink" xfId="2" builtinId="8"/>
    <cellStyle name="Normal" xfId="0" builtinId="0"/>
    <cellStyle name="Percent" xfId="3" builtinId="5"/>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sa.gov/travel/plan-book/per-diem-rates" TargetMode="External"/><Relationship Id="rId2" Type="http://schemas.openxmlformats.org/officeDocument/2006/relationships/hyperlink" Target="https://www.gsa.gov/travel/plan-book/transportation-airfare-pov-etc/privately-owned-vehicle-pov-mileage-reimbursement-rates" TargetMode="External"/><Relationship Id="rId1" Type="http://schemas.openxmlformats.org/officeDocument/2006/relationships/printerSettings" Target="../printerSettings/printerSettings4.bin"/><Relationship Id="rId6" Type="http://schemas.openxmlformats.org/officeDocument/2006/relationships/printerSettings" Target="../printerSettings/printerSettings5.bin"/><Relationship Id="rId5" Type="http://schemas.openxmlformats.org/officeDocument/2006/relationships/hyperlink" Target="https://www.gsa.gov/travel/plan-book/per-diem-rates" TargetMode="External"/><Relationship Id="rId4" Type="http://schemas.openxmlformats.org/officeDocument/2006/relationships/hyperlink" Target="https://www.gsa.gov/travel/plan-book/transportation-airfare-pov-etc/privately-owned-vehicle-pov-mileage-reimbursement-rate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gsa.gov/travel/plan-book/per-diem-rates" TargetMode="External"/><Relationship Id="rId2" Type="http://schemas.openxmlformats.org/officeDocument/2006/relationships/hyperlink" Target="https://www.gsa.gov/travel/plan-book/transportation-airfare-pov-etc/privately-owned-vehicle-pov-mileage-reimbursement-rates" TargetMode="External"/><Relationship Id="rId1" Type="http://schemas.openxmlformats.org/officeDocument/2006/relationships/printerSettings" Target="../printerSettings/printerSettings8.bin"/><Relationship Id="rId6" Type="http://schemas.openxmlformats.org/officeDocument/2006/relationships/printerSettings" Target="../printerSettings/printerSettings9.bin"/><Relationship Id="rId5" Type="http://schemas.openxmlformats.org/officeDocument/2006/relationships/hyperlink" Target="https://www.gsa.gov/travel/plan-book/per-diem-rates" TargetMode="External"/><Relationship Id="rId4" Type="http://schemas.openxmlformats.org/officeDocument/2006/relationships/hyperlink" Target="https://www.gsa.gov/travel/plan-book/transportation-airfare-pov-etc/privately-owned-vehicle-pov-mileage-reimbursement-r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25"/>
  <sheetViews>
    <sheetView tabSelected="1" zoomScaleNormal="100" workbookViewId="0">
      <selection activeCell="B12" sqref="B12"/>
    </sheetView>
  </sheetViews>
  <sheetFormatPr defaultColWidth="9.140625" defaultRowHeight="15.75" x14ac:dyDescent="0.25"/>
  <cols>
    <col min="1" max="1" width="3.140625" style="333" customWidth="1"/>
    <col min="2" max="2" width="90.42578125" style="334" customWidth="1"/>
    <col min="3" max="16384" width="9.140625" style="329"/>
  </cols>
  <sheetData>
    <row r="1" spans="1:2" ht="18.75" x14ac:dyDescent="0.25">
      <c r="A1" s="327" t="s">
        <v>148</v>
      </c>
      <c r="B1" s="328"/>
    </row>
    <row r="2" spans="1:2" ht="38.25" customHeight="1" x14ac:dyDescent="0.25">
      <c r="A2" s="330" t="s">
        <v>149</v>
      </c>
      <c r="B2" s="328" t="s">
        <v>161</v>
      </c>
    </row>
    <row r="3" spans="1:2" ht="24.75" customHeight="1" x14ac:dyDescent="0.25">
      <c r="A3" s="330" t="s">
        <v>149</v>
      </c>
      <c r="B3" s="328" t="s">
        <v>150</v>
      </c>
    </row>
    <row r="4" spans="1:2" ht="56.25" customHeight="1" x14ac:dyDescent="0.25">
      <c r="A4" s="330" t="s">
        <v>149</v>
      </c>
      <c r="B4" s="328" t="s">
        <v>151</v>
      </c>
    </row>
    <row r="5" spans="1:2" ht="40.5" customHeight="1" x14ac:dyDescent="0.25">
      <c r="A5" s="330" t="s">
        <v>149</v>
      </c>
      <c r="B5" s="328" t="s">
        <v>152</v>
      </c>
    </row>
    <row r="6" spans="1:2" ht="21" customHeight="1" x14ac:dyDescent="0.25">
      <c r="A6" s="330" t="s">
        <v>149</v>
      </c>
      <c r="B6" s="328" t="s">
        <v>153</v>
      </c>
    </row>
    <row r="7" spans="1:2" ht="20.25" customHeight="1" x14ac:dyDescent="0.25">
      <c r="A7" s="330" t="s">
        <v>149</v>
      </c>
      <c r="B7" s="328" t="s">
        <v>166</v>
      </c>
    </row>
    <row r="8" spans="1:2" ht="17.25" customHeight="1" x14ac:dyDescent="0.25">
      <c r="A8" s="330" t="s">
        <v>149</v>
      </c>
      <c r="B8" s="328" t="s">
        <v>167</v>
      </c>
    </row>
    <row r="9" spans="1:2" x14ac:dyDescent="0.25">
      <c r="A9" s="330"/>
      <c r="B9" s="328"/>
    </row>
    <row r="10" spans="1:2" ht="18.75" x14ac:dyDescent="0.25">
      <c r="A10" s="327" t="s">
        <v>154</v>
      </c>
      <c r="B10" s="328"/>
    </row>
    <row r="11" spans="1:2" ht="42.75" customHeight="1" x14ac:dyDescent="0.25">
      <c r="A11" s="330" t="s">
        <v>149</v>
      </c>
      <c r="B11" s="328" t="s">
        <v>156</v>
      </c>
    </row>
    <row r="12" spans="1:2" ht="76.5" customHeight="1" x14ac:dyDescent="0.25">
      <c r="A12" s="330" t="s">
        <v>149</v>
      </c>
      <c r="B12" s="328" t="s">
        <v>264</v>
      </c>
    </row>
    <row r="13" spans="1:2" x14ac:dyDescent="0.25">
      <c r="A13" s="330" t="s">
        <v>149</v>
      </c>
      <c r="B13" s="328" t="s">
        <v>155</v>
      </c>
    </row>
    <row r="14" spans="1:2" x14ac:dyDescent="0.25">
      <c r="A14" s="330"/>
      <c r="B14" s="328"/>
    </row>
    <row r="15" spans="1:2" ht="18.75" x14ac:dyDescent="0.25">
      <c r="A15" s="327" t="s">
        <v>157</v>
      </c>
      <c r="B15" s="328"/>
    </row>
    <row r="16" spans="1:2" ht="31.5" x14ac:dyDescent="0.25">
      <c r="A16" s="330" t="s">
        <v>149</v>
      </c>
      <c r="B16" s="328" t="s">
        <v>165</v>
      </c>
    </row>
    <row r="17" spans="1:2" x14ac:dyDescent="0.25">
      <c r="A17" s="330"/>
      <c r="B17" s="328"/>
    </row>
    <row r="18" spans="1:2" ht="18.75" x14ac:dyDescent="0.25">
      <c r="A18" s="327" t="s">
        <v>163</v>
      </c>
      <c r="B18" s="328"/>
    </row>
    <row r="19" spans="1:2" ht="39.75" customHeight="1" x14ac:dyDescent="0.25">
      <c r="A19" s="330" t="s">
        <v>149</v>
      </c>
      <c r="B19" s="328" t="s">
        <v>262</v>
      </c>
    </row>
    <row r="20" spans="1:2" x14ac:dyDescent="0.25">
      <c r="A20" s="330" t="s">
        <v>149</v>
      </c>
      <c r="B20" s="328" t="s">
        <v>164</v>
      </c>
    </row>
    <row r="21" spans="1:2" x14ac:dyDescent="0.25">
      <c r="A21" s="331"/>
      <c r="B21" s="332"/>
    </row>
    <row r="22" spans="1:2" ht="18.75" x14ac:dyDescent="0.25">
      <c r="A22" s="327" t="s">
        <v>162</v>
      </c>
      <c r="B22" s="328"/>
    </row>
    <row r="23" spans="1:2" ht="42.75" customHeight="1" x14ac:dyDescent="0.25">
      <c r="A23" s="330" t="s">
        <v>149</v>
      </c>
      <c r="B23" s="328" t="s">
        <v>160</v>
      </c>
    </row>
    <row r="24" spans="1:2" ht="25.5" customHeight="1" x14ac:dyDescent="0.25">
      <c r="A24" s="330" t="s">
        <v>149</v>
      </c>
      <c r="B24" s="328" t="s">
        <v>159</v>
      </c>
    </row>
    <row r="25" spans="1:2" x14ac:dyDescent="0.25">
      <c r="A25" s="330" t="s">
        <v>149</v>
      </c>
      <c r="B25" s="328" t="s">
        <v>158</v>
      </c>
    </row>
  </sheetData>
  <sheetProtection algorithmName="SHA-512" hashValue="vbo5SIf0qIJ3TyCT3vpGjb2I6xMR5/Ns93MqUg3r0RUhbJAdbcGH+Q9GmTLKsjH8D3ZSHy8LpVQn6nSBe9V8Xg==" saltValue="MhkiHZAJq3v2i1b49O4aWQ==" spinCount="100000" sheet="1" objects="1" scenarios="1"/>
  <pageMargins left="0.5" right="0.5" top="0.5" bottom="0.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7"/>
  <sheetViews>
    <sheetView view="pageLayout" zoomScale="90" zoomScaleNormal="100" zoomScaleSheetLayoutView="100" zoomScalePageLayoutView="90" workbookViewId="0">
      <selection activeCell="F8" sqref="F8"/>
    </sheetView>
  </sheetViews>
  <sheetFormatPr defaultColWidth="9.140625" defaultRowHeight="12.75" x14ac:dyDescent="0.2"/>
  <cols>
    <col min="1" max="1" width="19.7109375" style="154" bestFit="1" customWidth="1"/>
    <col min="2" max="2" width="41.5703125" style="154" customWidth="1"/>
    <col min="3" max="3" width="18.28515625" style="154" customWidth="1"/>
    <col min="4" max="6" width="18.5703125" style="154" customWidth="1"/>
    <col min="7" max="7" width="22.85546875" style="154" customWidth="1"/>
    <col min="8" max="8" width="8" style="154" customWidth="1"/>
    <col min="9" max="9" width="9.28515625" style="154" customWidth="1"/>
    <col min="10" max="10" width="11.28515625" style="154" bestFit="1" customWidth="1"/>
    <col min="11" max="11" width="18.140625" style="154" bestFit="1" customWidth="1"/>
    <col min="12" max="16384" width="9.140625" style="154"/>
  </cols>
  <sheetData>
    <row r="1" spans="1:8" s="153" customFormat="1" ht="15.75" customHeight="1" x14ac:dyDescent="0.2">
      <c r="A1" s="282" t="s">
        <v>70</v>
      </c>
      <c r="B1" s="344" t="str">
        <f>'Part 2'!B2:F2</f>
        <v>Projects for Assistance in Transition from Homelessness (PATH)</v>
      </c>
      <c r="C1" s="344"/>
      <c r="D1" s="344"/>
      <c r="E1" s="344"/>
      <c r="F1" s="344"/>
      <c r="G1" s="344"/>
    </row>
    <row r="2" spans="1:8" s="153" customFormat="1" ht="15.75" customHeight="1" x14ac:dyDescent="0.2">
      <c r="A2" s="282" t="s">
        <v>68</v>
      </c>
      <c r="B2" s="345" t="str">
        <f>IF('Part 2'!B3:F3="","",'Part 2'!B3:F3)</f>
        <v/>
      </c>
      <c r="C2" s="345"/>
      <c r="D2" s="345"/>
      <c r="E2" s="345"/>
      <c r="F2" s="345"/>
      <c r="G2" s="345"/>
    </row>
    <row r="3" spans="1:8" s="153" customFormat="1" ht="15.75" customHeight="1" x14ac:dyDescent="0.2">
      <c r="A3" s="282" t="s">
        <v>69</v>
      </c>
      <c r="B3" s="346" t="str">
        <f>IF('Part 2'!B4:F4="","",'Part 2'!B4:F4)</f>
        <v/>
      </c>
      <c r="C3" s="345"/>
      <c r="D3" s="345"/>
      <c r="E3" s="345"/>
      <c r="F3" s="345"/>
      <c r="G3" s="345"/>
    </row>
    <row r="4" spans="1:8" ht="26.25" customHeight="1" x14ac:dyDescent="0.2">
      <c r="A4" s="156"/>
      <c r="B4" s="156"/>
      <c r="C4" s="156"/>
      <c r="D4" s="157"/>
      <c r="E4" s="158"/>
      <c r="F4" s="158"/>
      <c r="G4" s="158"/>
    </row>
    <row r="5" spans="1:8" ht="21.75" customHeight="1" x14ac:dyDescent="0.2">
      <c r="A5" s="343" t="s">
        <v>265</v>
      </c>
      <c r="B5" s="343"/>
      <c r="C5" s="343"/>
      <c r="D5" s="336">
        <f>ROUNDUP((0.333*D23),0)</f>
        <v>0</v>
      </c>
      <c r="E5" s="190"/>
      <c r="F5" s="190"/>
      <c r="G5" s="190"/>
    </row>
    <row r="6" spans="1:8" ht="12.75" customHeight="1" thickBot="1" x14ac:dyDescent="0.25">
      <c r="A6" s="156"/>
      <c r="B6" s="156"/>
      <c r="C6" s="156"/>
      <c r="D6" s="157"/>
      <c r="E6" s="158"/>
      <c r="F6" s="158"/>
      <c r="G6" s="158"/>
    </row>
    <row r="7" spans="1:8" ht="26.25" thickBot="1" x14ac:dyDescent="0.25">
      <c r="A7" s="159" t="s">
        <v>178</v>
      </c>
      <c r="B7" s="159" t="s">
        <v>120</v>
      </c>
      <c r="C7" s="184" t="s">
        <v>146</v>
      </c>
      <c r="D7" s="160" t="s">
        <v>137</v>
      </c>
      <c r="E7" s="160" t="s">
        <v>138</v>
      </c>
      <c r="F7" s="161" t="s">
        <v>139</v>
      </c>
      <c r="G7" s="184" t="s">
        <v>143</v>
      </c>
    </row>
    <row r="8" spans="1:8" x14ac:dyDescent="0.2">
      <c r="A8" s="260" t="s">
        <v>179</v>
      </c>
      <c r="B8" s="255" t="s">
        <v>195</v>
      </c>
      <c r="C8" s="176">
        <f>'Part 2'!F30</f>
        <v>0</v>
      </c>
      <c r="D8" s="171"/>
      <c r="E8" s="171"/>
      <c r="F8" s="181"/>
      <c r="G8" s="185">
        <f t="shared" ref="G8:G20" si="0">SUM(D8+E8+F8)</f>
        <v>0</v>
      </c>
      <c r="H8" s="155"/>
    </row>
    <row r="9" spans="1:8" x14ac:dyDescent="0.2">
      <c r="A9" s="261" t="s">
        <v>180</v>
      </c>
      <c r="B9" s="254" t="s">
        <v>196</v>
      </c>
      <c r="C9" s="177">
        <f>'Part 2'!E78</f>
        <v>0</v>
      </c>
      <c r="D9" s="172"/>
      <c r="E9" s="172"/>
      <c r="F9" s="182"/>
      <c r="G9" s="185">
        <f t="shared" si="0"/>
        <v>0</v>
      </c>
    </row>
    <row r="10" spans="1:8" x14ac:dyDescent="0.2">
      <c r="A10" s="261" t="s">
        <v>181</v>
      </c>
      <c r="B10" s="254" t="s">
        <v>197</v>
      </c>
      <c r="C10" s="177">
        <f>'Part 2'!E89</f>
        <v>0</v>
      </c>
      <c r="D10" s="172"/>
      <c r="E10" s="172"/>
      <c r="F10" s="182"/>
      <c r="G10" s="185">
        <f t="shared" si="0"/>
        <v>0</v>
      </c>
    </row>
    <row r="11" spans="1:8" x14ac:dyDescent="0.2">
      <c r="A11" s="261" t="s">
        <v>182</v>
      </c>
      <c r="B11" s="254" t="s">
        <v>198</v>
      </c>
      <c r="C11" s="177">
        <f>'Part 2'!E102</f>
        <v>0</v>
      </c>
      <c r="D11" s="172"/>
      <c r="E11" s="172"/>
      <c r="F11" s="182"/>
      <c r="G11" s="185">
        <f t="shared" si="0"/>
        <v>0</v>
      </c>
    </row>
    <row r="12" spans="1:8" x14ac:dyDescent="0.2">
      <c r="A12" s="261" t="s">
        <v>183</v>
      </c>
      <c r="B12" s="254" t="s">
        <v>199</v>
      </c>
      <c r="C12" s="177">
        <f>'Part 2'!E115</f>
        <v>0</v>
      </c>
      <c r="D12" s="172"/>
      <c r="E12" s="172"/>
      <c r="F12" s="182"/>
      <c r="G12" s="185">
        <f t="shared" si="0"/>
        <v>0</v>
      </c>
    </row>
    <row r="13" spans="1:8" x14ac:dyDescent="0.2">
      <c r="A13" s="261" t="s">
        <v>184</v>
      </c>
      <c r="B13" s="254" t="s">
        <v>200</v>
      </c>
      <c r="C13" s="177">
        <f>'Part 2'!D136</f>
        <v>0</v>
      </c>
      <c r="D13" s="172"/>
      <c r="E13" s="172"/>
      <c r="F13" s="182"/>
      <c r="G13" s="185">
        <f t="shared" si="0"/>
        <v>0</v>
      </c>
    </row>
    <row r="14" spans="1:8" x14ac:dyDescent="0.2">
      <c r="A14" s="261" t="s">
        <v>185</v>
      </c>
      <c r="B14" s="254" t="s">
        <v>201</v>
      </c>
      <c r="C14" s="177">
        <f>'Part 2'!B152</f>
        <v>0</v>
      </c>
      <c r="D14" s="172"/>
      <c r="E14" s="172"/>
      <c r="F14" s="182"/>
      <c r="G14" s="185">
        <f t="shared" si="0"/>
        <v>0</v>
      </c>
    </row>
    <row r="15" spans="1:8" x14ac:dyDescent="0.2">
      <c r="A15" s="261" t="s">
        <v>186</v>
      </c>
      <c r="B15" s="254" t="s">
        <v>202</v>
      </c>
      <c r="C15" s="177">
        <f>'Part 2'!E172</f>
        <v>0</v>
      </c>
      <c r="D15" s="172"/>
      <c r="E15" s="172"/>
      <c r="F15" s="182"/>
      <c r="G15" s="185">
        <f t="shared" si="0"/>
        <v>0</v>
      </c>
    </row>
    <row r="16" spans="1:8" x14ac:dyDescent="0.2">
      <c r="A16" s="261" t="s">
        <v>187</v>
      </c>
      <c r="B16" s="254" t="s">
        <v>203</v>
      </c>
      <c r="C16" s="177">
        <f>'Part 2'!D185</f>
        <v>0</v>
      </c>
      <c r="D16" s="172"/>
      <c r="E16" s="172"/>
      <c r="F16" s="182"/>
      <c r="G16" s="185">
        <f t="shared" si="0"/>
        <v>0</v>
      </c>
    </row>
    <row r="17" spans="1:7" x14ac:dyDescent="0.2">
      <c r="A17" s="261" t="s">
        <v>188</v>
      </c>
      <c r="B17" s="254" t="s">
        <v>204</v>
      </c>
      <c r="C17" s="177">
        <f>'Part 2'!D196</f>
        <v>0</v>
      </c>
      <c r="D17" s="172"/>
      <c r="E17" s="172"/>
      <c r="F17" s="182"/>
      <c r="G17" s="185">
        <f t="shared" si="0"/>
        <v>0</v>
      </c>
    </row>
    <row r="18" spans="1:7" x14ac:dyDescent="0.2">
      <c r="A18" s="261" t="s">
        <v>189</v>
      </c>
      <c r="B18" s="254" t="s">
        <v>205</v>
      </c>
      <c r="C18" s="177">
        <f>'Part 2'!D209</f>
        <v>0</v>
      </c>
      <c r="D18" s="172"/>
      <c r="E18" s="172"/>
      <c r="F18" s="182"/>
      <c r="G18" s="185">
        <f t="shared" si="0"/>
        <v>0</v>
      </c>
    </row>
    <row r="19" spans="1:7" x14ac:dyDescent="0.2">
      <c r="A19" s="261" t="s">
        <v>190</v>
      </c>
      <c r="B19" s="254" t="s">
        <v>206</v>
      </c>
      <c r="C19" s="177">
        <f>'Part 2'!D222</f>
        <v>0</v>
      </c>
      <c r="D19" s="172"/>
      <c r="E19" s="172"/>
      <c r="F19" s="182"/>
      <c r="G19" s="185">
        <f t="shared" si="0"/>
        <v>0</v>
      </c>
    </row>
    <row r="20" spans="1:7" ht="13.5" thickBot="1" x14ac:dyDescent="0.25">
      <c r="A20" s="262" t="s">
        <v>191</v>
      </c>
      <c r="B20" s="256" t="s">
        <v>207</v>
      </c>
      <c r="C20" s="178">
        <f>'Part 2'!D235</f>
        <v>0</v>
      </c>
      <c r="D20" s="173"/>
      <c r="E20" s="173"/>
      <c r="F20" s="183"/>
      <c r="G20" s="186">
        <f t="shared" si="0"/>
        <v>0</v>
      </c>
    </row>
    <row r="21" spans="1:7" ht="13.5" thickTop="1" x14ac:dyDescent="0.2">
      <c r="A21" s="263" t="s">
        <v>192</v>
      </c>
      <c r="B21" s="257" t="s">
        <v>208</v>
      </c>
      <c r="C21" s="179">
        <f>SUM(C8:C20)</f>
        <v>0</v>
      </c>
      <c r="D21" s="13">
        <f>SUM(D8:D20)</f>
        <v>0</v>
      </c>
      <c r="E21" s="162">
        <f>SUM(E8:E20)</f>
        <v>0</v>
      </c>
      <c r="F21" s="174">
        <f>SUM(F8:F20)</f>
        <v>0</v>
      </c>
      <c r="G21" s="179">
        <f>SUM(G8:G20)</f>
        <v>0</v>
      </c>
    </row>
    <row r="22" spans="1:7" ht="14.25" customHeight="1" thickBot="1" x14ac:dyDescent="0.25">
      <c r="A22" s="264" t="s">
        <v>193</v>
      </c>
      <c r="B22" s="258" t="s">
        <v>209</v>
      </c>
      <c r="C22" s="178">
        <f>'Part 2'!C247</f>
        <v>0</v>
      </c>
      <c r="D22" s="173"/>
      <c r="E22" s="335"/>
      <c r="F22" s="183"/>
      <c r="G22" s="186">
        <f>SUM(D22+E22+F22)</f>
        <v>0</v>
      </c>
    </row>
    <row r="23" spans="1:7" ht="14.25" thickTop="1" thickBot="1" x14ac:dyDescent="0.25">
      <c r="A23" s="265" t="s">
        <v>194</v>
      </c>
      <c r="B23" s="259" t="s">
        <v>210</v>
      </c>
      <c r="C23" s="180">
        <f>SUM(C21:C22)</f>
        <v>0</v>
      </c>
      <c r="D23" s="14">
        <f>SUM(D21:D22)</f>
        <v>0</v>
      </c>
      <c r="E23" s="163">
        <f>SUM(E21:E22)</f>
        <v>0</v>
      </c>
      <c r="F23" s="175">
        <f>SUM(F21:F22)</f>
        <v>0</v>
      </c>
      <c r="G23" s="180">
        <f>SUM(G21:G22)</f>
        <v>0</v>
      </c>
    </row>
    <row r="24" spans="1:7" ht="24" customHeight="1" thickBot="1" x14ac:dyDescent="0.25">
      <c r="A24" s="169" t="s">
        <v>142</v>
      </c>
      <c r="B24" s="169"/>
      <c r="C24" s="170">
        <f>SUM(C21:C22)</f>
        <v>0</v>
      </c>
      <c r="D24" s="341">
        <f>SUM(D23+E23+F23)</f>
        <v>0</v>
      </c>
      <c r="E24" s="342"/>
      <c r="F24" s="342"/>
      <c r="G24" s="170">
        <f>SUM(G21:G22)</f>
        <v>0</v>
      </c>
    </row>
    <row r="25" spans="1:7" x14ac:dyDescent="0.2">
      <c r="A25" s="164"/>
      <c r="B25" s="164"/>
      <c r="C25" s="164"/>
      <c r="D25" s="165"/>
      <c r="E25" s="166"/>
      <c r="F25" s="167"/>
      <c r="G25" s="158"/>
    </row>
    <row r="26" spans="1:7" ht="14.25" customHeight="1" x14ac:dyDescent="0.2">
      <c r="A26" s="340" t="s">
        <v>141</v>
      </c>
      <c r="B26" s="340"/>
      <c r="C26" s="340"/>
      <c r="D26" s="340"/>
      <c r="E26" s="340"/>
      <c r="F26" s="340"/>
      <c r="G26" s="340"/>
    </row>
    <row r="27" spans="1:7" ht="136.5" customHeight="1" x14ac:dyDescent="0.2">
      <c r="A27" s="337"/>
      <c r="B27" s="338"/>
      <c r="C27" s="338"/>
      <c r="D27" s="338"/>
      <c r="E27" s="338"/>
      <c r="F27" s="338"/>
      <c r="G27" s="339"/>
    </row>
  </sheetData>
  <sheetProtection algorithmName="SHA-512" hashValue="d8cuzwwxGYqTJDOOvJBBBr4gmKiZ/Wq4qO9rj+el7YiefoCnHuQtEDSerR6LELr1sqIuyCzbv4vWazogZX7GYw==" saltValue="oUyz3PKnHRwgN4V69yLPfg==" spinCount="100000" sheet="1" formatCells="0" insertHyperlinks="0" selectLockedCells="1" autoFilter="0" pivotTables="0"/>
  <customSheetViews>
    <customSheetView guid="{5066D5FA-45F8-45CB-9AB3-FEDA1DB51CD0}" scale="80" showPageBreaks="1" printArea="1" view="pageLayout" topLeftCell="A2">
      <selection activeCell="D20" sqref="D20"/>
      <pageMargins left="0.75" right="0.75" top="1" bottom="1" header="0.5" footer="0.5"/>
      <printOptions headings="1" gridLines="1"/>
      <pageSetup scale="81" orientation="landscape" r:id="rId1"/>
      <headerFooter alignWithMargins="0">
        <oddHeader>&amp;C&amp;"Arial,Bold"&amp;11Exhibit 2 -- Coordinated Services Team (CST) Budget Form: Part 1&amp;R&amp;D</oddHeader>
        <oddFooter>&amp;L&amp;Z&amp;F&amp;R&amp;P of &amp;N</oddFooter>
      </headerFooter>
    </customSheetView>
  </customSheetViews>
  <mergeCells count="7">
    <mergeCell ref="A27:G27"/>
    <mergeCell ref="A26:G26"/>
    <mergeCell ref="D24:F24"/>
    <mergeCell ref="A5:C5"/>
    <mergeCell ref="B1:G1"/>
    <mergeCell ref="B2:G2"/>
    <mergeCell ref="B3:G3"/>
  </mergeCells>
  <phoneticPr fontId="0" type="noConversion"/>
  <printOptions horizontalCentered="1"/>
  <pageMargins left="0.5" right="0.5" top="1" bottom="0.75" header="0.5" footer="0.5"/>
  <pageSetup scale="80" orientation="landscape" r:id="rId2"/>
  <headerFooter alignWithMargins="0">
    <oddHeader>&amp;L&amp;9Department of Health Services
Division of Care and Treatment Services
F-01601D  (05/2024)
&amp;C&amp;"Arial,Bold"&amp;9Exhibit 2
PATH Summary Line Item Budget
Part 1&amp;R&amp;"Arial,Bold"STATE OF WISCONSIN</oddHeader>
    <oddFooter>&amp;R&amp;P of &amp;N</oddFooter>
  </headerFooter>
  <rowBreaks count="1" manualBreakCount="1">
    <brk id="25"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53"/>
  <sheetViews>
    <sheetView topLeftCell="A7" zoomScaleNormal="100" zoomScalePageLayoutView="80" workbookViewId="0">
      <selection activeCell="B3" sqref="B3:F3"/>
    </sheetView>
  </sheetViews>
  <sheetFormatPr defaultColWidth="9.140625" defaultRowHeight="12.75" x14ac:dyDescent="0.2"/>
  <cols>
    <col min="1" max="1" width="32.28515625" style="2" customWidth="1"/>
    <col min="2" max="2" width="41.5703125" style="2" customWidth="1"/>
    <col min="3" max="3" width="20.5703125" style="2" customWidth="1"/>
    <col min="4" max="4" width="14.28515625" style="2" customWidth="1"/>
    <col min="5" max="5" width="18.5703125" style="2" customWidth="1"/>
    <col min="6" max="6" width="19.85546875" style="2" customWidth="1"/>
    <col min="7" max="7" width="3" style="2" customWidth="1"/>
    <col min="8" max="8" width="80.7109375" style="191" customWidth="1"/>
    <col min="9" max="16384" width="9.140625" style="2"/>
  </cols>
  <sheetData>
    <row r="1" spans="1:9" x14ac:dyDescent="0.2">
      <c r="A1" s="299"/>
      <c r="B1" s="49"/>
      <c r="C1" s="49"/>
      <c r="D1" s="49"/>
      <c r="E1" s="49"/>
      <c r="F1" s="49"/>
    </row>
    <row r="2" spans="1:9" s="66" customFormat="1" ht="15" x14ac:dyDescent="0.2">
      <c r="A2" s="67" t="s">
        <v>70</v>
      </c>
      <c r="B2" s="366" t="s">
        <v>147</v>
      </c>
      <c r="C2" s="366"/>
      <c r="D2" s="366"/>
      <c r="E2" s="366"/>
      <c r="F2" s="366"/>
      <c r="H2" s="192"/>
    </row>
    <row r="3" spans="1:9" s="66" customFormat="1" ht="15" x14ac:dyDescent="0.2">
      <c r="A3" s="67" t="s">
        <v>68</v>
      </c>
      <c r="B3" s="367"/>
      <c r="C3" s="367"/>
      <c r="D3" s="367"/>
      <c r="E3" s="367"/>
      <c r="F3" s="367"/>
      <c r="H3" s="192"/>
    </row>
    <row r="4" spans="1:9" s="66" customFormat="1" ht="15" x14ac:dyDescent="0.2">
      <c r="A4" s="67" t="s">
        <v>69</v>
      </c>
      <c r="B4" s="368"/>
      <c r="C4" s="368"/>
      <c r="D4" s="368"/>
      <c r="E4" s="368"/>
      <c r="F4" s="368"/>
      <c r="H4" s="192"/>
    </row>
    <row r="5" spans="1:9" ht="24.95" customHeight="1" thickBot="1" x14ac:dyDescent="0.25">
      <c r="A5" s="65"/>
      <c r="B5" s="65"/>
      <c r="C5" s="65"/>
      <c r="D5" s="65"/>
      <c r="E5" s="65"/>
      <c r="F5" s="65"/>
      <c r="G5" s="3"/>
    </row>
    <row r="6" spans="1:9" ht="30" customHeight="1" x14ac:dyDescent="0.3">
      <c r="A6" s="369" t="s">
        <v>93</v>
      </c>
      <c r="B6" s="370"/>
      <c r="C6" s="370"/>
      <c r="D6" s="370"/>
      <c r="E6" s="370"/>
      <c r="F6" s="371"/>
      <c r="G6" s="3"/>
    </row>
    <row r="7" spans="1:9" ht="177.75" customHeight="1" thickBot="1" x14ac:dyDescent="0.25">
      <c r="A7" s="385" t="s">
        <v>168</v>
      </c>
      <c r="B7" s="386"/>
      <c r="C7" s="386"/>
      <c r="D7" s="386"/>
      <c r="E7" s="386"/>
      <c r="F7" s="387"/>
      <c r="G7" s="3"/>
      <c r="I7" s="168"/>
    </row>
    <row r="8" spans="1:9" ht="30" customHeight="1" thickBot="1" x14ac:dyDescent="0.25">
      <c r="A8" s="68"/>
      <c r="B8" s="15" t="s">
        <v>136</v>
      </c>
      <c r="C8" s="78" t="s">
        <v>49</v>
      </c>
      <c r="D8" s="78" t="s">
        <v>123</v>
      </c>
      <c r="E8" s="78" t="s">
        <v>124</v>
      </c>
      <c r="F8" s="16" t="s">
        <v>5</v>
      </c>
      <c r="G8" s="3"/>
    </row>
    <row r="9" spans="1:9" s="28" customFormat="1" ht="15" customHeight="1" x14ac:dyDescent="0.2">
      <c r="A9" s="31" t="s">
        <v>36</v>
      </c>
      <c r="B9" s="32"/>
      <c r="C9" s="100">
        <v>0</v>
      </c>
      <c r="D9" s="101">
        <v>0</v>
      </c>
      <c r="E9" s="101">
        <v>0</v>
      </c>
      <c r="F9" s="110">
        <f t="shared" ref="F9:F16" si="0">ROUND(C9*D9*E9, 2)</f>
        <v>0</v>
      </c>
      <c r="G9" s="26"/>
      <c r="H9" s="193"/>
    </row>
    <row r="10" spans="1:9" s="28" customFormat="1" ht="15" customHeight="1" x14ac:dyDescent="0.2">
      <c r="A10" s="33" t="s">
        <v>37</v>
      </c>
      <c r="B10" s="77"/>
      <c r="C10" s="102">
        <v>0</v>
      </c>
      <c r="D10" s="103">
        <v>0</v>
      </c>
      <c r="E10" s="103">
        <v>0</v>
      </c>
      <c r="F10" s="110">
        <f t="shared" si="0"/>
        <v>0</v>
      </c>
      <c r="G10" s="26"/>
      <c r="H10" s="193"/>
    </row>
    <row r="11" spans="1:9" s="28" customFormat="1" ht="15" customHeight="1" x14ac:dyDescent="0.2">
      <c r="A11" s="33" t="s">
        <v>38</v>
      </c>
      <c r="B11" s="77"/>
      <c r="C11" s="102">
        <v>0</v>
      </c>
      <c r="D11" s="103">
        <v>0</v>
      </c>
      <c r="E11" s="103">
        <v>0</v>
      </c>
      <c r="F11" s="110">
        <f t="shared" si="0"/>
        <v>0</v>
      </c>
      <c r="G11" s="26"/>
      <c r="H11" s="193"/>
    </row>
    <row r="12" spans="1:9" s="28" customFormat="1" ht="15" customHeight="1" x14ac:dyDescent="0.2">
      <c r="A12" s="33" t="s">
        <v>39</v>
      </c>
      <c r="B12" s="77"/>
      <c r="C12" s="102">
        <v>0</v>
      </c>
      <c r="D12" s="103">
        <v>0</v>
      </c>
      <c r="E12" s="103">
        <v>0</v>
      </c>
      <c r="F12" s="110">
        <f t="shared" si="0"/>
        <v>0</v>
      </c>
      <c r="G12" s="26"/>
      <c r="H12" s="193"/>
    </row>
    <row r="13" spans="1:9" s="28" customFormat="1" ht="15" customHeight="1" x14ac:dyDescent="0.2">
      <c r="A13" s="33" t="s">
        <v>40</v>
      </c>
      <c r="B13" s="77"/>
      <c r="C13" s="102">
        <v>0</v>
      </c>
      <c r="D13" s="103">
        <v>0</v>
      </c>
      <c r="E13" s="103">
        <v>0</v>
      </c>
      <c r="F13" s="110">
        <f>ROUND(C13*D13*E13, 2)</f>
        <v>0</v>
      </c>
      <c r="G13" s="26"/>
      <c r="H13" s="193"/>
    </row>
    <row r="14" spans="1:9" s="28" customFormat="1" ht="15" customHeight="1" x14ac:dyDescent="0.2">
      <c r="A14" s="33" t="s">
        <v>41</v>
      </c>
      <c r="B14" s="77"/>
      <c r="C14" s="102">
        <v>0</v>
      </c>
      <c r="D14" s="103">
        <v>0</v>
      </c>
      <c r="E14" s="103">
        <v>0</v>
      </c>
      <c r="F14" s="110">
        <f>ROUND(C14*D14*E14, 2)</f>
        <v>0</v>
      </c>
      <c r="G14" s="26"/>
      <c r="H14" s="193"/>
    </row>
    <row r="15" spans="1:9" s="28" customFormat="1" ht="15" customHeight="1" x14ac:dyDescent="0.2">
      <c r="A15" s="34" t="s">
        <v>42</v>
      </c>
      <c r="B15" s="77"/>
      <c r="C15" s="102">
        <v>0</v>
      </c>
      <c r="D15" s="103">
        <v>0</v>
      </c>
      <c r="E15" s="103">
        <v>0</v>
      </c>
      <c r="F15" s="110">
        <f t="shared" si="0"/>
        <v>0</v>
      </c>
      <c r="G15" s="26"/>
      <c r="H15" s="193"/>
    </row>
    <row r="16" spans="1:9" s="28" customFormat="1" ht="15" customHeight="1" x14ac:dyDescent="0.2">
      <c r="A16" s="34" t="s">
        <v>43</v>
      </c>
      <c r="B16" s="77"/>
      <c r="C16" s="102">
        <v>0</v>
      </c>
      <c r="D16" s="103">
        <v>0</v>
      </c>
      <c r="E16" s="103">
        <v>0</v>
      </c>
      <c r="F16" s="110">
        <f t="shared" si="0"/>
        <v>0</v>
      </c>
      <c r="G16" s="26"/>
      <c r="H16" s="193"/>
    </row>
    <row r="17" spans="1:8" s="28" customFormat="1" ht="15" customHeight="1" x14ac:dyDescent="0.2">
      <c r="A17" s="34" t="s">
        <v>74</v>
      </c>
      <c r="B17" s="77"/>
      <c r="C17" s="102">
        <v>0</v>
      </c>
      <c r="D17" s="103">
        <v>0</v>
      </c>
      <c r="E17" s="103">
        <v>0</v>
      </c>
      <c r="F17" s="110">
        <f t="shared" ref="F17:F18" si="1">ROUND(C17*D17*E17, 2)</f>
        <v>0</v>
      </c>
      <c r="G17" s="26"/>
      <c r="H17" s="193"/>
    </row>
    <row r="18" spans="1:8" s="28" customFormat="1" ht="15" customHeight="1" thickBot="1" x14ac:dyDescent="0.25">
      <c r="A18" s="35" t="s">
        <v>75</v>
      </c>
      <c r="B18" s="79"/>
      <c r="C18" s="104">
        <v>0</v>
      </c>
      <c r="D18" s="105">
        <v>0</v>
      </c>
      <c r="E18" s="105">
        <v>0</v>
      </c>
      <c r="F18" s="112">
        <f t="shared" si="1"/>
        <v>0</v>
      </c>
      <c r="G18" s="26"/>
      <c r="H18" s="193"/>
    </row>
    <row r="19" spans="1:8" ht="30" customHeight="1" thickBot="1" x14ac:dyDescent="0.25">
      <c r="A19" s="69"/>
      <c r="B19" s="15" t="s">
        <v>136</v>
      </c>
      <c r="C19" s="80" t="s">
        <v>140</v>
      </c>
      <c r="D19" s="81" t="s">
        <v>51</v>
      </c>
      <c r="E19" s="81" t="s">
        <v>125</v>
      </c>
      <c r="F19" s="19" t="s">
        <v>5</v>
      </c>
      <c r="G19" s="5"/>
      <c r="H19" s="193"/>
    </row>
    <row r="20" spans="1:8" s="28" customFormat="1" ht="15" customHeight="1" x14ac:dyDescent="0.2">
      <c r="A20" s="70" t="s">
        <v>76</v>
      </c>
      <c r="B20" s="32"/>
      <c r="C20" s="100">
        <v>0</v>
      </c>
      <c r="D20" s="106">
        <v>0</v>
      </c>
      <c r="E20" s="101">
        <v>0</v>
      </c>
      <c r="F20" s="109">
        <f>ROUND(C20*D20*E20, 2)</f>
        <v>0</v>
      </c>
      <c r="G20" s="26"/>
      <c r="H20" s="193"/>
    </row>
    <row r="21" spans="1:8" s="28" customFormat="1" ht="15" customHeight="1" x14ac:dyDescent="0.2">
      <c r="A21" s="36" t="s">
        <v>77</v>
      </c>
      <c r="B21" s="77"/>
      <c r="C21" s="102">
        <v>0</v>
      </c>
      <c r="D21" s="107">
        <v>0</v>
      </c>
      <c r="E21" s="103">
        <v>0</v>
      </c>
      <c r="F21" s="110">
        <f>ROUND(C21*D21*E21, 2)</f>
        <v>0</v>
      </c>
      <c r="G21" s="26"/>
      <c r="H21" s="193"/>
    </row>
    <row r="22" spans="1:8" s="28" customFormat="1" ht="15" customHeight="1" x14ac:dyDescent="0.2">
      <c r="A22" s="36" t="s">
        <v>78</v>
      </c>
      <c r="B22" s="77"/>
      <c r="C22" s="102">
        <v>0</v>
      </c>
      <c r="D22" s="107">
        <v>0</v>
      </c>
      <c r="E22" s="103">
        <v>0</v>
      </c>
      <c r="F22" s="110">
        <f>ROUND(C22*D22*E22, 2)</f>
        <v>0</v>
      </c>
      <c r="G22" s="26"/>
      <c r="H22" s="193"/>
    </row>
    <row r="23" spans="1:8" s="28" customFormat="1" ht="15" customHeight="1" x14ac:dyDescent="0.2">
      <c r="A23" s="36" t="s">
        <v>79</v>
      </c>
      <c r="B23" s="77"/>
      <c r="C23" s="102">
        <v>0</v>
      </c>
      <c r="D23" s="107">
        <v>0</v>
      </c>
      <c r="E23" s="103">
        <v>0</v>
      </c>
      <c r="F23" s="110">
        <f>ROUND(C23*D23*E23, 2)</f>
        <v>0</v>
      </c>
      <c r="G23" s="26"/>
      <c r="H23" s="193"/>
    </row>
    <row r="24" spans="1:8" s="28" customFormat="1" ht="15" customHeight="1" x14ac:dyDescent="0.2">
      <c r="A24" s="36" t="s">
        <v>80</v>
      </c>
      <c r="B24" s="77"/>
      <c r="C24" s="102">
        <v>0</v>
      </c>
      <c r="D24" s="107">
        <v>0</v>
      </c>
      <c r="E24" s="103">
        <v>0</v>
      </c>
      <c r="F24" s="110">
        <f>ROUND(C24*D24*E24, 2)</f>
        <v>0</v>
      </c>
      <c r="G24" s="26"/>
      <c r="H24" s="193"/>
    </row>
    <row r="25" spans="1:8" s="28" customFormat="1" ht="15" customHeight="1" x14ac:dyDescent="0.2">
      <c r="A25" s="36" t="s">
        <v>81</v>
      </c>
      <c r="B25" s="77"/>
      <c r="C25" s="102">
        <v>0</v>
      </c>
      <c r="D25" s="107">
        <v>0</v>
      </c>
      <c r="E25" s="103">
        <v>0</v>
      </c>
      <c r="F25" s="110">
        <f t="shared" ref="F25:F29" si="2">ROUND(C25*D25*E25, 2)</f>
        <v>0</v>
      </c>
      <c r="G25" s="26"/>
      <c r="H25" s="193"/>
    </row>
    <row r="26" spans="1:8" s="28" customFormat="1" ht="15" customHeight="1" x14ac:dyDescent="0.2">
      <c r="A26" s="36" t="s">
        <v>82</v>
      </c>
      <c r="B26" s="77"/>
      <c r="C26" s="102">
        <v>0</v>
      </c>
      <c r="D26" s="107">
        <v>0</v>
      </c>
      <c r="E26" s="103">
        <v>0</v>
      </c>
      <c r="F26" s="110">
        <f t="shared" si="2"/>
        <v>0</v>
      </c>
      <c r="G26" s="26"/>
      <c r="H26" s="193"/>
    </row>
    <row r="27" spans="1:8" s="28" customFormat="1" ht="15" customHeight="1" x14ac:dyDescent="0.2">
      <c r="A27" s="36" t="s">
        <v>83</v>
      </c>
      <c r="B27" s="77"/>
      <c r="C27" s="102">
        <v>0</v>
      </c>
      <c r="D27" s="107">
        <v>0</v>
      </c>
      <c r="E27" s="103">
        <v>0</v>
      </c>
      <c r="F27" s="110">
        <f t="shared" si="2"/>
        <v>0</v>
      </c>
      <c r="G27" s="26"/>
      <c r="H27" s="193"/>
    </row>
    <row r="28" spans="1:8" s="28" customFormat="1" ht="15" customHeight="1" x14ac:dyDescent="0.2">
      <c r="A28" s="36" t="s">
        <v>84</v>
      </c>
      <c r="B28" s="77"/>
      <c r="C28" s="102">
        <v>0</v>
      </c>
      <c r="D28" s="107">
        <v>0</v>
      </c>
      <c r="E28" s="103">
        <v>0</v>
      </c>
      <c r="F28" s="110">
        <f t="shared" si="2"/>
        <v>0</v>
      </c>
      <c r="G28" s="26"/>
      <c r="H28" s="193"/>
    </row>
    <row r="29" spans="1:8" s="28" customFormat="1" ht="15" customHeight="1" thickBot="1" x14ac:dyDescent="0.25">
      <c r="A29" s="36" t="s">
        <v>85</v>
      </c>
      <c r="B29" s="79"/>
      <c r="C29" s="104">
        <v>0</v>
      </c>
      <c r="D29" s="307">
        <v>0</v>
      </c>
      <c r="E29" s="105">
        <v>0</v>
      </c>
      <c r="F29" s="112">
        <f t="shared" si="2"/>
        <v>0</v>
      </c>
      <c r="G29" s="26"/>
      <c r="H29" s="193"/>
    </row>
    <row r="30" spans="1:8" s="28" customFormat="1" ht="15" customHeight="1" thickBot="1" x14ac:dyDescent="0.25">
      <c r="A30" s="308" t="s">
        <v>60</v>
      </c>
      <c r="B30" s="309"/>
      <c r="C30" s="309"/>
      <c r="D30" s="319"/>
      <c r="E30" s="319"/>
      <c r="F30" s="115">
        <f>SUM(F9:F18,F20:F29)</f>
        <v>0</v>
      </c>
      <c r="G30" s="26"/>
      <c r="H30" s="193"/>
    </row>
    <row r="31" spans="1:8" x14ac:dyDescent="0.2">
      <c r="A31" s="320"/>
      <c r="B31" s="50"/>
      <c r="C31" s="50"/>
      <c r="D31" s="62"/>
      <c r="E31" s="62"/>
      <c r="F31" s="321"/>
      <c r="G31" s="5"/>
      <c r="H31" s="193"/>
    </row>
    <row r="32" spans="1:8" ht="36" customHeight="1" thickBot="1" x14ac:dyDescent="0.25">
      <c r="A32" s="357" t="s">
        <v>211</v>
      </c>
      <c r="B32" s="358"/>
      <c r="C32" s="358"/>
      <c r="D32" s="358"/>
      <c r="E32" s="358"/>
      <c r="F32" s="359"/>
      <c r="G32" s="5"/>
      <c r="H32" s="193"/>
    </row>
    <row r="33" spans="1:8" ht="29.25" customHeight="1" x14ac:dyDescent="0.2">
      <c r="A33" s="302" t="str">
        <f>IF(B9="","",B9)</f>
        <v/>
      </c>
      <c r="B33" s="391"/>
      <c r="C33" s="391"/>
      <c r="D33" s="391"/>
      <c r="E33" s="391"/>
      <c r="F33" s="392"/>
      <c r="G33" s="5"/>
      <c r="H33" s="193"/>
    </row>
    <row r="34" spans="1:8" ht="29.25" customHeight="1" x14ac:dyDescent="0.2">
      <c r="A34" s="303" t="str">
        <f t="shared" ref="A34:A42" si="3">IF(B10="","",B10)</f>
        <v/>
      </c>
      <c r="B34" s="383"/>
      <c r="C34" s="383"/>
      <c r="D34" s="383"/>
      <c r="E34" s="383"/>
      <c r="F34" s="384"/>
      <c r="G34" s="5"/>
      <c r="H34" s="193"/>
    </row>
    <row r="35" spans="1:8" ht="29.25" customHeight="1" x14ac:dyDescent="0.2">
      <c r="A35" s="303" t="str">
        <f t="shared" si="3"/>
        <v/>
      </c>
      <c r="B35" s="383"/>
      <c r="C35" s="383"/>
      <c r="D35" s="383"/>
      <c r="E35" s="383"/>
      <c r="F35" s="384"/>
      <c r="G35" s="5"/>
      <c r="H35" s="193"/>
    </row>
    <row r="36" spans="1:8" ht="29.25" customHeight="1" x14ac:dyDescent="0.2">
      <c r="A36" s="303" t="str">
        <f t="shared" si="3"/>
        <v/>
      </c>
      <c r="B36" s="383"/>
      <c r="C36" s="383"/>
      <c r="D36" s="383"/>
      <c r="E36" s="383"/>
      <c r="F36" s="384"/>
      <c r="G36" s="5"/>
      <c r="H36" s="193"/>
    </row>
    <row r="37" spans="1:8" ht="29.25" customHeight="1" x14ac:dyDescent="0.2">
      <c r="A37" s="303" t="str">
        <f t="shared" si="3"/>
        <v/>
      </c>
      <c r="B37" s="383"/>
      <c r="C37" s="383"/>
      <c r="D37" s="383"/>
      <c r="E37" s="383"/>
      <c r="F37" s="384"/>
      <c r="G37" s="5"/>
      <c r="H37" s="193"/>
    </row>
    <row r="38" spans="1:8" ht="29.25" customHeight="1" x14ac:dyDescent="0.2">
      <c r="A38" s="303" t="str">
        <f t="shared" si="3"/>
        <v/>
      </c>
      <c r="B38" s="383"/>
      <c r="C38" s="383"/>
      <c r="D38" s="383"/>
      <c r="E38" s="383"/>
      <c r="F38" s="384"/>
      <c r="G38" s="5"/>
      <c r="H38" s="193"/>
    </row>
    <row r="39" spans="1:8" ht="29.25" customHeight="1" x14ac:dyDescent="0.2">
      <c r="A39" s="303" t="str">
        <f t="shared" si="3"/>
        <v/>
      </c>
      <c r="B39" s="383"/>
      <c r="C39" s="383"/>
      <c r="D39" s="383"/>
      <c r="E39" s="383"/>
      <c r="F39" s="384"/>
      <c r="G39" s="5"/>
      <c r="H39" s="193"/>
    </row>
    <row r="40" spans="1:8" ht="29.25" customHeight="1" x14ac:dyDescent="0.2">
      <c r="A40" s="303" t="str">
        <f t="shared" si="3"/>
        <v/>
      </c>
      <c r="B40" s="383"/>
      <c r="C40" s="383"/>
      <c r="D40" s="383"/>
      <c r="E40" s="383"/>
      <c r="F40" s="384"/>
      <c r="G40" s="5"/>
      <c r="H40" s="193"/>
    </row>
    <row r="41" spans="1:8" ht="29.25" customHeight="1" x14ac:dyDescent="0.2">
      <c r="A41" s="303" t="str">
        <f t="shared" si="3"/>
        <v/>
      </c>
      <c r="B41" s="383"/>
      <c r="C41" s="383"/>
      <c r="D41" s="383"/>
      <c r="E41" s="383"/>
      <c r="F41" s="384"/>
      <c r="G41" s="5"/>
      <c r="H41" s="193"/>
    </row>
    <row r="42" spans="1:8" ht="29.25" customHeight="1" x14ac:dyDescent="0.2">
      <c r="A42" s="303" t="str">
        <f t="shared" si="3"/>
        <v/>
      </c>
      <c r="B42" s="383"/>
      <c r="C42" s="383"/>
      <c r="D42" s="383"/>
      <c r="E42" s="383"/>
      <c r="F42" s="384"/>
      <c r="G42" s="5"/>
      <c r="H42" s="193"/>
    </row>
    <row r="43" spans="1:8" ht="29.25" customHeight="1" x14ac:dyDescent="0.2">
      <c r="A43" s="303" t="str">
        <f>IF(B20="","",B20)</f>
        <v/>
      </c>
      <c r="B43" s="383"/>
      <c r="C43" s="383"/>
      <c r="D43" s="383"/>
      <c r="E43" s="383"/>
      <c r="F43" s="384"/>
      <c r="G43" s="5"/>
      <c r="H43" s="193"/>
    </row>
    <row r="44" spans="1:8" ht="29.25" customHeight="1" x14ac:dyDescent="0.2">
      <c r="A44" s="303" t="str">
        <f t="shared" ref="A44:A52" si="4">IF(B21="","",B21)</f>
        <v/>
      </c>
      <c r="B44" s="383"/>
      <c r="C44" s="383"/>
      <c r="D44" s="383"/>
      <c r="E44" s="383"/>
      <c r="F44" s="384"/>
      <c r="G44" s="5"/>
      <c r="H44" s="193"/>
    </row>
    <row r="45" spans="1:8" ht="29.25" customHeight="1" x14ac:dyDescent="0.2">
      <c r="A45" s="303" t="str">
        <f t="shared" si="4"/>
        <v/>
      </c>
      <c r="B45" s="383"/>
      <c r="C45" s="383"/>
      <c r="D45" s="383"/>
      <c r="E45" s="383"/>
      <c r="F45" s="384"/>
      <c r="G45" s="5"/>
      <c r="H45" s="193"/>
    </row>
    <row r="46" spans="1:8" ht="29.25" customHeight="1" x14ac:dyDescent="0.2">
      <c r="A46" s="303" t="str">
        <f t="shared" si="4"/>
        <v/>
      </c>
      <c r="B46" s="383"/>
      <c r="C46" s="383"/>
      <c r="D46" s="383"/>
      <c r="E46" s="383"/>
      <c r="F46" s="384"/>
      <c r="G46" s="5"/>
      <c r="H46" s="193"/>
    </row>
    <row r="47" spans="1:8" ht="29.25" customHeight="1" x14ac:dyDescent="0.2">
      <c r="A47" s="303" t="str">
        <f t="shared" si="4"/>
        <v/>
      </c>
      <c r="B47" s="383"/>
      <c r="C47" s="383"/>
      <c r="D47" s="383"/>
      <c r="E47" s="383"/>
      <c r="F47" s="384"/>
      <c r="G47" s="5"/>
      <c r="H47" s="193"/>
    </row>
    <row r="48" spans="1:8" ht="29.25" customHeight="1" x14ac:dyDescent="0.2">
      <c r="A48" s="303" t="str">
        <f t="shared" si="4"/>
        <v/>
      </c>
      <c r="B48" s="383"/>
      <c r="C48" s="383"/>
      <c r="D48" s="383"/>
      <c r="E48" s="383"/>
      <c r="F48" s="384"/>
      <c r="G48" s="5"/>
      <c r="H48" s="193"/>
    </row>
    <row r="49" spans="1:8" ht="29.25" customHeight="1" x14ac:dyDescent="0.2">
      <c r="A49" s="303" t="str">
        <f t="shared" si="4"/>
        <v/>
      </c>
      <c r="B49" s="383"/>
      <c r="C49" s="383"/>
      <c r="D49" s="383"/>
      <c r="E49" s="383"/>
      <c r="F49" s="384"/>
      <c r="G49" s="5"/>
      <c r="H49" s="193"/>
    </row>
    <row r="50" spans="1:8" ht="29.25" customHeight="1" x14ac:dyDescent="0.2">
      <c r="A50" s="303" t="str">
        <f t="shared" si="4"/>
        <v/>
      </c>
      <c r="B50" s="383"/>
      <c r="C50" s="383"/>
      <c r="D50" s="383"/>
      <c r="E50" s="383"/>
      <c r="F50" s="384"/>
      <c r="G50" s="5"/>
      <c r="H50" s="193"/>
    </row>
    <row r="51" spans="1:8" ht="29.25" customHeight="1" x14ac:dyDescent="0.2">
      <c r="A51" s="303" t="str">
        <f t="shared" si="4"/>
        <v/>
      </c>
      <c r="B51" s="383"/>
      <c r="C51" s="383"/>
      <c r="D51" s="383"/>
      <c r="E51" s="383"/>
      <c r="F51" s="384"/>
      <c r="G51" s="5"/>
      <c r="H51" s="193"/>
    </row>
    <row r="52" spans="1:8" ht="29.25" customHeight="1" thickBot="1" x14ac:dyDescent="0.25">
      <c r="A52" s="304" t="str">
        <f t="shared" si="4"/>
        <v/>
      </c>
      <c r="B52" s="393"/>
      <c r="C52" s="393"/>
      <c r="D52" s="393"/>
      <c r="E52" s="393"/>
      <c r="F52" s="394"/>
      <c r="G52" s="5"/>
      <c r="H52" s="193"/>
    </row>
    <row r="53" spans="1:8" ht="24.95" customHeight="1" thickBot="1" x14ac:dyDescent="0.25">
      <c r="A53" s="49"/>
      <c r="B53" s="50"/>
      <c r="C53" s="50"/>
      <c r="D53" s="62"/>
      <c r="E53" s="50"/>
      <c r="F53" s="50"/>
      <c r="G53" s="5"/>
      <c r="H53" s="193"/>
    </row>
    <row r="54" spans="1:8" ht="30" customHeight="1" x14ac:dyDescent="0.3">
      <c r="A54" s="369" t="s">
        <v>94</v>
      </c>
      <c r="B54" s="370"/>
      <c r="C54" s="370"/>
      <c r="D54" s="370"/>
      <c r="E54" s="370"/>
      <c r="F54" s="371"/>
      <c r="G54" s="5"/>
      <c r="H54" s="193"/>
    </row>
    <row r="55" spans="1:8" ht="114.75" customHeight="1" thickBot="1" x14ac:dyDescent="0.25">
      <c r="A55" s="385" t="s">
        <v>169</v>
      </c>
      <c r="B55" s="386"/>
      <c r="C55" s="386"/>
      <c r="D55" s="386"/>
      <c r="E55" s="386"/>
      <c r="F55" s="387"/>
      <c r="G55" s="5"/>
      <c r="H55" s="193"/>
    </row>
    <row r="56" spans="1:8" ht="27" customHeight="1" thickBot="1" x14ac:dyDescent="0.25">
      <c r="A56" s="71"/>
      <c r="B56" s="83" t="s">
        <v>136</v>
      </c>
      <c r="C56" s="84" t="s">
        <v>6</v>
      </c>
      <c r="D56" s="85" t="s">
        <v>7</v>
      </c>
      <c r="E56" s="86" t="s">
        <v>5</v>
      </c>
      <c r="F56" s="197"/>
      <c r="G56" s="5"/>
      <c r="H56" s="193"/>
    </row>
    <row r="57" spans="1:8" s="28" customFormat="1" ht="15" customHeight="1" x14ac:dyDescent="0.2">
      <c r="A57" s="37" t="s">
        <v>13</v>
      </c>
      <c r="B57" s="82" t="str">
        <f>IF(B9="","",B9)</f>
        <v/>
      </c>
      <c r="C57" s="113">
        <f t="shared" ref="C57:C66" si="5">F9</f>
        <v>0</v>
      </c>
      <c r="D57" s="106">
        <v>0</v>
      </c>
      <c r="E57" s="109">
        <f>ROUND(C57*D57, 2)</f>
        <v>0</v>
      </c>
      <c r="F57" s="198"/>
      <c r="G57" s="26"/>
      <c r="H57" s="193"/>
    </row>
    <row r="58" spans="1:8" s="28" customFormat="1" ht="15" customHeight="1" x14ac:dyDescent="0.2">
      <c r="A58" s="22" t="s">
        <v>14</v>
      </c>
      <c r="B58" s="38" t="str">
        <f>IF(B10="","",B10)</f>
        <v/>
      </c>
      <c r="C58" s="114">
        <f t="shared" si="5"/>
        <v>0</v>
      </c>
      <c r="D58" s="107">
        <v>0</v>
      </c>
      <c r="E58" s="110">
        <f t="shared" ref="E58:E70" si="6">ROUND(C58*D58, 2)</f>
        <v>0</v>
      </c>
      <c r="F58" s="198"/>
      <c r="G58" s="26"/>
      <c r="H58" s="193"/>
    </row>
    <row r="59" spans="1:8" s="28" customFormat="1" ht="15" customHeight="1" x14ac:dyDescent="0.2">
      <c r="A59" s="22" t="s">
        <v>15</v>
      </c>
      <c r="B59" s="38" t="str">
        <f t="shared" ref="B59:B66" si="7">IF(B11="","",B11)</f>
        <v/>
      </c>
      <c r="C59" s="114">
        <f t="shared" si="5"/>
        <v>0</v>
      </c>
      <c r="D59" s="107">
        <v>0</v>
      </c>
      <c r="E59" s="110">
        <f t="shared" si="6"/>
        <v>0</v>
      </c>
      <c r="F59" s="198"/>
      <c r="G59" s="26"/>
      <c r="H59" s="193"/>
    </row>
    <row r="60" spans="1:8" s="28" customFormat="1" ht="15" customHeight="1" x14ac:dyDescent="0.2">
      <c r="A60" s="22" t="s">
        <v>16</v>
      </c>
      <c r="B60" s="38" t="str">
        <f t="shared" si="7"/>
        <v/>
      </c>
      <c r="C60" s="114">
        <f t="shared" si="5"/>
        <v>0</v>
      </c>
      <c r="D60" s="107">
        <v>0</v>
      </c>
      <c r="E60" s="110">
        <f t="shared" si="6"/>
        <v>0</v>
      </c>
      <c r="F60" s="198"/>
      <c r="G60" s="26"/>
      <c r="H60" s="193"/>
    </row>
    <row r="61" spans="1:8" s="28" customFormat="1" ht="15" customHeight="1" x14ac:dyDescent="0.2">
      <c r="A61" s="22" t="s">
        <v>17</v>
      </c>
      <c r="B61" s="38" t="str">
        <f t="shared" si="7"/>
        <v/>
      </c>
      <c r="C61" s="114">
        <f t="shared" si="5"/>
        <v>0</v>
      </c>
      <c r="D61" s="107">
        <v>0</v>
      </c>
      <c r="E61" s="110">
        <f t="shared" si="6"/>
        <v>0</v>
      </c>
      <c r="F61" s="198"/>
      <c r="G61" s="26"/>
      <c r="H61" s="193"/>
    </row>
    <row r="62" spans="1:8" s="28" customFormat="1" ht="15" customHeight="1" x14ac:dyDescent="0.2">
      <c r="A62" s="22" t="s">
        <v>18</v>
      </c>
      <c r="B62" s="38" t="str">
        <f t="shared" si="7"/>
        <v/>
      </c>
      <c r="C62" s="114">
        <f t="shared" si="5"/>
        <v>0</v>
      </c>
      <c r="D62" s="107">
        <v>0</v>
      </c>
      <c r="E62" s="110">
        <f t="shared" si="6"/>
        <v>0</v>
      </c>
      <c r="F62" s="198"/>
      <c r="G62" s="26"/>
      <c r="H62" s="193"/>
    </row>
    <row r="63" spans="1:8" s="28" customFormat="1" ht="15" customHeight="1" x14ac:dyDescent="0.2">
      <c r="A63" s="22" t="s">
        <v>19</v>
      </c>
      <c r="B63" s="38" t="str">
        <f t="shared" si="7"/>
        <v/>
      </c>
      <c r="C63" s="114">
        <f t="shared" si="5"/>
        <v>0</v>
      </c>
      <c r="D63" s="107">
        <v>0</v>
      </c>
      <c r="E63" s="110">
        <f t="shared" si="6"/>
        <v>0</v>
      </c>
      <c r="F63" s="198"/>
      <c r="G63" s="26"/>
      <c r="H63" s="193"/>
    </row>
    <row r="64" spans="1:8" s="28" customFormat="1" ht="15" customHeight="1" x14ac:dyDescent="0.2">
      <c r="A64" s="22" t="s">
        <v>20</v>
      </c>
      <c r="B64" s="38" t="str">
        <f t="shared" si="7"/>
        <v/>
      </c>
      <c r="C64" s="114">
        <f t="shared" si="5"/>
        <v>0</v>
      </c>
      <c r="D64" s="107">
        <v>0</v>
      </c>
      <c r="E64" s="110">
        <f t="shared" si="6"/>
        <v>0</v>
      </c>
      <c r="F64" s="198"/>
      <c r="G64" s="26"/>
      <c r="H64" s="193"/>
    </row>
    <row r="65" spans="1:8" s="28" customFormat="1" ht="15" customHeight="1" x14ac:dyDescent="0.2">
      <c r="A65" s="22" t="s">
        <v>21</v>
      </c>
      <c r="B65" s="38" t="str">
        <f t="shared" si="7"/>
        <v/>
      </c>
      <c r="C65" s="114">
        <f t="shared" si="5"/>
        <v>0</v>
      </c>
      <c r="D65" s="107">
        <v>0</v>
      </c>
      <c r="E65" s="110">
        <f t="shared" si="6"/>
        <v>0</v>
      </c>
      <c r="F65" s="198"/>
      <c r="G65" s="26"/>
      <c r="H65" s="193"/>
    </row>
    <row r="66" spans="1:8" s="28" customFormat="1" ht="15" customHeight="1" thickBot="1" x14ac:dyDescent="0.25">
      <c r="A66" s="22" t="s">
        <v>22</v>
      </c>
      <c r="B66" s="38" t="str">
        <f t="shared" si="7"/>
        <v/>
      </c>
      <c r="C66" s="114">
        <f t="shared" si="5"/>
        <v>0</v>
      </c>
      <c r="D66" s="107">
        <v>0</v>
      </c>
      <c r="E66" s="110">
        <f t="shared" si="6"/>
        <v>0</v>
      </c>
      <c r="F66" s="198"/>
      <c r="G66" s="26"/>
      <c r="H66" s="193"/>
    </row>
    <row r="67" spans="1:8" s="28" customFormat="1" ht="15" customHeight="1" thickBot="1" x14ac:dyDescent="0.25">
      <c r="A67" s="22"/>
      <c r="B67" s="83" t="s">
        <v>136</v>
      </c>
      <c r="C67" s="84" t="s">
        <v>6</v>
      </c>
      <c r="D67" s="187" t="s">
        <v>7</v>
      </c>
      <c r="E67" s="86" t="s">
        <v>5</v>
      </c>
      <c r="F67" s="198"/>
      <c r="G67" s="26"/>
      <c r="H67" s="193"/>
    </row>
    <row r="68" spans="1:8" s="28" customFormat="1" ht="15" customHeight="1" x14ac:dyDescent="0.2">
      <c r="A68" s="22" t="s">
        <v>44</v>
      </c>
      <c r="B68" s="38" t="str">
        <f>IF(B20="","",B20)</f>
        <v/>
      </c>
      <c r="C68" s="114">
        <f t="shared" ref="C68:C77" si="8">F20</f>
        <v>0</v>
      </c>
      <c r="D68" s="107">
        <v>0</v>
      </c>
      <c r="E68" s="110">
        <f t="shared" si="6"/>
        <v>0</v>
      </c>
      <c r="F68" s="198"/>
      <c r="G68" s="26"/>
      <c r="H68" s="193"/>
    </row>
    <row r="69" spans="1:8" s="28" customFormat="1" ht="15" customHeight="1" x14ac:dyDescent="0.2">
      <c r="A69" s="22" t="s">
        <v>45</v>
      </c>
      <c r="B69" s="38" t="str">
        <f>IF(B21="","",B21)</f>
        <v/>
      </c>
      <c r="C69" s="114">
        <f t="shared" si="8"/>
        <v>0</v>
      </c>
      <c r="D69" s="107">
        <v>0</v>
      </c>
      <c r="E69" s="110">
        <f t="shared" si="6"/>
        <v>0</v>
      </c>
      <c r="F69" s="198"/>
      <c r="G69" s="26"/>
      <c r="H69" s="193"/>
    </row>
    <row r="70" spans="1:8" s="28" customFormat="1" ht="15" customHeight="1" x14ac:dyDescent="0.2">
      <c r="A70" s="22" t="s">
        <v>46</v>
      </c>
      <c r="B70" s="38" t="str">
        <f t="shared" ref="B70:B77" si="9">IF(B22="","",B22)</f>
        <v/>
      </c>
      <c r="C70" s="114">
        <f t="shared" si="8"/>
        <v>0</v>
      </c>
      <c r="D70" s="107">
        <v>0</v>
      </c>
      <c r="E70" s="110">
        <f t="shared" si="6"/>
        <v>0</v>
      </c>
      <c r="F70" s="198"/>
      <c r="G70" s="26"/>
      <c r="H70" s="193"/>
    </row>
    <row r="71" spans="1:8" s="28" customFormat="1" ht="15" customHeight="1" x14ac:dyDescent="0.2">
      <c r="A71" s="23" t="s">
        <v>86</v>
      </c>
      <c r="B71" s="38" t="str">
        <f t="shared" si="9"/>
        <v/>
      </c>
      <c r="C71" s="114">
        <f t="shared" si="8"/>
        <v>0</v>
      </c>
      <c r="D71" s="107">
        <v>0</v>
      </c>
      <c r="E71" s="110">
        <f t="shared" ref="E71:E77" si="10">ROUND(C71*D71, 2)</f>
        <v>0</v>
      </c>
      <c r="F71" s="198"/>
      <c r="G71" s="26"/>
      <c r="H71" s="193"/>
    </row>
    <row r="72" spans="1:8" s="28" customFormat="1" ht="15" customHeight="1" x14ac:dyDescent="0.2">
      <c r="A72" s="23" t="s">
        <v>87</v>
      </c>
      <c r="B72" s="38" t="str">
        <f t="shared" si="9"/>
        <v/>
      </c>
      <c r="C72" s="114">
        <f t="shared" si="8"/>
        <v>0</v>
      </c>
      <c r="D72" s="107">
        <v>0</v>
      </c>
      <c r="E72" s="110">
        <f t="shared" si="10"/>
        <v>0</v>
      </c>
      <c r="F72" s="198"/>
      <c r="G72" s="26"/>
      <c r="H72" s="193"/>
    </row>
    <row r="73" spans="1:8" s="28" customFormat="1" ht="15" customHeight="1" x14ac:dyDescent="0.2">
      <c r="A73" s="23" t="s">
        <v>88</v>
      </c>
      <c r="B73" s="38" t="str">
        <f t="shared" si="9"/>
        <v/>
      </c>
      <c r="C73" s="114">
        <f t="shared" si="8"/>
        <v>0</v>
      </c>
      <c r="D73" s="107">
        <v>0</v>
      </c>
      <c r="E73" s="110">
        <f t="shared" si="10"/>
        <v>0</v>
      </c>
      <c r="F73" s="198"/>
      <c r="G73" s="26"/>
      <c r="H73" s="193"/>
    </row>
    <row r="74" spans="1:8" s="28" customFormat="1" ht="15" customHeight="1" x14ac:dyDescent="0.2">
      <c r="A74" s="23" t="s">
        <v>89</v>
      </c>
      <c r="B74" s="38" t="str">
        <f t="shared" si="9"/>
        <v/>
      </c>
      <c r="C74" s="114">
        <f t="shared" si="8"/>
        <v>0</v>
      </c>
      <c r="D74" s="107">
        <v>0</v>
      </c>
      <c r="E74" s="110">
        <f t="shared" si="10"/>
        <v>0</v>
      </c>
      <c r="F74" s="198"/>
      <c r="G74" s="26"/>
      <c r="H74" s="193"/>
    </row>
    <row r="75" spans="1:8" s="28" customFormat="1" ht="15" customHeight="1" x14ac:dyDescent="0.2">
      <c r="A75" s="23" t="s">
        <v>90</v>
      </c>
      <c r="B75" s="38" t="str">
        <f t="shared" si="9"/>
        <v/>
      </c>
      <c r="C75" s="114">
        <f t="shared" si="8"/>
        <v>0</v>
      </c>
      <c r="D75" s="107">
        <v>0</v>
      </c>
      <c r="E75" s="110">
        <f t="shared" si="10"/>
        <v>0</v>
      </c>
      <c r="F75" s="198"/>
      <c r="G75" s="26"/>
      <c r="H75" s="193"/>
    </row>
    <row r="76" spans="1:8" s="28" customFormat="1" ht="15" customHeight="1" x14ac:dyDescent="0.2">
      <c r="A76" s="23" t="s">
        <v>91</v>
      </c>
      <c r="B76" s="38" t="str">
        <f t="shared" si="9"/>
        <v/>
      </c>
      <c r="C76" s="114">
        <f t="shared" si="8"/>
        <v>0</v>
      </c>
      <c r="D76" s="107">
        <v>0</v>
      </c>
      <c r="E76" s="110">
        <f t="shared" si="10"/>
        <v>0</v>
      </c>
      <c r="F76" s="198"/>
      <c r="G76" s="26"/>
      <c r="H76" s="193"/>
    </row>
    <row r="77" spans="1:8" s="28" customFormat="1" ht="15" customHeight="1" thickBot="1" x14ac:dyDescent="0.25">
      <c r="A77" s="30" t="s">
        <v>92</v>
      </c>
      <c r="B77" s="38" t="str">
        <f t="shared" si="9"/>
        <v/>
      </c>
      <c r="C77" s="114">
        <f t="shared" si="8"/>
        <v>0</v>
      </c>
      <c r="D77" s="108">
        <v>0</v>
      </c>
      <c r="E77" s="111">
        <f t="shared" si="10"/>
        <v>0</v>
      </c>
      <c r="F77" s="198"/>
      <c r="G77" s="26"/>
      <c r="H77" s="193"/>
    </row>
    <row r="78" spans="1:8" s="28" customFormat="1" ht="15" customHeight="1" thickBot="1" x14ac:dyDescent="0.25">
      <c r="A78" s="308" t="s">
        <v>61</v>
      </c>
      <c r="B78" s="309"/>
      <c r="C78" s="310"/>
      <c r="D78" s="311"/>
      <c r="E78" s="115">
        <f>SUM(E57:E77)</f>
        <v>0</v>
      </c>
      <c r="F78" s="198"/>
      <c r="G78" s="26"/>
      <c r="H78" s="193"/>
    </row>
    <row r="79" spans="1:8" x14ac:dyDescent="0.2">
      <c r="A79" s="71"/>
      <c r="B79" s="50"/>
      <c r="C79" s="50"/>
      <c r="D79" s="62"/>
      <c r="E79" s="64"/>
      <c r="F79" s="196"/>
      <c r="G79" s="5"/>
      <c r="H79" s="193"/>
    </row>
    <row r="80" spans="1:8" ht="87" customHeight="1" x14ac:dyDescent="0.2">
      <c r="A80" s="388" t="s">
        <v>259</v>
      </c>
      <c r="B80" s="389"/>
      <c r="C80" s="389"/>
      <c r="D80" s="389"/>
      <c r="E80" s="389"/>
      <c r="F80" s="390"/>
      <c r="G80" s="5"/>
      <c r="H80" s="193"/>
    </row>
    <row r="81" spans="1:8" ht="125.1" customHeight="1" thickBot="1" x14ac:dyDescent="0.25">
      <c r="A81" s="360"/>
      <c r="B81" s="361"/>
      <c r="C81" s="361"/>
      <c r="D81" s="361"/>
      <c r="E81" s="361"/>
      <c r="F81" s="362"/>
      <c r="G81" s="5"/>
      <c r="H81" s="193"/>
    </row>
    <row r="82" spans="1:8" ht="24.95" customHeight="1" thickBot="1" x14ac:dyDescent="0.25">
      <c r="A82" s="49"/>
      <c r="B82" s="50"/>
      <c r="C82" s="50"/>
      <c r="D82" s="62"/>
      <c r="E82" s="64"/>
      <c r="F82" s="51"/>
      <c r="G82" s="5"/>
      <c r="H82" s="193"/>
    </row>
    <row r="83" spans="1:8" ht="30" customHeight="1" x14ac:dyDescent="0.3">
      <c r="A83" s="369" t="s">
        <v>95</v>
      </c>
      <c r="B83" s="370"/>
      <c r="C83" s="370"/>
      <c r="D83" s="370"/>
      <c r="E83" s="370"/>
      <c r="F83" s="371"/>
      <c r="G83" s="5"/>
      <c r="H83" s="193"/>
    </row>
    <row r="84" spans="1:8" ht="163.5" customHeight="1" thickBot="1" x14ac:dyDescent="0.25">
      <c r="A84" s="363" t="s">
        <v>170</v>
      </c>
      <c r="B84" s="381"/>
      <c r="C84" s="381"/>
      <c r="D84" s="381"/>
      <c r="E84" s="381"/>
      <c r="F84" s="382"/>
      <c r="G84" s="5"/>
      <c r="H84" s="193"/>
    </row>
    <row r="85" spans="1:8" ht="21.6" customHeight="1" thickBot="1" x14ac:dyDescent="0.25">
      <c r="A85" s="59"/>
      <c r="B85" s="83" t="s">
        <v>8</v>
      </c>
      <c r="C85" s="85" t="s">
        <v>3</v>
      </c>
      <c r="D85" s="85" t="s">
        <v>4</v>
      </c>
      <c r="E85" s="86" t="s">
        <v>5</v>
      </c>
      <c r="F85" s="196"/>
      <c r="G85" s="5"/>
      <c r="H85" s="193"/>
    </row>
    <row r="86" spans="1:8" s="28" customFormat="1" ht="15" customHeight="1" x14ac:dyDescent="0.2">
      <c r="A86" s="37" t="s">
        <v>9</v>
      </c>
      <c r="B86" s="87"/>
      <c r="C86" s="116">
        <v>0</v>
      </c>
      <c r="D86" s="117">
        <v>0</v>
      </c>
      <c r="E86" s="118">
        <f>ROUND(C86*D86, 2)</f>
        <v>0</v>
      </c>
      <c r="F86" s="198"/>
      <c r="G86" s="26"/>
      <c r="H86" s="193"/>
    </row>
    <row r="87" spans="1:8" s="28" customFormat="1" ht="15" customHeight="1" x14ac:dyDescent="0.2">
      <c r="A87" s="22" t="s">
        <v>10</v>
      </c>
      <c r="B87" s="29"/>
      <c r="C87" s="119">
        <v>0</v>
      </c>
      <c r="D87" s="120">
        <v>0</v>
      </c>
      <c r="E87" s="121">
        <f>ROUND(C87*D87, 2)</f>
        <v>0</v>
      </c>
      <c r="F87" s="200"/>
      <c r="G87" s="27"/>
      <c r="H87" s="191"/>
    </row>
    <row r="88" spans="1:8" s="28" customFormat="1" ht="15" customHeight="1" thickBot="1" x14ac:dyDescent="0.25">
      <c r="A88" s="24" t="s">
        <v>11</v>
      </c>
      <c r="B88" s="39"/>
      <c r="C88" s="122">
        <v>0</v>
      </c>
      <c r="D88" s="123">
        <v>0</v>
      </c>
      <c r="E88" s="124">
        <f>ROUND(C88*D88, 2)</f>
        <v>0</v>
      </c>
      <c r="F88" s="198"/>
      <c r="G88" s="27"/>
      <c r="H88" s="191"/>
    </row>
    <row r="89" spans="1:8" s="28" customFormat="1" ht="15" customHeight="1" thickBot="1" x14ac:dyDescent="0.25">
      <c r="A89" s="308" t="s">
        <v>62</v>
      </c>
      <c r="B89" s="309"/>
      <c r="C89" s="322"/>
      <c r="D89" s="322"/>
      <c r="E89" s="125">
        <f>SUM(E86:E88)</f>
        <v>0</v>
      </c>
      <c r="F89" s="198"/>
      <c r="G89" s="27"/>
      <c r="H89" s="191"/>
    </row>
    <row r="90" spans="1:8" x14ac:dyDescent="0.2">
      <c r="A90" s="71"/>
      <c r="B90" s="50"/>
      <c r="C90" s="50"/>
      <c r="D90" s="50"/>
      <c r="E90" s="199"/>
      <c r="F90" s="196"/>
      <c r="G90" s="3"/>
    </row>
    <row r="91" spans="1:8" ht="32.25" customHeight="1" x14ac:dyDescent="0.2">
      <c r="A91" s="357" t="s">
        <v>126</v>
      </c>
      <c r="B91" s="419"/>
      <c r="C91" s="419"/>
      <c r="D91" s="419"/>
      <c r="E91" s="419"/>
      <c r="F91" s="420"/>
      <c r="G91" s="3"/>
    </row>
    <row r="92" spans="1:8" ht="125.1" customHeight="1" thickBot="1" x14ac:dyDescent="0.25">
      <c r="A92" s="360"/>
      <c r="B92" s="361"/>
      <c r="C92" s="361"/>
      <c r="D92" s="361"/>
      <c r="E92" s="361"/>
      <c r="F92" s="362"/>
      <c r="G92" s="3"/>
    </row>
    <row r="93" spans="1:8" ht="24.95" customHeight="1" thickBot="1" x14ac:dyDescent="0.25">
      <c r="A93" s="49"/>
      <c r="B93" s="50"/>
      <c r="C93" s="50"/>
      <c r="D93" s="50"/>
      <c r="E93" s="50"/>
      <c r="F93" s="51"/>
      <c r="G93" s="3"/>
    </row>
    <row r="94" spans="1:8" ht="30" customHeight="1" x14ac:dyDescent="0.3">
      <c r="A94" s="369" t="s">
        <v>96</v>
      </c>
      <c r="B94" s="370"/>
      <c r="C94" s="370"/>
      <c r="D94" s="370"/>
      <c r="E94" s="370"/>
      <c r="F94" s="371"/>
      <c r="G94" s="3"/>
    </row>
    <row r="95" spans="1:8" ht="98.25" customHeight="1" thickBot="1" x14ac:dyDescent="0.25">
      <c r="A95" s="408" t="s">
        <v>171</v>
      </c>
      <c r="B95" s="409"/>
      <c r="C95" s="409"/>
      <c r="D95" s="409"/>
      <c r="E95" s="409"/>
      <c r="F95" s="410"/>
      <c r="G95" s="3"/>
    </row>
    <row r="96" spans="1:8" ht="23.1" customHeight="1" thickBot="1" x14ac:dyDescent="0.25">
      <c r="A96" s="53"/>
      <c r="B96" s="83" t="s">
        <v>8</v>
      </c>
      <c r="C96" s="85" t="s">
        <v>3</v>
      </c>
      <c r="D96" s="85" t="s">
        <v>4</v>
      </c>
      <c r="E96" s="86" t="s">
        <v>5</v>
      </c>
      <c r="F96" s="196"/>
      <c r="G96" s="3"/>
    </row>
    <row r="97" spans="1:8" s="28" customFormat="1" ht="15" customHeight="1" x14ac:dyDescent="0.2">
      <c r="A97" s="25" t="s">
        <v>222</v>
      </c>
      <c r="B97" s="87"/>
      <c r="C97" s="126">
        <v>0</v>
      </c>
      <c r="D97" s="127">
        <v>0</v>
      </c>
      <c r="E97" s="109">
        <f>ROUND(C97*D97, 2)</f>
        <v>0</v>
      </c>
      <c r="F97" s="198"/>
      <c r="G97" s="27"/>
      <c r="H97" s="191"/>
    </row>
    <row r="98" spans="1:8" s="28" customFormat="1" ht="15" customHeight="1" x14ac:dyDescent="0.2">
      <c r="A98" s="23" t="s">
        <v>223</v>
      </c>
      <c r="B98" s="29"/>
      <c r="C98" s="128">
        <v>0</v>
      </c>
      <c r="D98" s="129">
        <v>0</v>
      </c>
      <c r="E98" s="110">
        <f>ROUND(C98*D98, 2)</f>
        <v>0</v>
      </c>
      <c r="F98" s="198"/>
      <c r="G98" s="27"/>
      <c r="H98" s="191"/>
    </row>
    <row r="99" spans="1:8" s="28" customFormat="1" ht="15" customHeight="1" x14ac:dyDescent="0.2">
      <c r="A99" s="23" t="s">
        <v>224</v>
      </c>
      <c r="B99" s="29"/>
      <c r="C99" s="128">
        <v>0</v>
      </c>
      <c r="D99" s="129">
        <v>0</v>
      </c>
      <c r="E99" s="110">
        <f>ROUND(C99*D99, 2)</f>
        <v>0</v>
      </c>
      <c r="F99" s="198"/>
      <c r="G99" s="27"/>
      <c r="H99" s="191"/>
    </row>
    <row r="100" spans="1:8" s="28" customFormat="1" ht="15" customHeight="1" x14ac:dyDescent="0.2">
      <c r="A100" s="23" t="s">
        <v>225</v>
      </c>
      <c r="B100" s="29"/>
      <c r="C100" s="128">
        <v>0</v>
      </c>
      <c r="D100" s="129">
        <v>0</v>
      </c>
      <c r="E100" s="110">
        <f t="shared" ref="E100:E101" si="11">ROUND(C100*D100, 2)</f>
        <v>0</v>
      </c>
      <c r="F100" s="198"/>
      <c r="G100" s="27"/>
      <c r="H100" s="191"/>
    </row>
    <row r="101" spans="1:8" s="28" customFormat="1" ht="15" customHeight="1" thickBot="1" x14ac:dyDescent="0.25">
      <c r="A101" s="30" t="s">
        <v>226</v>
      </c>
      <c r="B101" s="39"/>
      <c r="C101" s="130">
        <v>0</v>
      </c>
      <c r="D101" s="131">
        <v>0</v>
      </c>
      <c r="E101" s="111">
        <f t="shared" si="11"/>
        <v>0</v>
      </c>
      <c r="F101" s="198"/>
      <c r="G101" s="27"/>
      <c r="H101" s="191"/>
    </row>
    <row r="102" spans="1:8" s="28" customFormat="1" ht="15" customHeight="1" thickBot="1" x14ac:dyDescent="0.25">
      <c r="A102" s="308" t="s">
        <v>63</v>
      </c>
      <c r="B102" s="309"/>
      <c r="C102" s="310"/>
      <c r="D102" s="310"/>
      <c r="E102" s="132">
        <f>SUM(E97:E101)</f>
        <v>0</v>
      </c>
      <c r="F102" s="198"/>
      <c r="G102" s="27"/>
      <c r="H102" s="191"/>
    </row>
    <row r="103" spans="1:8" x14ac:dyDescent="0.2">
      <c r="A103" s="201"/>
      <c r="B103" s="202"/>
      <c r="C103" s="202"/>
      <c r="D103" s="203"/>
      <c r="E103" s="203"/>
      <c r="F103" s="196"/>
      <c r="G103" s="3"/>
    </row>
    <row r="104" spans="1:8" ht="42" customHeight="1" x14ac:dyDescent="0.2">
      <c r="A104" s="357" t="s">
        <v>118</v>
      </c>
      <c r="B104" s="358"/>
      <c r="C104" s="358"/>
      <c r="D104" s="358"/>
      <c r="E104" s="358"/>
      <c r="F104" s="359"/>
      <c r="G104" s="3"/>
    </row>
    <row r="105" spans="1:8" ht="125.1" customHeight="1" thickBot="1" x14ac:dyDescent="0.25">
      <c r="A105" s="360"/>
      <c r="B105" s="361"/>
      <c r="C105" s="361"/>
      <c r="D105" s="361"/>
      <c r="E105" s="361"/>
      <c r="F105" s="362"/>
      <c r="G105" s="3"/>
    </row>
    <row r="106" spans="1:8" ht="24.95" customHeight="1" thickBot="1" x14ac:dyDescent="0.25">
      <c r="A106" s="49"/>
      <c r="B106" s="50"/>
      <c r="C106" s="50"/>
      <c r="D106" s="50"/>
      <c r="E106" s="50"/>
      <c r="F106" s="51"/>
      <c r="G106" s="3"/>
    </row>
    <row r="107" spans="1:8" ht="30" customHeight="1" x14ac:dyDescent="0.3">
      <c r="A107" s="369" t="s">
        <v>97</v>
      </c>
      <c r="B107" s="370"/>
      <c r="C107" s="370"/>
      <c r="D107" s="370"/>
      <c r="E107" s="370"/>
      <c r="F107" s="371"/>
      <c r="G107" s="3"/>
    </row>
    <row r="108" spans="1:8" ht="134.25" customHeight="1" thickBot="1" x14ac:dyDescent="0.25">
      <c r="A108" s="411" t="s">
        <v>172</v>
      </c>
      <c r="B108" s="412"/>
      <c r="C108" s="412"/>
      <c r="D108" s="412"/>
      <c r="E108" s="412"/>
      <c r="F108" s="413"/>
      <c r="G108" s="3"/>
    </row>
    <row r="109" spans="1:8" ht="27" customHeight="1" thickBot="1" x14ac:dyDescent="0.25">
      <c r="A109" s="57"/>
      <c r="B109" s="83" t="s">
        <v>8</v>
      </c>
      <c r="C109" s="85" t="s">
        <v>3</v>
      </c>
      <c r="D109" s="85" t="s">
        <v>4</v>
      </c>
      <c r="E109" s="86" t="s">
        <v>5</v>
      </c>
      <c r="F109" s="204"/>
      <c r="G109" s="3"/>
    </row>
    <row r="110" spans="1:8" s="28" customFormat="1" ht="15" customHeight="1" x14ac:dyDescent="0.2">
      <c r="A110" s="37" t="s">
        <v>12</v>
      </c>
      <c r="B110" s="87"/>
      <c r="C110" s="126">
        <v>0</v>
      </c>
      <c r="D110" s="127">
        <v>0</v>
      </c>
      <c r="E110" s="109">
        <f>ROUND(C110*D110, 2)</f>
        <v>0</v>
      </c>
      <c r="F110" s="200"/>
      <c r="G110" s="27"/>
      <c r="H110" s="191"/>
    </row>
    <row r="111" spans="1:8" s="28" customFormat="1" ht="15" customHeight="1" x14ac:dyDescent="0.2">
      <c r="A111" s="22" t="s">
        <v>23</v>
      </c>
      <c r="B111" s="29"/>
      <c r="C111" s="128">
        <v>0</v>
      </c>
      <c r="D111" s="129">
        <v>0</v>
      </c>
      <c r="E111" s="110">
        <f>ROUND(C111*D111, 2)</f>
        <v>0</v>
      </c>
      <c r="F111" s="198"/>
      <c r="G111" s="27"/>
      <c r="H111" s="191"/>
    </row>
    <row r="112" spans="1:8" s="28" customFormat="1" ht="15" customHeight="1" x14ac:dyDescent="0.2">
      <c r="A112" s="22" t="s">
        <v>24</v>
      </c>
      <c r="B112" s="29"/>
      <c r="C112" s="128">
        <v>0</v>
      </c>
      <c r="D112" s="129">
        <v>0</v>
      </c>
      <c r="E112" s="110">
        <f>ROUND(C112*D112, 2)</f>
        <v>0</v>
      </c>
      <c r="F112" s="198"/>
      <c r="G112" s="27"/>
      <c r="H112" s="191"/>
    </row>
    <row r="113" spans="1:8" s="28" customFormat="1" ht="15" customHeight="1" x14ac:dyDescent="0.2">
      <c r="A113" s="22" t="s">
        <v>25</v>
      </c>
      <c r="B113" s="29"/>
      <c r="C113" s="128">
        <v>0</v>
      </c>
      <c r="D113" s="129">
        <v>0</v>
      </c>
      <c r="E113" s="110">
        <f>ROUND(C113*D113, 2)</f>
        <v>0</v>
      </c>
      <c r="F113" s="198"/>
      <c r="G113" s="27"/>
      <c r="H113" s="191"/>
    </row>
    <row r="114" spans="1:8" s="28" customFormat="1" ht="15" customHeight="1" thickBot="1" x14ac:dyDescent="0.25">
      <c r="A114" s="24" t="s">
        <v>26</v>
      </c>
      <c r="B114" s="39"/>
      <c r="C114" s="130">
        <v>0</v>
      </c>
      <c r="D114" s="131">
        <v>0</v>
      </c>
      <c r="E114" s="111">
        <f>ROUND(C114*D114, 2)</f>
        <v>0</v>
      </c>
      <c r="F114" s="198"/>
      <c r="G114" s="27"/>
      <c r="H114" s="191"/>
    </row>
    <row r="115" spans="1:8" s="28" customFormat="1" ht="15" customHeight="1" thickBot="1" x14ac:dyDescent="0.25">
      <c r="A115" s="308" t="s">
        <v>64</v>
      </c>
      <c r="B115" s="309"/>
      <c r="C115" s="310"/>
      <c r="D115" s="310"/>
      <c r="E115" s="115">
        <f>SUM(E110:E114)</f>
        <v>0</v>
      </c>
      <c r="F115" s="198"/>
      <c r="G115" s="27"/>
      <c r="H115" s="191"/>
    </row>
    <row r="116" spans="1:8" x14ac:dyDescent="0.2">
      <c r="A116" s="71"/>
      <c r="B116" s="50"/>
      <c r="C116" s="50"/>
      <c r="D116" s="50"/>
      <c r="E116" s="64"/>
      <c r="F116" s="196"/>
      <c r="G116" s="3"/>
    </row>
    <row r="117" spans="1:8" ht="32.450000000000003" customHeight="1" x14ac:dyDescent="0.2">
      <c r="A117" s="357" t="s">
        <v>117</v>
      </c>
      <c r="B117" s="358"/>
      <c r="C117" s="358"/>
      <c r="D117" s="358"/>
      <c r="E117" s="358"/>
      <c r="F117" s="359"/>
      <c r="G117" s="3"/>
    </row>
    <row r="118" spans="1:8" ht="125.1" customHeight="1" thickBot="1" x14ac:dyDescent="0.25">
      <c r="A118" s="360"/>
      <c r="B118" s="361"/>
      <c r="C118" s="361"/>
      <c r="D118" s="361"/>
      <c r="E118" s="361"/>
      <c r="F118" s="362"/>
      <c r="G118" s="3"/>
    </row>
    <row r="119" spans="1:8" ht="24.95" customHeight="1" thickBot="1" x14ac:dyDescent="0.25">
      <c r="A119" s="49"/>
      <c r="B119" s="50"/>
      <c r="C119" s="50"/>
      <c r="D119" s="50"/>
      <c r="E119" s="64"/>
      <c r="F119" s="51"/>
      <c r="G119" s="3"/>
    </row>
    <row r="120" spans="1:8" ht="30" customHeight="1" x14ac:dyDescent="0.3">
      <c r="A120" s="369" t="s">
        <v>98</v>
      </c>
      <c r="B120" s="370"/>
      <c r="C120" s="370"/>
      <c r="D120" s="370"/>
      <c r="E120" s="370"/>
      <c r="F120" s="371"/>
      <c r="G120" s="3"/>
    </row>
    <row r="121" spans="1:8" ht="156" customHeight="1" x14ac:dyDescent="0.2">
      <c r="A121" s="414" t="s">
        <v>260</v>
      </c>
      <c r="B121" s="415"/>
      <c r="C121" s="415"/>
      <c r="D121" s="415"/>
      <c r="E121" s="415"/>
      <c r="F121" s="416"/>
      <c r="G121" s="3"/>
    </row>
    <row r="122" spans="1:8" x14ac:dyDescent="0.2">
      <c r="A122" s="205" t="s">
        <v>110</v>
      </c>
      <c r="B122" s="375" t="s">
        <v>108</v>
      </c>
      <c r="C122" s="375"/>
      <c r="D122" s="375"/>
      <c r="E122" s="375"/>
      <c r="F122" s="376"/>
      <c r="G122" s="3"/>
    </row>
    <row r="123" spans="1:8" ht="26.25" thickBot="1" x14ac:dyDescent="0.25">
      <c r="A123" s="205" t="s">
        <v>109</v>
      </c>
      <c r="B123" s="375" t="s">
        <v>71</v>
      </c>
      <c r="C123" s="375"/>
      <c r="D123" s="375"/>
      <c r="E123" s="375"/>
      <c r="F123" s="376"/>
      <c r="G123" s="3"/>
    </row>
    <row r="124" spans="1:8" ht="18" customHeight="1" thickBot="1" x14ac:dyDescent="0.25">
      <c r="A124" s="63"/>
      <c r="B124" s="83" t="s">
        <v>0</v>
      </c>
      <c r="C124" s="85" t="s">
        <v>34</v>
      </c>
      <c r="D124" s="86" t="s">
        <v>5</v>
      </c>
      <c r="E124" s="50"/>
      <c r="F124" s="206"/>
      <c r="G124" s="5"/>
      <c r="H124" s="194"/>
    </row>
    <row r="125" spans="1:8" ht="24.95" customHeight="1" thickBot="1" x14ac:dyDescent="0.25">
      <c r="A125" s="20" t="s">
        <v>27</v>
      </c>
      <c r="B125" s="133">
        <v>0</v>
      </c>
      <c r="C125" s="134">
        <v>0</v>
      </c>
      <c r="D125" s="135">
        <f>ROUND(B125*C125, 2)</f>
        <v>0</v>
      </c>
      <c r="E125" s="50"/>
      <c r="F125" s="206"/>
      <c r="G125" s="3"/>
    </row>
    <row r="126" spans="1:8" ht="24.95" customHeight="1" thickBot="1" x14ac:dyDescent="0.25">
      <c r="A126" s="71"/>
      <c r="B126" s="211"/>
      <c r="C126" s="212"/>
      <c r="D126" s="213"/>
      <c r="E126" s="50"/>
      <c r="F126" s="206"/>
      <c r="G126" s="3"/>
    </row>
    <row r="127" spans="1:8" ht="22.5" customHeight="1" thickBot="1" x14ac:dyDescent="0.25">
      <c r="A127" s="71"/>
      <c r="B127" s="93" t="s">
        <v>30</v>
      </c>
      <c r="C127" s="94" t="s">
        <v>31</v>
      </c>
      <c r="D127" s="95" t="s">
        <v>5</v>
      </c>
      <c r="E127" s="50"/>
      <c r="F127" s="206"/>
      <c r="G127" s="3"/>
    </row>
    <row r="128" spans="1:8" ht="24.95" customHeight="1" thickBot="1" x14ac:dyDescent="0.25">
      <c r="A128" s="21" t="s">
        <v>28</v>
      </c>
      <c r="B128" s="136">
        <v>0</v>
      </c>
      <c r="C128" s="134">
        <v>0</v>
      </c>
      <c r="D128" s="135">
        <f>ROUND(B128*C128, 2)</f>
        <v>0</v>
      </c>
      <c r="E128" s="50"/>
      <c r="F128" s="207"/>
      <c r="G128" s="3"/>
    </row>
    <row r="129" spans="1:8" ht="24.95" customHeight="1" thickBot="1" x14ac:dyDescent="0.25">
      <c r="A129" s="71"/>
      <c r="B129" s="214"/>
      <c r="C129" s="212"/>
      <c r="D129" s="213"/>
      <c r="E129" s="50"/>
      <c r="F129" s="207"/>
      <c r="G129" s="3"/>
    </row>
    <row r="130" spans="1:8" ht="23.25" customHeight="1" thickBot="1" x14ac:dyDescent="0.25">
      <c r="A130" s="71"/>
      <c r="B130" s="90" t="s">
        <v>128</v>
      </c>
      <c r="C130" s="91" t="s">
        <v>129</v>
      </c>
      <c r="D130" s="92" t="s">
        <v>5</v>
      </c>
      <c r="E130" s="50"/>
      <c r="F130" s="206"/>
      <c r="G130" s="3"/>
    </row>
    <row r="131" spans="1:8" s="28" customFormat="1" ht="24.95" customHeight="1" thickBot="1" x14ac:dyDescent="0.25">
      <c r="A131" s="40" t="s">
        <v>29</v>
      </c>
      <c r="B131" s="137">
        <v>0</v>
      </c>
      <c r="C131" s="138">
        <v>0</v>
      </c>
      <c r="D131" s="139">
        <f>ROUND(B131*C131, 2)</f>
        <v>0</v>
      </c>
      <c r="E131" s="208"/>
      <c r="F131" s="209"/>
      <c r="G131" s="27"/>
      <c r="H131" s="191"/>
    </row>
    <row r="132" spans="1:8" ht="24.95" customHeight="1" thickBot="1" x14ac:dyDescent="0.25">
      <c r="A132" s="71"/>
      <c r="B132" s="214"/>
      <c r="C132" s="212"/>
      <c r="D132" s="213"/>
      <c r="E132" s="51"/>
      <c r="F132" s="206"/>
      <c r="G132" s="3"/>
    </row>
    <row r="133" spans="1:8" ht="22.5" customHeight="1" thickBot="1" x14ac:dyDescent="0.25">
      <c r="A133" s="71"/>
      <c r="B133" s="417" t="s">
        <v>127</v>
      </c>
      <c r="C133" s="418"/>
      <c r="D133" s="89" t="s">
        <v>5</v>
      </c>
      <c r="E133" s="51"/>
      <c r="F133" s="206"/>
      <c r="G133" s="3"/>
    </row>
    <row r="134" spans="1:8" s="28" customFormat="1" ht="24.95" customHeight="1" thickBot="1" x14ac:dyDescent="0.25">
      <c r="A134" s="41" t="s">
        <v>35</v>
      </c>
      <c r="B134" s="425"/>
      <c r="C134" s="425"/>
      <c r="D134" s="140">
        <v>0</v>
      </c>
      <c r="E134" s="208"/>
      <c r="F134" s="209"/>
      <c r="G134" s="27"/>
      <c r="H134" s="191"/>
    </row>
    <row r="135" spans="1:8" ht="24.95" customHeight="1" thickBot="1" x14ac:dyDescent="0.25">
      <c r="A135" s="18"/>
      <c r="B135" s="215"/>
      <c r="C135" s="215"/>
      <c r="D135" s="216"/>
      <c r="E135" s="51"/>
      <c r="F135" s="206"/>
      <c r="G135" s="3"/>
    </row>
    <row r="136" spans="1:8" s="28" customFormat="1" ht="15" customHeight="1" thickBot="1" x14ac:dyDescent="0.25">
      <c r="A136" s="308" t="s">
        <v>65</v>
      </c>
      <c r="B136" s="312"/>
      <c r="C136" s="313"/>
      <c r="D136" s="115">
        <f>SUM(D125,D128,D131,D134)</f>
        <v>0</v>
      </c>
      <c r="E136" s="210"/>
      <c r="F136" s="209"/>
      <c r="G136" s="27"/>
      <c r="H136" s="191"/>
    </row>
    <row r="137" spans="1:8" x14ac:dyDescent="0.2">
      <c r="A137" s="71"/>
      <c r="B137" s="217"/>
      <c r="C137" s="49"/>
      <c r="D137" s="64"/>
      <c r="E137" s="50"/>
      <c r="F137" s="206"/>
      <c r="G137" s="3"/>
    </row>
    <row r="138" spans="1:8" s="7" customFormat="1" ht="82.5" customHeight="1" x14ac:dyDescent="0.2">
      <c r="A138" s="357" t="s">
        <v>249</v>
      </c>
      <c r="B138" s="358"/>
      <c r="C138" s="358"/>
      <c r="D138" s="358"/>
      <c r="E138" s="358"/>
      <c r="F138" s="359"/>
      <c r="G138" s="4"/>
      <c r="H138" s="191"/>
    </row>
    <row r="139" spans="1:8" ht="125.1" customHeight="1" thickBot="1" x14ac:dyDescent="0.25">
      <c r="A139" s="360"/>
      <c r="B139" s="361"/>
      <c r="C139" s="361"/>
      <c r="D139" s="361"/>
      <c r="E139" s="361"/>
      <c r="F139" s="362"/>
      <c r="G139" s="3"/>
    </row>
    <row r="140" spans="1:8" ht="24.95" customHeight="1" thickBot="1" x14ac:dyDescent="0.25">
      <c r="A140" s="49"/>
      <c r="B140" s="50"/>
      <c r="C140" s="62"/>
      <c r="D140" s="50"/>
      <c r="E140" s="51"/>
      <c r="F140" s="50"/>
      <c r="G140" s="3"/>
    </row>
    <row r="141" spans="1:8" ht="30" customHeight="1" x14ac:dyDescent="0.3">
      <c r="A141" s="369" t="s">
        <v>99</v>
      </c>
      <c r="B141" s="370"/>
      <c r="C141" s="370"/>
      <c r="D141" s="370"/>
      <c r="E141" s="370"/>
      <c r="F141" s="371"/>
      <c r="G141" s="3"/>
    </row>
    <row r="142" spans="1:8" ht="167.25" customHeight="1" x14ac:dyDescent="0.2">
      <c r="A142" s="372" t="s">
        <v>261</v>
      </c>
      <c r="B142" s="373"/>
      <c r="C142" s="373"/>
      <c r="D142" s="373"/>
      <c r="E142" s="373"/>
      <c r="F142" s="374"/>
      <c r="G142" s="3"/>
    </row>
    <row r="143" spans="1:8" x14ac:dyDescent="0.2">
      <c r="A143" s="205" t="s">
        <v>110</v>
      </c>
      <c r="B143" s="375" t="s">
        <v>108</v>
      </c>
      <c r="C143" s="375"/>
      <c r="D143" s="375"/>
      <c r="E143" s="375"/>
      <c r="F143" s="376"/>
      <c r="G143" s="3"/>
    </row>
    <row r="144" spans="1:8" ht="14.25" customHeight="1" x14ac:dyDescent="0.2">
      <c r="A144" s="218" t="s">
        <v>109</v>
      </c>
      <c r="B144" s="375" t="s">
        <v>71</v>
      </c>
      <c r="C144" s="375"/>
      <c r="D144" s="375"/>
      <c r="E144" s="375"/>
      <c r="F144" s="376"/>
      <c r="G144" s="3"/>
    </row>
    <row r="145" spans="1:8" ht="13.5" thickBot="1" x14ac:dyDescent="0.25">
      <c r="A145" s="205"/>
      <c r="B145" s="219"/>
      <c r="C145" s="219"/>
      <c r="D145" s="219"/>
      <c r="E145" s="219"/>
      <c r="F145" s="220"/>
      <c r="G145" s="3"/>
    </row>
    <row r="146" spans="1:8" ht="18" customHeight="1" thickBot="1" x14ac:dyDescent="0.25">
      <c r="A146" s="83" t="s">
        <v>135</v>
      </c>
      <c r="B146" s="86" t="s">
        <v>59</v>
      </c>
      <c r="C146" s="50"/>
      <c r="D146" s="50"/>
      <c r="E146" s="51"/>
      <c r="F146" s="206"/>
      <c r="G146" s="3"/>
    </row>
    <row r="147" spans="1:8" s="28" customFormat="1" ht="15" customHeight="1" x14ac:dyDescent="0.2">
      <c r="A147" s="42" t="s">
        <v>112</v>
      </c>
      <c r="B147" s="141">
        <v>0</v>
      </c>
      <c r="C147" s="210"/>
      <c r="D147" s="221"/>
      <c r="E147" s="210"/>
      <c r="F147" s="209"/>
      <c r="G147" s="27"/>
      <c r="H147" s="191"/>
    </row>
    <row r="148" spans="1:8" s="28" customFormat="1" ht="15" customHeight="1" x14ac:dyDescent="0.2">
      <c r="A148" s="23" t="s">
        <v>111</v>
      </c>
      <c r="B148" s="142">
        <v>0</v>
      </c>
      <c r="C148" s="210"/>
      <c r="D148" s="221"/>
      <c r="E148" s="210"/>
      <c r="F148" s="209"/>
      <c r="G148" s="27"/>
      <c r="H148" s="191"/>
    </row>
    <row r="149" spans="1:8" s="28" customFormat="1" ht="15" customHeight="1" x14ac:dyDescent="0.2">
      <c r="A149" s="22" t="s">
        <v>2</v>
      </c>
      <c r="B149" s="142">
        <v>0</v>
      </c>
      <c r="C149" s="221"/>
      <c r="D149" s="221"/>
      <c r="E149" s="221"/>
      <c r="F149" s="222"/>
      <c r="G149" s="27"/>
      <c r="H149" s="191"/>
    </row>
    <row r="150" spans="1:8" s="28" customFormat="1" ht="15" customHeight="1" x14ac:dyDescent="0.2">
      <c r="A150" s="22" t="s">
        <v>1</v>
      </c>
      <c r="B150" s="142">
        <v>0</v>
      </c>
      <c r="C150" s="208"/>
      <c r="D150" s="221"/>
      <c r="E150" s="208"/>
      <c r="F150" s="198"/>
      <c r="G150" s="27"/>
      <c r="H150" s="191"/>
    </row>
    <row r="151" spans="1:8" s="28" customFormat="1" ht="15" customHeight="1" thickBot="1" x14ac:dyDescent="0.25">
      <c r="A151" s="24" t="s">
        <v>32</v>
      </c>
      <c r="B151" s="143">
        <v>0</v>
      </c>
      <c r="C151" s="223"/>
      <c r="D151" s="221"/>
      <c r="E151" s="223"/>
      <c r="F151" s="198"/>
      <c r="G151" s="27"/>
      <c r="H151" s="191"/>
    </row>
    <row r="152" spans="1:8" s="28" customFormat="1" ht="15" customHeight="1" thickBot="1" x14ac:dyDescent="0.25">
      <c r="A152" s="323" t="s">
        <v>66</v>
      </c>
      <c r="B152" s="324">
        <f>SUM(B147:B151)</f>
        <v>0</v>
      </c>
      <c r="C152" s="223"/>
      <c r="D152" s="221"/>
      <c r="E152" s="223"/>
      <c r="F152" s="198"/>
      <c r="G152" s="27"/>
      <c r="H152" s="191"/>
    </row>
    <row r="153" spans="1:8" x14ac:dyDescent="0.2">
      <c r="A153" s="71"/>
      <c r="B153" s="199"/>
      <c r="C153" s="62"/>
      <c r="D153" s="49"/>
      <c r="E153" s="62"/>
      <c r="F153" s="196"/>
      <c r="G153" s="3"/>
    </row>
    <row r="154" spans="1:8" ht="92.25" customHeight="1" x14ac:dyDescent="0.2">
      <c r="A154" s="395" t="s">
        <v>116</v>
      </c>
      <c r="B154" s="396"/>
      <c r="C154" s="396"/>
      <c r="D154" s="396"/>
      <c r="E154" s="396"/>
      <c r="F154" s="397"/>
      <c r="G154" s="3"/>
    </row>
    <row r="155" spans="1:8" ht="125.1" customHeight="1" thickBot="1" x14ac:dyDescent="0.25">
      <c r="A155" s="360"/>
      <c r="B155" s="361"/>
      <c r="C155" s="361"/>
      <c r="D155" s="361"/>
      <c r="E155" s="361"/>
      <c r="F155" s="362"/>
      <c r="G155" s="3"/>
    </row>
    <row r="156" spans="1:8" ht="24.95" customHeight="1" thickBot="1" x14ac:dyDescent="0.25">
      <c r="A156" s="60"/>
      <c r="B156" s="61"/>
      <c r="C156" s="61"/>
      <c r="D156" s="61"/>
      <c r="E156" s="61"/>
      <c r="F156" s="51"/>
      <c r="G156" s="3"/>
    </row>
    <row r="157" spans="1:8" ht="30" customHeight="1" x14ac:dyDescent="0.3">
      <c r="A157" s="369" t="s">
        <v>100</v>
      </c>
      <c r="B157" s="370"/>
      <c r="C157" s="370"/>
      <c r="D157" s="370"/>
      <c r="E157" s="370"/>
      <c r="F157" s="371"/>
      <c r="G157" s="3"/>
    </row>
    <row r="158" spans="1:8" ht="141.75" customHeight="1" thickBot="1" x14ac:dyDescent="0.25">
      <c r="A158" s="363" t="s">
        <v>250</v>
      </c>
      <c r="B158" s="364"/>
      <c r="C158" s="364"/>
      <c r="D158" s="364"/>
      <c r="E158" s="364"/>
      <c r="F158" s="365"/>
      <c r="G158" s="3"/>
    </row>
    <row r="159" spans="1:8" ht="27" customHeight="1" thickBot="1" x14ac:dyDescent="0.25">
      <c r="A159" s="57"/>
      <c r="B159" s="398" t="s">
        <v>72</v>
      </c>
      <c r="C159" s="399"/>
      <c r="D159" s="400"/>
      <c r="E159" s="86" t="s">
        <v>5</v>
      </c>
      <c r="F159" s="196"/>
      <c r="G159" s="3"/>
    </row>
    <row r="160" spans="1:8" s="28" customFormat="1" ht="15" customHeight="1" x14ac:dyDescent="0.2">
      <c r="A160" s="188" t="s">
        <v>212</v>
      </c>
      <c r="B160" s="401"/>
      <c r="C160" s="401"/>
      <c r="D160" s="401"/>
      <c r="E160" s="325">
        <v>0</v>
      </c>
      <c r="F160" s="198"/>
      <c r="G160" s="27"/>
      <c r="H160" s="191"/>
    </row>
    <row r="161" spans="1:8" s="28" customFormat="1" ht="15" customHeight="1" x14ac:dyDescent="0.2">
      <c r="A161" s="189" t="s">
        <v>213</v>
      </c>
      <c r="B161" s="402"/>
      <c r="C161" s="402"/>
      <c r="D161" s="402"/>
      <c r="E161" s="142">
        <v>0</v>
      </c>
      <c r="F161" s="198"/>
      <c r="G161" s="27"/>
      <c r="H161" s="191"/>
    </row>
    <row r="162" spans="1:8" s="28" customFormat="1" ht="15" customHeight="1" x14ac:dyDescent="0.2">
      <c r="A162" s="189" t="s">
        <v>214</v>
      </c>
      <c r="B162" s="402"/>
      <c r="C162" s="402"/>
      <c r="D162" s="402"/>
      <c r="E162" s="142">
        <v>0</v>
      </c>
      <c r="F162" s="198"/>
      <c r="G162" s="27"/>
      <c r="H162" s="191"/>
    </row>
    <row r="163" spans="1:8" s="28" customFormat="1" ht="15" customHeight="1" x14ac:dyDescent="0.2">
      <c r="A163" s="189" t="s">
        <v>215</v>
      </c>
      <c r="B163" s="402"/>
      <c r="C163" s="402"/>
      <c r="D163" s="402"/>
      <c r="E163" s="142">
        <v>0</v>
      </c>
      <c r="F163" s="198"/>
      <c r="G163" s="27"/>
      <c r="H163" s="191"/>
    </row>
    <row r="164" spans="1:8" s="28" customFormat="1" ht="15" customHeight="1" thickBot="1" x14ac:dyDescent="0.25">
      <c r="A164" s="326" t="s">
        <v>216</v>
      </c>
      <c r="B164" s="403"/>
      <c r="C164" s="403"/>
      <c r="D164" s="403"/>
      <c r="E164" s="143">
        <v>0</v>
      </c>
      <c r="F164" s="198"/>
      <c r="G164" s="27"/>
      <c r="H164" s="191"/>
    </row>
    <row r="165" spans="1:8" ht="14.25" customHeight="1" thickBot="1" x14ac:dyDescent="0.25">
      <c r="A165" s="224"/>
      <c r="B165" s="225"/>
      <c r="C165" s="225"/>
      <c r="D165" s="225"/>
      <c r="E165" s="226"/>
      <c r="F165" s="196"/>
      <c r="G165" s="3"/>
    </row>
    <row r="166" spans="1:8" ht="25.35" customHeight="1" thickBot="1" x14ac:dyDescent="0.25">
      <c r="A166" s="58"/>
      <c r="B166" s="351" t="s">
        <v>73</v>
      </c>
      <c r="C166" s="404"/>
      <c r="D166" s="352"/>
      <c r="E166" s="86" t="s">
        <v>5</v>
      </c>
      <c r="F166" s="196"/>
      <c r="G166" s="3"/>
    </row>
    <row r="167" spans="1:8" s="28" customFormat="1" ht="15" customHeight="1" x14ac:dyDescent="0.2">
      <c r="A167" s="188" t="s">
        <v>217</v>
      </c>
      <c r="B167" s="353"/>
      <c r="C167" s="432"/>
      <c r="D167" s="354"/>
      <c r="E167" s="141">
        <v>0</v>
      </c>
      <c r="F167" s="198"/>
      <c r="G167" s="27"/>
      <c r="H167" s="191"/>
    </row>
    <row r="168" spans="1:8" s="28" customFormat="1" ht="15" customHeight="1" x14ac:dyDescent="0.2">
      <c r="A168" s="189" t="s">
        <v>218</v>
      </c>
      <c r="B168" s="347"/>
      <c r="C168" s="424"/>
      <c r="D168" s="348"/>
      <c r="E168" s="142">
        <v>0</v>
      </c>
      <c r="F168" s="198"/>
      <c r="G168" s="27"/>
      <c r="H168" s="191"/>
    </row>
    <row r="169" spans="1:8" s="28" customFormat="1" ht="15" customHeight="1" x14ac:dyDescent="0.2">
      <c r="A169" s="189" t="s">
        <v>219</v>
      </c>
      <c r="B169" s="347"/>
      <c r="C169" s="424"/>
      <c r="D169" s="348"/>
      <c r="E169" s="142">
        <v>0</v>
      </c>
      <c r="F169" s="198"/>
      <c r="G169" s="27"/>
      <c r="H169" s="191"/>
    </row>
    <row r="170" spans="1:8" s="28" customFormat="1" ht="15" customHeight="1" x14ac:dyDescent="0.2">
      <c r="A170" s="189" t="s">
        <v>220</v>
      </c>
      <c r="B170" s="347"/>
      <c r="C170" s="424"/>
      <c r="D170" s="348"/>
      <c r="E170" s="142">
        <v>0</v>
      </c>
      <c r="F170" s="198"/>
      <c r="G170" s="27"/>
      <c r="H170" s="191"/>
    </row>
    <row r="171" spans="1:8" s="28" customFormat="1" ht="15" customHeight="1" thickBot="1" x14ac:dyDescent="0.25">
      <c r="A171" s="189" t="s">
        <v>221</v>
      </c>
      <c r="B171" s="349"/>
      <c r="C171" s="433"/>
      <c r="D171" s="350"/>
      <c r="E171" s="142">
        <v>0</v>
      </c>
      <c r="F171" s="198"/>
      <c r="G171" s="27"/>
      <c r="H171" s="191"/>
    </row>
    <row r="172" spans="1:8" s="28" customFormat="1" ht="15" customHeight="1" thickBot="1" x14ac:dyDescent="0.25">
      <c r="A172" s="308" t="s">
        <v>67</v>
      </c>
      <c r="B172" s="309"/>
      <c r="C172" s="309"/>
      <c r="D172" s="314"/>
      <c r="E172" s="132">
        <f>SUM(E160:E164,E167:E171)</f>
        <v>0</v>
      </c>
      <c r="F172" s="198"/>
      <c r="G172" s="27"/>
      <c r="H172" s="191"/>
    </row>
    <row r="173" spans="1:8" x14ac:dyDescent="0.2">
      <c r="A173" s="71"/>
      <c r="B173" s="50"/>
      <c r="C173" s="50"/>
      <c r="D173" s="199"/>
      <c r="E173" s="50"/>
      <c r="F173" s="196"/>
      <c r="G173" s="3"/>
    </row>
    <row r="174" spans="1:8" ht="61.5" customHeight="1" x14ac:dyDescent="0.2">
      <c r="A174" s="377" t="s">
        <v>130</v>
      </c>
      <c r="B174" s="378"/>
      <c r="C174" s="378"/>
      <c r="D174" s="378"/>
      <c r="E174" s="378"/>
      <c r="F174" s="379"/>
      <c r="G174" s="3"/>
    </row>
    <row r="175" spans="1:8" ht="125.1" customHeight="1" thickBot="1" x14ac:dyDescent="0.25">
      <c r="A175" s="360"/>
      <c r="B175" s="361"/>
      <c r="C175" s="361"/>
      <c r="D175" s="361"/>
      <c r="E175" s="361"/>
      <c r="F175" s="362"/>
      <c r="G175" s="3"/>
    </row>
    <row r="176" spans="1:8" ht="24.95" customHeight="1" thickBot="1" x14ac:dyDescent="0.25">
      <c r="A176" s="56"/>
      <c r="B176" s="56"/>
      <c r="C176" s="56"/>
      <c r="D176" s="56"/>
      <c r="E176" s="56"/>
      <c r="F176" s="56"/>
      <c r="G176" s="3"/>
    </row>
    <row r="177" spans="1:8" ht="30" customHeight="1" x14ac:dyDescent="0.3">
      <c r="A177" s="369" t="s">
        <v>101</v>
      </c>
      <c r="B177" s="370"/>
      <c r="C177" s="370"/>
      <c r="D177" s="370"/>
      <c r="E177" s="370"/>
      <c r="F177" s="371"/>
      <c r="G177" s="3"/>
    </row>
    <row r="178" spans="1:8" ht="76.5" customHeight="1" thickBot="1" x14ac:dyDescent="0.25">
      <c r="A178" s="380" t="s">
        <v>173</v>
      </c>
      <c r="B178" s="381"/>
      <c r="C178" s="381"/>
      <c r="D178" s="381"/>
      <c r="E178" s="381"/>
      <c r="F178" s="382"/>
      <c r="G178" s="3"/>
    </row>
    <row r="179" spans="1:8" ht="28.9" customHeight="1" thickBot="1" x14ac:dyDescent="0.25">
      <c r="A179" s="55"/>
      <c r="B179" s="351" t="s">
        <v>253</v>
      </c>
      <c r="C179" s="352"/>
      <c r="D179" s="86" t="s">
        <v>5</v>
      </c>
      <c r="E179" s="50"/>
      <c r="F179" s="197"/>
    </row>
    <row r="180" spans="1:8" s="28" customFormat="1" ht="15" customHeight="1" x14ac:dyDescent="0.2">
      <c r="A180" s="292" t="s">
        <v>227</v>
      </c>
      <c r="B180" s="353"/>
      <c r="C180" s="354"/>
      <c r="D180" s="293">
        <v>0</v>
      </c>
      <c r="E180" s="210"/>
      <c r="F180" s="200"/>
      <c r="H180" s="191"/>
    </row>
    <row r="181" spans="1:8" s="28" customFormat="1" ht="15" customHeight="1" x14ac:dyDescent="0.2">
      <c r="A181" s="294" t="s">
        <v>228</v>
      </c>
      <c r="B181" s="347"/>
      <c r="C181" s="348"/>
      <c r="D181" s="295">
        <v>0</v>
      </c>
      <c r="E181" s="210"/>
      <c r="F181" s="200"/>
      <c r="H181" s="191"/>
    </row>
    <row r="182" spans="1:8" s="28" customFormat="1" ht="15" customHeight="1" x14ac:dyDescent="0.2">
      <c r="A182" s="294" t="s">
        <v>229</v>
      </c>
      <c r="B182" s="347"/>
      <c r="C182" s="348"/>
      <c r="D182" s="295">
        <v>0</v>
      </c>
      <c r="E182" s="210"/>
      <c r="F182" s="200"/>
      <c r="H182" s="191"/>
    </row>
    <row r="183" spans="1:8" s="28" customFormat="1" ht="15" customHeight="1" x14ac:dyDescent="0.2">
      <c r="A183" s="294" t="s">
        <v>230</v>
      </c>
      <c r="B183" s="347"/>
      <c r="C183" s="348"/>
      <c r="D183" s="295">
        <v>0</v>
      </c>
      <c r="E183" s="210"/>
      <c r="F183" s="200"/>
      <c r="H183" s="191"/>
    </row>
    <row r="184" spans="1:8" s="28" customFormat="1" ht="15" customHeight="1" thickBot="1" x14ac:dyDescent="0.25">
      <c r="A184" s="294" t="s">
        <v>231</v>
      </c>
      <c r="B184" s="347"/>
      <c r="C184" s="348"/>
      <c r="D184" s="295">
        <v>0</v>
      </c>
      <c r="E184" s="210"/>
      <c r="F184" s="200"/>
      <c r="H184" s="191"/>
    </row>
    <row r="185" spans="1:8" s="28" customFormat="1" ht="15" customHeight="1" thickBot="1" x14ac:dyDescent="0.25">
      <c r="A185" s="308" t="s">
        <v>50</v>
      </c>
      <c r="B185" s="309"/>
      <c r="C185" s="309"/>
      <c r="D185" s="132">
        <f>SUM(D180:D184)</f>
        <v>0</v>
      </c>
      <c r="E185" s="210"/>
      <c r="F185" s="200"/>
      <c r="H185" s="191"/>
    </row>
    <row r="186" spans="1:8" x14ac:dyDescent="0.2">
      <c r="A186" s="227"/>
      <c r="B186" s="228"/>
      <c r="C186" s="50"/>
      <c r="D186" s="50"/>
      <c r="E186" s="50"/>
      <c r="F186" s="196"/>
      <c r="G186" s="3"/>
    </row>
    <row r="187" spans="1:8" ht="70.5" customHeight="1" x14ac:dyDescent="0.2">
      <c r="A187" s="377" t="s">
        <v>115</v>
      </c>
      <c r="B187" s="378"/>
      <c r="C187" s="378"/>
      <c r="D187" s="378"/>
      <c r="E187" s="378"/>
      <c r="F187" s="379"/>
      <c r="G187" s="3"/>
    </row>
    <row r="188" spans="1:8" ht="125.1" customHeight="1" thickBot="1" x14ac:dyDescent="0.25">
      <c r="A188" s="360"/>
      <c r="B188" s="361"/>
      <c r="C188" s="361"/>
      <c r="D188" s="361"/>
      <c r="E188" s="361"/>
      <c r="F188" s="362"/>
      <c r="G188" s="3"/>
    </row>
    <row r="189" spans="1:8" ht="24.95" customHeight="1" thickBot="1" x14ac:dyDescent="0.25">
      <c r="A189" s="49"/>
      <c r="B189" s="50"/>
      <c r="C189" s="50"/>
      <c r="D189" s="50"/>
      <c r="E189" s="50"/>
      <c r="F189" s="51"/>
      <c r="G189" s="3"/>
    </row>
    <row r="190" spans="1:8" ht="30" customHeight="1" x14ac:dyDescent="0.3">
      <c r="A190" s="369" t="s">
        <v>102</v>
      </c>
      <c r="B190" s="370"/>
      <c r="C190" s="370"/>
      <c r="D190" s="370"/>
      <c r="E190" s="370"/>
      <c r="F190" s="371"/>
      <c r="G190" s="3"/>
    </row>
    <row r="191" spans="1:8" ht="76.5" customHeight="1" thickBot="1" x14ac:dyDescent="0.25">
      <c r="A191" s="405" t="s">
        <v>174</v>
      </c>
      <c r="B191" s="406"/>
      <c r="C191" s="406"/>
      <c r="D191" s="406"/>
      <c r="E191" s="406"/>
      <c r="F191" s="407"/>
      <c r="G191" s="3"/>
    </row>
    <row r="192" spans="1:8" ht="28.9" customHeight="1" thickBot="1" x14ac:dyDescent="0.25">
      <c r="A192" s="55"/>
      <c r="B192" s="351" t="s">
        <v>52</v>
      </c>
      <c r="C192" s="352"/>
      <c r="D192" s="86" t="s">
        <v>5</v>
      </c>
      <c r="E192" s="229"/>
      <c r="F192" s="196"/>
      <c r="G192" s="3"/>
    </row>
    <row r="193" spans="1:8" s="28" customFormat="1" ht="15" customHeight="1" x14ac:dyDescent="0.2">
      <c r="A193" s="43" t="s">
        <v>232</v>
      </c>
      <c r="B193" s="353"/>
      <c r="C193" s="354"/>
      <c r="D193" s="141">
        <v>0</v>
      </c>
      <c r="E193" s="230"/>
      <c r="F193" s="198"/>
      <c r="G193" s="27"/>
      <c r="H193" s="191"/>
    </row>
    <row r="194" spans="1:8" s="28" customFormat="1" ht="15" customHeight="1" x14ac:dyDescent="0.2">
      <c r="A194" s="44" t="s">
        <v>233</v>
      </c>
      <c r="B194" s="347"/>
      <c r="C194" s="348"/>
      <c r="D194" s="142">
        <v>0</v>
      </c>
      <c r="E194" s="230"/>
      <c r="F194" s="198"/>
      <c r="G194" s="27"/>
      <c r="H194" s="191"/>
    </row>
    <row r="195" spans="1:8" s="28" customFormat="1" ht="15" customHeight="1" thickBot="1" x14ac:dyDescent="0.25">
      <c r="A195" s="45" t="s">
        <v>234</v>
      </c>
      <c r="B195" s="349"/>
      <c r="C195" s="350"/>
      <c r="D195" s="143">
        <v>0</v>
      </c>
      <c r="E195" s="230"/>
      <c r="F195" s="198"/>
      <c r="G195" s="27"/>
      <c r="H195" s="191"/>
    </row>
    <row r="196" spans="1:8" s="28" customFormat="1" ht="15" customHeight="1" thickBot="1" x14ac:dyDescent="0.25">
      <c r="A196" s="308" t="s">
        <v>53</v>
      </c>
      <c r="B196" s="309"/>
      <c r="C196" s="309"/>
      <c r="D196" s="144">
        <f>SUM(D193:D195)</f>
        <v>0</v>
      </c>
      <c r="E196" s="231"/>
      <c r="F196" s="198"/>
      <c r="G196" s="27"/>
      <c r="H196" s="191"/>
    </row>
    <row r="197" spans="1:8" x14ac:dyDescent="0.2">
      <c r="A197" s="227"/>
      <c r="B197" s="228"/>
      <c r="C197" s="50"/>
      <c r="D197" s="50"/>
      <c r="E197" s="50"/>
      <c r="F197" s="196"/>
      <c r="G197" s="3"/>
    </row>
    <row r="198" spans="1:8" ht="57" customHeight="1" x14ac:dyDescent="0.2">
      <c r="A198" s="377" t="s">
        <v>131</v>
      </c>
      <c r="B198" s="378"/>
      <c r="C198" s="378"/>
      <c r="D198" s="378"/>
      <c r="E198" s="378"/>
      <c r="F198" s="379"/>
      <c r="G198" s="3"/>
    </row>
    <row r="199" spans="1:8" ht="125.1" customHeight="1" thickBot="1" x14ac:dyDescent="0.25">
      <c r="A199" s="360"/>
      <c r="B199" s="361"/>
      <c r="C199" s="361"/>
      <c r="D199" s="361"/>
      <c r="E199" s="361"/>
      <c r="F199" s="362"/>
      <c r="G199" s="3"/>
    </row>
    <row r="200" spans="1:8" ht="24.95" customHeight="1" thickBot="1" x14ac:dyDescent="0.25">
      <c r="A200" s="49"/>
      <c r="B200" s="50"/>
      <c r="C200" s="50"/>
      <c r="D200" s="50"/>
      <c r="E200" s="50"/>
      <c r="F200" s="51"/>
      <c r="G200" s="3"/>
    </row>
    <row r="201" spans="1:8" ht="30" customHeight="1" x14ac:dyDescent="0.3">
      <c r="A201" s="369" t="s">
        <v>103</v>
      </c>
      <c r="B201" s="370"/>
      <c r="C201" s="370"/>
      <c r="D201" s="370"/>
      <c r="E201" s="370"/>
      <c r="F201" s="371"/>
      <c r="G201" s="3"/>
    </row>
    <row r="202" spans="1:8" ht="75" customHeight="1" thickBot="1" x14ac:dyDescent="0.25">
      <c r="A202" s="380" t="s">
        <v>175</v>
      </c>
      <c r="B202" s="381"/>
      <c r="C202" s="381"/>
      <c r="D202" s="381"/>
      <c r="E202" s="381"/>
      <c r="F202" s="382"/>
      <c r="G202" s="3"/>
    </row>
    <row r="203" spans="1:8" ht="28.9" customHeight="1" thickBot="1" x14ac:dyDescent="0.25">
      <c r="A203" s="54"/>
      <c r="B203" s="426" t="s">
        <v>57</v>
      </c>
      <c r="C203" s="427"/>
      <c r="D203" s="88" t="s">
        <v>5</v>
      </c>
      <c r="E203" s="232"/>
      <c r="F203" s="196"/>
      <c r="G203" s="3"/>
    </row>
    <row r="204" spans="1:8" s="28" customFormat="1" ht="15" customHeight="1" x14ac:dyDescent="0.2">
      <c r="A204" s="296" t="s">
        <v>243</v>
      </c>
      <c r="B204" s="428"/>
      <c r="C204" s="429"/>
      <c r="D204" s="145">
        <v>0</v>
      </c>
      <c r="E204" s="233"/>
      <c r="F204" s="198"/>
      <c r="G204" s="27"/>
      <c r="H204" s="191"/>
    </row>
    <row r="205" spans="1:8" s="28" customFormat="1" ht="15" customHeight="1" x14ac:dyDescent="0.2">
      <c r="A205" s="297" t="s">
        <v>244</v>
      </c>
      <c r="B205" s="355"/>
      <c r="C205" s="356"/>
      <c r="D205" s="146">
        <v>0</v>
      </c>
      <c r="E205" s="233"/>
      <c r="F205" s="198"/>
      <c r="G205" s="27"/>
      <c r="H205" s="191"/>
    </row>
    <row r="206" spans="1:8" s="28" customFormat="1" ht="15" customHeight="1" x14ac:dyDescent="0.2">
      <c r="A206" s="297" t="s">
        <v>245</v>
      </c>
      <c r="B206" s="355"/>
      <c r="C206" s="356"/>
      <c r="D206" s="146">
        <v>0</v>
      </c>
      <c r="E206" s="233"/>
      <c r="F206" s="198"/>
      <c r="G206" s="27"/>
      <c r="H206" s="191"/>
    </row>
    <row r="207" spans="1:8" s="28" customFormat="1" ht="15" customHeight="1" x14ac:dyDescent="0.2">
      <c r="A207" s="297" t="s">
        <v>254</v>
      </c>
      <c r="B207" s="355"/>
      <c r="C207" s="356"/>
      <c r="D207" s="146">
        <v>0</v>
      </c>
      <c r="E207" s="233"/>
      <c r="F207" s="198"/>
      <c r="G207" s="27"/>
      <c r="H207" s="191"/>
    </row>
    <row r="208" spans="1:8" s="28" customFormat="1" ht="15" customHeight="1" thickBot="1" x14ac:dyDescent="0.25">
      <c r="A208" s="298" t="s">
        <v>255</v>
      </c>
      <c r="B208" s="430"/>
      <c r="C208" s="431"/>
      <c r="D208" s="147">
        <v>0</v>
      </c>
      <c r="E208" s="233"/>
      <c r="F208" s="198"/>
      <c r="G208" s="27"/>
      <c r="H208" s="191"/>
    </row>
    <row r="209" spans="1:8" s="28" customFormat="1" ht="15" customHeight="1" thickBot="1" x14ac:dyDescent="0.25">
      <c r="A209" s="46" t="s">
        <v>54</v>
      </c>
      <c r="B209" s="315"/>
      <c r="C209" s="315"/>
      <c r="D209" s="148">
        <f>SUM(D204:D208)</f>
        <v>0</v>
      </c>
      <c r="E209" s="233"/>
      <c r="F209" s="198"/>
      <c r="G209" s="27"/>
      <c r="H209" s="191"/>
    </row>
    <row r="210" spans="1:8" ht="14.45" customHeight="1" x14ac:dyDescent="0.2">
      <c r="A210" s="235"/>
      <c r="B210" s="234"/>
      <c r="C210" s="234"/>
      <c r="D210" s="236"/>
      <c r="E210" s="234"/>
      <c r="F210" s="196"/>
      <c r="G210" s="3"/>
    </row>
    <row r="211" spans="1:8" ht="46.5" customHeight="1" x14ac:dyDescent="0.2">
      <c r="A211" s="357" t="s">
        <v>114</v>
      </c>
      <c r="B211" s="358"/>
      <c r="C211" s="358"/>
      <c r="D211" s="358"/>
      <c r="E211" s="358"/>
      <c r="F211" s="359"/>
      <c r="G211" s="3"/>
    </row>
    <row r="212" spans="1:8" ht="125.1" customHeight="1" thickBot="1" x14ac:dyDescent="0.25">
      <c r="A212" s="360"/>
      <c r="B212" s="361"/>
      <c r="C212" s="361"/>
      <c r="D212" s="361"/>
      <c r="E212" s="361"/>
      <c r="F212" s="362"/>
      <c r="G212" s="3"/>
    </row>
    <row r="213" spans="1:8" ht="24.95" customHeight="1" thickBot="1" x14ac:dyDescent="0.25">
      <c r="A213" s="49"/>
      <c r="B213" s="50"/>
      <c r="C213" s="50"/>
      <c r="D213" s="50"/>
      <c r="E213" s="50"/>
      <c r="F213" s="51"/>
      <c r="G213" s="3"/>
    </row>
    <row r="214" spans="1:8" ht="30" customHeight="1" x14ac:dyDescent="0.3">
      <c r="A214" s="369" t="s">
        <v>104</v>
      </c>
      <c r="B214" s="370"/>
      <c r="C214" s="370"/>
      <c r="D214" s="370"/>
      <c r="E214" s="370"/>
      <c r="F214" s="371"/>
      <c r="G214" s="3"/>
    </row>
    <row r="215" spans="1:8" ht="80.25" customHeight="1" thickBot="1" x14ac:dyDescent="0.25">
      <c r="A215" s="405" t="s">
        <v>252</v>
      </c>
      <c r="B215" s="406"/>
      <c r="C215" s="406"/>
      <c r="D215" s="406"/>
      <c r="E215" s="406"/>
      <c r="F215" s="407"/>
      <c r="G215" s="3"/>
    </row>
    <row r="216" spans="1:8" ht="28.9" customHeight="1" thickBot="1" x14ac:dyDescent="0.25">
      <c r="A216" s="53"/>
      <c r="B216" s="351" t="s">
        <v>55</v>
      </c>
      <c r="C216" s="352"/>
      <c r="D216" s="88" t="s">
        <v>5</v>
      </c>
      <c r="E216" s="50"/>
      <c r="F216" s="197"/>
    </row>
    <row r="217" spans="1:8" s="28" customFormat="1" ht="15" customHeight="1" x14ac:dyDescent="0.2">
      <c r="A217" s="25" t="s">
        <v>235</v>
      </c>
      <c r="B217" s="353"/>
      <c r="C217" s="354"/>
      <c r="D217" s="141">
        <v>0</v>
      </c>
      <c r="E217" s="210"/>
      <c r="F217" s="200"/>
      <c r="H217" s="191"/>
    </row>
    <row r="218" spans="1:8" s="28" customFormat="1" ht="15" customHeight="1" x14ac:dyDescent="0.2">
      <c r="A218" s="23" t="s">
        <v>236</v>
      </c>
      <c r="B218" s="347"/>
      <c r="C218" s="348"/>
      <c r="D218" s="142">
        <v>0</v>
      </c>
      <c r="E218" s="210"/>
      <c r="F218" s="200"/>
      <c r="H218" s="191"/>
    </row>
    <row r="219" spans="1:8" s="28" customFormat="1" ht="15" customHeight="1" x14ac:dyDescent="0.2">
      <c r="A219" s="23" t="s">
        <v>237</v>
      </c>
      <c r="B219" s="347"/>
      <c r="C219" s="348"/>
      <c r="D219" s="142">
        <v>0</v>
      </c>
      <c r="E219" s="210"/>
      <c r="F219" s="200"/>
      <c r="H219" s="191"/>
    </row>
    <row r="220" spans="1:8" s="28" customFormat="1" ht="15" customHeight="1" x14ac:dyDescent="0.2">
      <c r="A220" s="23" t="s">
        <v>238</v>
      </c>
      <c r="B220" s="347"/>
      <c r="C220" s="348"/>
      <c r="D220" s="142">
        <v>0</v>
      </c>
      <c r="E220" s="210"/>
      <c r="F220" s="200"/>
      <c r="H220" s="191"/>
    </row>
    <row r="221" spans="1:8" s="28" customFormat="1" ht="15" customHeight="1" thickBot="1" x14ac:dyDescent="0.25">
      <c r="A221" s="30" t="s">
        <v>239</v>
      </c>
      <c r="B221" s="349"/>
      <c r="C221" s="350"/>
      <c r="D221" s="143">
        <v>0</v>
      </c>
      <c r="E221" s="210"/>
      <c r="F221" s="200"/>
      <c r="H221" s="191"/>
    </row>
    <row r="222" spans="1:8" s="28" customFormat="1" ht="15" customHeight="1" thickBot="1" x14ac:dyDescent="0.25">
      <c r="A222" s="316" t="s">
        <v>56</v>
      </c>
      <c r="B222" s="317"/>
      <c r="C222" s="318"/>
      <c r="D222" s="149">
        <f>SUM(D217:D221)</f>
        <v>0</v>
      </c>
      <c r="E222" s="210"/>
      <c r="F222" s="200"/>
      <c r="H222" s="191"/>
    </row>
    <row r="223" spans="1:8" x14ac:dyDescent="0.2">
      <c r="A223" s="227"/>
      <c r="B223" s="228"/>
      <c r="C223" s="50"/>
      <c r="D223" s="50"/>
      <c r="E223" s="50"/>
      <c r="F223" s="196"/>
      <c r="G223" s="3"/>
    </row>
    <row r="224" spans="1:8" ht="69" customHeight="1" x14ac:dyDescent="0.2">
      <c r="A224" s="357" t="s">
        <v>133</v>
      </c>
      <c r="B224" s="358"/>
      <c r="C224" s="358"/>
      <c r="D224" s="358"/>
      <c r="E224" s="358"/>
      <c r="F224" s="359"/>
      <c r="G224" s="3"/>
    </row>
    <row r="225" spans="1:8" ht="125.1" customHeight="1" thickBot="1" x14ac:dyDescent="0.25">
      <c r="A225" s="360"/>
      <c r="B225" s="361"/>
      <c r="C225" s="361"/>
      <c r="D225" s="361"/>
      <c r="E225" s="361"/>
      <c r="F225" s="362"/>
      <c r="G225" s="3"/>
    </row>
    <row r="226" spans="1:8" ht="24.95" customHeight="1" thickBot="1" x14ac:dyDescent="0.25">
      <c r="A226" s="49"/>
      <c r="B226" s="49"/>
      <c r="C226" s="49"/>
      <c r="D226" s="49"/>
      <c r="E226" s="49"/>
      <c r="F226" s="49"/>
    </row>
    <row r="227" spans="1:8" ht="30" customHeight="1" x14ac:dyDescent="0.3">
      <c r="A227" s="369" t="s">
        <v>105</v>
      </c>
      <c r="B227" s="370"/>
      <c r="C227" s="370"/>
      <c r="D227" s="370"/>
      <c r="E227" s="370"/>
      <c r="F227" s="371"/>
    </row>
    <row r="228" spans="1:8" ht="66" customHeight="1" thickBot="1" x14ac:dyDescent="0.25">
      <c r="A228" s="363" t="s">
        <v>176</v>
      </c>
      <c r="B228" s="364"/>
      <c r="C228" s="364"/>
      <c r="D228" s="364"/>
      <c r="E228" s="364"/>
      <c r="F228" s="365"/>
    </row>
    <row r="229" spans="1:8" ht="27" customHeight="1" thickBot="1" x14ac:dyDescent="0.25">
      <c r="A229" s="52"/>
      <c r="B229" s="426" t="s">
        <v>256</v>
      </c>
      <c r="C229" s="427"/>
      <c r="D229" s="88" t="s">
        <v>5</v>
      </c>
      <c r="E229" s="241"/>
      <c r="F229" s="240"/>
    </row>
    <row r="230" spans="1:8" s="28" customFormat="1" ht="15" customHeight="1" x14ac:dyDescent="0.2">
      <c r="A230" s="296" t="s">
        <v>246</v>
      </c>
      <c r="B230" s="428"/>
      <c r="C230" s="429"/>
      <c r="D230" s="145">
        <v>0</v>
      </c>
      <c r="E230" s="237"/>
      <c r="F230" s="200"/>
      <c r="H230" s="191"/>
    </row>
    <row r="231" spans="1:8" s="28" customFormat="1" ht="15" customHeight="1" x14ac:dyDescent="0.2">
      <c r="A231" s="297" t="s">
        <v>247</v>
      </c>
      <c r="B231" s="355"/>
      <c r="C231" s="356"/>
      <c r="D231" s="146">
        <v>0</v>
      </c>
      <c r="E231" s="237"/>
      <c r="F231" s="200"/>
      <c r="H231" s="191"/>
    </row>
    <row r="232" spans="1:8" s="28" customFormat="1" ht="15" customHeight="1" x14ac:dyDescent="0.2">
      <c r="A232" s="297" t="s">
        <v>248</v>
      </c>
      <c r="B232" s="355"/>
      <c r="C232" s="356"/>
      <c r="D232" s="146">
        <v>0</v>
      </c>
      <c r="E232" s="237"/>
      <c r="F232" s="200"/>
      <c r="H232" s="191"/>
    </row>
    <row r="233" spans="1:8" s="28" customFormat="1" ht="15" customHeight="1" x14ac:dyDescent="0.2">
      <c r="A233" s="297" t="s">
        <v>257</v>
      </c>
      <c r="B233" s="355"/>
      <c r="C233" s="356"/>
      <c r="D233" s="146">
        <v>0</v>
      </c>
      <c r="E233" s="237"/>
      <c r="F233" s="200"/>
      <c r="H233" s="191"/>
    </row>
    <row r="234" spans="1:8" s="28" customFormat="1" ht="15" customHeight="1" thickBot="1" x14ac:dyDescent="0.25">
      <c r="A234" s="298" t="s">
        <v>258</v>
      </c>
      <c r="B234" s="430"/>
      <c r="C234" s="431"/>
      <c r="D234" s="147">
        <v>0</v>
      </c>
      <c r="E234" s="237"/>
      <c r="F234" s="200"/>
      <c r="H234" s="191"/>
    </row>
    <row r="235" spans="1:8" s="28" customFormat="1" ht="15" customHeight="1" thickBot="1" x14ac:dyDescent="0.25">
      <c r="A235" s="46" t="s">
        <v>58</v>
      </c>
      <c r="B235" s="315"/>
      <c r="C235" s="315"/>
      <c r="D235" s="148">
        <f>SUM(D230:D234)</f>
        <v>0</v>
      </c>
      <c r="E235" s="237"/>
      <c r="F235" s="200"/>
      <c r="H235" s="191"/>
    </row>
    <row r="236" spans="1:8" x14ac:dyDescent="0.2">
      <c r="A236" s="227"/>
      <c r="B236" s="238"/>
      <c r="C236" s="49"/>
      <c r="D236" s="49"/>
      <c r="E236" s="49"/>
      <c r="F236" s="197"/>
    </row>
    <row r="237" spans="1:8" ht="45" customHeight="1" x14ac:dyDescent="0.2">
      <c r="A237" s="357" t="s">
        <v>113</v>
      </c>
      <c r="B237" s="358"/>
      <c r="C237" s="358"/>
      <c r="D237" s="358"/>
      <c r="E237" s="358"/>
      <c r="F237" s="359"/>
    </row>
    <row r="238" spans="1:8" ht="125.1" customHeight="1" thickBot="1" x14ac:dyDescent="0.25">
      <c r="A238" s="360"/>
      <c r="B238" s="361"/>
      <c r="C238" s="361"/>
      <c r="D238" s="361"/>
      <c r="E238" s="361"/>
      <c r="F238" s="362"/>
    </row>
    <row r="239" spans="1:8" ht="24.95" customHeight="1" thickBot="1" x14ac:dyDescent="0.25">
      <c r="A239" s="49"/>
      <c r="B239" s="49"/>
      <c r="C239" s="49"/>
      <c r="D239" s="49"/>
      <c r="E239" s="49"/>
      <c r="F239" s="49"/>
    </row>
    <row r="240" spans="1:8" ht="30" customHeight="1" x14ac:dyDescent="0.3">
      <c r="A240" s="369" t="s">
        <v>106</v>
      </c>
      <c r="B240" s="370"/>
      <c r="C240" s="370"/>
      <c r="D240" s="370"/>
      <c r="E240" s="370"/>
      <c r="F240" s="371"/>
    </row>
    <row r="241" spans="1:8" ht="26.25" customHeight="1" thickBot="1" x14ac:dyDescent="0.25">
      <c r="A241" s="421" t="s">
        <v>134</v>
      </c>
      <c r="B241" s="422"/>
      <c r="C241" s="422"/>
      <c r="D241" s="422"/>
      <c r="E241" s="422"/>
      <c r="F241" s="423"/>
    </row>
    <row r="242" spans="1:8" ht="24.95" customHeight="1" thickBot="1" x14ac:dyDescent="0.25">
      <c r="A242" s="48"/>
      <c r="B242" s="49"/>
      <c r="C242" s="50"/>
      <c r="D242" s="50"/>
      <c r="E242" s="50"/>
      <c r="F242" s="51"/>
      <c r="G242" s="3"/>
    </row>
    <row r="243" spans="1:8" ht="30" customHeight="1" x14ac:dyDescent="0.3">
      <c r="A243" s="369" t="s">
        <v>107</v>
      </c>
      <c r="B243" s="370"/>
      <c r="C243" s="370"/>
      <c r="D243" s="370"/>
      <c r="E243" s="370"/>
      <c r="F243" s="371"/>
      <c r="G243" s="3"/>
    </row>
    <row r="244" spans="1:8" ht="165" customHeight="1" x14ac:dyDescent="0.2">
      <c r="A244" s="385" t="s">
        <v>263</v>
      </c>
      <c r="B244" s="386"/>
      <c r="C244" s="386"/>
      <c r="D244" s="386"/>
      <c r="E244" s="386"/>
      <c r="F244" s="387"/>
      <c r="G244" s="3"/>
    </row>
    <row r="245" spans="1:8" ht="13.15" customHeight="1" thickBot="1" x14ac:dyDescent="0.25">
      <c r="A245" s="242"/>
      <c r="B245" s="238"/>
      <c r="C245" s="50"/>
      <c r="D245" s="50"/>
      <c r="E245" s="50"/>
      <c r="F245" s="196"/>
      <c r="G245" s="3"/>
    </row>
    <row r="246" spans="1:8" ht="27.75" customHeight="1" thickBot="1" x14ac:dyDescent="0.25">
      <c r="A246" s="83" t="s">
        <v>48</v>
      </c>
      <c r="B246" s="78" t="s">
        <v>144</v>
      </c>
      <c r="C246" s="86" t="s">
        <v>47</v>
      </c>
      <c r="D246" s="50"/>
      <c r="E246" s="50"/>
      <c r="F246" s="196"/>
      <c r="G246" s="3"/>
    </row>
    <row r="247" spans="1:8" s="28" customFormat="1" ht="15" customHeight="1" x14ac:dyDescent="0.2">
      <c r="A247" s="150">
        <v>0</v>
      </c>
      <c r="B247" s="151">
        <v>0</v>
      </c>
      <c r="C247" s="152">
        <f>A247*B247</f>
        <v>0</v>
      </c>
      <c r="D247" s="210"/>
      <c r="E247" s="210"/>
      <c r="F247" s="198"/>
      <c r="G247" s="27"/>
      <c r="H247" s="191"/>
    </row>
    <row r="248" spans="1:8" ht="18" customHeight="1" x14ac:dyDescent="0.2">
      <c r="A248" s="300"/>
      <c r="B248" s="301"/>
      <c r="C248" s="245"/>
      <c r="D248" s="50"/>
      <c r="E248" s="50"/>
      <c r="F248" s="196"/>
      <c r="G248" s="3"/>
    </row>
    <row r="249" spans="1:8" ht="47.25" customHeight="1" x14ac:dyDescent="0.2">
      <c r="A249" s="357" t="s">
        <v>122</v>
      </c>
      <c r="B249" s="358"/>
      <c r="C249" s="358"/>
      <c r="D249" s="358"/>
      <c r="E249" s="358"/>
      <c r="F249" s="359"/>
      <c r="G249" s="3"/>
    </row>
    <row r="250" spans="1:8" ht="125.1" customHeight="1" thickBot="1" x14ac:dyDescent="0.25">
      <c r="A250" s="360"/>
      <c r="B250" s="361"/>
      <c r="C250" s="361"/>
      <c r="D250" s="361"/>
      <c r="E250" s="361"/>
      <c r="F250" s="362"/>
      <c r="G250" s="3"/>
    </row>
    <row r="251" spans="1:8" x14ac:dyDescent="0.2">
      <c r="A251" s="9"/>
      <c r="B251" s="10"/>
      <c r="C251" s="8"/>
      <c r="D251" s="3"/>
      <c r="E251" s="3"/>
      <c r="F251" s="5"/>
      <c r="G251" s="3"/>
    </row>
    <row r="252" spans="1:8" x14ac:dyDescent="0.2">
      <c r="F252" s="5"/>
      <c r="G252" s="3"/>
    </row>
    <row r="253" spans="1:8" ht="14.25" x14ac:dyDescent="0.2">
      <c r="B253" s="6"/>
    </row>
  </sheetData>
  <sheetProtection formatCells="0" insertHyperlinks="0" selectLockedCells="1" autoFilter="0" pivotTables="0"/>
  <customSheetViews>
    <customSheetView guid="{5066D5FA-45F8-45CB-9AB3-FEDA1DB51CD0}" scale="80" showPageBreaks="1" printArea="1" view="pageLayout" topLeftCell="A193">
      <selection activeCell="A194" sqref="A194:E194"/>
      <rowBreaks count="12" manualBreakCount="12">
        <brk id="29" max="5" man="1"/>
        <brk id="57" max="5" man="1"/>
        <brk id="79" max="16383" man="1"/>
        <brk id="91" max="5" man="1"/>
        <brk id="116" max="16383" man="1"/>
        <brk id="133" max="16383" man="1"/>
        <brk id="154" max="5" man="1"/>
        <brk id="174" max="16383" man="1"/>
        <brk id="192" max="16383" man="1"/>
        <brk id="221" max="16383" man="1"/>
        <brk id="264" max="16383" man="1"/>
        <brk id="307" max="16383" man="1"/>
      </rowBreaks>
      <pageMargins left="0.75" right="0.75" top="1" bottom="1" header="0.5" footer="0.5"/>
      <printOptions headings="1" gridLines="1"/>
      <pageSetup scale="81" fitToHeight="4" orientation="landscape" r:id="rId1"/>
      <headerFooter scaleWithDoc="0" alignWithMargins="0">
        <oddHeader>&amp;LFORM B - NO FORMULAS&amp;C&amp;"Arial,Bold"Exhibit 2 -- DMHSAS Budget Form: Part  2&amp;R&amp;D</oddHeader>
        <oddFooter>&amp;L&amp;Z&amp;F&amp;R&amp;P of &amp;N</oddFooter>
      </headerFooter>
    </customSheetView>
  </customSheetViews>
  <mergeCells count="126">
    <mergeCell ref="A238:F238"/>
    <mergeCell ref="A237:F237"/>
    <mergeCell ref="A241:F241"/>
    <mergeCell ref="B169:D169"/>
    <mergeCell ref="B134:C134"/>
    <mergeCell ref="B203:C203"/>
    <mergeCell ref="B204:C204"/>
    <mergeCell ref="B233:C233"/>
    <mergeCell ref="B234:C234"/>
    <mergeCell ref="B229:C229"/>
    <mergeCell ref="B182:C182"/>
    <mergeCell ref="B183:C183"/>
    <mergeCell ref="B184:C184"/>
    <mergeCell ref="B167:D167"/>
    <mergeCell ref="B168:D168"/>
    <mergeCell ref="B170:D170"/>
    <mergeCell ref="B171:D171"/>
    <mergeCell ref="B179:C179"/>
    <mergeCell ref="B208:C208"/>
    <mergeCell ref="B180:C180"/>
    <mergeCell ref="B230:C230"/>
    <mergeCell ref="B232:C232"/>
    <mergeCell ref="B221:C221"/>
    <mergeCell ref="B216:C216"/>
    <mergeCell ref="A84:F84"/>
    <mergeCell ref="A94:F94"/>
    <mergeCell ref="A95:F95"/>
    <mergeCell ref="A108:F108"/>
    <mergeCell ref="A121:F121"/>
    <mergeCell ref="B122:F122"/>
    <mergeCell ref="B123:F123"/>
    <mergeCell ref="B143:F143"/>
    <mergeCell ref="A141:F141"/>
    <mergeCell ref="A107:F107"/>
    <mergeCell ref="A120:F120"/>
    <mergeCell ref="B133:C133"/>
    <mergeCell ref="A91:F91"/>
    <mergeCell ref="A92:F92"/>
    <mergeCell ref="A105:F105"/>
    <mergeCell ref="A118:F118"/>
    <mergeCell ref="A104:F104"/>
    <mergeCell ref="A117:F117"/>
    <mergeCell ref="A139:F139"/>
    <mergeCell ref="A244:F244"/>
    <mergeCell ref="A249:F249"/>
    <mergeCell ref="A250:F250"/>
    <mergeCell ref="A154:F154"/>
    <mergeCell ref="A155:F155"/>
    <mergeCell ref="A158:F158"/>
    <mergeCell ref="A174:F174"/>
    <mergeCell ref="A175:F175"/>
    <mergeCell ref="A178:F178"/>
    <mergeCell ref="A224:F224"/>
    <mergeCell ref="B159:D159"/>
    <mergeCell ref="B160:D160"/>
    <mergeCell ref="B161:D161"/>
    <mergeCell ref="B162:D162"/>
    <mergeCell ref="A240:F240"/>
    <mergeCell ref="B181:C181"/>
    <mergeCell ref="B206:C206"/>
    <mergeCell ref="B207:C207"/>
    <mergeCell ref="B163:D163"/>
    <mergeCell ref="B164:D164"/>
    <mergeCell ref="B166:D166"/>
    <mergeCell ref="A243:F243"/>
    <mergeCell ref="A191:F191"/>
    <mergeCell ref="A215:F215"/>
    <mergeCell ref="A6:F6"/>
    <mergeCell ref="A7:F7"/>
    <mergeCell ref="A55:F55"/>
    <mergeCell ref="A80:F80"/>
    <mergeCell ref="A54:F54"/>
    <mergeCell ref="A32:F32"/>
    <mergeCell ref="A83:F83"/>
    <mergeCell ref="B33:F33"/>
    <mergeCell ref="B34:F34"/>
    <mergeCell ref="B35:F35"/>
    <mergeCell ref="B36:F36"/>
    <mergeCell ref="B37:F37"/>
    <mergeCell ref="B38:F38"/>
    <mergeCell ref="B39:F39"/>
    <mergeCell ref="B40:F40"/>
    <mergeCell ref="B41:F41"/>
    <mergeCell ref="B42:F42"/>
    <mergeCell ref="B43:F43"/>
    <mergeCell ref="B50:F50"/>
    <mergeCell ref="B51:F51"/>
    <mergeCell ref="B52:F52"/>
    <mergeCell ref="A81:F81"/>
    <mergeCell ref="B2:F2"/>
    <mergeCell ref="B3:F3"/>
    <mergeCell ref="B4:F4"/>
    <mergeCell ref="A227:F227"/>
    <mergeCell ref="A157:F157"/>
    <mergeCell ref="A142:F142"/>
    <mergeCell ref="A225:F225"/>
    <mergeCell ref="A201:F201"/>
    <mergeCell ref="A214:F214"/>
    <mergeCell ref="A190:F190"/>
    <mergeCell ref="B144:F144"/>
    <mergeCell ref="A198:F198"/>
    <mergeCell ref="A199:F199"/>
    <mergeCell ref="A202:F202"/>
    <mergeCell ref="A188:F188"/>
    <mergeCell ref="A177:F177"/>
    <mergeCell ref="A187:F187"/>
    <mergeCell ref="A138:F138"/>
    <mergeCell ref="B44:F44"/>
    <mergeCell ref="B45:F45"/>
    <mergeCell ref="B46:F46"/>
    <mergeCell ref="B47:F47"/>
    <mergeCell ref="B48:F48"/>
    <mergeCell ref="B49:F49"/>
    <mergeCell ref="B194:C194"/>
    <mergeCell ref="B195:C195"/>
    <mergeCell ref="B192:C192"/>
    <mergeCell ref="B193:C193"/>
    <mergeCell ref="B217:C217"/>
    <mergeCell ref="B231:C231"/>
    <mergeCell ref="A211:F211"/>
    <mergeCell ref="A212:F212"/>
    <mergeCell ref="A228:F228"/>
    <mergeCell ref="B218:C218"/>
    <mergeCell ref="B219:C219"/>
    <mergeCell ref="B220:C220"/>
    <mergeCell ref="B205:C205"/>
  </mergeCells>
  <phoneticPr fontId="0" type="noConversion"/>
  <hyperlinks>
    <hyperlink ref="B122:F122" r:id="rId2" display="https://www.gsa.gov/travel/plan-book/transportation-airfare-pov-etc/privately-owned-vehicle-pov-mileage-reimbursement-rates" xr:uid="{00000000-0004-0000-0200-000000000000}"/>
    <hyperlink ref="B123" r:id="rId3" xr:uid="{00000000-0004-0000-0200-000001000000}"/>
    <hyperlink ref="B143:F143" r:id="rId4" display="https://www.gsa.gov/travel/plan-book/transportation-airfare-pov-etc/privately-owned-vehicle-pov-mileage-reimbursement-rates" xr:uid="{00000000-0004-0000-0200-000002000000}"/>
    <hyperlink ref="B144:F144" r:id="rId5" display="https://www.gsa.gov/travel/plan-book/per-diem-rates" xr:uid="{00000000-0004-0000-0200-000003000000}"/>
  </hyperlinks>
  <printOptions horizontalCentered="1"/>
  <pageMargins left="0.5" right="0.5" top="1" bottom="1" header="0.5" footer="0.5"/>
  <pageSetup scale="80" fitToHeight="13" orientation="landscape" r:id="rId6"/>
  <headerFooter scaleWithDoc="0" alignWithMargins="0">
    <oddHeader>&amp;L&amp;"Arial,Bold"&amp;9Department of Health Services
Division of Care and Treatment Services
F-01601D  (04/2024)&amp;C&amp;"Arial,Bold"&amp;9Exhibit 2
PATH Line Item Detail Budget
Part  2&amp;RSTATE OF WISCONSIN</oddHeader>
    <oddFooter>&amp;L
&amp;R&amp;P of &amp;N</oddFooter>
  </headerFooter>
  <rowBreaks count="13" manualBreakCount="13">
    <brk id="53" max="5" man="1"/>
    <brk id="82" max="5" man="1"/>
    <brk id="93" max="5" man="1"/>
    <brk id="106" max="5" man="1"/>
    <brk id="119" max="5" man="1"/>
    <brk id="140" max="5" man="1"/>
    <brk id="156" max="5" man="1"/>
    <brk id="176" max="5" man="1"/>
    <brk id="189" max="5" man="1"/>
    <brk id="200" max="5" man="1"/>
    <brk id="213" max="5" man="1"/>
    <brk id="226" max="5" man="1"/>
    <brk id="239"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24"/>
  <sheetViews>
    <sheetView view="pageLayout" zoomScaleNormal="100" workbookViewId="0">
      <selection activeCell="B4" sqref="B4:C4"/>
    </sheetView>
  </sheetViews>
  <sheetFormatPr defaultRowHeight="12.75" x14ac:dyDescent="0.2"/>
  <cols>
    <col min="1" max="1" width="23.85546875" bestFit="1" customWidth="1"/>
    <col min="2" max="2" width="54.28515625" customWidth="1"/>
    <col min="3" max="3" width="35.28515625" customWidth="1"/>
  </cols>
  <sheetData>
    <row r="1" spans="1:3" x14ac:dyDescent="0.2">
      <c r="A1" s="266"/>
      <c r="B1" s="266"/>
      <c r="C1" s="246"/>
    </row>
    <row r="2" spans="1:3" s="72" customFormat="1" ht="15.75" customHeight="1" x14ac:dyDescent="0.2">
      <c r="A2" s="267" t="s">
        <v>70</v>
      </c>
      <c r="B2" s="366" t="str">
        <f>'Part 2'!B2:F2</f>
        <v>Projects for Assistance in Transition from Homelessness (PATH)</v>
      </c>
      <c r="C2" s="366"/>
    </row>
    <row r="3" spans="1:3" s="72" customFormat="1" ht="15" x14ac:dyDescent="0.2">
      <c r="A3" s="268" t="s">
        <v>68</v>
      </c>
      <c r="B3" s="434" t="str">
        <f>IF('Part 4 (Subcontractor)'!B3:F3="","",'Part 4 (Subcontractor)'!B3:F3)</f>
        <v/>
      </c>
      <c r="C3" s="434"/>
    </row>
    <row r="4" spans="1:3" s="72" customFormat="1" ht="15" x14ac:dyDescent="0.2">
      <c r="A4" s="268" t="s">
        <v>69</v>
      </c>
      <c r="B4" s="435" t="str">
        <f>IF('Part 2'!B4:F4="","",'Part 2'!B4:F4)</f>
        <v/>
      </c>
      <c r="C4" s="434"/>
    </row>
    <row r="5" spans="1:3" x14ac:dyDescent="0.2">
      <c r="A5" s="247"/>
      <c r="B5" s="247"/>
      <c r="C5" s="247"/>
    </row>
    <row r="6" spans="1:3" ht="13.5" thickBot="1" x14ac:dyDescent="0.25">
      <c r="A6" s="246"/>
      <c r="B6" s="246"/>
      <c r="C6" s="248"/>
    </row>
    <row r="7" spans="1:3" ht="21.75" customHeight="1" x14ac:dyDescent="0.2">
      <c r="A7" s="274" t="s">
        <v>178</v>
      </c>
      <c r="B7" s="275" t="s">
        <v>120</v>
      </c>
      <c r="C7" s="276" t="s">
        <v>121</v>
      </c>
    </row>
    <row r="8" spans="1:3" ht="21.75" customHeight="1" x14ac:dyDescent="0.2">
      <c r="A8" s="261" t="s">
        <v>179</v>
      </c>
      <c r="B8" s="269" t="s">
        <v>195</v>
      </c>
      <c r="C8" s="277">
        <f>'Part 4 (Subcontractor)'!F31</f>
        <v>0</v>
      </c>
    </row>
    <row r="9" spans="1:3" ht="21.75" customHeight="1" x14ac:dyDescent="0.2">
      <c r="A9" s="261" t="s">
        <v>180</v>
      </c>
      <c r="B9" s="272" t="s">
        <v>196</v>
      </c>
      <c r="C9" s="277">
        <f>'Part 4 (Subcontractor)'!E79</f>
        <v>0</v>
      </c>
    </row>
    <row r="10" spans="1:3" ht="21.75" customHeight="1" x14ac:dyDescent="0.2">
      <c r="A10" s="261" t="s">
        <v>181</v>
      </c>
      <c r="B10" s="272" t="s">
        <v>197</v>
      </c>
      <c r="C10" s="277">
        <f>'Part 4 (Subcontractor)'!E90</f>
        <v>0</v>
      </c>
    </row>
    <row r="11" spans="1:3" ht="21.75" customHeight="1" x14ac:dyDescent="0.2">
      <c r="A11" s="261" t="s">
        <v>182</v>
      </c>
      <c r="B11" s="272" t="s">
        <v>198</v>
      </c>
      <c r="C11" s="277">
        <f>'Part 4 (Subcontractor)'!E103</f>
        <v>0</v>
      </c>
    </row>
    <row r="12" spans="1:3" ht="21.75" customHeight="1" x14ac:dyDescent="0.2">
      <c r="A12" s="261" t="s">
        <v>183</v>
      </c>
      <c r="B12" s="272" t="s">
        <v>199</v>
      </c>
      <c r="C12" s="277">
        <f>'Part 4 (Subcontractor)'!E116</f>
        <v>0</v>
      </c>
    </row>
    <row r="13" spans="1:3" ht="21.75" customHeight="1" x14ac:dyDescent="0.2">
      <c r="A13" s="261" t="s">
        <v>184</v>
      </c>
      <c r="B13" s="272" t="s">
        <v>200</v>
      </c>
      <c r="C13" s="277">
        <f>'Part 4 (Subcontractor)'!D137</f>
        <v>0</v>
      </c>
    </row>
    <row r="14" spans="1:3" ht="21.75" customHeight="1" x14ac:dyDescent="0.2">
      <c r="A14" s="261" t="s">
        <v>185</v>
      </c>
      <c r="B14" s="272" t="s">
        <v>201</v>
      </c>
      <c r="C14" s="277">
        <f>'Part 4 (Subcontractor)'!B153</f>
        <v>0</v>
      </c>
    </row>
    <row r="15" spans="1:3" ht="21.75" customHeight="1" x14ac:dyDescent="0.2">
      <c r="A15" s="261" t="s">
        <v>186</v>
      </c>
      <c r="B15" s="272" t="s">
        <v>202</v>
      </c>
      <c r="C15" s="277">
        <f>'Part 4 (Subcontractor)'!E173</f>
        <v>0</v>
      </c>
    </row>
    <row r="16" spans="1:3" ht="21.75" customHeight="1" x14ac:dyDescent="0.2">
      <c r="A16" s="261" t="s">
        <v>187</v>
      </c>
      <c r="B16" s="272" t="s">
        <v>203</v>
      </c>
      <c r="C16" s="277">
        <f>'Part 4 (Subcontractor)'!D186</f>
        <v>0</v>
      </c>
    </row>
    <row r="17" spans="1:3" ht="21.75" customHeight="1" x14ac:dyDescent="0.2">
      <c r="A17" s="261" t="s">
        <v>188</v>
      </c>
      <c r="B17" s="272" t="s">
        <v>204</v>
      </c>
      <c r="C17" s="277">
        <f>'Part 4 (Subcontractor)'!D197</f>
        <v>0</v>
      </c>
    </row>
    <row r="18" spans="1:3" ht="21.75" customHeight="1" x14ac:dyDescent="0.2">
      <c r="A18" s="261" t="s">
        <v>189</v>
      </c>
      <c r="B18" s="272" t="s">
        <v>205</v>
      </c>
      <c r="C18" s="277">
        <f>'Part 4 (Subcontractor)'!D210</f>
        <v>0</v>
      </c>
    </row>
    <row r="19" spans="1:3" ht="21.75" customHeight="1" x14ac:dyDescent="0.2">
      <c r="A19" s="261" t="s">
        <v>190</v>
      </c>
      <c r="B19" s="272" t="s">
        <v>206</v>
      </c>
      <c r="C19" s="277">
        <f>'Part 4 (Subcontractor)'!D223</f>
        <v>0</v>
      </c>
    </row>
    <row r="20" spans="1:3" ht="21.75" customHeight="1" thickBot="1" x14ac:dyDescent="0.25">
      <c r="A20" s="262" t="s">
        <v>191</v>
      </c>
      <c r="B20" s="273" t="s">
        <v>207</v>
      </c>
      <c r="C20" s="278">
        <f>'Part 4 (Subcontractor)'!D236</f>
        <v>0</v>
      </c>
    </row>
    <row r="21" spans="1:3" ht="21.75" customHeight="1" thickTop="1" x14ac:dyDescent="0.2">
      <c r="A21" s="263" t="s">
        <v>192</v>
      </c>
      <c r="B21" s="270" t="s">
        <v>208</v>
      </c>
      <c r="C21" s="279">
        <f>SUM(C8:C20)</f>
        <v>0</v>
      </c>
    </row>
    <row r="22" spans="1:3" ht="50.45" customHeight="1" thickBot="1" x14ac:dyDescent="0.25">
      <c r="A22" s="264" t="s">
        <v>193</v>
      </c>
      <c r="B22" s="271" t="s">
        <v>209</v>
      </c>
      <c r="C22" s="278">
        <f>'Part 4 (Subcontractor)'!C248</f>
        <v>0</v>
      </c>
    </row>
    <row r="23" spans="1:3" ht="21.75" customHeight="1" thickTop="1" thickBot="1" x14ac:dyDescent="0.25">
      <c r="A23" s="265" t="s">
        <v>194</v>
      </c>
      <c r="B23" s="280" t="s">
        <v>210</v>
      </c>
      <c r="C23" s="281">
        <f>SUM(C21:C22)</f>
        <v>0</v>
      </c>
    </row>
    <row r="24" spans="1:3" x14ac:dyDescent="0.2">
      <c r="A24" s="11"/>
      <c r="B24" s="11"/>
      <c r="C24" s="1"/>
    </row>
  </sheetData>
  <sheetProtection algorithmName="SHA-512" hashValue="zIEq2s7LwmS7eFkLqa/H4NFQDZhfZBJ1qNbC31MYY4e0TCUku9zfnxXGFqDEwUjNYSaUMFYlm+xvy1e1KMNbbg==" saltValue="mBWmxyINccMQwaTCxRSr0g==" spinCount="100000" sheet="1" formatCells="0" insertHyperlinks="0" autoFilter="0" pivotTables="0"/>
  <customSheetViews>
    <customSheetView guid="{5066D5FA-45F8-45CB-9AB3-FEDA1DB51CD0}" scale="80" showPageBreaks="1" printArea="1" view="pageLayout" topLeftCell="A2">
      <selection activeCell="A5" sqref="A5:C5"/>
      <pageMargins left="0.7" right="0.7" top="0.75" bottom="0.75" header="0.3" footer="0.3"/>
      <printOptions headings="1" gridLines="1"/>
      <pageSetup scale="81" orientation="landscape" r:id="rId1"/>
      <headerFooter>
        <oddHeader>&amp;C&amp;"Arial,Bold"&amp;11Exhibit 2 -- DMHSAS Budget Form: Part 3</oddHeader>
      </headerFooter>
    </customSheetView>
  </customSheetViews>
  <mergeCells count="3">
    <mergeCell ref="B2:C2"/>
    <mergeCell ref="B3:C3"/>
    <mergeCell ref="B4:C4"/>
  </mergeCells>
  <dataValidations disablePrompts="1" count="1">
    <dataValidation allowBlank="1" sqref="A1:XFD1048576" xr:uid="{00000000-0002-0000-0300-000000000000}"/>
  </dataValidations>
  <printOptions horizontalCentered="1"/>
  <pageMargins left="0.5" right="0.5" top="1" bottom="1" header="0.5" footer="0.5"/>
  <pageSetup orientation="landscape" r:id="rId2"/>
  <headerFooter>
    <oddHeader>&amp;L&amp;9Department of Health Services
Division of Care and Treatment Services
F-01601D  (05/2024)&amp;C&amp;"Arial,Bold"&amp;9Exhibit 2
PATH Subcontractor Summary Line Item Budget
Part 3&amp;RSTATE OF WISCONSIN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51"/>
  <sheetViews>
    <sheetView zoomScaleNormal="100" zoomScalePageLayoutView="80" workbookViewId="0">
      <selection activeCell="B3" sqref="B3:F3"/>
    </sheetView>
  </sheetViews>
  <sheetFormatPr defaultRowHeight="12.75" x14ac:dyDescent="0.2"/>
  <cols>
    <col min="1" max="1" width="31.85546875" customWidth="1"/>
    <col min="2" max="2" width="41.5703125" customWidth="1"/>
    <col min="3" max="3" width="20.5703125" customWidth="1"/>
    <col min="4" max="4" width="14.28515625" customWidth="1"/>
    <col min="5" max="5" width="18.5703125" customWidth="1"/>
    <col min="6" max="6" width="19.85546875" customWidth="1"/>
    <col min="7" max="7" width="3.5703125" customWidth="1"/>
    <col min="8" max="8" width="85" style="252" customWidth="1"/>
  </cols>
  <sheetData>
    <row r="1" spans="1:8" x14ac:dyDescent="0.2">
      <c r="A1" s="246"/>
      <c r="B1" s="246"/>
      <c r="C1" s="246"/>
      <c r="D1" s="246"/>
      <c r="E1" s="246"/>
      <c r="F1" s="246"/>
    </row>
    <row r="2" spans="1:8" s="72" customFormat="1" ht="15" x14ac:dyDescent="0.2">
      <c r="A2" s="67" t="s">
        <v>70</v>
      </c>
      <c r="B2" s="366" t="str">
        <f>'Part 2'!B2:E2</f>
        <v>Projects for Assistance in Transition from Homelessness (PATH)</v>
      </c>
      <c r="C2" s="366"/>
      <c r="D2" s="366"/>
      <c r="E2" s="366"/>
      <c r="F2" s="366"/>
      <c r="H2" s="253"/>
    </row>
    <row r="3" spans="1:8" s="72" customFormat="1" ht="15" x14ac:dyDescent="0.2">
      <c r="A3" s="195" t="s">
        <v>68</v>
      </c>
      <c r="B3" s="439"/>
      <c r="C3" s="439"/>
      <c r="D3" s="439"/>
      <c r="E3" s="439"/>
      <c r="F3" s="439"/>
      <c r="H3" s="253"/>
    </row>
    <row r="4" spans="1:8" s="72" customFormat="1" ht="15" x14ac:dyDescent="0.2">
      <c r="A4" s="195" t="s">
        <v>69</v>
      </c>
      <c r="B4" s="435" t="str">
        <f>IF('Part 2'!B4:F4="","",'Part 2'!B4:F4)</f>
        <v/>
      </c>
      <c r="C4" s="434"/>
      <c r="D4" s="434"/>
      <c r="E4" s="434"/>
      <c r="F4" s="434"/>
      <c r="H4" s="253"/>
    </row>
    <row r="5" spans="1:8" x14ac:dyDescent="0.2">
      <c r="A5" s="73"/>
      <c r="B5" s="74"/>
      <c r="C5" s="74"/>
      <c r="D5" s="74"/>
      <c r="E5" s="75"/>
      <c r="F5" s="75"/>
    </row>
    <row r="6" spans="1:8" ht="13.5" thickBot="1" x14ac:dyDescent="0.25">
      <c r="A6" s="65"/>
      <c r="B6" s="65"/>
      <c r="C6" s="65"/>
      <c r="D6" s="65"/>
      <c r="E6" s="65"/>
      <c r="F6" s="65"/>
    </row>
    <row r="7" spans="1:8" ht="30" customHeight="1" x14ac:dyDescent="0.3">
      <c r="A7" s="369" t="s">
        <v>93</v>
      </c>
      <c r="B7" s="370"/>
      <c r="C7" s="370"/>
      <c r="D7" s="370"/>
      <c r="E7" s="370"/>
      <c r="F7" s="371"/>
    </row>
    <row r="8" spans="1:8" ht="171.75" customHeight="1" thickBot="1" x14ac:dyDescent="0.25">
      <c r="A8" s="385" t="s">
        <v>177</v>
      </c>
      <c r="B8" s="386"/>
      <c r="C8" s="386"/>
      <c r="D8" s="386"/>
      <c r="E8" s="386"/>
      <c r="F8" s="387"/>
    </row>
    <row r="9" spans="1:8" s="47" customFormat="1" ht="30" customHeight="1" thickBot="1" x14ac:dyDescent="0.25">
      <c r="A9" s="68"/>
      <c r="B9" s="99" t="s">
        <v>136</v>
      </c>
      <c r="C9" s="78" t="s">
        <v>49</v>
      </c>
      <c r="D9" s="78" t="s">
        <v>123</v>
      </c>
      <c r="E9" s="78" t="s">
        <v>124</v>
      </c>
      <c r="F9" s="88" t="s">
        <v>5</v>
      </c>
      <c r="H9" s="252"/>
    </row>
    <row r="10" spans="1:8" s="12" customFormat="1" ht="15" customHeight="1" x14ac:dyDescent="0.2">
      <c r="A10" s="31" t="s">
        <v>36</v>
      </c>
      <c r="B10" s="32"/>
      <c r="C10" s="100">
        <v>0</v>
      </c>
      <c r="D10" s="101">
        <v>0</v>
      </c>
      <c r="E10" s="101">
        <v>0</v>
      </c>
      <c r="F10" s="109">
        <f>ROUND(C10*D10*E10, 2)</f>
        <v>0</v>
      </c>
      <c r="H10" s="252"/>
    </row>
    <row r="11" spans="1:8" s="12" customFormat="1" ht="15" customHeight="1" x14ac:dyDescent="0.2">
      <c r="A11" s="33" t="s">
        <v>37</v>
      </c>
      <c r="B11" s="77"/>
      <c r="C11" s="102">
        <v>0</v>
      </c>
      <c r="D11" s="103">
        <v>0</v>
      </c>
      <c r="E11" s="103">
        <v>0</v>
      </c>
      <c r="F11" s="110">
        <f t="shared" ref="F11:F19" si="0">ROUND(C11*D11*E11, 2)</f>
        <v>0</v>
      </c>
      <c r="H11" s="252"/>
    </row>
    <row r="12" spans="1:8" s="12" customFormat="1" ht="15" customHeight="1" x14ac:dyDescent="0.2">
      <c r="A12" s="33" t="s">
        <v>38</v>
      </c>
      <c r="B12" s="77"/>
      <c r="C12" s="102">
        <v>0</v>
      </c>
      <c r="D12" s="103">
        <v>0</v>
      </c>
      <c r="E12" s="103">
        <v>0</v>
      </c>
      <c r="F12" s="110">
        <f t="shared" si="0"/>
        <v>0</v>
      </c>
      <c r="H12" s="252"/>
    </row>
    <row r="13" spans="1:8" s="12" customFormat="1" ht="15" customHeight="1" x14ac:dyDescent="0.2">
      <c r="A13" s="33" t="s">
        <v>39</v>
      </c>
      <c r="B13" s="77"/>
      <c r="C13" s="102">
        <v>0</v>
      </c>
      <c r="D13" s="103">
        <v>0</v>
      </c>
      <c r="E13" s="103">
        <v>0</v>
      </c>
      <c r="F13" s="110">
        <f t="shared" si="0"/>
        <v>0</v>
      </c>
      <c r="H13" s="252"/>
    </row>
    <row r="14" spans="1:8" s="12" customFormat="1" ht="15" customHeight="1" x14ac:dyDescent="0.2">
      <c r="A14" s="33" t="s">
        <v>40</v>
      </c>
      <c r="B14" s="77"/>
      <c r="C14" s="102">
        <v>0</v>
      </c>
      <c r="D14" s="103">
        <v>0</v>
      </c>
      <c r="E14" s="103">
        <v>0</v>
      </c>
      <c r="F14" s="110">
        <f>ROUND(C14*D14*E14, 2)</f>
        <v>0</v>
      </c>
      <c r="H14" s="252"/>
    </row>
    <row r="15" spans="1:8" s="12" customFormat="1" ht="15" customHeight="1" x14ac:dyDescent="0.2">
      <c r="A15" s="33" t="s">
        <v>41</v>
      </c>
      <c r="B15" s="77"/>
      <c r="C15" s="102">
        <v>0</v>
      </c>
      <c r="D15" s="103">
        <v>0</v>
      </c>
      <c r="E15" s="103">
        <v>0</v>
      </c>
      <c r="F15" s="110">
        <f>ROUND(C15*D15*E15, 2)</f>
        <v>0</v>
      </c>
      <c r="H15" s="252"/>
    </row>
    <row r="16" spans="1:8" s="12" customFormat="1" ht="15" customHeight="1" x14ac:dyDescent="0.2">
      <c r="A16" s="34" t="s">
        <v>42</v>
      </c>
      <c r="B16" s="77"/>
      <c r="C16" s="102">
        <v>0</v>
      </c>
      <c r="D16" s="103">
        <v>0</v>
      </c>
      <c r="E16" s="103">
        <v>0</v>
      </c>
      <c r="F16" s="110">
        <f t="shared" si="0"/>
        <v>0</v>
      </c>
      <c r="H16" s="252"/>
    </row>
    <row r="17" spans="1:8" s="12" customFormat="1" ht="15" customHeight="1" x14ac:dyDescent="0.2">
      <c r="A17" s="34" t="s">
        <v>43</v>
      </c>
      <c r="B17" s="77"/>
      <c r="C17" s="102">
        <v>0</v>
      </c>
      <c r="D17" s="103">
        <v>0</v>
      </c>
      <c r="E17" s="103">
        <v>0</v>
      </c>
      <c r="F17" s="110">
        <f t="shared" si="0"/>
        <v>0</v>
      </c>
      <c r="H17" s="252"/>
    </row>
    <row r="18" spans="1:8" s="12" customFormat="1" ht="15" customHeight="1" x14ac:dyDescent="0.2">
      <c r="A18" s="34" t="s">
        <v>74</v>
      </c>
      <c r="B18" s="77"/>
      <c r="C18" s="102">
        <v>0</v>
      </c>
      <c r="D18" s="103">
        <v>0</v>
      </c>
      <c r="E18" s="103">
        <v>0</v>
      </c>
      <c r="F18" s="110">
        <f t="shared" si="0"/>
        <v>0</v>
      </c>
      <c r="H18" s="252"/>
    </row>
    <row r="19" spans="1:8" s="12" customFormat="1" ht="15" customHeight="1" thickBot="1" x14ac:dyDescent="0.25">
      <c r="A19" s="35" t="s">
        <v>75</v>
      </c>
      <c r="B19" s="79"/>
      <c r="C19" s="104">
        <v>0</v>
      </c>
      <c r="D19" s="105">
        <v>0</v>
      </c>
      <c r="E19" s="105">
        <v>0</v>
      </c>
      <c r="F19" s="112">
        <f t="shared" si="0"/>
        <v>0</v>
      </c>
      <c r="H19" s="252"/>
    </row>
    <row r="20" spans="1:8" s="47" customFormat="1" ht="30" customHeight="1" thickBot="1" x14ac:dyDescent="0.25">
      <c r="A20" s="17"/>
      <c r="B20" s="283" t="s">
        <v>136</v>
      </c>
      <c r="C20" s="284" t="s">
        <v>140</v>
      </c>
      <c r="D20" s="285" t="s">
        <v>51</v>
      </c>
      <c r="E20" s="285" t="s">
        <v>125</v>
      </c>
      <c r="F20" s="286" t="s">
        <v>5</v>
      </c>
      <c r="H20" s="252"/>
    </row>
    <row r="21" spans="1:8" s="12" customFormat="1" ht="15" customHeight="1" x14ac:dyDescent="0.2">
      <c r="A21" s="25" t="s">
        <v>76</v>
      </c>
      <c r="B21" s="287"/>
      <c r="C21" s="288">
        <v>0</v>
      </c>
      <c r="D21" s="289">
        <v>0</v>
      </c>
      <c r="E21" s="290">
        <v>0</v>
      </c>
      <c r="F21" s="291">
        <f>ROUND(C21*D21*E21, 2)</f>
        <v>0</v>
      </c>
      <c r="H21" s="252"/>
    </row>
    <row r="22" spans="1:8" s="12" customFormat="1" ht="15" customHeight="1" x14ac:dyDescent="0.2">
      <c r="A22" s="23" t="s">
        <v>77</v>
      </c>
      <c r="B22" s="29"/>
      <c r="C22" s="102">
        <v>0</v>
      </c>
      <c r="D22" s="107">
        <v>0</v>
      </c>
      <c r="E22" s="103">
        <v>0</v>
      </c>
      <c r="F22" s="110">
        <f>ROUND(C22*D22*E22, 2)</f>
        <v>0</v>
      </c>
      <c r="H22" s="252"/>
    </row>
    <row r="23" spans="1:8" s="12" customFormat="1" ht="15" customHeight="1" x14ac:dyDescent="0.2">
      <c r="A23" s="23" t="s">
        <v>78</v>
      </c>
      <c r="B23" s="29"/>
      <c r="C23" s="102">
        <v>0</v>
      </c>
      <c r="D23" s="107">
        <v>0</v>
      </c>
      <c r="E23" s="103">
        <v>0</v>
      </c>
      <c r="F23" s="110">
        <f>ROUND(C23*D23*E23, 2)</f>
        <v>0</v>
      </c>
      <c r="H23" s="252"/>
    </row>
    <row r="24" spans="1:8" s="12" customFormat="1" ht="15" customHeight="1" x14ac:dyDescent="0.2">
      <c r="A24" s="23" t="s">
        <v>79</v>
      </c>
      <c r="B24" s="29"/>
      <c r="C24" s="102">
        <v>0</v>
      </c>
      <c r="D24" s="107">
        <v>0</v>
      </c>
      <c r="E24" s="103">
        <v>0</v>
      </c>
      <c r="F24" s="110">
        <f>ROUND(C24*D24*E24, 2)</f>
        <v>0</v>
      </c>
      <c r="H24" s="252"/>
    </row>
    <row r="25" spans="1:8" s="12" customFormat="1" ht="15" customHeight="1" x14ac:dyDescent="0.2">
      <c r="A25" s="23" t="s">
        <v>80</v>
      </c>
      <c r="B25" s="29"/>
      <c r="C25" s="102">
        <v>0</v>
      </c>
      <c r="D25" s="107">
        <v>0</v>
      </c>
      <c r="E25" s="103">
        <v>0</v>
      </c>
      <c r="F25" s="110">
        <f>ROUND(C25*D25*E25, 2)</f>
        <v>0</v>
      </c>
      <c r="H25" s="252"/>
    </row>
    <row r="26" spans="1:8" s="12" customFormat="1" ht="15" customHeight="1" x14ac:dyDescent="0.2">
      <c r="A26" s="23" t="s">
        <v>81</v>
      </c>
      <c r="B26" s="29"/>
      <c r="C26" s="102">
        <v>0</v>
      </c>
      <c r="D26" s="107">
        <v>0</v>
      </c>
      <c r="E26" s="103">
        <v>0</v>
      </c>
      <c r="F26" s="110">
        <f t="shared" ref="F26:F30" si="1">ROUND(C26*D26*E26, 2)</f>
        <v>0</v>
      </c>
      <c r="H26" s="252"/>
    </row>
    <row r="27" spans="1:8" s="12" customFormat="1" ht="15" customHeight="1" x14ac:dyDescent="0.2">
      <c r="A27" s="23" t="s">
        <v>82</v>
      </c>
      <c r="B27" s="29"/>
      <c r="C27" s="102">
        <v>0</v>
      </c>
      <c r="D27" s="107">
        <v>0</v>
      </c>
      <c r="E27" s="103">
        <v>0</v>
      </c>
      <c r="F27" s="110">
        <f t="shared" si="1"/>
        <v>0</v>
      </c>
      <c r="H27" s="252"/>
    </row>
    <row r="28" spans="1:8" s="12" customFormat="1" ht="15" customHeight="1" x14ac:dyDescent="0.2">
      <c r="A28" s="23" t="s">
        <v>83</v>
      </c>
      <c r="B28" s="29"/>
      <c r="C28" s="102">
        <v>0</v>
      </c>
      <c r="D28" s="107">
        <v>0</v>
      </c>
      <c r="E28" s="103">
        <v>0</v>
      </c>
      <c r="F28" s="110">
        <f t="shared" si="1"/>
        <v>0</v>
      </c>
      <c r="H28" s="252"/>
    </row>
    <row r="29" spans="1:8" s="12" customFormat="1" ht="15" customHeight="1" x14ac:dyDescent="0.2">
      <c r="A29" s="23" t="s">
        <v>84</v>
      </c>
      <c r="B29" s="29"/>
      <c r="C29" s="102">
        <v>0</v>
      </c>
      <c r="D29" s="107">
        <v>0</v>
      </c>
      <c r="E29" s="103">
        <v>0</v>
      </c>
      <c r="F29" s="110">
        <f t="shared" si="1"/>
        <v>0</v>
      </c>
      <c r="H29" s="252"/>
    </row>
    <row r="30" spans="1:8" s="12" customFormat="1" ht="15" customHeight="1" thickBot="1" x14ac:dyDescent="0.25">
      <c r="A30" s="305" t="s">
        <v>85</v>
      </c>
      <c r="B30" s="306"/>
      <c r="C30" s="104">
        <v>0</v>
      </c>
      <c r="D30" s="307">
        <v>0</v>
      </c>
      <c r="E30" s="105">
        <v>0</v>
      </c>
      <c r="F30" s="112">
        <f t="shared" si="1"/>
        <v>0</v>
      </c>
      <c r="H30" s="252"/>
    </row>
    <row r="31" spans="1:8" s="12" customFormat="1" ht="15" customHeight="1" thickBot="1" x14ac:dyDescent="0.25">
      <c r="A31" s="308" t="s">
        <v>60</v>
      </c>
      <c r="B31" s="309"/>
      <c r="C31" s="310"/>
      <c r="D31" s="311"/>
      <c r="E31" s="311"/>
      <c r="F31" s="115">
        <f>SUM(F10:F19,F21:F30)</f>
        <v>0</v>
      </c>
      <c r="H31" s="252"/>
    </row>
    <row r="32" spans="1:8" x14ac:dyDescent="0.2">
      <c r="A32" s="249"/>
      <c r="B32" s="50"/>
      <c r="C32" s="50"/>
      <c r="D32" s="62"/>
      <c r="E32" s="62"/>
      <c r="F32" s="250"/>
    </row>
    <row r="33" spans="1:6" ht="30" customHeight="1" thickBot="1" x14ac:dyDescent="0.25">
      <c r="A33" s="357" t="s">
        <v>211</v>
      </c>
      <c r="B33" s="358"/>
      <c r="C33" s="358"/>
      <c r="D33" s="358"/>
      <c r="E33" s="358"/>
      <c r="F33" s="359"/>
    </row>
    <row r="34" spans="1:6" ht="30" customHeight="1" x14ac:dyDescent="0.2">
      <c r="A34" s="302" t="str">
        <f>IF(B10="","",B10)</f>
        <v/>
      </c>
      <c r="B34" s="391"/>
      <c r="C34" s="391"/>
      <c r="D34" s="391"/>
      <c r="E34" s="391"/>
      <c r="F34" s="392"/>
    </row>
    <row r="35" spans="1:6" ht="30" customHeight="1" x14ac:dyDescent="0.2">
      <c r="A35" s="303" t="str">
        <f t="shared" ref="A35:A43" si="2">IF(B11="","",B11)</f>
        <v/>
      </c>
      <c r="B35" s="383"/>
      <c r="C35" s="383"/>
      <c r="D35" s="383"/>
      <c r="E35" s="383"/>
      <c r="F35" s="384"/>
    </row>
    <row r="36" spans="1:6" ht="30" customHeight="1" x14ac:dyDescent="0.2">
      <c r="A36" s="303" t="str">
        <f t="shared" si="2"/>
        <v/>
      </c>
      <c r="B36" s="383"/>
      <c r="C36" s="383"/>
      <c r="D36" s="383"/>
      <c r="E36" s="383"/>
      <c r="F36" s="384"/>
    </row>
    <row r="37" spans="1:6" ht="30" customHeight="1" x14ac:dyDescent="0.2">
      <c r="A37" s="303" t="str">
        <f t="shared" si="2"/>
        <v/>
      </c>
      <c r="B37" s="383"/>
      <c r="C37" s="383"/>
      <c r="D37" s="383"/>
      <c r="E37" s="383"/>
      <c r="F37" s="384"/>
    </row>
    <row r="38" spans="1:6" ht="30" customHeight="1" x14ac:dyDescent="0.2">
      <c r="A38" s="303" t="str">
        <f t="shared" si="2"/>
        <v/>
      </c>
      <c r="B38" s="383"/>
      <c r="C38" s="383"/>
      <c r="D38" s="383"/>
      <c r="E38" s="383"/>
      <c r="F38" s="384"/>
    </row>
    <row r="39" spans="1:6" ht="30" customHeight="1" x14ac:dyDescent="0.2">
      <c r="A39" s="303" t="str">
        <f t="shared" si="2"/>
        <v/>
      </c>
      <c r="B39" s="383"/>
      <c r="C39" s="383"/>
      <c r="D39" s="383"/>
      <c r="E39" s="383"/>
      <c r="F39" s="384"/>
    </row>
    <row r="40" spans="1:6" ht="30" customHeight="1" x14ac:dyDescent="0.2">
      <c r="A40" s="303" t="str">
        <f t="shared" si="2"/>
        <v/>
      </c>
      <c r="B40" s="383"/>
      <c r="C40" s="383"/>
      <c r="D40" s="383"/>
      <c r="E40" s="383"/>
      <c r="F40" s="384"/>
    </row>
    <row r="41" spans="1:6" ht="30" customHeight="1" x14ac:dyDescent="0.2">
      <c r="A41" s="303" t="str">
        <f t="shared" si="2"/>
        <v/>
      </c>
      <c r="B41" s="383"/>
      <c r="C41" s="383"/>
      <c r="D41" s="383"/>
      <c r="E41" s="383"/>
      <c r="F41" s="384"/>
    </row>
    <row r="42" spans="1:6" ht="30" customHeight="1" x14ac:dyDescent="0.2">
      <c r="A42" s="303" t="str">
        <f t="shared" si="2"/>
        <v/>
      </c>
      <c r="B42" s="383"/>
      <c r="C42" s="383"/>
      <c r="D42" s="383"/>
      <c r="E42" s="383"/>
      <c r="F42" s="384"/>
    </row>
    <row r="43" spans="1:6" ht="30" customHeight="1" x14ac:dyDescent="0.2">
      <c r="A43" s="303" t="str">
        <f t="shared" si="2"/>
        <v/>
      </c>
      <c r="B43" s="383"/>
      <c r="C43" s="383"/>
      <c r="D43" s="383"/>
      <c r="E43" s="383"/>
      <c r="F43" s="384"/>
    </row>
    <row r="44" spans="1:6" ht="30" customHeight="1" x14ac:dyDescent="0.2">
      <c r="A44" s="303" t="str">
        <f>IF(B21="","",B21)</f>
        <v/>
      </c>
      <c r="B44" s="383"/>
      <c r="C44" s="383"/>
      <c r="D44" s="383"/>
      <c r="E44" s="383"/>
      <c r="F44" s="384"/>
    </row>
    <row r="45" spans="1:6" ht="30" customHeight="1" x14ac:dyDescent="0.2">
      <c r="A45" s="303" t="str">
        <f t="shared" ref="A45:A53" si="3">IF(B22="","",B22)</f>
        <v/>
      </c>
      <c r="B45" s="383"/>
      <c r="C45" s="383"/>
      <c r="D45" s="383"/>
      <c r="E45" s="383"/>
      <c r="F45" s="384"/>
    </row>
    <row r="46" spans="1:6" ht="30" customHeight="1" x14ac:dyDescent="0.2">
      <c r="A46" s="303" t="str">
        <f t="shared" si="3"/>
        <v/>
      </c>
      <c r="B46" s="383"/>
      <c r="C46" s="383"/>
      <c r="D46" s="383"/>
      <c r="E46" s="383"/>
      <c r="F46" s="384"/>
    </row>
    <row r="47" spans="1:6" ht="30" customHeight="1" x14ac:dyDescent="0.2">
      <c r="A47" s="303" t="str">
        <f t="shared" si="3"/>
        <v/>
      </c>
      <c r="B47" s="383"/>
      <c r="C47" s="383"/>
      <c r="D47" s="383"/>
      <c r="E47" s="383"/>
      <c r="F47" s="384"/>
    </row>
    <row r="48" spans="1:6" ht="30" customHeight="1" x14ac:dyDescent="0.2">
      <c r="A48" s="303" t="str">
        <f t="shared" si="3"/>
        <v/>
      </c>
      <c r="B48" s="383"/>
      <c r="C48" s="383"/>
      <c r="D48" s="383"/>
      <c r="E48" s="383"/>
      <c r="F48" s="384"/>
    </row>
    <row r="49" spans="1:8" ht="30" customHeight="1" x14ac:dyDescent="0.2">
      <c r="A49" s="303" t="str">
        <f t="shared" si="3"/>
        <v/>
      </c>
      <c r="B49" s="383"/>
      <c r="C49" s="383"/>
      <c r="D49" s="383"/>
      <c r="E49" s="383"/>
      <c r="F49" s="384"/>
    </row>
    <row r="50" spans="1:8" ht="30" customHeight="1" x14ac:dyDescent="0.2">
      <c r="A50" s="303" t="str">
        <f t="shared" si="3"/>
        <v/>
      </c>
      <c r="B50" s="383"/>
      <c r="C50" s="383"/>
      <c r="D50" s="383"/>
      <c r="E50" s="383"/>
      <c r="F50" s="384"/>
    </row>
    <row r="51" spans="1:8" ht="30" customHeight="1" x14ac:dyDescent="0.2">
      <c r="A51" s="303" t="str">
        <f t="shared" si="3"/>
        <v/>
      </c>
      <c r="B51" s="383"/>
      <c r="C51" s="383"/>
      <c r="D51" s="383"/>
      <c r="E51" s="383"/>
      <c r="F51" s="384"/>
    </row>
    <row r="52" spans="1:8" ht="30" customHeight="1" x14ac:dyDescent="0.2">
      <c r="A52" s="303" t="str">
        <f t="shared" si="3"/>
        <v/>
      </c>
      <c r="B52" s="383"/>
      <c r="C52" s="383"/>
      <c r="D52" s="383"/>
      <c r="E52" s="383"/>
      <c r="F52" s="384"/>
    </row>
    <row r="53" spans="1:8" ht="30" customHeight="1" thickBot="1" x14ac:dyDescent="0.25">
      <c r="A53" s="304" t="str">
        <f t="shared" si="3"/>
        <v/>
      </c>
      <c r="B53" s="393"/>
      <c r="C53" s="393"/>
      <c r="D53" s="393"/>
      <c r="E53" s="393"/>
      <c r="F53" s="394"/>
    </row>
    <row r="54" spans="1:8" ht="24.95" customHeight="1" thickBot="1" x14ac:dyDescent="0.25">
      <c r="A54" s="49"/>
      <c r="B54" s="50"/>
      <c r="C54" s="50"/>
      <c r="D54" s="62"/>
      <c r="E54" s="50"/>
      <c r="F54" s="50"/>
    </row>
    <row r="55" spans="1:8" ht="30" customHeight="1" x14ac:dyDescent="0.3">
      <c r="A55" s="369" t="s">
        <v>94</v>
      </c>
      <c r="B55" s="370"/>
      <c r="C55" s="370"/>
      <c r="D55" s="370"/>
      <c r="E55" s="370"/>
      <c r="F55" s="371"/>
    </row>
    <row r="56" spans="1:8" ht="106.5" customHeight="1" thickBot="1" x14ac:dyDescent="0.25">
      <c r="A56" s="385" t="s">
        <v>169</v>
      </c>
      <c r="B56" s="386"/>
      <c r="C56" s="386"/>
      <c r="D56" s="386"/>
      <c r="E56" s="386"/>
      <c r="F56" s="387"/>
    </row>
    <row r="57" spans="1:8" ht="30.2" customHeight="1" thickBot="1" x14ac:dyDescent="0.25">
      <c r="A57" s="71"/>
      <c r="B57" s="83" t="s">
        <v>136</v>
      </c>
      <c r="C57" s="84" t="s">
        <v>6</v>
      </c>
      <c r="D57" s="85" t="s">
        <v>7</v>
      </c>
      <c r="E57" s="86" t="s">
        <v>5</v>
      </c>
      <c r="F57" s="197"/>
    </row>
    <row r="58" spans="1:8" s="12" customFormat="1" ht="15" customHeight="1" x14ac:dyDescent="0.2">
      <c r="A58" s="37" t="s">
        <v>13</v>
      </c>
      <c r="B58" s="82" t="str">
        <f t="shared" ref="B58:B67" si="4">IF(B10="","",B10)</f>
        <v/>
      </c>
      <c r="C58" s="113">
        <f t="shared" ref="C58:C67" si="5">F10</f>
        <v>0</v>
      </c>
      <c r="D58" s="106">
        <v>0</v>
      </c>
      <c r="E58" s="109">
        <f>ROUND(C58*D58, 2)</f>
        <v>0</v>
      </c>
      <c r="F58" s="198"/>
      <c r="H58" s="252"/>
    </row>
    <row r="59" spans="1:8" s="12" customFormat="1" ht="15" customHeight="1" x14ac:dyDescent="0.2">
      <c r="A59" s="22" t="s">
        <v>14</v>
      </c>
      <c r="B59" s="82" t="str">
        <f t="shared" si="4"/>
        <v/>
      </c>
      <c r="C59" s="114">
        <f t="shared" si="5"/>
        <v>0</v>
      </c>
      <c r="D59" s="107">
        <v>0</v>
      </c>
      <c r="E59" s="110">
        <f t="shared" ref="E59:E78" si="6">ROUND(C59*D59, 2)</f>
        <v>0</v>
      </c>
      <c r="F59" s="198"/>
      <c r="H59" s="252"/>
    </row>
    <row r="60" spans="1:8" s="12" customFormat="1" ht="15" customHeight="1" x14ac:dyDescent="0.2">
      <c r="A60" s="22" t="s">
        <v>15</v>
      </c>
      <c r="B60" s="82" t="str">
        <f t="shared" si="4"/>
        <v/>
      </c>
      <c r="C60" s="114">
        <f t="shared" si="5"/>
        <v>0</v>
      </c>
      <c r="D60" s="107">
        <v>0</v>
      </c>
      <c r="E60" s="110">
        <f t="shared" si="6"/>
        <v>0</v>
      </c>
      <c r="F60" s="198"/>
      <c r="H60" s="252"/>
    </row>
    <row r="61" spans="1:8" s="12" customFormat="1" ht="15" customHeight="1" x14ac:dyDescent="0.2">
      <c r="A61" s="22" t="s">
        <v>16</v>
      </c>
      <c r="B61" s="82" t="str">
        <f t="shared" si="4"/>
        <v/>
      </c>
      <c r="C61" s="114">
        <f t="shared" si="5"/>
        <v>0</v>
      </c>
      <c r="D61" s="107">
        <v>0</v>
      </c>
      <c r="E61" s="110">
        <f t="shared" si="6"/>
        <v>0</v>
      </c>
      <c r="F61" s="198"/>
      <c r="H61" s="252"/>
    </row>
    <row r="62" spans="1:8" s="12" customFormat="1" ht="15" customHeight="1" x14ac:dyDescent="0.2">
      <c r="A62" s="22" t="s">
        <v>17</v>
      </c>
      <c r="B62" s="82" t="str">
        <f t="shared" si="4"/>
        <v/>
      </c>
      <c r="C62" s="114">
        <f t="shared" si="5"/>
        <v>0</v>
      </c>
      <c r="D62" s="107">
        <v>0</v>
      </c>
      <c r="E62" s="110">
        <f t="shared" si="6"/>
        <v>0</v>
      </c>
      <c r="F62" s="198"/>
      <c r="H62" s="252"/>
    </row>
    <row r="63" spans="1:8" s="12" customFormat="1" ht="15" customHeight="1" x14ac:dyDescent="0.2">
      <c r="A63" s="22" t="s">
        <v>18</v>
      </c>
      <c r="B63" s="82" t="str">
        <f t="shared" si="4"/>
        <v/>
      </c>
      <c r="C63" s="114">
        <f t="shared" si="5"/>
        <v>0</v>
      </c>
      <c r="D63" s="107">
        <v>0</v>
      </c>
      <c r="E63" s="110">
        <f t="shared" si="6"/>
        <v>0</v>
      </c>
      <c r="F63" s="198"/>
      <c r="H63" s="252"/>
    </row>
    <row r="64" spans="1:8" s="12" customFormat="1" ht="15" customHeight="1" x14ac:dyDescent="0.2">
      <c r="A64" s="22" t="s">
        <v>19</v>
      </c>
      <c r="B64" s="82" t="str">
        <f t="shared" si="4"/>
        <v/>
      </c>
      <c r="C64" s="114">
        <f t="shared" si="5"/>
        <v>0</v>
      </c>
      <c r="D64" s="107">
        <v>0</v>
      </c>
      <c r="E64" s="110">
        <f t="shared" si="6"/>
        <v>0</v>
      </c>
      <c r="F64" s="198"/>
      <c r="H64" s="252"/>
    </row>
    <row r="65" spans="1:8" s="12" customFormat="1" ht="15" customHeight="1" x14ac:dyDescent="0.2">
      <c r="A65" s="22" t="s">
        <v>20</v>
      </c>
      <c r="B65" s="82" t="str">
        <f t="shared" si="4"/>
        <v/>
      </c>
      <c r="C65" s="114">
        <f t="shared" si="5"/>
        <v>0</v>
      </c>
      <c r="D65" s="107">
        <v>0</v>
      </c>
      <c r="E65" s="110">
        <f t="shared" si="6"/>
        <v>0</v>
      </c>
      <c r="F65" s="198"/>
      <c r="H65" s="252"/>
    </row>
    <row r="66" spans="1:8" s="12" customFormat="1" ht="15" customHeight="1" x14ac:dyDescent="0.2">
      <c r="A66" s="22" t="s">
        <v>21</v>
      </c>
      <c r="B66" s="82" t="str">
        <f t="shared" si="4"/>
        <v/>
      </c>
      <c r="C66" s="114">
        <f t="shared" si="5"/>
        <v>0</v>
      </c>
      <c r="D66" s="107">
        <v>0</v>
      </c>
      <c r="E66" s="110">
        <f t="shared" si="6"/>
        <v>0</v>
      </c>
      <c r="F66" s="198"/>
      <c r="H66" s="252"/>
    </row>
    <row r="67" spans="1:8" s="12" customFormat="1" ht="15" customHeight="1" thickBot="1" x14ac:dyDescent="0.25">
      <c r="A67" s="22" t="s">
        <v>22</v>
      </c>
      <c r="B67" s="82" t="str">
        <f t="shared" si="4"/>
        <v/>
      </c>
      <c r="C67" s="114">
        <f t="shared" si="5"/>
        <v>0</v>
      </c>
      <c r="D67" s="107">
        <v>0</v>
      </c>
      <c r="E67" s="110">
        <f t="shared" si="6"/>
        <v>0</v>
      </c>
      <c r="F67" s="198"/>
      <c r="H67" s="252"/>
    </row>
    <row r="68" spans="1:8" s="12" customFormat="1" ht="15" customHeight="1" thickBot="1" x14ac:dyDescent="0.25">
      <c r="A68" s="22"/>
      <c r="B68" s="83" t="s">
        <v>136</v>
      </c>
      <c r="C68" s="84" t="s">
        <v>6</v>
      </c>
      <c r="D68" s="187" t="s">
        <v>7</v>
      </c>
      <c r="E68" s="86" t="s">
        <v>5</v>
      </c>
      <c r="F68" s="198"/>
      <c r="H68" s="252"/>
    </row>
    <row r="69" spans="1:8" s="12" customFormat="1" ht="15" customHeight="1" x14ac:dyDescent="0.2">
      <c r="A69" s="22" t="s">
        <v>44</v>
      </c>
      <c r="B69" s="82" t="str">
        <f t="shared" ref="B69:B78" si="7">IF(B21="","",B21)</f>
        <v/>
      </c>
      <c r="C69" s="114">
        <f t="shared" ref="C69:C78" si="8">F21</f>
        <v>0</v>
      </c>
      <c r="D69" s="107">
        <v>0</v>
      </c>
      <c r="E69" s="110">
        <f t="shared" si="6"/>
        <v>0</v>
      </c>
      <c r="F69" s="198"/>
      <c r="H69" s="252"/>
    </row>
    <row r="70" spans="1:8" s="12" customFormat="1" ht="15" customHeight="1" x14ac:dyDescent="0.2">
      <c r="A70" s="22" t="s">
        <v>45</v>
      </c>
      <c r="B70" s="82" t="str">
        <f t="shared" si="7"/>
        <v/>
      </c>
      <c r="C70" s="114">
        <f t="shared" si="8"/>
        <v>0</v>
      </c>
      <c r="D70" s="107">
        <v>0</v>
      </c>
      <c r="E70" s="110">
        <f t="shared" si="6"/>
        <v>0</v>
      </c>
      <c r="F70" s="198"/>
      <c r="H70" s="252"/>
    </row>
    <row r="71" spans="1:8" s="12" customFormat="1" ht="15" customHeight="1" x14ac:dyDescent="0.2">
      <c r="A71" s="22" t="s">
        <v>46</v>
      </c>
      <c r="B71" s="82" t="str">
        <f t="shared" si="7"/>
        <v/>
      </c>
      <c r="C71" s="114">
        <f t="shared" si="8"/>
        <v>0</v>
      </c>
      <c r="D71" s="107">
        <v>0</v>
      </c>
      <c r="E71" s="110">
        <f t="shared" si="6"/>
        <v>0</v>
      </c>
      <c r="F71" s="198"/>
      <c r="H71" s="252"/>
    </row>
    <row r="72" spans="1:8" s="12" customFormat="1" ht="15" customHeight="1" x14ac:dyDescent="0.2">
      <c r="A72" s="23" t="s">
        <v>86</v>
      </c>
      <c r="B72" s="82" t="str">
        <f t="shared" si="7"/>
        <v/>
      </c>
      <c r="C72" s="114">
        <f t="shared" si="8"/>
        <v>0</v>
      </c>
      <c r="D72" s="107">
        <v>0</v>
      </c>
      <c r="E72" s="110">
        <f t="shared" si="6"/>
        <v>0</v>
      </c>
      <c r="F72" s="198"/>
      <c r="H72" s="252"/>
    </row>
    <row r="73" spans="1:8" s="12" customFormat="1" ht="15" customHeight="1" x14ac:dyDescent="0.2">
      <c r="A73" s="23" t="s">
        <v>87</v>
      </c>
      <c r="B73" s="82" t="str">
        <f t="shared" si="7"/>
        <v/>
      </c>
      <c r="C73" s="114">
        <f t="shared" si="8"/>
        <v>0</v>
      </c>
      <c r="D73" s="107">
        <v>0</v>
      </c>
      <c r="E73" s="110">
        <f t="shared" si="6"/>
        <v>0</v>
      </c>
      <c r="F73" s="198"/>
      <c r="H73" s="252"/>
    </row>
    <row r="74" spans="1:8" s="12" customFormat="1" ht="15" customHeight="1" x14ac:dyDescent="0.2">
      <c r="A74" s="23" t="s">
        <v>88</v>
      </c>
      <c r="B74" s="82" t="str">
        <f t="shared" si="7"/>
        <v/>
      </c>
      <c r="C74" s="114">
        <f t="shared" si="8"/>
        <v>0</v>
      </c>
      <c r="D74" s="107">
        <v>0</v>
      </c>
      <c r="E74" s="110">
        <f t="shared" si="6"/>
        <v>0</v>
      </c>
      <c r="F74" s="198"/>
      <c r="H74" s="252"/>
    </row>
    <row r="75" spans="1:8" s="12" customFormat="1" ht="15" customHeight="1" x14ac:dyDescent="0.2">
      <c r="A75" s="23" t="s">
        <v>89</v>
      </c>
      <c r="B75" s="82" t="str">
        <f t="shared" si="7"/>
        <v/>
      </c>
      <c r="C75" s="114">
        <f t="shared" si="8"/>
        <v>0</v>
      </c>
      <c r="D75" s="107">
        <v>0</v>
      </c>
      <c r="E75" s="110">
        <f t="shared" si="6"/>
        <v>0</v>
      </c>
      <c r="F75" s="198"/>
      <c r="H75" s="252"/>
    </row>
    <row r="76" spans="1:8" s="12" customFormat="1" ht="15" customHeight="1" x14ac:dyDescent="0.2">
      <c r="A76" s="23" t="s">
        <v>90</v>
      </c>
      <c r="B76" s="82" t="str">
        <f t="shared" si="7"/>
        <v/>
      </c>
      <c r="C76" s="114">
        <f t="shared" si="8"/>
        <v>0</v>
      </c>
      <c r="D76" s="107">
        <v>0</v>
      </c>
      <c r="E76" s="110">
        <f t="shared" si="6"/>
        <v>0</v>
      </c>
      <c r="F76" s="198"/>
      <c r="H76" s="252"/>
    </row>
    <row r="77" spans="1:8" s="12" customFormat="1" ht="15" customHeight="1" x14ac:dyDescent="0.2">
      <c r="A77" s="23" t="s">
        <v>91</v>
      </c>
      <c r="B77" s="82" t="str">
        <f t="shared" si="7"/>
        <v/>
      </c>
      <c r="C77" s="114">
        <f t="shared" si="8"/>
        <v>0</v>
      </c>
      <c r="D77" s="107">
        <v>0</v>
      </c>
      <c r="E77" s="110">
        <f t="shared" si="6"/>
        <v>0</v>
      </c>
      <c r="F77" s="198"/>
      <c r="H77" s="252"/>
    </row>
    <row r="78" spans="1:8" s="12" customFormat="1" ht="15" customHeight="1" thickBot="1" x14ac:dyDescent="0.25">
      <c r="A78" s="30" t="s">
        <v>92</v>
      </c>
      <c r="B78" s="82" t="str">
        <f t="shared" si="7"/>
        <v/>
      </c>
      <c r="C78" s="114">
        <f t="shared" si="8"/>
        <v>0</v>
      </c>
      <c r="D78" s="108">
        <v>0</v>
      </c>
      <c r="E78" s="111">
        <f t="shared" si="6"/>
        <v>0</v>
      </c>
      <c r="F78" s="198"/>
      <c r="H78" s="252"/>
    </row>
    <row r="79" spans="1:8" s="12" customFormat="1" ht="15" customHeight="1" thickBot="1" x14ac:dyDescent="0.25">
      <c r="A79" s="308" t="s">
        <v>61</v>
      </c>
      <c r="B79" s="309"/>
      <c r="C79" s="310"/>
      <c r="D79" s="311"/>
      <c r="E79" s="115">
        <f>SUM(E58:E78)</f>
        <v>0</v>
      </c>
      <c r="F79" s="198"/>
      <c r="H79" s="252"/>
    </row>
    <row r="80" spans="1:8" x14ac:dyDescent="0.2">
      <c r="A80" s="71"/>
      <c r="B80" s="50"/>
      <c r="C80" s="50"/>
      <c r="D80" s="62"/>
      <c r="E80" s="64"/>
      <c r="F80" s="196"/>
    </row>
    <row r="81" spans="1:8" ht="88.5" customHeight="1" x14ac:dyDescent="0.2">
      <c r="A81" s="440" t="s">
        <v>259</v>
      </c>
      <c r="B81" s="358"/>
      <c r="C81" s="358"/>
      <c r="D81" s="358"/>
      <c r="E81" s="358"/>
      <c r="F81" s="359"/>
    </row>
    <row r="82" spans="1:8" ht="125.1" customHeight="1" thickBot="1" x14ac:dyDescent="0.25">
      <c r="A82" s="360"/>
      <c r="B82" s="361"/>
      <c r="C82" s="361"/>
      <c r="D82" s="361"/>
      <c r="E82" s="361"/>
      <c r="F82" s="362"/>
    </row>
    <row r="83" spans="1:8" ht="24.95" customHeight="1" thickBot="1" x14ac:dyDescent="0.25">
      <c r="A83" s="49"/>
      <c r="B83" s="50"/>
      <c r="C83" s="50"/>
      <c r="D83" s="62"/>
      <c r="E83" s="64"/>
      <c r="F83" s="51"/>
    </row>
    <row r="84" spans="1:8" ht="30" customHeight="1" x14ac:dyDescent="0.2">
      <c r="A84" s="436" t="s">
        <v>119</v>
      </c>
      <c r="B84" s="437"/>
      <c r="C84" s="437"/>
      <c r="D84" s="437"/>
      <c r="E84" s="437"/>
      <c r="F84" s="438"/>
    </row>
    <row r="85" spans="1:8" ht="144" customHeight="1" thickBot="1" x14ac:dyDescent="0.25">
      <c r="A85" s="363" t="s">
        <v>170</v>
      </c>
      <c r="B85" s="381"/>
      <c r="C85" s="381"/>
      <c r="D85" s="381"/>
      <c r="E85" s="381"/>
      <c r="F85" s="382"/>
    </row>
    <row r="86" spans="1:8" ht="28.9" customHeight="1" thickBot="1" x14ac:dyDescent="0.25">
      <c r="A86" s="59"/>
      <c r="B86" s="83" t="s">
        <v>8</v>
      </c>
      <c r="C86" s="85" t="s">
        <v>3</v>
      </c>
      <c r="D86" s="85" t="s">
        <v>4</v>
      </c>
      <c r="E86" s="86" t="s">
        <v>5</v>
      </c>
      <c r="F86" s="196"/>
    </row>
    <row r="87" spans="1:8" s="12" customFormat="1" ht="15" customHeight="1" x14ac:dyDescent="0.2">
      <c r="A87" s="37" t="s">
        <v>240</v>
      </c>
      <c r="B87" s="87"/>
      <c r="C87" s="126">
        <v>0</v>
      </c>
      <c r="D87" s="127">
        <v>0</v>
      </c>
      <c r="E87" s="109">
        <f>ROUND(C87*D87, 2)</f>
        <v>0</v>
      </c>
      <c r="F87" s="198"/>
      <c r="H87" s="252"/>
    </row>
    <row r="88" spans="1:8" s="12" customFormat="1" ht="15" customHeight="1" x14ac:dyDescent="0.2">
      <c r="A88" s="22" t="s">
        <v>241</v>
      </c>
      <c r="B88" s="29"/>
      <c r="C88" s="128">
        <v>0</v>
      </c>
      <c r="D88" s="129">
        <v>0</v>
      </c>
      <c r="E88" s="110">
        <f>ROUND(C88*D88, 2)</f>
        <v>0</v>
      </c>
      <c r="F88" s="200"/>
      <c r="H88" s="252"/>
    </row>
    <row r="89" spans="1:8" s="12" customFormat="1" ht="15" customHeight="1" thickBot="1" x14ac:dyDescent="0.25">
      <c r="A89" s="24" t="s">
        <v>242</v>
      </c>
      <c r="B89" s="39"/>
      <c r="C89" s="130">
        <v>0</v>
      </c>
      <c r="D89" s="131">
        <v>0</v>
      </c>
      <c r="E89" s="111">
        <f>ROUND(C89*D89, 2)</f>
        <v>0</v>
      </c>
      <c r="F89" s="198"/>
      <c r="H89" s="252"/>
    </row>
    <row r="90" spans="1:8" s="12" customFormat="1" ht="15" customHeight="1" thickBot="1" x14ac:dyDescent="0.25">
      <c r="A90" s="308" t="s">
        <v>62</v>
      </c>
      <c r="B90" s="309"/>
      <c r="C90" s="310"/>
      <c r="D90" s="310"/>
      <c r="E90" s="132">
        <f>SUM(E87:E89)</f>
        <v>0</v>
      </c>
      <c r="F90" s="198"/>
      <c r="H90" s="252"/>
    </row>
    <row r="91" spans="1:8" x14ac:dyDescent="0.2">
      <c r="A91" s="71"/>
      <c r="B91" s="50"/>
      <c r="C91" s="50"/>
      <c r="D91" s="50"/>
      <c r="E91" s="199"/>
      <c r="F91" s="196"/>
    </row>
    <row r="92" spans="1:8" ht="34.5" customHeight="1" x14ac:dyDescent="0.2">
      <c r="A92" s="357" t="s">
        <v>126</v>
      </c>
      <c r="B92" s="419"/>
      <c r="C92" s="419"/>
      <c r="D92" s="419"/>
      <c r="E92" s="419"/>
      <c r="F92" s="420"/>
    </row>
    <row r="93" spans="1:8" ht="125.1" customHeight="1" thickBot="1" x14ac:dyDescent="0.25">
      <c r="A93" s="360"/>
      <c r="B93" s="361"/>
      <c r="C93" s="361"/>
      <c r="D93" s="361"/>
      <c r="E93" s="361"/>
      <c r="F93" s="362"/>
    </row>
    <row r="94" spans="1:8" ht="24.95" customHeight="1" thickBot="1" x14ac:dyDescent="0.25">
      <c r="A94" s="49"/>
      <c r="B94" s="50"/>
      <c r="C94" s="50"/>
      <c r="D94" s="50"/>
      <c r="E94" s="50"/>
      <c r="F94" s="51"/>
    </row>
    <row r="95" spans="1:8" ht="30" customHeight="1" x14ac:dyDescent="0.3">
      <c r="A95" s="369" t="s">
        <v>96</v>
      </c>
      <c r="B95" s="370"/>
      <c r="C95" s="370"/>
      <c r="D95" s="370"/>
      <c r="E95" s="370"/>
      <c r="F95" s="371"/>
    </row>
    <row r="96" spans="1:8" ht="97.5" customHeight="1" thickBot="1" x14ac:dyDescent="0.25">
      <c r="A96" s="408" t="s">
        <v>171</v>
      </c>
      <c r="B96" s="409"/>
      <c r="C96" s="409"/>
      <c r="D96" s="409"/>
      <c r="E96" s="409"/>
      <c r="F96" s="410"/>
    </row>
    <row r="97" spans="1:8" ht="28.9" customHeight="1" thickBot="1" x14ac:dyDescent="0.25">
      <c r="A97" s="53"/>
      <c r="B97" s="83" t="s">
        <v>8</v>
      </c>
      <c r="C97" s="85" t="s">
        <v>3</v>
      </c>
      <c r="D97" s="85" t="s">
        <v>4</v>
      </c>
      <c r="E97" s="86" t="s">
        <v>5</v>
      </c>
      <c r="F97" s="196"/>
    </row>
    <row r="98" spans="1:8" s="12" customFormat="1" ht="15" customHeight="1" x14ac:dyDescent="0.2">
      <c r="A98" s="25" t="s">
        <v>222</v>
      </c>
      <c r="B98" s="87"/>
      <c r="C98" s="126">
        <v>0</v>
      </c>
      <c r="D98" s="127">
        <v>0</v>
      </c>
      <c r="E98" s="109">
        <f>ROUND(C98*D98, 2)</f>
        <v>0</v>
      </c>
      <c r="F98" s="198"/>
      <c r="H98" s="252"/>
    </row>
    <row r="99" spans="1:8" s="12" customFormat="1" ht="15" customHeight="1" x14ac:dyDescent="0.2">
      <c r="A99" s="23" t="s">
        <v>223</v>
      </c>
      <c r="B99" s="29"/>
      <c r="C99" s="128">
        <v>0</v>
      </c>
      <c r="D99" s="129">
        <v>0</v>
      </c>
      <c r="E99" s="110">
        <f>ROUND(C99*D99, 2)</f>
        <v>0</v>
      </c>
      <c r="F99" s="198"/>
      <c r="H99" s="252"/>
    </row>
    <row r="100" spans="1:8" s="12" customFormat="1" ht="15" customHeight="1" x14ac:dyDescent="0.2">
      <c r="A100" s="23" t="s">
        <v>224</v>
      </c>
      <c r="B100" s="29"/>
      <c r="C100" s="128">
        <v>0</v>
      </c>
      <c r="D100" s="129">
        <v>0</v>
      </c>
      <c r="E100" s="110">
        <f>ROUND(C100*D100, 2)</f>
        <v>0</v>
      </c>
      <c r="F100" s="198"/>
      <c r="H100" s="252"/>
    </row>
    <row r="101" spans="1:8" s="12" customFormat="1" ht="15" customHeight="1" x14ac:dyDescent="0.2">
      <c r="A101" s="23" t="s">
        <v>225</v>
      </c>
      <c r="B101" s="29"/>
      <c r="C101" s="128">
        <v>0</v>
      </c>
      <c r="D101" s="129">
        <v>0</v>
      </c>
      <c r="E101" s="110">
        <f t="shared" ref="E101:E102" si="9">ROUND(C101*D101, 2)</f>
        <v>0</v>
      </c>
      <c r="F101" s="198"/>
      <c r="H101" s="252"/>
    </row>
    <row r="102" spans="1:8" s="12" customFormat="1" ht="15" customHeight="1" thickBot="1" x14ac:dyDescent="0.25">
      <c r="A102" s="30" t="s">
        <v>226</v>
      </c>
      <c r="B102" s="39"/>
      <c r="C102" s="130">
        <v>0</v>
      </c>
      <c r="D102" s="131">
        <v>0</v>
      </c>
      <c r="E102" s="111">
        <f t="shared" si="9"/>
        <v>0</v>
      </c>
      <c r="F102" s="198"/>
      <c r="H102" s="252"/>
    </row>
    <row r="103" spans="1:8" s="12" customFormat="1" ht="15" customHeight="1" thickBot="1" x14ac:dyDescent="0.25">
      <c r="A103" s="308" t="s">
        <v>63</v>
      </c>
      <c r="B103" s="309"/>
      <c r="C103" s="310"/>
      <c r="D103" s="310"/>
      <c r="E103" s="132">
        <f>SUM(E98:E102)</f>
        <v>0</v>
      </c>
      <c r="F103" s="198"/>
      <c r="H103" s="252"/>
    </row>
    <row r="104" spans="1:8" x14ac:dyDescent="0.2">
      <c r="A104" s="201"/>
      <c r="B104" s="202"/>
      <c r="C104" s="202"/>
      <c r="D104" s="203"/>
      <c r="E104" s="203"/>
      <c r="F104" s="196"/>
    </row>
    <row r="105" spans="1:8" ht="45.75" customHeight="1" x14ac:dyDescent="0.2">
      <c r="A105" s="357" t="s">
        <v>118</v>
      </c>
      <c r="B105" s="358"/>
      <c r="C105" s="358"/>
      <c r="D105" s="358"/>
      <c r="E105" s="358"/>
      <c r="F105" s="359"/>
    </row>
    <row r="106" spans="1:8" ht="125.1" customHeight="1" thickBot="1" x14ac:dyDescent="0.25">
      <c r="A106" s="360"/>
      <c r="B106" s="361"/>
      <c r="C106" s="361"/>
      <c r="D106" s="361"/>
      <c r="E106" s="361"/>
      <c r="F106" s="362"/>
    </row>
    <row r="107" spans="1:8" ht="24.95" customHeight="1" thickBot="1" x14ac:dyDescent="0.25">
      <c r="A107" s="49"/>
      <c r="B107" s="50"/>
      <c r="C107" s="50"/>
      <c r="D107" s="50"/>
      <c r="E107" s="50"/>
      <c r="F107" s="51"/>
    </row>
    <row r="108" spans="1:8" ht="30" customHeight="1" x14ac:dyDescent="0.2">
      <c r="A108" s="436" t="s">
        <v>97</v>
      </c>
      <c r="B108" s="437"/>
      <c r="C108" s="437"/>
      <c r="D108" s="437"/>
      <c r="E108" s="437"/>
      <c r="F108" s="438"/>
    </row>
    <row r="109" spans="1:8" ht="127.5" customHeight="1" thickBot="1" x14ac:dyDescent="0.25">
      <c r="A109" s="411" t="s">
        <v>172</v>
      </c>
      <c r="B109" s="412"/>
      <c r="C109" s="412"/>
      <c r="D109" s="412"/>
      <c r="E109" s="412"/>
      <c r="F109" s="413"/>
    </row>
    <row r="110" spans="1:8" ht="28.9" customHeight="1" thickBot="1" x14ac:dyDescent="0.25">
      <c r="A110" s="57"/>
      <c r="B110" s="83" t="s">
        <v>8</v>
      </c>
      <c r="C110" s="85" t="s">
        <v>3</v>
      </c>
      <c r="D110" s="85" t="s">
        <v>4</v>
      </c>
      <c r="E110" s="86" t="s">
        <v>5</v>
      </c>
      <c r="F110" s="204"/>
    </row>
    <row r="111" spans="1:8" s="12" customFormat="1" ht="15" customHeight="1" x14ac:dyDescent="0.2">
      <c r="A111" s="37" t="s">
        <v>12</v>
      </c>
      <c r="B111" s="87"/>
      <c r="C111" s="126">
        <v>0</v>
      </c>
      <c r="D111" s="127">
        <v>0</v>
      </c>
      <c r="E111" s="109">
        <f>ROUND(C111*D111, 2)</f>
        <v>0</v>
      </c>
      <c r="F111" s="200"/>
      <c r="H111" s="252"/>
    </row>
    <row r="112" spans="1:8" s="12" customFormat="1" ht="15" customHeight="1" x14ac:dyDescent="0.2">
      <c r="A112" s="22" t="s">
        <v>23</v>
      </c>
      <c r="B112" s="29"/>
      <c r="C112" s="128">
        <v>0</v>
      </c>
      <c r="D112" s="129">
        <v>0</v>
      </c>
      <c r="E112" s="110">
        <f>ROUND(C112*D112, 2)</f>
        <v>0</v>
      </c>
      <c r="F112" s="198"/>
      <c r="H112" s="252"/>
    </row>
    <row r="113" spans="1:8" s="12" customFormat="1" ht="15" customHeight="1" x14ac:dyDescent="0.2">
      <c r="A113" s="22" t="s">
        <v>24</v>
      </c>
      <c r="B113" s="29"/>
      <c r="C113" s="128">
        <v>0</v>
      </c>
      <c r="D113" s="129">
        <v>0</v>
      </c>
      <c r="E113" s="110">
        <f>ROUND(C113*D113, 2)</f>
        <v>0</v>
      </c>
      <c r="F113" s="198"/>
      <c r="H113" s="252"/>
    </row>
    <row r="114" spans="1:8" s="12" customFormat="1" ht="15" customHeight="1" x14ac:dyDescent="0.2">
      <c r="A114" s="22" t="s">
        <v>25</v>
      </c>
      <c r="B114" s="29"/>
      <c r="C114" s="128">
        <v>0</v>
      </c>
      <c r="D114" s="129">
        <v>0</v>
      </c>
      <c r="E114" s="110">
        <f>ROUND(C114*D114, 2)</f>
        <v>0</v>
      </c>
      <c r="F114" s="198"/>
      <c r="H114" s="252"/>
    </row>
    <row r="115" spans="1:8" s="12" customFormat="1" ht="15" customHeight="1" thickBot="1" x14ac:dyDescent="0.25">
      <c r="A115" s="24" t="s">
        <v>26</v>
      </c>
      <c r="B115" s="39"/>
      <c r="C115" s="130">
        <v>0</v>
      </c>
      <c r="D115" s="131">
        <v>0</v>
      </c>
      <c r="E115" s="111">
        <f>ROUND(C115*D115, 2)</f>
        <v>0</v>
      </c>
      <c r="F115" s="198"/>
      <c r="H115" s="252"/>
    </row>
    <row r="116" spans="1:8" s="12" customFormat="1" ht="15" customHeight="1" thickBot="1" x14ac:dyDescent="0.25">
      <c r="A116" s="308" t="s">
        <v>64</v>
      </c>
      <c r="B116" s="309"/>
      <c r="C116" s="310"/>
      <c r="D116" s="310"/>
      <c r="E116" s="115">
        <f>SUM(E111:E115)</f>
        <v>0</v>
      </c>
      <c r="F116" s="198"/>
      <c r="H116" s="252"/>
    </row>
    <row r="117" spans="1:8" x14ac:dyDescent="0.2">
      <c r="A117" s="71"/>
      <c r="B117" s="50"/>
      <c r="C117" s="50"/>
      <c r="D117" s="50"/>
      <c r="E117" s="64"/>
      <c r="F117" s="196"/>
    </row>
    <row r="118" spans="1:8" ht="33.75" customHeight="1" x14ac:dyDescent="0.2">
      <c r="A118" s="357" t="s">
        <v>117</v>
      </c>
      <c r="B118" s="358"/>
      <c r="C118" s="358"/>
      <c r="D118" s="358"/>
      <c r="E118" s="358"/>
      <c r="F118" s="359"/>
    </row>
    <row r="119" spans="1:8" ht="125.1" customHeight="1" thickBot="1" x14ac:dyDescent="0.25">
      <c r="A119" s="360"/>
      <c r="B119" s="361"/>
      <c r="C119" s="361"/>
      <c r="D119" s="361"/>
      <c r="E119" s="361"/>
      <c r="F119" s="362"/>
    </row>
    <row r="120" spans="1:8" ht="24.95" customHeight="1" thickBot="1" x14ac:dyDescent="0.25">
      <c r="A120" s="76"/>
      <c r="B120" s="61"/>
      <c r="C120" s="61"/>
      <c r="D120" s="61"/>
      <c r="E120" s="61"/>
      <c r="F120" s="51"/>
    </row>
    <row r="121" spans="1:8" ht="30" customHeight="1" x14ac:dyDescent="0.3">
      <c r="A121" s="369" t="s">
        <v>98</v>
      </c>
      <c r="B121" s="370"/>
      <c r="C121" s="370"/>
      <c r="D121" s="370"/>
      <c r="E121" s="370"/>
      <c r="F121" s="371"/>
    </row>
    <row r="122" spans="1:8" ht="151.5" customHeight="1" x14ac:dyDescent="0.2">
      <c r="A122" s="414" t="s">
        <v>260</v>
      </c>
      <c r="B122" s="415"/>
      <c r="C122" s="415"/>
      <c r="D122" s="415"/>
      <c r="E122" s="415"/>
      <c r="F122" s="416"/>
    </row>
    <row r="123" spans="1:8" x14ac:dyDescent="0.2">
      <c r="A123" s="205" t="s">
        <v>110</v>
      </c>
      <c r="B123" s="375" t="s">
        <v>108</v>
      </c>
      <c r="C123" s="375"/>
      <c r="D123" s="375"/>
      <c r="E123" s="375"/>
      <c r="F123" s="376"/>
    </row>
    <row r="124" spans="1:8" ht="26.25" thickBot="1" x14ac:dyDescent="0.25">
      <c r="A124" s="205" t="s">
        <v>109</v>
      </c>
      <c r="B124" s="375" t="s">
        <v>71</v>
      </c>
      <c r="C124" s="375"/>
      <c r="D124" s="375"/>
      <c r="E124" s="375"/>
      <c r="F124" s="376"/>
    </row>
    <row r="125" spans="1:8" ht="21.6" customHeight="1" thickBot="1" x14ac:dyDescent="0.25">
      <c r="A125" s="63"/>
      <c r="B125" s="83" t="s">
        <v>0</v>
      </c>
      <c r="C125" s="85" t="s">
        <v>34</v>
      </c>
      <c r="D125" s="86" t="s">
        <v>5</v>
      </c>
      <c r="E125" s="50"/>
      <c r="F125" s="206"/>
    </row>
    <row r="126" spans="1:8" ht="26.25" customHeight="1" thickBot="1" x14ac:dyDescent="0.25">
      <c r="A126" s="20" t="s">
        <v>27</v>
      </c>
      <c r="B126" s="133">
        <v>0</v>
      </c>
      <c r="C126" s="134">
        <v>0</v>
      </c>
      <c r="D126" s="135">
        <f>ROUND(B126*C126, 2)</f>
        <v>0</v>
      </c>
      <c r="E126" s="50"/>
      <c r="F126" s="206"/>
    </row>
    <row r="127" spans="1:8" ht="27.75" customHeight="1" thickBot="1" x14ac:dyDescent="0.25">
      <c r="A127" s="71"/>
      <c r="B127" s="211"/>
      <c r="C127" s="212"/>
      <c r="D127" s="213"/>
      <c r="E127" s="50"/>
      <c r="F127" s="206"/>
    </row>
    <row r="128" spans="1:8" ht="22.5" customHeight="1" thickBot="1" x14ac:dyDescent="0.25">
      <c r="A128" s="71"/>
      <c r="B128" s="93" t="s">
        <v>30</v>
      </c>
      <c r="C128" s="94" t="s">
        <v>31</v>
      </c>
      <c r="D128" s="95" t="s">
        <v>5</v>
      </c>
      <c r="E128" s="50"/>
      <c r="F128" s="206"/>
    </row>
    <row r="129" spans="1:8" ht="25.5" customHeight="1" thickBot="1" x14ac:dyDescent="0.25">
      <c r="A129" s="21" t="s">
        <v>28</v>
      </c>
      <c r="B129" s="136">
        <v>0</v>
      </c>
      <c r="C129" s="134">
        <v>0</v>
      </c>
      <c r="D129" s="135">
        <f>ROUND(B129*C129, 2)</f>
        <v>0</v>
      </c>
      <c r="E129" s="50"/>
      <c r="F129" s="206"/>
    </row>
    <row r="130" spans="1:8" ht="27" customHeight="1" thickBot="1" x14ac:dyDescent="0.25">
      <c r="A130" s="71"/>
      <c r="B130" s="214"/>
      <c r="C130" s="212"/>
      <c r="D130" s="213"/>
      <c r="E130" s="51"/>
      <c r="F130" s="206"/>
    </row>
    <row r="131" spans="1:8" ht="21" customHeight="1" thickBot="1" x14ac:dyDescent="0.25">
      <c r="A131" s="71"/>
      <c r="B131" s="96" t="s">
        <v>128</v>
      </c>
      <c r="C131" s="97" t="s">
        <v>129</v>
      </c>
      <c r="D131" s="98" t="s">
        <v>5</v>
      </c>
      <c r="E131" s="51"/>
      <c r="F131" s="206"/>
    </row>
    <row r="132" spans="1:8" ht="26.25" customHeight="1" thickBot="1" x14ac:dyDescent="0.25">
      <c r="A132" s="40" t="s">
        <v>29</v>
      </c>
      <c r="B132" s="137">
        <v>0</v>
      </c>
      <c r="C132" s="138">
        <v>0</v>
      </c>
      <c r="D132" s="139">
        <f>ROUND(B132*C132, 2)</f>
        <v>0</v>
      </c>
      <c r="E132" s="51"/>
      <c r="F132" s="206"/>
    </row>
    <row r="133" spans="1:8" ht="26.25" customHeight="1" thickBot="1" x14ac:dyDescent="0.25">
      <c r="A133" s="71"/>
      <c r="B133" s="214"/>
      <c r="C133" s="212"/>
      <c r="D133" s="213"/>
      <c r="E133" s="50"/>
      <c r="F133" s="206"/>
    </row>
    <row r="134" spans="1:8" ht="22.5" customHeight="1" thickBot="1" x14ac:dyDescent="0.25">
      <c r="A134" s="71"/>
      <c r="B134" s="417" t="s">
        <v>127</v>
      </c>
      <c r="C134" s="418"/>
      <c r="D134" s="89" t="s">
        <v>5</v>
      </c>
      <c r="E134" s="50"/>
      <c r="F134" s="206"/>
    </row>
    <row r="135" spans="1:8" ht="25.5" customHeight="1" thickBot="1" x14ac:dyDescent="0.25">
      <c r="A135" s="41" t="s">
        <v>35</v>
      </c>
      <c r="B135" s="425"/>
      <c r="C135" s="425"/>
      <c r="D135" s="140">
        <v>0</v>
      </c>
      <c r="E135" s="50"/>
      <c r="F135" s="206"/>
    </row>
    <row r="136" spans="1:8" ht="13.5" thickBot="1" x14ac:dyDescent="0.25">
      <c r="A136" s="224"/>
      <c r="B136" s="215"/>
      <c r="C136" s="215"/>
      <c r="D136" s="216"/>
      <c r="E136" s="50"/>
      <c r="F136" s="206"/>
    </row>
    <row r="137" spans="1:8" s="12" customFormat="1" ht="15" customHeight="1" thickBot="1" x14ac:dyDescent="0.25">
      <c r="A137" s="308" t="s">
        <v>65</v>
      </c>
      <c r="B137" s="312"/>
      <c r="C137" s="313"/>
      <c r="D137" s="115">
        <f>SUM(D126,D129,D132,D135)</f>
        <v>0</v>
      </c>
      <c r="E137" s="210"/>
      <c r="F137" s="209"/>
      <c r="H137" s="252"/>
    </row>
    <row r="138" spans="1:8" x14ac:dyDescent="0.2">
      <c r="A138" s="71"/>
      <c r="B138" s="217"/>
      <c r="C138" s="49"/>
      <c r="D138" s="64"/>
      <c r="E138" s="50"/>
      <c r="F138" s="206"/>
    </row>
    <row r="139" spans="1:8" ht="89.25" customHeight="1" x14ac:dyDescent="0.2">
      <c r="A139" s="357" t="s">
        <v>249</v>
      </c>
      <c r="B139" s="358"/>
      <c r="C139" s="358"/>
      <c r="D139" s="358"/>
      <c r="E139" s="358"/>
      <c r="F139" s="359"/>
    </row>
    <row r="140" spans="1:8" ht="125.1" customHeight="1" thickBot="1" x14ac:dyDescent="0.25">
      <c r="A140" s="360"/>
      <c r="B140" s="361"/>
      <c r="C140" s="361"/>
      <c r="D140" s="361"/>
      <c r="E140" s="361"/>
      <c r="F140" s="362"/>
    </row>
    <row r="141" spans="1:8" ht="24.95" customHeight="1" thickBot="1" x14ac:dyDescent="0.25">
      <c r="A141" s="49"/>
      <c r="B141" s="50"/>
      <c r="C141" s="62"/>
      <c r="D141" s="50"/>
      <c r="E141" s="51"/>
      <c r="F141" s="50"/>
    </row>
    <row r="142" spans="1:8" ht="30" customHeight="1" x14ac:dyDescent="0.3">
      <c r="A142" s="369" t="s">
        <v>99</v>
      </c>
      <c r="B142" s="370"/>
      <c r="C142" s="370"/>
      <c r="D142" s="370"/>
      <c r="E142" s="370"/>
      <c r="F142" s="371"/>
    </row>
    <row r="143" spans="1:8" ht="166.5" customHeight="1" x14ac:dyDescent="0.2">
      <c r="A143" s="372" t="s">
        <v>261</v>
      </c>
      <c r="B143" s="373"/>
      <c r="C143" s="373"/>
      <c r="D143" s="373"/>
      <c r="E143" s="373"/>
      <c r="F143" s="374"/>
    </row>
    <row r="144" spans="1:8" x14ac:dyDescent="0.2">
      <c r="A144" s="205" t="s">
        <v>110</v>
      </c>
      <c r="B144" s="375" t="s">
        <v>108</v>
      </c>
      <c r="C144" s="375"/>
      <c r="D144" s="375"/>
      <c r="E144" s="375"/>
      <c r="F144" s="376"/>
    </row>
    <row r="145" spans="1:8" ht="14.25" customHeight="1" x14ac:dyDescent="0.2">
      <c r="A145" s="218" t="s">
        <v>109</v>
      </c>
      <c r="B145" s="375" t="s">
        <v>71</v>
      </c>
      <c r="C145" s="375"/>
      <c r="D145" s="375"/>
      <c r="E145" s="375"/>
      <c r="F145" s="376"/>
    </row>
    <row r="146" spans="1:8" ht="13.5" thickBot="1" x14ac:dyDescent="0.25">
      <c r="A146" s="205"/>
      <c r="B146" s="219"/>
      <c r="C146" s="219"/>
      <c r="D146" s="219"/>
      <c r="E146" s="219"/>
      <c r="F146" s="220"/>
    </row>
    <row r="147" spans="1:8" ht="27" customHeight="1" thickBot="1" x14ac:dyDescent="0.25">
      <c r="A147" s="83" t="s">
        <v>135</v>
      </c>
      <c r="B147" s="86" t="s">
        <v>59</v>
      </c>
      <c r="C147" s="219"/>
      <c r="D147" s="219"/>
      <c r="E147" s="219"/>
      <c r="F147" s="220"/>
    </row>
    <row r="148" spans="1:8" s="12" customFormat="1" ht="15" customHeight="1" x14ac:dyDescent="0.2">
      <c r="A148" s="42" t="s">
        <v>112</v>
      </c>
      <c r="B148" s="141">
        <v>0</v>
      </c>
      <c r="C148" s="210"/>
      <c r="D148" s="221"/>
      <c r="E148" s="210"/>
      <c r="F148" s="209"/>
      <c r="H148" s="252"/>
    </row>
    <row r="149" spans="1:8" s="12" customFormat="1" ht="15" customHeight="1" x14ac:dyDescent="0.2">
      <c r="A149" s="23" t="s">
        <v>111</v>
      </c>
      <c r="B149" s="142">
        <v>0</v>
      </c>
      <c r="C149" s="221"/>
      <c r="D149" s="221"/>
      <c r="E149" s="221"/>
      <c r="F149" s="222"/>
      <c r="H149" s="252"/>
    </row>
    <row r="150" spans="1:8" s="12" customFormat="1" ht="15" customHeight="1" x14ac:dyDescent="0.2">
      <c r="A150" s="22" t="s">
        <v>2</v>
      </c>
      <c r="B150" s="142">
        <v>0</v>
      </c>
      <c r="C150" s="208"/>
      <c r="D150" s="221"/>
      <c r="E150" s="208"/>
      <c r="F150" s="198"/>
      <c r="H150" s="252"/>
    </row>
    <row r="151" spans="1:8" s="12" customFormat="1" ht="15" customHeight="1" x14ac:dyDescent="0.2">
      <c r="A151" s="22" t="s">
        <v>1</v>
      </c>
      <c r="B151" s="142">
        <v>0</v>
      </c>
      <c r="C151" s="223"/>
      <c r="D151" s="221"/>
      <c r="E151" s="223"/>
      <c r="F151" s="198"/>
      <c r="H151" s="252"/>
    </row>
    <row r="152" spans="1:8" s="12" customFormat="1" ht="15" customHeight="1" thickBot="1" x14ac:dyDescent="0.25">
      <c r="A152" s="24" t="s">
        <v>32</v>
      </c>
      <c r="B152" s="143">
        <v>0</v>
      </c>
      <c r="C152" s="223"/>
      <c r="D152" s="221"/>
      <c r="E152" s="223"/>
      <c r="F152" s="198"/>
      <c r="H152" s="252"/>
    </row>
    <row r="153" spans="1:8" s="12" customFormat="1" ht="15" customHeight="1" thickBot="1" x14ac:dyDescent="0.25">
      <c r="A153" s="308" t="s">
        <v>66</v>
      </c>
      <c r="B153" s="115">
        <f>SUM(B148:B152)</f>
        <v>0</v>
      </c>
      <c r="C153" s="223"/>
      <c r="D153" s="221"/>
      <c r="E153" s="223"/>
      <c r="F153" s="198"/>
      <c r="H153" s="252"/>
    </row>
    <row r="154" spans="1:8" x14ac:dyDescent="0.2">
      <c r="A154" s="249"/>
      <c r="B154" s="251"/>
      <c r="C154" s="62"/>
      <c r="D154" s="49"/>
      <c r="E154" s="62"/>
      <c r="F154" s="196"/>
    </row>
    <row r="155" spans="1:8" ht="98.25" customHeight="1" x14ac:dyDescent="0.2">
      <c r="A155" s="377" t="s">
        <v>116</v>
      </c>
      <c r="B155" s="378"/>
      <c r="C155" s="378"/>
      <c r="D155" s="378"/>
      <c r="E155" s="378"/>
      <c r="F155" s="379"/>
    </row>
    <row r="156" spans="1:8" ht="125.1" customHeight="1" thickBot="1" x14ac:dyDescent="0.25">
      <c r="A156" s="360"/>
      <c r="B156" s="361"/>
      <c r="C156" s="361"/>
      <c r="D156" s="361"/>
      <c r="E156" s="361"/>
      <c r="F156" s="362"/>
    </row>
    <row r="157" spans="1:8" ht="24.95" customHeight="1" thickBot="1" x14ac:dyDescent="0.25">
      <c r="A157" s="60"/>
      <c r="B157" s="61"/>
      <c r="C157" s="61"/>
      <c r="D157" s="61"/>
      <c r="E157" s="61"/>
      <c r="F157" s="51"/>
    </row>
    <row r="158" spans="1:8" ht="30" customHeight="1" x14ac:dyDescent="0.3">
      <c r="A158" s="369" t="s">
        <v>100</v>
      </c>
      <c r="B158" s="370"/>
      <c r="C158" s="370"/>
      <c r="D158" s="370"/>
      <c r="E158" s="370"/>
      <c r="F158" s="371"/>
    </row>
    <row r="159" spans="1:8" ht="131.25" customHeight="1" thickBot="1" x14ac:dyDescent="0.25">
      <c r="A159" s="363" t="s">
        <v>251</v>
      </c>
      <c r="B159" s="364"/>
      <c r="C159" s="364"/>
      <c r="D159" s="364"/>
      <c r="E159" s="364"/>
      <c r="F159" s="365"/>
    </row>
    <row r="160" spans="1:8" ht="27" customHeight="1" thickBot="1" x14ac:dyDescent="0.25">
      <c r="A160" s="57"/>
      <c r="B160" s="398" t="s">
        <v>72</v>
      </c>
      <c r="C160" s="399"/>
      <c r="D160" s="400"/>
      <c r="E160" s="86" t="s">
        <v>5</v>
      </c>
      <c r="F160" s="196"/>
    </row>
    <row r="161" spans="1:8" s="12" customFormat="1" ht="15" customHeight="1" x14ac:dyDescent="0.2">
      <c r="A161" s="188" t="s">
        <v>212</v>
      </c>
      <c r="B161" s="401"/>
      <c r="C161" s="401"/>
      <c r="D161" s="401"/>
      <c r="E161" s="325">
        <v>0</v>
      </c>
      <c r="F161" s="198"/>
      <c r="H161" s="252"/>
    </row>
    <row r="162" spans="1:8" s="12" customFormat="1" ht="15" customHeight="1" x14ac:dyDescent="0.2">
      <c r="A162" s="189" t="s">
        <v>213</v>
      </c>
      <c r="B162" s="402"/>
      <c r="C162" s="402"/>
      <c r="D162" s="402"/>
      <c r="E162" s="142">
        <v>0</v>
      </c>
      <c r="F162" s="198"/>
      <c r="H162" s="252"/>
    </row>
    <row r="163" spans="1:8" s="12" customFormat="1" ht="15" customHeight="1" x14ac:dyDescent="0.2">
      <c r="A163" s="189" t="s">
        <v>214</v>
      </c>
      <c r="B163" s="402"/>
      <c r="C163" s="402"/>
      <c r="D163" s="402"/>
      <c r="E163" s="142">
        <v>0</v>
      </c>
      <c r="F163" s="198"/>
      <c r="H163" s="252"/>
    </row>
    <row r="164" spans="1:8" s="12" customFormat="1" ht="15" customHeight="1" x14ac:dyDescent="0.2">
      <c r="A164" s="189" t="s">
        <v>215</v>
      </c>
      <c r="B164" s="402"/>
      <c r="C164" s="402"/>
      <c r="D164" s="402"/>
      <c r="E164" s="142">
        <v>0</v>
      </c>
      <c r="F164" s="198"/>
      <c r="H164" s="252"/>
    </row>
    <row r="165" spans="1:8" s="12" customFormat="1" ht="15" customHeight="1" thickBot="1" x14ac:dyDescent="0.25">
      <c r="A165" s="326" t="s">
        <v>216</v>
      </c>
      <c r="B165" s="403"/>
      <c r="C165" s="403"/>
      <c r="D165" s="403"/>
      <c r="E165" s="143">
        <v>0</v>
      </c>
      <c r="F165" s="198"/>
      <c r="H165" s="252"/>
    </row>
    <row r="166" spans="1:8" ht="13.5" thickBot="1" x14ac:dyDescent="0.25">
      <c r="A166" s="18"/>
      <c r="B166" s="225"/>
      <c r="C166" s="225"/>
      <c r="D166" s="225"/>
      <c r="E166" s="214"/>
      <c r="F166" s="196"/>
    </row>
    <row r="167" spans="1:8" ht="25.5" customHeight="1" thickBot="1" x14ac:dyDescent="0.25">
      <c r="A167" s="58"/>
      <c r="B167" s="351" t="s">
        <v>73</v>
      </c>
      <c r="C167" s="404"/>
      <c r="D167" s="352"/>
      <c r="E167" s="86" t="s">
        <v>5</v>
      </c>
      <c r="F167" s="196"/>
    </row>
    <row r="168" spans="1:8" s="12" customFormat="1" ht="15" customHeight="1" x14ac:dyDescent="0.2">
      <c r="A168" s="188" t="s">
        <v>217</v>
      </c>
      <c r="B168" s="353"/>
      <c r="C168" s="432"/>
      <c r="D168" s="354"/>
      <c r="E168" s="141">
        <v>0</v>
      </c>
      <c r="F168" s="198"/>
      <c r="H168" s="252"/>
    </row>
    <row r="169" spans="1:8" s="12" customFormat="1" ht="15" customHeight="1" x14ac:dyDescent="0.2">
      <c r="A169" s="189" t="s">
        <v>218</v>
      </c>
      <c r="B169" s="347"/>
      <c r="C169" s="424"/>
      <c r="D169" s="348"/>
      <c r="E169" s="142">
        <v>0</v>
      </c>
      <c r="F169" s="198"/>
      <c r="H169" s="252"/>
    </row>
    <row r="170" spans="1:8" s="12" customFormat="1" ht="15" customHeight="1" x14ac:dyDescent="0.2">
      <c r="A170" s="189" t="s">
        <v>219</v>
      </c>
      <c r="B170" s="347"/>
      <c r="C170" s="424"/>
      <c r="D170" s="348"/>
      <c r="E170" s="142">
        <v>0</v>
      </c>
      <c r="F170" s="198"/>
      <c r="H170" s="252"/>
    </row>
    <row r="171" spans="1:8" s="12" customFormat="1" ht="15" customHeight="1" x14ac:dyDescent="0.2">
      <c r="A171" s="189" t="s">
        <v>220</v>
      </c>
      <c r="B171" s="347"/>
      <c r="C171" s="424"/>
      <c r="D171" s="348"/>
      <c r="E171" s="142">
        <v>0</v>
      </c>
      <c r="F171" s="198"/>
      <c r="H171" s="252"/>
    </row>
    <row r="172" spans="1:8" s="12" customFormat="1" ht="15" customHeight="1" thickBot="1" x14ac:dyDescent="0.25">
      <c r="A172" s="189" t="s">
        <v>221</v>
      </c>
      <c r="B172" s="349"/>
      <c r="C172" s="433"/>
      <c r="D172" s="350"/>
      <c r="E172" s="142">
        <v>0</v>
      </c>
      <c r="F172" s="198"/>
      <c r="H172" s="252"/>
    </row>
    <row r="173" spans="1:8" s="12" customFormat="1" ht="15" customHeight="1" thickBot="1" x14ac:dyDescent="0.25">
      <c r="A173" s="308" t="s">
        <v>67</v>
      </c>
      <c r="B173" s="309"/>
      <c r="C173" s="309"/>
      <c r="D173" s="314"/>
      <c r="E173" s="132">
        <f>SUM(E161:E165,E168:E172)</f>
        <v>0</v>
      </c>
      <c r="F173" s="198"/>
      <c r="H173" s="252"/>
    </row>
    <row r="174" spans="1:8" x14ac:dyDescent="0.2">
      <c r="A174" s="71"/>
      <c r="B174" s="50"/>
      <c r="C174" s="50"/>
      <c r="D174" s="199"/>
      <c r="E174" s="50"/>
      <c r="F174" s="196"/>
    </row>
    <row r="175" spans="1:8" ht="67.5" customHeight="1" x14ac:dyDescent="0.2">
      <c r="A175" s="377" t="s">
        <v>130</v>
      </c>
      <c r="B175" s="378"/>
      <c r="C175" s="378"/>
      <c r="D175" s="378"/>
      <c r="E175" s="378"/>
      <c r="F175" s="379"/>
    </row>
    <row r="176" spans="1:8" ht="125.1" customHeight="1" thickBot="1" x14ac:dyDescent="0.25">
      <c r="A176" s="360"/>
      <c r="B176" s="361"/>
      <c r="C176" s="361"/>
      <c r="D176" s="361"/>
      <c r="E176" s="361"/>
      <c r="F176" s="362"/>
    </row>
    <row r="177" spans="1:8" ht="24.95" customHeight="1" thickBot="1" x14ac:dyDescent="0.25">
      <c r="A177" s="76"/>
      <c r="B177" s="61"/>
      <c r="C177" s="61"/>
      <c r="D177" s="61"/>
      <c r="E177" s="61"/>
      <c r="F177" s="51"/>
    </row>
    <row r="178" spans="1:8" ht="30" customHeight="1" x14ac:dyDescent="0.3">
      <c r="A178" s="369" t="s">
        <v>101</v>
      </c>
      <c r="B178" s="370"/>
      <c r="C178" s="370"/>
      <c r="D178" s="370"/>
      <c r="E178" s="370"/>
      <c r="F178" s="371"/>
    </row>
    <row r="179" spans="1:8" ht="73.5" customHeight="1" thickBot="1" x14ac:dyDescent="0.25">
      <c r="A179" s="380" t="s">
        <v>173</v>
      </c>
      <c r="B179" s="381"/>
      <c r="C179" s="381"/>
      <c r="D179" s="381"/>
      <c r="E179" s="381"/>
      <c r="F179" s="382"/>
    </row>
    <row r="180" spans="1:8" ht="25.15" customHeight="1" thickBot="1" x14ac:dyDescent="0.25">
      <c r="A180" s="55"/>
      <c r="B180" s="351" t="s">
        <v>253</v>
      </c>
      <c r="C180" s="352"/>
      <c r="D180" s="86" t="s">
        <v>5</v>
      </c>
      <c r="E180" s="49"/>
      <c r="F180" s="197"/>
    </row>
    <row r="181" spans="1:8" s="12" customFormat="1" ht="15" customHeight="1" x14ac:dyDescent="0.2">
      <c r="A181" s="292" t="s">
        <v>227</v>
      </c>
      <c r="B181" s="353"/>
      <c r="C181" s="354"/>
      <c r="D181" s="293">
        <v>0</v>
      </c>
      <c r="E181" s="221"/>
      <c r="F181" s="200"/>
      <c r="H181" s="252"/>
    </row>
    <row r="182" spans="1:8" s="12" customFormat="1" ht="15" customHeight="1" x14ac:dyDescent="0.2">
      <c r="A182" s="294" t="s">
        <v>228</v>
      </c>
      <c r="B182" s="347"/>
      <c r="C182" s="348"/>
      <c r="D182" s="295">
        <v>0</v>
      </c>
      <c r="E182" s="221"/>
      <c r="F182" s="200"/>
      <c r="H182" s="252"/>
    </row>
    <row r="183" spans="1:8" s="12" customFormat="1" ht="15" customHeight="1" x14ac:dyDescent="0.2">
      <c r="A183" s="294" t="s">
        <v>229</v>
      </c>
      <c r="B183" s="347"/>
      <c r="C183" s="348"/>
      <c r="D183" s="295">
        <v>0</v>
      </c>
      <c r="E183" s="221"/>
      <c r="F183" s="200"/>
      <c r="H183" s="252"/>
    </row>
    <row r="184" spans="1:8" s="12" customFormat="1" ht="15" customHeight="1" x14ac:dyDescent="0.2">
      <c r="A184" s="294" t="s">
        <v>230</v>
      </c>
      <c r="B184" s="347"/>
      <c r="C184" s="348"/>
      <c r="D184" s="295">
        <v>0</v>
      </c>
      <c r="E184" s="221"/>
      <c r="F184" s="200"/>
      <c r="H184" s="252"/>
    </row>
    <row r="185" spans="1:8" s="12" customFormat="1" ht="15" customHeight="1" thickBot="1" x14ac:dyDescent="0.25">
      <c r="A185" s="294" t="s">
        <v>231</v>
      </c>
      <c r="B185" s="347"/>
      <c r="C185" s="348"/>
      <c r="D185" s="295">
        <v>0</v>
      </c>
      <c r="E185" s="221"/>
      <c r="F185" s="200"/>
      <c r="H185" s="252"/>
    </row>
    <row r="186" spans="1:8" s="12" customFormat="1" ht="15" customHeight="1" thickBot="1" x14ac:dyDescent="0.25">
      <c r="A186" s="308" t="s">
        <v>50</v>
      </c>
      <c r="B186" s="309"/>
      <c r="C186" s="309"/>
      <c r="D186" s="132">
        <f>SUM(D181:D185)</f>
        <v>0</v>
      </c>
      <c r="E186" s="221"/>
      <c r="F186" s="200"/>
      <c r="H186" s="252"/>
    </row>
    <row r="187" spans="1:8" x14ac:dyDescent="0.2">
      <c r="A187" s="227"/>
      <c r="B187" s="228"/>
      <c r="C187" s="50"/>
      <c r="D187" s="50"/>
      <c r="E187" s="50"/>
      <c r="F187" s="196"/>
    </row>
    <row r="188" spans="1:8" ht="72.75" customHeight="1" x14ac:dyDescent="0.2">
      <c r="A188" s="377" t="s">
        <v>115</v>
      </c>
      <c r="B188" s="378"/>
      <c r="C188" s="378"/>
      <c r="D188" s="378"/>
      <c r="E188" s="378"/>
      <c r="F188" s="379"/>
    </row>
    <row r="189" spans="1:8" ht="125.1" customHeight="1" thickBot="1" x14ac:dyDescent="0.25">
      <c r="A189" s="360"/>
      <c r="B189" s="361"/>
      <c r="C189" s="361"/>
      <c r="D189" s="361"/>
      <c r="E189" s="361"/>
      <c r="F189" s="362"/>
    </row>
    <row r="190" spans="1:8" ht="24.95" customHeight="1" thickBot="1" x14ac:dyDescent="0.25">
      <c r="A190" s="49"/>
      <c r="B190" s="50"/>
      <c r="C190" s="50"/>
      <c r="D190" s="50"/>
      <c r="E190" s="50"/>
      <c r="F190" s="51"/>
    </row>
    <row r="191" spans="1:8" ht="30" customHeight="1" x14ac:dyDescent="0.3">
      <c r="A191" s="369" t="s">
        <v>102</v>
      </c>
      <c r="B191" s="370"/>
      <c r="C191" s="370"/>
      <c r="D191" s="370"/>
      <c r="E191" s="370"/>
      <c r="F191" s="371"/>
    </row>
    <row r="192" spans="1:8" ht="77.25" customHeight="1" thickBot="1" x14ac:dyDescent="0.25">
      <c r="A192" s="405" t="s">
        <v>174</v>
      </c>
      <c r="B192" s="406"/>
      <c r="C192" s="406"/>
      <c r="D192" s="406"/>
      <c r="E192" s="406"/>
      <c r="F192" s="407"/>
    </row>
    <row r="193" spans="1:8" ht="25.15" customHeight="1" thickBot="1" x14ac:dyDescent="0.25">
      <c r="A193" s="55"/>
      <c r="B193" s="351" t="s">
        <v>52</v>
      </c>
      <c r="C193" s="352"/>
      <c r="D193" s="86" t="s">
        <v>5</v>
      </c>
      <c r="E193" s="229"/>
      <c r="F193" s="196"/>
    </row>
    <row r="194" spans="1:8" s="12" customFormat="1" ht="15" customHeight="1" x14ac:dyDescent="0.2">
      <c r="A194" s="43" t="s">
        <v>232</v>
      </c>
      <c r="B194" s="353"/>
      <c r="C194" s="354"/>
      <c r="D194" s="141">
        <v>0</v>
      </c>
      <c r="E194" s="230"/>
      <c r="F194" s="198"/>
      <c r="H194" s="252"/>
    </row>
    <row r="195" spans="1:8" s="12" customFormat="1" ht="15" customHeight="1" x14ac:dyDescent="0.2">
      <c r="A195" s="44" t="s">
        <v>233</v>
      </c>
      <c r="B195" s="347"/>
      <c r="C195" s="348"/>
      <c r="D195" s="142">
        <v>0</v>
      </c>
      <c r="E195" s="230"/>
      <c r="F195" s="198"/>
      <c r="H195" s="252"/>
    </row>
    <row r="196" spans="1:8" s="12" customFormat="1" ht="15" customHeight="1" thickBot="1" x14ac:dyDescent="0.25">
      <c r="A196" s="45" t="s">
        <v>234</v>
      </c>
      <c r="B196" s="349"/>
      <c r="C196" s="350"/>
      <c r="D196" s="143">
        <v>0</v>
      </c>
      <c r="E196" s="230"/>
      <c r="F196" s="198"/>
      <c r="H196" s="252"/>
    </row>
    <row r="197" spans="1:8" s="12" customFormat="1" ht="15" customHeight="1" thickBot="1" x14ac:dyDescent="0.25">
      <c r="A197" s="308" t="s">
        <v>53</v>
      </c>
      <c r="B197" s="309"/>
      <c r="C197" s="309"/>
      <c r="D197" s="144">
        <f>SUM(D194:D196)</f>
        <v>0</v>
      </c>
      <c r="E197" s="231"/>
      <c r="F197" s="198"/>
      <c r="H197" s="252"/>
    </row>
    <row r="198" spans="1:8" x14ac:dyDescent="0.2">
      <c r="A198" s="227"/>
      <c r="B198" s="228"/>
      <c r="C198" s="50"/>
      <c r="D198" s="50"/>
      <c r="E198" s="50"/>
      <c r="F198" s="196"/>
    </row>
    <row r="199" spans="1:8" ht="59.25" customHeight="1" x14ac:dyDescent="0.2">
      <c r="A199" s="377" t="s">
        <v>131</v>
      </c>
      <c r="B199" s="378"/>
      <c r="C199" s="378"/>
      <c r="D199" s="378"/>
      <c r="E199" s="378"/>
      <c r="F199" s="379"/>
    </row>
    <row r="200" spans="1:8" ht="125.1" customHeight="1" thickBot="1" x14ac:dyDescent="0.25">
      <c r="A200" s="360"/>
      <c r="B200" s="361"/>
      <c r="C200" s="361"/>
      <c r="D200" s="361"/>
      <c r="E200" s="361"/>
      <c r="F200" s="362"/>
    </row>
    <row r="201" spans="1:8" ht="24.95" customHeight="1" thickBot="1" x14ac:dyDescent="0.25">
      <c r="A201" s="49"/>
      <c r="B201" s="50"/>
      <c r="C201" s="50"/>
      <c r="D201" s="50"/>
      <c r="E201" s="50"/>
      <c r="F201" s="51"/>
    </row>
    <row r="202" spans="1:8" ht="30" customHeight="1" x14ac:dyDescent="0.3">
      <c r="A202" s="369" t="s">
        <v>103</v>
      </c>
      <c r="B202" s="370"/>
      <c r="C202" s="370"/>
      <c r="D202" s="370"/>
      <c r="E202" s="370"/>
      <c r="F202" s="371"/>
    </row>
    <row r="203" spans="1:8" ht="81" customHeight="1" thickBot="1" x14ac:dyDescent="0.25">
      <c r="A203" s="380" t="s">
        <v>175</v>
      </c>
      <c r="B203" s="381"/>
      <c r="C203" s="381"/>
      <c r="D203" s="381"/>
      <c r="E203" s="381"/>
      <c r="F203" s="382"/>
    </row>
    <row r="204" spans="1:8" ht="28.9" customHeight="1" thickBot="1" x14ac:dyDescent="0.25">
      <c r="A204" s="54"/>
      <c r="B204" s="426" t="s">
        <v>57</v>
      </c>
      <c r="C204" s="427"/>
      <c r="D204" s="88" t="s">
        <v>5</v>
      </c>
      <c r="E204" s="232"/>
      <c r="F204" s="196"/>
    </row>
    <row r="205" spans="1:8" s="12" customFormat="1" ht="15" customHeight="1" x14ac:dyDescent="0.2">
      <c r="A205" s="296" t="s">
        <v>243</v>
      </c>
      <c r="B205" s="428"/>
      <c r="C205" s="429"/>
      <c r="D205" s="145">
        <v>0</v>
      </c>
      <c r="E205" s="233"/>
      <c r="F205" s="198"/>
      <c r="H205" s="252"/>
    </row>
    <row r="206" spans="1:8" s="12" customFormat="1" ht="15" customHeight="1" x14ac:dyDescent="0.2">
      <c r="A206" s="297" t="s">
        <v>244</v>
      </c>
      <c r="B206" s="355"/>
      <c r="C206" s="356"/>
      <c r="D206" s="146">
        <v>0</v>
      </c>
      <c r="E206" s="233"/>
      <c r="F206" s="198"/>
      <c r="H206" s="252"/>
    </row>
    <row r="207" spans="1:8" s="12" customFormat="1" ht="15" customHeight="1" x14ac:dyDescent="0.2">
      <c r="A207" s="297" t="s">
        <v>245</v>
      </c>
      <c r="B207" s="355"/>
      <c r="C207" s="356"/>
      <c r="D207" s="146">
        <v>0</v>
      </c>
      <c r="E207" s="233"/>
      <c r="F207" s="198"/>
      <c r="H207" s="252"/>
    </row>
    <row r="208" spans="1:8" s="12" customFormat="1" ht="15" customHeight="1" x14ac:dyDescent="0.2">
      <c r="A208" s="297" t="s">
        <v>254</v>
      </c>
      <c r="B208" s="355"/>
      <c r="C208" s="356"/>
      <c r="D208" s="146">
        <v>0</v>
      </c>
      <c r="E208" s="233"/>
      <c r="F208" s="198"/>
      <c r="H208" s="252"/>
    </row>
    <row r="209" spans="1:8" s="12" customFormat="1" ht="15" customHeight="1" thickBot="1" x14ac:dyDescent="0.25">
      <c r="A209" s="298" t="s">
        <v>255</v>
      </c>
      <c r="B209" s="430"/>
      <c r="C209" s="431"/>
      <c r="D209" s="147">
        <v>0</v>
      </c>
      <c r="E209" s="233"/>
      <c r="F209" s="198"/>
      <c r="H209" s="252"/>
    </row>
    <row r="210" spans="1:8" s="12" customFormat="1" ht="15" customHeight="1" thickBot="1" x14ac:dyDescent="0.25">
      <c r="A210" s="46" t="s">
        <v>54</v>
      </c>
      <c r="B210" s="315"/>
      <c r="C210" s="315"/>
      <c r="D210" s="148">
        <f>SUM(D205:D209)</f>
        <v>0</v>
      </c>
      <c r="E210" s="233"/>
      <c r="F210" s="198"/>
      <c r="H210" s="252"/>
    </row>
    <row r="211" spans="1:8" x14ac:dyDescent="0.2">
      <c r="A211" s="235"/>
      <c r="B211" s="234"/>
      <c r="C211" s="234"/>
      <c r="D211" s="236"/>
      <c r="E211" s="234"/>
      <c r="F211" s="196"/>
    </row>
    <row r="212" spans="1:8" ht="50.25" customHeight="1" x14ac:dyDescent="0.2">
      <c r="A212" s="357" t="s">
        <v>114</v>
      </c>
      <c r="B212" s="358"/>
      <c r="C212" s="358"/>
      <c r="D212" s="358"/>
      <c r="E212" s="358"/>
      <c r="F212" s="359"/>
    </row>
    <row r="213" spans="1:8" ht="125.1" customHeight="1" thickBot="1" x14ac:dyDescent="0.25">
      <c r="A213" s="360"/>
      <c r="B213" s="361"/>
      <c r="C213" s="361"/>
      <c r="D213" s="361"/>
      <c r="E213" s="361"/>
      <c r="F213" s="362"/>
    </row>
    <row r="214" spans="1:8" ht="24.95" customHeight="1" thickBot="1" x14ac:dyDescent="0.25">
      <c r="A214" s="49"/>
      <c r="B214" s="50"/>
      <c r="C214" s="50"/>
      <c r="D214" s="50"/>
      <c r="E214" s="50"/>
      <c r="F214" s="51"/>
    </row>
    <row r="215" spans="1:8" ht="30" customHeight="1" x14ac:dyDescent="0.3">
      <c r="A215" s="369" t="s">
        <v>104</v>
      </c>
      <c r="B215" s="370"/>
      <c r="C215" s="370"/>
      <c r="D215" s="370"/>
      <c r="E215" s="370"/>
      <c r="F215" s="371"/>
    </row>
    <row r="216" spans="1:8" ht="90.75" customHeight="1" thickBot="1" x14ac:dyDescent="0.25">
      <c r="A216" s="405" t="s">
        <v>252</v>
      </c>
      <c r="B216" s="406"/>
      <c r="C216" s="406"/>
      <c r="D216" s="406"/>
      <c r="E216" s="406"/>
      <c r="F216" s="407"/>
    </row>
    <row r="217" spans="1:8" ht="28.9" customHeight="1" thickBot="1" x14ac:dyDescent="0.25">
      <c r="A217" s="68"/>
      <c r="B217" s="351" t="s">
        <v>55</v>
      </c>
      <c r="C217" s="352"/>
      <c r="D217" s="88" t="s">
        <v>5</v>
      </c>
      <c r="E217" s="49"/>
      <c r="F217" s="197"/>
    </row>
    <row r="218" spans="1:8" s="12" customFormat="1" ht="15" customHeight="1" x14ac:dyDescent="0.2">
      <c r="A218" s="25" t="s">
        <v>235</v>
      </c>
      <c r="B218" s="353"/>
      <c r="C218" s="354"/>
      <c r="D218" s="141">
        <v>0</v>
      </c>
      <c r="E218" s="221"/>
      <c r="F218" s="200"/>
      <c r="H218" s="252"/>
    </row>
    <row r="219" spans="1:8" s="12" customFormat="1" ht="15" customHeight="1" x14ac:dyDescent="0.2">
      <c r="A219" s="23" t="s">
        <v>236</v>
      </c>
      <c r="B219" s="347"/>
      <c r="C219" s="348"/>
      <c r="D219" s="142">
        <v>0</v>
      </c>
      <c r="E219" s="221"/>
      <c r="F219" s="200"/>
      <c r="H219" s="252"/>
    </row>
    <row r="220" spans="1:8" s="12" customFormat="1" ht="15" customHeight="1" x14ac:dyDescent="0.2">
      <c r="A220" s="23" t="s">
        <v>237</v>
      </c>
      <c r="B220" s="347"/>
      <c r="C220" s="348"/>
      <c r="D220" s="142">
        <v>0</v>
      </c>
      <c r="E220" s="221"/>
      <c r="F220" s="200"/>
      <c r="H220" s="252"/>
    </row>
    <row r="221" spans="1:8" s="12" customFormat="1" ht="15" customHeight="1" x14ac:dyDescent="0.2">
      <c r="A221" s="23" t="s">
        <v>238</v>
      </c>
      <c r="B221" s="347"/>
      <c r="C221" s="348"/>
      <c r="D221" s="142">
        <v>0</v>
      </c>
      <c r="E221" s="221"/>
      <c r="F221" s="200"/>
      <c r="H221" s="252"/>
    </row>
    <row r="222" spans="1:8" s="12" customFormat="1" ht="15" customHeight="1" thickBot="1" x14ac:dyDescent="0.25">
      <c r="A222" s="30" t="s">
        <v>239</v>
      </c>
      <c r="B222" s="349"/>
      <c r="C222" s="350"/>
      <c r="D222" s="143">
        <v>0</v>
      </c>
      <c r="E222" s="221"/>
      <c r="F222" s="200"/>
      <c r="H222" s="252"/>
    </row>
    <row r="223" spans="1:8" s="12" customFormat="1" ht="15" customHeight="1" thickBot="1" x14ac:dyDescent="0.25">
      <c r="A223" s="316" t="s">
        <v>56</v>
      </c>
      <c r="B223" s="317"/>
      <c r="C223" s="318"/>
      <c r="D223" s="149">
        <f>SUM(D218:D222)</f>
        <v>0</v>
      </c>
      <c r="E223" s="221"/>
      <c r="F223" s="200"/>
      <c r="H223" s="252"/>
    </row>
    <row r="224" spans="1:8" x14ac:dyDescent="0.2">
      <c r="A224" s="227"/>
      <c r="B224" s="228"/>
      <c r="C224" s="50"/>
      <c r="D224" s="50"/>
      <c r="E224" s="50"/>
      <c r="F224" s="196"/>
    </row>
    <row r="225" spans="1:8" ht="74.25" customHeight="1" x14ac:dyDescent="0.2">
      <c r="A225" s="357" t="s">
        <v>132</v>
      </c>
      <c r="B225" s="358"/>
      <c r="C225" s="358"/>
      <c r="D225" s="358"/>
      <c r="E225" s="358"/>
      <c r="F225" s="359"/>
    </row>
    <row r="226" spans="1:8" ht="125.1" customHeight="1" thickBot="1" x14ac:dyDescent="0.25">
      <c r="A226" s="360"/>
      <c r="B226" s="361"/>
      <c r="C226" s="361"/>
      <c r="D226" s="361"/>
      <c r="E226" s="361"/>
      <c r="F226" s="362"/>
    </row>
    <row r="227" spans="1:8" ht="24.95" customHeight="1" thickBot="1" x14ac:dyDescent="0.25">
      <c r="A227" s="49"/>
      <c r="B227" s="49"/>
      <c r="C227" s="49"/>
      <c r="D227" s="49"/>
      <c r="E227" s="49"/>
      <c r="F227" s="49"/>
    </row>
    <row r="228" spans="1:8" ht="30" customHeight="1" x14ac:dyDescent="0.3">
      <c r="A228" s="369" t="s">
        <v>105</v>
      </c>
      <c r="B228" s="370"/>
      <c r="C228" s="370"/>
      <c r="D228" s="370"/>
      <c r="E228" s="370"/>
      <c r="F228" s="371"/>
    </row>
    <row r="229" spans="1:8" ht="60.75" customHeight="1" thickBot="1" x14ac:dyDescent="0.25">
      <c r="A229" s="363" t="s">
        <v>176</v>
      </c>
      <c r="B229" s="364"/>
      <c r="C229" s="364"/>
      <c r="D229" s="364"/>
      <c r="E229" s="364"/>
      <c r="F229" s="365"/>
    </row>
    <row r="230" spans="1:8" ht="28.9" customHeight="1" thickBot="1" x14ac:dyDescent="0.25">
      <c r="A230" s="52"/>
      <c r="B230" s="426" t="s">
        <v>256</v>
      </c>
      <c r="C230" s="427"/>
      <c r="D230" s="88" t="s">
        <v>5</v>
      </c>
      <c r="E230" s="239"/>
      <c r="F230" s="197"/>
    </row>
    <row r="231" spans="1:8" s="12" customFormat="1" ht="15" customHeight="1" x14ac:dyDescent="0.2">
      <c r="A231" s="296" t="s">
        <v>246</v>
      </c>
      <c r="B231" s="428"/>
      <c r="C231" s="429"/>
      <c r="D231" s="145">
        <v>0</v>
      </c>
      <c r="E231" s="237"/>
      <c r="F231" s="200"/>
      <c r="H231" s="252"/>
    </row>
    <row r="232" spans="1:8" s="12" customFormat="1" ht="15" customHeight="1" x14ac:dyDescent="0.2">
      <c r="A232" s="297" t="s">
        <v>247</v>
      </c>
      <c r="B232" s="355"/>
      <c r="C232" s="356"/>
      <c r="D232" s="146">
        <v>0</v>
      </c>
      <c r="E232" s="237"/>
      <c r="F232" s="200"/>
      <c r="H232" s="252"/>
    </row>
    <row r="233" spans="1:8" s="12" customFormat="1" ht="15" customHeight="1" x14ac:dyDescent="0.2">
      <c r="A233" s="297" t="s">
        <v>248</v>
      </c>
      <c r="B233" s="355"/>
      <c r="C233" s="356"/>
      <c r="D233" s="146">
        <v>0</v>
      </c>
      <c r="E233" s="237"/>
      <c r="F233" s="200"/>
      <c r="H233" s="252"/>
    </row>
    <row r="234" spans="1:8" s="12" customFormat="1" ht="15" customHeight="1" x14ac:dyDescent="0.2">
      <c r="A234" s="297" t="s">
        <v>257</v>
      </c>
      <c r="B234" s="355"/>
      <c r="C234" s="356"/>
      <c r="D234" s="146">
        <v>0</v>
      </c>
      <c r="E234" s="237"/>
      <c r="F234" s="200"/>
      <c r="H234" s="252"/>
    </row>
    <row r="235" spans="1:8" s="12" customFormat="1" ht="15" customHeight="1" thickBot="1" x14ac:dyDescent="0.25">
      <c r="A235" s="298" t="s">
        <v>258</v>
      </c>
      <c r="B235" s="430"/>
      <c r="C235" s="431"/>
      <c r="D235" s="147">
        <v>0</v>
      </c>
      <c r="E235" s="237"/>
      <c r="F235" s="200"/>
      <c r="H235" s="252"/>
    </row>
    <row r="236" spans="1:8" s="12" customFormat="1" ht="15" customHeight="1" thickBot="1" x14ac:dyDescent="0.25">
      <c r="A236" s="46" t="s">
        <v>58</v>
      </c>
      <c r="B236" s="315"/>
      <c r="C236" s="315"/>
      <c r="D236" s="148">
        <f>SUM(D231:D235)</f>
        <v>0</v>
      </c>
      <c r="E236" s="237"/>
      <c r="F236" s="200"/>
      <c r="H236" s="252"/>
    </row>
    <row r="237" spans="1:8" x14ac:dyDescent="0.2">
      <c r="A237" s="227"/>
      <c r="B237" s="238"/>
      <c r="C237" s="49"/>
      <c r="D237" s="49"/>
      <c r="E237" s="49"/>
      <c r="F237" s="197"/>
    </row>
    <row r="238" spans="1:8" ht="45.75" customHeight="1" x14ac:dyDescent="0.2">
      <c r="A238" s="357" t="s">
        <v>113</v>
      </c>
      <c r="B238" s="358"/>
      <c r="C238" s="358"/>
      <c r="D238" s="358"/>
      <c r="E238" s="358"/>
      <c r="F238" s="359"/>
    </row>
    <row r="239" spans="1:8" ht="125.1" customHeight="1" thickBot="1" x14ac:dyDescent="0.25">
      <c r="A239" s="360"/>
      <c r="B239" s="361"/>
      <c r="C239" s="361"/>
      <c r="D239" s="361"/>
      <c r="E239" s="361"/>
      <c r="F239" s="362"/>
    </row>
    <row r="240" spans="1:8" ht="24.95" customHeight="1" thickBot="1" x14ac:dyDescent="0.25">
      <c r="A240" s="49"/>
      <c r="B240" s="49"/>
      <c r="C240" s="49"/>
      <c r="D240" s="49"/>
      <c r="E240" s="49"/>
      <c r="F240" s="49"/>
    </row>
    <row r="241" spans="1:8" ht="30" customHeight="1" x14ac:dyDescent="0.3">
      <c r="A241" s="369" t="s">
        <v>106</v>
      </c>
      <c r="B241" s="370"/>
      <c r="C241" s="370"/>
      <c r="D241" s="370"/>
      <c r="E241" s="370"/>
      <c r="F241" s="371"/>
    </row>
    <row r="242" spans="1:8" ht="32.450000000000003" customHeight="1" thickBot="1" x14ac:dyDescent="0.25">
      <c r="A242" s="421" t="s">
        <v>134</v>
      </c>
      <c r="B242" s="422"/>
      <c r="C242" s="422"/>
      <c r="D242" s="422"/>
      <c r="E242" s="422"/>
      <c r="F242" s="423"/>
    </row>
    <row r="243" spans="1:8" ht="24.95" customHeight="1" thickBot="1" x14ac:dyDescent="0.25">
      <c r="A243" s="48"/>
      <c r="B243" s="49"/>
      <c r="C243" s="50"/>
      <c r="D243" s="50"/>
      <c r="E243" s="50"/>
      <c r="F243" s="51"/>
    </row>
    <row r="244" spans="1:8" ht="30" customHeight="1" x14ac:dyDescent="0.3">
      <c r="A244" s="369" t="s">
        <v>107</v>
      </c>
      <c r="B244" s="370"/>
      <c r="C244" s="370"/>
      <c r="D244" s="370"/>
      <c r="E244" s="370"/>
      <c r="F244" s="371"/>
    </row>
    <row r="245" spans="1:8" ht="167.25" customHeight="1" x14ac:dyDescent="0.2">
      <c r="A245" s="385" t="s">
        <v>145</v>
      </c>
      <c r="B245" s="386"/>
      <c r="C245" s="386"/>
      <c r="D245" s="386"/>
      <c r="E245" s="386"/>
      <c r="F245" s="387"/>
    </row>
    <row r="246" spans="1:8" ht="13.5" thickBot="1" x14ac:dyDescent="0.25">
      <c r="A246" s="242"/>
      <c r="B246" s="238"/>
      <c r="C246" s="50"/>
      <c r="D246" s="50"/>
      <c r="E246" s="50"/>
      <c r="F246" s="196"/>
    </row>
    <row r="247" spans="1:8" ht="28.9" customHeight="1" thickBot="1" x14ac:dyDescent="0.25">
      <c r="A247" s="83" t="s">
        <v>48</v>
      </c>
      <c r="B247" s="85" t="s">
        <v>33</v>
      </c>
      <c r="C247" s="86" t="s">
        <v>47</v>
      </c>
      <c r="D247" s="50"/>
      <c r="E247" s="50"/>
      <c r="F247" s="196"/>
    </row>
    <row r="248" spans="1:8" s="12" customFormat="1" ht="15" customHeight="1" x14ac:dyDescent="0.2">
      <c r="A248" s="150">
        <v>0</v>
      </c>
      <c r="B248" s="151">
        <v>0</v>
      </c>
      <c r="C248" s="152">
        <f>A248*B248</f>
        <v>0</v>
      </c>
      <c r="D248" s="210"/>
      <c r="E248" s="210"/>
      <c r="F248" s="198"/>
      <c r="H248" s="252"/>
    </row>
    <row r="249" spans="1:8" x14ac:dyDescent="0.2">
      <c r="A249" s="243"/>
      <c r="B249" s="244"/>
      <c r="C249" s="245"/>
      <c r="D249" s="50"/>
      <c r="E249" s="50"/>
      <c r="F249" s="196"/>
    </row>
    <row r="250" spans="1:8" ht="51" customHeight="1" x14ac:dyDescent="0.2">
      <c r="A250" s="357" t="s">
        <v>122</v>
      </c>
      <c r="B250" s="358"/>
      <c r="C250" s="358"/>
      <c r="D250" s="358"/>
      <c r="E250" s="358"/>
      <c r="F250" s="359"/>
    </row>
    <row r="251" spans="1:8" ht="125.1" customHeight="1" thickBot="1" x14ac:dyDescent="0.25">
      <c r="A251" s="360"/>
      <c r="B251" s="361"/>
      <c r="C251" s="361"/>
      <c r="D251" s="361"/>
      <c r="E251" s="361"/>
      <c r="F251" s="362"/>
    </row>
  </sheetData>
  <sheetProtection algorithmName="SHA-512" hashValue="WCDhS/0dBCOqijAR+5IKoGfu7rLYtZRyO5fVTci+Hn5PZhirmLmON6e5wdOJT3D4Sy/UYjzQOnbxBDLliSv3JQ==" saltValue="dBUZVfH0PLW2VB4c6lvwVQ==" spinCount="100000" sheet="1" formatCells="0" insertHyperlinks="0" selectLockedCells="1" autoFilter="0" pivotTables="0"/>
  <customSheetViews>
    <customSheetView guid="{5066D5FA-45F8-45CB-9AB3-FEDA1DB51CD0}" scale="80" showPageBreaks="1" printArea="1" view="pageLayout">
      <selection activeCell="A199" sqref="A199"/>
      <pageMargins left="0.7" right="0.7" top="0.75" bottom="0.75" header="0.3" footer="0.3"/>
      <printOptions headings="1" gridLines="1"/>
      <pageSetup scale="81" orientation="landscape" r:id="rId1"/>
      <headerFooter>
        <oddHeader>&amp;C&amp;"Arial,Bold"&amp;11Exhibit 2 --- DMHSAS Budget Form: Part 4</oddHeader>
      </headerFooter>
    </customSheetView>
  </customSheetViews>
  <mergeCells count="126">
    <mergeCell ref="B52:F52"/>
    <mergeCell ref="B53:F53"/>
    <mergeCell ref="B208:C208"/>
    <mergeCell ref="B209:C209"/>
    <mergeCell ref="B217:C217"/>
    <mergeCell ref="B218:C218"/>
    <mergeCell ref="B195:C195"/>
    <mergeCell ref="B184:C184"/>
    <mergeCell ref="B185:C185"/>
    <mergeCell ref="B165:D165"/>
    <mergeCell ref="B167:D167"/>
    <mergeCell ref="B168:D168"/>
    <mergeCell ref="B169:D169"/>
    <mergeCell ref="B170:D170"/>
    <mergeCell ref="B180:C180"/>
    <mergeCell ref="B181:C181"/>
    <mergeCell ref="B182:C182"/>
    <mergeCell ref="B183:C183"/>
    <mergeCell ref="A192:F192"/>
    <mergeCell ref="B162:D162"/>
    <mergeCell ref="B163:D163"/>
    <mergeCell ref="B196:C196"/>
    <mergeCell ref="B204:C204"/>
    <mergeCell ref="B205:C205"/>
    <mergeCell ref="B206:C206"/>
    <mergeCell ref="B207:C207"/>
    <mergeCell ref="A202:F202"/>
    <mergeCell ref="A215:F215"/>
    <mergeCell ref="A203:F203"/>
    <mergeCell ref="A212:F212"/>
    <mergeCell ref="A213:F213"/>
    <mergeCell ref="A199:F199"/>
    <mergeCell ref="A200:F200"/>
    <mergeCell ref="B164:D164"/>
    <mergeCell ref="A93:F93"/>
    <mergeCell ref="A245:F245"/>
    <mergeCell ref="A250:F250"/>
    <mergeCell ref="A56:F56"/>
    <mergeCell ref="A139:F139"/>
    <mergeCell ref="A105:F105"/>
    <mergeCell ref="A106:F106"/>
    <mergeCell ref="A81:F81"/>
    <mergeCell ref="A82:F82"/>
    <mergeCell ref="A85:F85"/>
    <mergeCell ref="A96:F96"/>
    <mergeCell ref="A188:F188"/>
    <mergeCell ref="A189:F189"/>
    <mergeCell ref="A142:F142"/>
    <mergeCell ref="A158:F158"/>
    <mergeCell ref="A143:F143"/>
    <mergeCell ref="A179:F179"/>
    <mergeCell ref="A178:F178"/>
    <mergeCell ref="A191:F191"/>
    <mergeCell ref="B193:C193"/>
    <mergeCell ref="B194:C194"/>
    <mergeCell ref="A84:F84"/>
    <mergeCell ref="A95:F95"/>
    <mergeCell ref="A251:F251"/>
    <mergeCell ref="A216:F216"/>
    <mergeCell ref="A225:F225"/>
    <mergeCell ref="A226:F226"/>
    <mergeCell ref="A229:F229"/>
    <mergeCell ref="A244:F244"/>
    <mergeCell ref="A241:F241"/>
    <mergeCell ref="A242:F242"/>
    <mergeCell ref="A238:F238"/>
    <mergeCell ref="A239:F239"/>
    <mergeCell ref="B220:C220"/>
    <mergeCell ref="B221:C221"/>
    <mergeCell ref="B222:C222"/>
    <mergeCell ref="B230:C230"/>
    <mergeCell ref="B231:C231"/>
    <mergeCell ref="B232:C232"/>
    <mergeCell ref="A228:F228"/>
    <mergeCell ref="B233:C233"/>
    <mergeCell ref="B234:C234"/>
    <mergeCell ref="B235:C235"/>
    <mergeCell ref="B219:C219"/>
    <mergeCell ref="B2:F2"/>
    <mergeCell ref="B3:F3"/>
    <mergeCell ref="B4:F4"/>
    <mergeCell ref="A156:F156"/>
    <mergeCell ref="A159:F159"/>
    <mergeCell ref="A176:F176"/>
    <mergeCell ref="A140:F140"/>
    <mergeCell ref="A175:F175"/>
    <mergeCell ref="B144:F144"/>
    <mergeCell ref="A155:F155"/>
    <mergeCell ref="B145:F145"/>
    <mergeCell ref="B171:D171"/>
    <mergeCell ref="B172:D172"/>
    <mergeCell ref="A119:F119"/>
    <mergeCell ref="A122:F122"/>
    <mergeCell ref="B123:F123"/>
    <mergeCell ref="B124:F124"/>
    <mergeCell ref="A33:F33"/>
    <mergeCell ref="A92:F92"/>
    <mergeCell ref="B134:C134"/>
    <mergeCell ref="B135:C135"/>
    <mergeCell ref="B160:D160"/>
    <mergeCell ref="B161:D161"/>
    <mergeCell ref="A55:F55"/>
    <mergeCell ref="A108:F108"/>
    <mergeCell ref="A121:F121"/>
    <mergeCell ref="A109:F109"/>
    <mergeCell ref="A118:F118"/>
    <mergeCell ref="A8:F8"/>
    <mergeCell ref="A7:F7"/>
    <mergeCell ref="B34:F34"/>
    <mergeCell ref="B35:F35"/>
    <mergeCell ref="B36:F36"/>
    <mergeCell ref="B37:F37"/>
    <mergeCell ref="B38:F38"/>
    <mergeCell ref="B39:F39"/>
    <mergeCell ref="B40:F40"/>
    <mergeCell ref="B41:F41"/>
    <mergeCell ref="B42:F42"/>
    <mergeCell ref="B43:F43"/>
    <mergeCell ref="B44:F44"/>
    <mergeCell ref="B45:F45"/>
    <mergeCell ref="B46:F46"/>
    <mergeCell ref="B47:F47"/>
    <mergeCell ref="B48:F48"/>
    <mergeCell ref="B49:F49"/>
    <mergeCell ref="B50:F50"/>
    <mergeCell ref="B51:F51"/>
  </mergeCells>
  <dataValidations count="1">
    <dataValidation allowBlank="1" sqref="A1:XFD1048576" xr:uid="{00000000-0002-0000-0400-000000000000}"/>
  </dataValidations>
  <hyperlinks>
    <hyperlink ref="B123:F123" r:id="rId2" display="https://www.gsa.gov/travel/plan-book/transportation-airfare-pov-etc/privately-owned-vehicle-pov-mileage-reimbursement-rates" xr:uid="{00000000-0004-0000-0400-000000000000}"/>
    <hyperlink ref="B124" r:id="rId3" xr:uid="{00000000-0004-0000-0400-000001000000}"/>
    <hyperlink ref="B144:F144" r:id="rId4" display="https://www.gsa.gov/travel/plan-book/transportation-airfare-pov-etc/privately-owned-vehicle-pov-mileage-reimbursement-rates" xr:uid="{00000000-0004-0000-0400-000002000000}"/>
    <hyperlink ref="B145:F145" r:id="rId5" display="https://www.gsa.gov/travel/plan-book/per-diem-rates" xr:uid="{00000000-0004-0000-0400-000003000000}"/>
  </hyperlinks>
  <printOptions horizontalCentered="1"/>
  <pageMargins left="0.5" right="0.5" top="1" bottom="1" header="0.5" footer="0.5"/>
  <pageSetup scale="80" orientation="landscape" r:id="rId6"/>
  <headerFooter>
    <oddHeader>&amp;L&amp;9Department of Health Services
Division of Care and Treatment Services
F-01601D  (04/2024)&amp;C&amp;"Arial,Bold"&amp;9Exhibit 2
PATH Subcontractor Line Item Detail Budget
Part 4&amp;RSTATE OF WISCONSIN</oddHeader>
  </headerFooter>
  <rowBreaks count="13" manualBreakCount="13">
    <brk id="54" max="5" man="1"/>
    <brk id="83" max="5" man="1"/>
    <brk id="94" max="5" man="1"/>
    <brk id="107" max="5" man="1"/>
    <brk id="120" max="5" man="1"/>
    <brk id="141" max="5" man="1"/>
    <brk id="157" max="5" man="1"/>
    <brk id="177" max="5" man="1"/>
    <brk id="190" max="5" man="1"/>
    <brk id="201" max="5" man="1"/>
    <brk id="214" max="5" man="1"/>
    <brk id="227" max="5" man="1"/>
    <brk id="240"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Document_x0020_Type xmlns="9d8ce9b1-ecbf-4fa1-92f1-006c89588c3a">RFP</Document_x0020_Type>
    <IconOverlay xmlns="http://schemas.microsoft.com/sharepoint/v4" xsi:nil="true"/>
    <Division xmlns="9d8ce9b1-ecbf-4fa1-92f1-006c89588c3a">DCTS</Division>
    <Contract_x0020_Bundle_x003f_ xmlns="9d8ce9b1-ecbf-4fa1-92f1-006c89588c3a">true</Contract_x0020_Bundle_x003f_>
    <OLC_x0020_Approval_x0020_Date xmlns="9d8ce9b1-ecbf-4fa1-92f1-006c89588c3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8E7080210D52A47BD45D081BAB2FCE7" ma:contentTypeVersion="8" ma:contentTypeDescription="Create a new document." ma:contentTypeScope="" ma:versionID="39b73dfe6346a763d845ba0930f8ad9a">
  <xsd:schema xmlns:xsd="http://www.w3.org/2001/XMLSchema" xmlns:xs="http://www.w3.org/2001/XMLSchema" xmlns:p="http://schemas.microsoft.com/office/2006/metadata/properties" xmlns:ns2="a90d7049-be24-49c4-a28b-1a99e8d008f0" xmlns:ns3="9d8ce9b1-ecbf-4fa1-92f1-006c89588c3a" xmlns:ns4="http://schemas.microsoft.com/sharepoint/v4" targetNamespace="http://schemas.microsoft.com/office/2006/metadata/properties" ma:root="true" ma:fieldsID="1c17e0630afc08a44b2fb059eba13ec1" ns2:_="" ns3:_="" ns4:_="">
    <xsd:import namespace="a90d7049-be24-49c4-a28b-1a99e8d008f0"/>
    <xsd:import namespace="9d8ce9b1-ecbf-4fa1-92f1-006c89588c3a"/>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3:OLC_x0020_Approval_x0020_Date" minOccurs="0"/>
                <xsd:element ref="ns4:IconOverlay" minOccurs="0"/>
                <xsd:element ref="ns3:Division"/>
                <xsd:element ref="ns3:Contract_x0020_Bundle_x003f_" minOccurs="0"/>
                <xsd:element ref="ns3:Document_x0020_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0d7049-be24-49c4-a28b-1a99e8d008f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d8ce9b1-ecbf-4fa1-92f1-006c89588c3a" elementFormDefault="qualified">
    <xsd:import namespace="http://schemas.microsoft.com/office/2006/documentManagement/types"/>
    <xsd:import namespace="http://schemas.microsoft.com/office/infopath/2007/PartnerControls"/>
    <xsd:element name="OLC_x0020_Approval_x0020_Date" ma:index="12" nillable="true" ma:displayName="OLC Approval Date" ma:format="DateOnly" ma:internalName="OLC_x0020_Approval_x0020_Date">
      <xsd:simpleType>
        <xsd:restriction base="dms:DateTime"/>
      </xsd:simpleType>
    </xsd:element>
    <xsd:element name="Division" ma:index="14" ma:displayName="Division" ma:internalName="Division">
      <xsd:simpleType>
        <xsd:restriction base="dms:Text">
          <xsd:maxLength value="255"/>
        </xsd:restriction>
      </xsd:simpleType>
    </xsd:element>
    <xsd:element name="Contract_x0020_Bundle_x003f_" ma:index="15" nillable="true" ma:displayName="Contract Bundle?" ma:default="1" ma:internalName="Contract_x0020_Bundle_x003f_">
      <xsd:simpleType>
        <xsd:restriction base="dms:Boolean"/>
      </xsd:simpleType>
    </xsd:element>
    <xsd:element name="Document_x0020_Type" ma:index="16" ma:displayName="Document Type" ma:default="RFP" ma:format="Dropdown" ma:internalName="Document_x0020_Type">
      <xsd:simpleType>
        <xsd:restriction base="dms:Choice">
          <xsd:enumeration value="RFP"/>
          <xsd:enumeration value="Annual Grant Application"/>
          <xsd:enumeration value="Performance Report"/>
          <xsd:enumeration value="Contract Monitoring"/>
          <xsd:enumeration value="Support"/>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4991EFF-4A90-4262-96CF-66DA3EF1E815}">
  <ds:schemaRefs>
    <ds:schemaRef ds:uri="http://schemas.microsoft.com/office/2006/metadata/longProperties"/>
  </ds:schemaRefs>
</ds:datastoreItem>
</file>

<file path=customXml/itemProps2.xml><?xml version="1.0" encoding="utf-8"?>
<ds:datastoreItem xmlns:ds="http://schemas.openxmlformats.org/officeDocument/2006/customXml" ds:itemID="{0776009D-06CF-450B-B5C5-5E7CD196BD59}">
  <ds:schemaRefs>
    <ds:schemaRef ds:uri="http://schemas.microsoft.com/sharepoint/v4"/>
    <ds:schemaRef ds:uri="http://purl.org/dc/elements/1.1/"/>
    <ds:schemaRef ds:uri="http://schemas.microsoft.com/office/2006/metadata/properties"/>
    <ds:schemaRef ds:uri="http://schemas.microsoft.com/office/2006/documentManagement/types"/>
    <ds:schemaRef ds:uri="http://schemas.microsoft.com/office/infopath/2007/PartnerControls"/>
    <ds:schemaRef ds:uri="9d8ce9b1-ecbf-4fa1-92f1-006c89588c3a"/>
    <ds:schemaRef ds:uri="http://purl.org/dc/terms/"/>
    <ds:schemaRef ds:uri="http://purl.org/dc/dcmitype/"/>
    <ds:schemaRef ds:uri="a90d7049-be24-49c4-a28b-1a99e8d008f0"/>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3F66ED50-858B-4AB3-BC8E-DA695CA9E4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0d7049-be24-49c4-a28b-1a99e8d008f0"/>
    <ds:schemaRef ds:uri="9d8ce9b1-ecbf-4fa1-92f1-006c89588c3a"/>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D8B0158-3DAD-4349-8712-5B3899A39008}">
  <ds:schemaRefs>
    <ds:schemaRef ds:uri="http://schemas.microsoft.com/sharepoint/v3/contenttype/forms"/>
  </ds:schemaRefs>
</ds:datastoreItem>
</file>

<file path=customXml/itemProps5.xml><?xml version="1.0" encoding="utf-8"?>
<ds:datastoreItem xmlns:ds="http://schemas.openxmlformats.org/officeDocument/2006/customXml" ds:itemID="{650F1FEF-AF84-4CFE-B08B-870061E6FA7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Instructions</vt:lpstr>
      <vt:lpstr>Part 1</vt:lpstr>
      <vt:lpstr>Part 2</vt:lpstr>
      <vt:lpstr>Part 3 (Subcontractor)</vt:lpstr>
      <vt:lpstr>Part 4 (Subcontractor)</vt:lpstr>
      <vt:lpstr>Instructions!Print_Area</vt:lpstr>
      <vt:lpstr>'Part 1'!Print_Area</vt:lpstr>
      <vt:lpstr>'Part 2'!Print_Area</vt:lpstr>
      <vt:lpstr>'Part 3 (Subcontractor)'!Print_Area</vt:lpstr>
      <vt:lpstr>'Part 4 (Subcontractor)'!Print_Area</vt:lpstr>
      <vt:lpstr>'Part 2'!Print_Titles</vt:lpstr>
      <vt:lpstr>'Part 4 (Subcontractor)'!Print_Titles</vt:lpstr>
    </vt:vector>
  </TitlesOfParts>
  <Company>WI 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CST Summary Line Item Budget</dc:title>
  <dc:creator>DCTS</dc:creator>
  <cp:keywords>f01601a, f-01601a, cst, line, item, budget, summary</cp:keywords>
  <cp:lastModifiedBy>Schulte, Karla F - DHS</cp:lastModifiedBy>
  <cp:lastPrinted>2021-05-21T21:24:28Z</cp:lastPrinted>
  <dcterms:created xsi:type="dcterms:W3CDTF">2009-07-27T19:19:31Z</dcterms:created>
  <dcterms:modified xsi:type="dcterms:W3CDTF">2024-05-16T19:51:33Z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QWHMQYTNV6QC-14-3</vt:lpwstr>
  </property>
  <property fmtid="{D5CDD505-2E9C-101B-9397-08002B2CF9AE}" pid="3" name="_dlc_DocIdItemGuid">
    <vt:lpwstr>efb2e650-3913-4377-afca-a64bb4d6d6e8</vt:lpwstr>
  </property>
  <property fmtid="{D5CDD505-2E9C-101B-9397-08002B2CF9AE}" pid="4" name="_dlc_DocIdUrl">
    <vt:lpwstr>https://share.health.wisconsin.gov/mhsa/projects/ciwg/_layouts/DocIdRedir.aspx?ID=QWHMQYTNV6QC-14-3, QWHMQYTNV6QC-14-3</vt:lpwstr>
  </property>
  <property fmtid="{D5CDD505-2E9C-101B-9397-08002B2CF9AE}" pid="5" name="display_urn:schemas-microsoft-com:office:office#Admin">
    <vt:lpwstr>Cork, Patrick  K</vt:lpwstr>
  </property>
  <property fmtid="{D5CDD505-2E9C-101B-9397-08002B2CF9AE}" pid="6" name="Supervisor">
    <vt:lpwstr>18</vt:lpwstr>
  </property>
  <property fmtid="{D5CDD505-2E9C-101B-9397-08002B2CF9AE}" pid="7" name="Admin">
    <vt:lpwstr>17</vt:lpwstr>
  </property>
  <property fmtid="{D5CDD505-2E9C-101B-9397-08002B2CF9AE}" pid="8" name="Project">
    <vt:lpwstr>Budget</vt:lpwstr>
  </property>
  <property fmtid="{D5CDD505-2E9C-101B-9397-08002B2CF9AE}" pid="9" name="OPCM ID">
    <vt:lpwstr>1</vt:lpwstr>
  </property>
  <property fmtid="{D5CDD505-2E9C-101B-9397-08002B2CF9AE}" pid="10" name="Project Title">
    <vt:lpwstr>1</vt:lpwstr>
  </property>
  <property fmtid="{D5CDD505-2E9C-101B-9397-08002B2CF9AE}" pid="11" name="_EndDate">
    <vt:lpwstr>2012-06-30T00:00:00Z</vt:lpwstr>
  </property>
  <property fmtid="{D5CDD505-2E9C-101B-9397-08002B2CF9AE}" pid="12" name="StartDate">
    <vt:lpwstr>2011-07-01T00:00:00Z</vt:lpwstr>
  </property>
  <property fmtid="{D5CDD505-2E9C-101B-9397-08002B2CF9AE}" pid="13" name="display_urn:schemas-microsoft-com:office:office#Supervisor">
    <vt:lpwstr>Harris, Linda A.</vt:lpwstr>
  </property>
  <property fmtid="{D5CDD505-2E9C-101B-9397-08002B2CF9AE}" pid="14" name="ContentTypeId">
    <vt:lpwstr>0x010100B8E7080210D52A47BD45D081BAB2FCE7</vt:lpwstr>
  </property>
</Properties>
</file>