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20" yWindow="32760" windowWidth="16635" windowHeight="7455" tabRatio="557" activeTab="0"/>
  </bookViews>
  <sheets>
    <sheet name="fs-benefits-cy2023" sheetId="1" r:id="rId1"/>
  </sheets>
  <externalReferences>
    <externalReference r:id="rId4"/>
  </externalReferences>
  <definedNames>
    <definedName name="_xlnm.Print_Area" localSheetId="0">'fs-benefits-cy2023'!$A$1:$N$86</definedName>
  </definedNames>
  <calcPr fullCalcOnLoad="1"/>
</workbook>
</file>

<file path=xl/sharedStrings.xml><?xml version="1.0" encoding="utf-8"?>
<sst xmlns="http://schemas.openxmlformats.org/spreadsheetml/2006/main" count="88" uniqueCount="88">
  <si>
    <t>WISCONSIN</t>
  </si>
  <si>
    <t>Sokaogon Tribe</t>
  </si>
  <si>
    <t>State Total</t>
  </si>
  <si>
    <t>STATE FOOD STAMP/FOOD SHARE BENEFITS AND PARTICIPATION DATA</t>
  </si>
  <si>
    <t>Lac Courte Oreilles</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</si>
  <si>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</si>
  <si>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</si>
  <si>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</si>
  <si>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</si>
  <si>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</si>
  <si>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</si>
  <si>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</si>
  <si>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</si>
  <si>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</si>
  <si>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</si>
  <si>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</si>
  <si>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</si>
  <si>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</si>
  <si>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</si>
  <si>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</si>
  <si>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</si>
  <si>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</si>
  <si>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</si>
  <si>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</si>
  <si>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</si>
  <si>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</si>
  <si>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</si>
  <si>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</si>
  <si>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</si>
  <si>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</si>
  <si>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</si>
  <si>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</si>
  <si>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</si>
  <si>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</si>
  <si>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</si>
  <si>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</si>
  <si>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</si>
  <si>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</si>
  <si>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</si>
  <si>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</si>
  <si>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</si>
  <si>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</si>
  <si>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</si>
  <si>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</si>
  <si>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</si>
  <si>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</si>
  <si>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</si>
  <si>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</si>
  <si>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</si>
  <si>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</si>
  <si>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</si>
  <si>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</si>
  <si>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</si>
  <si>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</si>
  <si>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</si>
  <si>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</si>
  <si>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</si>
  <si>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</si>
  <si>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</si>
  <si>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St.Croix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</si>
  <si>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</si>
  <si>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</si>
  <si>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</si>
  <si>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</si>
  <si>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</si>
  <si>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</si>
  <si>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</si>
  <si>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</si>
  <si>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</si>
  <si>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</si>
  <si>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</si>
  <si>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</si>
  <si>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</si>
  <si>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</si>
  <si>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</si>
  <si>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</si>
  <si>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</si>
  <si>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Red Cliff</t>
  </si>
  <si>
    <t>Stockbridge-Munsee</t>
  </si>
  <si>
    <t>Potawatomi</t>
  </si>
  <si>
    <t>Lac du Flambeau</t>
  </si>
  <si>
    <t>Bad River</t>
  </si>
  <si>
    <t>Oneida Nation</t>
  </si>
  <si>
    <t>County/Tribe</t>
  </si>
  <si>
    <t>BENEFITS*</t>
  </si>
  <si>
    <t>* During the COVID-19 Public Health Emergency, emergency FoodShare allotments have been issued. These emergency allotments take FoodShare households to their maximum allowable amount, and can increase the statewide monthly issuance of FoodShare benefits by more than 50%.</t>
  </si>
  <si>
    <t>Calendar YTD 
Monthly Avg.
2023</t>
  </si>
  <si>
    <t>Calendar YTD 
Total
2023</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</si>
</sst>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0000"/>
    <numFmt numFmtId="169" formatCode="0.0000000"/>
    <numFmt numFmtId="170" formatCode="0.00000"/>
    <numFmt numFmtId="171" formatCode="0.0000"/>
    <numFmt numFmtId="172" formatCode="0.000"/>
    <numFmt numFmtId="173" formatCode="0.0"/>
    <numFmt numFmtId="174" formatCode="#,##0;[Red]#,##0"/>
    <numFmt numFmtId="175" formatCode="&quot;$&quot;#,##0;[Red]&quot;$&quot;#,##0"/>
    <numFmt numFmtId="176" formatCode="_(* #,##0.000_);_(* \(#,##0.000\);_(* &quot;-&quot;??_);_(@_)"/>
    <numFmt numFmtId="177" formatCode="_(* #,##0.0000_);_(* \(#,##0.0000\);_(* &quot;-&quot;??_);_(@_)"/>
    <numFmt numFmtId="178" formatCode="mmmm\-yy"/>
    <numFmt numFmtId="179" formatCode="#,##0.0"/>
    <numFmt numFmtId="180" formatCode="&quot;$&quot;#,##0"/>
    <numFmt numFmtId="181" formatCode="&quot;$&quot;#,##0.00"/>
    <numFmt numFmtId="182" formatCode="&quot;$&quot;#,##0.0"/>
    <numFmt numFmtId="183" formatCode="0.00_);\(0.00\)"/>
    <numFmt numFmtId="184" formatCode="&quot;$&quot;#,##0.0_);\(&quot;$&quot;#,##0.0\)"/>
    <numFmt numFmtId="185" formatCode="#,##0.000"/>
    <numFmt numFmtId="186" formatCode="#,##0.0000"/>
    <numFmt numFmtId="187" formatCode="#,##0.00;[Red]#,##0.00"/>
    <numFmt numFmtId="188" formatCode="mmm\ yyyy"/>
    <numFmt numFmtId="189" formatCode="&quot;Yes&quot;;&quot;Yes&quot;;&quot;No&quot;"/>
    <numFmt numFmtId="190" formatCode="&quot;True&quot;;&quot;True&quot;;&quot;False&quot;"/>
    <numFmt numFmtId="191" formatCode="&quot;On&quot;;&quot;On&quot;;&quot;Off&quot;"/>
    <numFmt numFmtId="192" formatCode="[$€-2]\ #,##0.00_);[Red]\([$€-2]\ #,##0.00\)"/>
    <numFmt numFmtId="193" formatCode="_(&quot;$&quot;* #,##0.000_);_(&quot;$&quot;* \(#,##0.000\);_(&quot;$&quot;* &quot;-&quot;??_);_(@_)"/>
    <numFmt numFmtId="194" formatCode="\$#,##0.00"/>
    <numFmt numFmtId="195" formatCode="mmm\-yyyy"/>
  </numFmts>
  <fonts count="43">
    <font>
      <sz val="10"/>
      <name val="Arial"/>
      <family val="0"/>
    </font>
    <font>
      <b/>
      <sz val="10"/>
      <name val="Arial"/>
      <family val="0"/>
    </font>
    <font>
      <i/>
      <sz val="10"/>
      <name val="Arial"/>
      <family val="0"/>
    </font>
    <font>
      <b/>
      <i/>
      <sz val="10"/>
      <name val="Arial"/>
      <family val="0"/>
    </font>
    <font>
      <b/>
      <sz val="10"/>
      <color indexed="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2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style="thin"/>
      <bottom style="double"/>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25"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0" fontId="1" fillId="33" borderId="10" xfId="0" applyFont="1" applyFill="1" applyBorder="1" applyAlignment="1">
      <alignment/>
    </xf>
    <xf numFmtId="0" fontId="1" fillId="33" borderId="11" xfId="0" applyFont="1" applyFill="1" applyBorder="1" applyAlignment="1">
      <alignment/>
    </xf>
    <xf numFmtId="5" fontId="0" fillId="0" borderId="12" xfId="0" applyNumberFormat="1" applyBorder="1" applyAlignment="1">
      <alignment/>
    </xf>
    <xf numFmtId="5" fontId="0" fillId="33" borderId="12" xfId="0" applyNumberFormat="1" applyFill="1" applyBorder="1" applyAlignment="1">
      <alignment/>
    </xf>
    <xf numFmtId="180" fontId="0" fillId="0" borderId="12" xfId="0" applyNumberFormat="1" applyBorder="1" applyAlignment="1">
      <alignment/>
    </xf>
    <xf numFmtId="180" fontId="0" fillId="33" borderId="12" xfId="0" applyNumberFormat="1" applyFill="1" applyBorder="1" applyAlignment="1">
      <alignment/>
    </xf>
    <xf numFmtId="167" fontId="0" fillId="0" borderId="12" xfId="45" applyNumberFormat="1" applyFont="1" applyBorder="1" applyAlignment="1">
      <alignment/>
    </xf>
    <xf numFmtId="167" fontId="0" fillId="33" borderId="13" xfId="45" applyNumberFormat="1" applyFont="1" applyFill="1" applyBorder="1" applyAlignment="1">
      <alignment/>
    </xf>
    <xf numFmtId="167" fontId="0" fillId="33" borderId="12" xfId="45" applyNumberFormat="1" applyFont="1" applyFill="1" applyBorder="1" applyAlignment="1">
      <alignment/>
    </xf>
    <xf numFmtId="5" fontId="0" fillId="0" borderId="14" xfId="45" applyNumberFormat="1" applyFont="1" applyBorder="1" applyAlignment="1">
      <alignment/>
    </xf>
    <xf numFmtId="0" fontId="4" fillId="34" borderId="0" xfId="0" applyFont="1" applyFill="1" applyAlignment="1">
      <alignment horizontal="center"/>
    </xf>
    <xf numFmtId="0" fontId="0" fillId="35" borderId="15" xfId="0" applyFill="1" applyBorder="1" applyAlignment="1">
      <alignment horizontal="center"/>
    </xf>
    <xf numFmtId="0" fontId="0" fillId="33" borderId="14" xfId="0" applyFont="1" applyFill="1" applyBorder="1" applyAlignment="1">
      <alignment/>
    </xf>
    <xf numFmtId="188" fontId="1" fillId="33" borderId="16" xfId="0" applyNumberFormat="1" applyFont="1" applyFill="1" applyBorder="1" applyAlignment="1" quotePrefix="1">
      <alignment horizontal="center" vertical="center"/>
    </xf>
    <xf numFmtId="0" fontId="1" fillId="33" borderId="16" xfId="0" applyNumberFormat="1" applyFont="1" applyFill="1" applyBorder="1" applyAlignment="1">
      <alignment horizontal="center" vertical="center" wrapText="1"/>
    </xf>
    <xf numFmtId="180" fontId="0" fillId="0" borderId="12" xfId="0" applyNumberFormat="1" applyFont="1" applyBorder="1" applyAlignment="1">
      <alignment/>
    </xf>
    <xf numFmtId="180" fontId="0" fillId="33" borderId="12" xfId="0" applyNumberFormat="1" applyFont="1" applyFill="1" applyBorder="1" applyAlignment="1">
      <alignment/>
    </xf>
    <xf numFmtId="0" fontId="4" fillId="34" borderId="0" xfId="0" applyFont="1" applyFill="1" applyAlignment="1">
      <alignment horizontal="center"/>
    </xf>
    <xf numFmtId="0" fontId="0" fillId="35" borderId="15" xfId="0" applyFill="1" applyBorder="1" applyAlignment="1">
      <alignment horizontal="center"/>
    </xf>
    <xf numFmtId="0" fontId="1" fillId="0" borderId="0" xfId="0" applyFont="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te" xfId="61"/>
    <cellStyle name="Note 2"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come%20Maintenance\FoodShare%20Policy%20Admin\Reports\30%20MONTHLY\CAR%2040498%20-%20FoodShare%20AGs%20Indiv%20&amp;%20Issuance\3%20Development\TEMPLATE%20county-tribe%20Key%20CAR-40498%202021-08-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312"/>
      <sheetName val="202311"/>
      <sheetName val="202310"/>
      <sheetName val="202309"/>
      <sheetName val="202308"/>
      <sheetName val="202307"/>
      <sheetName val="202306"/>
      <sheetName val="202305"/>
      <sheetName val="202304"/>
      <sheetName val="202303"/>
      <sheetName val="202302"/>
      <sheetName val="202301"/>
      <sheetName val="202212"/>
      <sheetName val="202201"/>
      <sheetName val="202211"/>
      <sheetName val="202210"/>
      <sheetName val="202209"/>
      <sheetName val="202208"/>
      <sheetName val="202207"/>
      <sheetName val="202206"/>
      <sheetName val="202205"/>
      <sheetName val="202204"/>
      <sheetName val="202203"/>
      <sheetName val="202202"/>
      <sheetName val="Sheet4"/>
      <sheetName val="202201 before"/>
      <sheetName val="202201 (2)"/>
      <sheetName val="202201 pre"/>
      <sheetName val="202201 pre correction"/>
      <sheetName val="202112"/>
      <sheetName val="202111"/>
      <sheetName val="202110"/>
      <sheetName val="202109"/>
      <sheetName val="202108"/>
      <sheetName val="201808 not avails"/>
      <sheetName val="202108orig"/>
      <sheetName val="202107"/>
      <sheetName val="202106"/>
      <sheetName val="202105"/>
      <sheetName val="202104)"/>
      <sheetName val="202103"/>
      <sheetName val="202102"/>
      <sheetName val="202101"/>
      <sheetName val="202012"/>
      <sheetName val="202011"/>
      <sheetName val="202010"/>
      <sheetName val="202009"/>
      <sheetName val="202008"/>
      <sheetName val="202007"/>
      <sheetName val="202006"/>
      <sheetName val="202005"/>
      <sheetName val="202004"/>
      <sheetName val="202003"/>
      <sheetName val="202002"/>
      <sheetName val="202001"/>
      <sheetName val="201912"/>
      <sheetName val="201911"/>
      <sheetName val="201910"/>
      <sheetName val="201909"/>
      <sheetName val="201908"/>
      <sheetName val="201907"/>
      <sheetName val="201906"/>
      <sheetName val="201905"/>
      <sheetName val="201904"/>
      <sheetName val="201903"/>
      <sheetName val="201902 update"/>
      <sheetName val="201902 old"/>
      <sheetName val="201901"/>
      <sheetName val="201812"/>
      <sheetName val="201811"/>
      <sheetName val="201810"/>
      <sheetName val="201809"/>
      <sheetName val="201808"/>
      <sheetName val="201807"/>
      <sheetName val="201806"/>
      <sheetName val="2018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showGridLines="0"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18.421875" style="0" customWidth="1"/>
    <col min="2" max="6" width="14.140625" style="0" customWidth="1"/>
    <col min="7" max="7" width="14.57421875" style="0" customWidth="1"/>
    <col min="8" max="13" width="14.140625" style="0" customWidth="1"/>
    <col min="14" max="14" width="16.00390625" style="0" customWidth="1"/>
    <col min="15" max="15" width="16.140625" style="0" customWidth="1"/>
  </cols>
  <sheetData>
    <row r="1" spans="1:15" ht="12.75">
      <c r="A1" s="19" t="s">
        <v>0</v>
      </c>
      <c r="B1" s="19"/>
      <c r="C1" s="19"/>
      <c r="D1" s="19"/>
      <c r="E1" s="19"/>
      <c r="F1" s="19"/>
      <c r="G1" s="19"/>
      <c r="H1" s="19"/>
      <c r="I1" s="19"/>
      <c r="J1" s="19"/>
      <c r="K1" s="19"/>
      <c r="L1" s="19"/>
      <c r="M1" s="19"/>
      <c r="N1" s="19"/>
      <c r="O1" s="12"/>
    </row>
    <row r="2" spans="1:15" ht="12.75">
      <c r="A2" s="19" t="s">
        <v>3</v>
      </c>
      <c r="B2" s="19"/>
      <c r="C2" s="19"/>
      <c r="D2" s="19"/>
      <c r="E2" s="19"/>
      <c r="F2" s="19"/>
      <c r="G2" s="19"/>
      <c r="H2" s="19"/>
      <c r="I2" s="19"/>
      <c r="J2" s="19"/>
      <c r="K2" s="19"/>
      <c r="L2" s="19"/>
      <c r="M2" s="19"/>
      <c r="N2" s="19"/>
      <c r="O2" s="12"/>
    </row>
    <row r="3" spans="1:15" ht="12.75">
      <c r="A3" s="19" t="s">
        <v>84</v>
      </c>
      <c r="B3" s="19"/>
      <c r="C3" s="19"/>
      <c r="D3" s="19"/>
      <c r="E3" s="19"/>
      <c r="F3" s="19"/>
      <c r="G3" s="19"/>
      <c r="H3" s="19"/>
      <c r="I3" s="19"/>
      <c r="J3" s="19"/>
      <c r="K3" s="19"/>
      <c r="L3" s="19"/>
      <c r="M3" s="19"/>
      <c r="N3" s="19"/>
      <c r="O3" s="12"/>
    </row>
    <row r="4" spans="1:15" ht="12.75">
      <c r="A4" s="20"/>
      <c r="B4" s="20"/>
      <c r="C4" s="20"/>
      <c r="D4" s="20"/>
      <c r="E4" s="20"/>
      <c r="F4" s="20"/>
      <c r="G4" s="20"/>
      <c r="H4" s="20"/>
      <c r="I4" s="20"/>
      <c r="J4" s="20"/>
      <c r="K4" s="20"/>
      <c r="L4" s="20"/>
      <c r="M4" s="20"/>
      <c r="N4" s="20"/>
      <c r="O4" s="13"/>
    </row>
    <row r="5" spans="1:15" s="1" customFormat="1" ht="39.75" customHeight="1">
      <c r="A5" s="2" t="s">
        <v>83</v>
      </c>
      <c r="B5" s="15">
        <v>44927</v>
      </c>
      <c r="C5" s="15">
        <v>44958</v>
      </c>
      <c r="D5" s="15">
        <v>44986</v>
      </c>
      <c r="E5" s="15">
        <v>45017</v>
      </c>
      <c r="F5" s="15">
        <v>45047</v>
      </c>
      <c r="G5" s="15">
        <v>45078</v>
      </c>
      <c r="H5" s="15">
        <v>45108</v>
      </c>
      <c r="I5" s="15">
        <v>45139</v>
      </c>
      <c r="J5" s="15">
        <v>45170</v>
      </c>
      <c r="K5" s="15">
        <v>45200</v>
      </c>
      <c r="L5" s="15">
        <v>45231</v>
      </c>
      <c r="M5" s="15">
        <v>45261</v>
      </c>
      <c r="N5" s="16" t="s">
        <v>86</v>
      </c>
      <c r="O5" s="16" t="s">
        <v>87</v>
      </c>
    </row>
    <row r="6" spans="1:15" ht="12.75">
      <c r="A6" s="14" t="s">
        <v>5</v>
      </c>
      <c r="B6" s="8">
        <v>955518</v>
      </c>
      <c r="C6" s="8">
        <v>942526</v>
      </c>
      <c r="D6" s="8">
        <v>491579</v>
      </c>
      <c r="E6" s="8">
        <v>492601</v>
      </c>
      <c r="F6" s="8">
        <v>485085</v>
      </c>
      <c r="G6" s="11">
        <v>477880</v>
      </c>
      <c r="H6" s="6">
        <v>467322</v>
      </c>
      <c r="I6" s="6">
        <v>470014</v>
      </c>
      <c r="J6" s="4">
        <v>482463.39</v>
      </c>
      <c r="K6" s="6">
        <v>522871</v>
      </c>
      <c r="L6" s="6">
        <v>515926</v>
      </c>
      <c r="M6" s="17">
        <v>523750</v>
      </c>
      <c r="N6" s="8">
        <f aca="true" t="shared" si="0" ref="N6:N69">ROUND(AVERAGE(B6:M6),0)</f>
        <v>568961</v>
      </c>
      <c r="O6" s="8">
        <f>SUM(B6:M6)</f>
        <v>6827535.39</v>
      </c>
    </row>
    <row r="7" spans="1:15" ht="12.75">
      <c r="A7" s="14" t="s">
        <v>6</v>
      </c>
      <c r="B7" s="8">
        <v>706874.8</v>
      </c>
      <c r="C7" s="8">
        <v>704775</v>
      </c>
      <c r="D7" s="8">
        <v>374355</v>
      </c>
      <c r="E7" s="8">
        <v>369048</v>
      </c>
      <c r="F7" s="8">
        <v>365820</v>
      </c>
      <c r="G7" s="11">
        <v>356810</v>
      </c>
      <c r="H7" s="6">
        <v>359096</v>
      </c>
      <c r="I7" s="6">
        <v>356797</v>
      </c>
      <c r="J7" s="4">
        <v>348141</v>
      </c>
      <c r="K7" s="6">
        <v>373818.4</v>
      </c>
      <c r="L7" s="6">
        <v>368786</v>
      </c>
      <c r="M7" s="17">
        <v>362587</v>
      </c>
      <c r="N7" s="8">
        <f t="shared" si="0"/>
        <v>420576</v>
      </c>
      <c r="O7" s="8">
        <f aca="true" t="shared" si="1" ref="O7:O70">SUM(B7:M7)</f>
        <v>5046908.2</v>
      </c>
    </row>
    <row r="8" spans="1:15" ht="12.75">
      <c r="A8" s="14" t="s">
        <v>7</v>
      </c>
      <c r="B8" s="8">
        <v>1504761.74</v>
      </c>
      <c r="C8" s="8">
        <v>1522408.82</v>
      </c>
      <c r="D8" s="8">
        <v>750026.8</v>
      </c>
      <c r="E8" s="8">
        <v>747325</v>
      </c>
      <c r="F8" s="8">
        <v>730319</v>
      </c>
      <c r="G8" s="11">
        <v>735738</v>
      </c>
      <c r="H8" s="6">
        <v>734505</v>
      </c>
      <c r="I8" s="6">
        <v>727583</v>
      </c>
      <c r="J8" s="4">
        <v>715966.8</v>
      </c>
      <c r="K8" s="6">
        <v>778350.4</v>
      </c>
      <c r="L8" s="6">
        <v>762647</v>
      </c>
      <c r="M8" s="17">
        <v>771033</v>
      </c>
      <c r="N8" s="8">
        <f t="shared" si="0"/>
        <v>873389</v>
      </c>
      <c r="O8" s="8">
        <f t="shared" si="1"/>
        <v>10480664.56</v>
      </c>
    </row>
    <row r="9" spans="1:15" ht="12.75">
      <c r="A9" s="14" t="s">
        <v>8</v>
      </c>
      <c r="B9" s="8">
        <v>434897.34</v>
      </c>
      <c r="C9" s="8">
        <v>420825</v>
      </c>
      <c r="D9" s="8">
        <v>224077</v>
      </c>
      <c r="E9" s="8">
        <v>224181</v>
      </c>
      <c r="F9" s="8">
        <v>225362</v>
      </c>
      <c r="G9" s="11">
        <v>224857</v>
      </c>
      <c r="H9" s="6">
        <v>219386</v>
      </c>
      <c r="I9" s="6">
        <v>226327</v>
      </c>
      <c r="J9" s="4">
        <v>214454</v>
      </c>
      <c r="K9" s="6">
        <v>227627</v>
      </c>
      <c r="L9" s="6">
        <v>228934</v>
      </c>
      <c r="M9" s="17">
        <v>221876</v>
      </c>
      <c r="N9" s="8">
        <f t="shared" si="0"/>
        <v>257734</v>
      </c>
      <c r="O9" s="8">
        <f t="shared" si="1"/>
        <v>3092803.34</v>
      </c>
    </row>
    <row r="10" spans="1:15" ht="12.75">
      <c r="A10" s="14" t="s">
        <v>9</v>
      </c>
      <c r="B10" s="8">
        <v>7412974.6</v>
      </c>
      <c r="C10" s="8">
        <v>7439058.89</v>
      </c>
      <c r="D10" s="8">
        <v>4223598</v>
      </c>
      <c r="E10" s="8">
        <v>4166977.15</v>
      </c>
      <c r="F10" s="8">
        <v>4117574.1</v>
      </c>
      <c r="G10" s="11">
        <v>4152447.96</v>
      </c>
      <c r="H10" s="6">
        <v>4212011.7</v>
      </c>
      <c r="I10" s="6">
        <v>4224026.66</v>
      </c>
      <c r="J10" s="4">
        <v>4259040.66</v>
      </c>
      <c r="K10" s="6">
        <v>4512809.42</v>
      </c>
      <c r="L10" s="6">
        <v>4432341</v>
      </c>
      <c r="M10" s="17">
        <v>4417423.94</v>
      </c>
      <c r="N10" s="8">
        <f t="shared" si="0"/>
        <v>4797524</v>
      </c>
      <c r="O10" s="8">
        <f t="shared" si="1"/>
        <v>57570284.08</v>
      </c>
    </row>
    <row r="11" spans="1:15" ht="12.75">
      <c r="A11" s="14" t="s">
        <v>10</v>
      </c>
      <c r="B11" s="8">
        <v>290803</v>
      </c>
      <c r="C11" s="8">
        <v>292483</v>
      </c>
      <c r="D11" s="8">
        <v>141990</v>
      </c>
      <c r="E11" s="8">
        <v>139102</v>
      </c>
      <c r="F11" s="8">
        <v>136724.53</v>
      </c>
      <c r="G11" s="11">
        <v>136126</v>
      </c>
      <c r="H11" s="6">
        <v>134378</v>
      </c>
      <c r="I11" s="6">
        <v>132163</v>
      </c>
      <c r="J11" s="4">
        <v>136662</v>
      </c>
      <c r="K11" s="6">
        <v>148931</v>
      </c>
      <c r="L11" s="6">
        <v>145926</v>
      </c>
      <c r="M11" s="17">
        <v>151457</v>
      </c>
      <c r="N11" s="8">
        <f t="shared" si="0"/>
        <v>165562</v>
      </c>
      <c r="O11" s="8">
        <f t="shared" si="1"/>
        <v>1986745.53</v>
      </c>
    </row>
    <row r="12" spans="1:15" ht="12.75">
      <c r="A12" s="14" t="s">
        <v>11</v>
      </c>
      <c r="B12" s="8">
        <v>612555.8</v>
      </c>
      <c r="C12" s="8">
        <v>618122</v>
      </c>
      <c r="D12" s="8">
        <v>320273.4</v>
      </c>
      <c r="E12" s="8">
        <v>312743</v>
      </c>
      <c r="F12" s="8">
        <v>317590</v>
      </c>
      <c r="G12" s="11">
        <v>306011</v>
      </c>
      <c r="H12" s="6">
        <v>298653</v>
      </c>
      <c r="I12" s="6">
        <v>299326</v>
      </c>
      <c r="J12" s="4">
        <v>297687</v>
      </c>
      <c r="K12" s="6">
        <v>318932</v>
      </c>
      <c r="L12" s="6">
        <v>312674.8</v>
      </c>
      <c r="M12" s="17">
        <v>310041</v>
      </c>
      <c r="N12" s="8">
        <f t="shared" si="0"/>
        <v>360384</v>
      </c>
      <c r="O12" s="8">
        <f t="shared" si="1"/>
        <v>4324609</v>
      </c>
    </row>
    <row r="13" spans="1:15" ht="12.75">
      <c r="A13" s="14" t="s">
        <v>12</v>
      </c>
      <c r="B13" s="8">
        <v>641091</v>
      </c>
      <c r="C13" s="8">
        <v>653153</v>
      </c>
      <c r="D13" s="8">
        <v>348735</v>
      </c>
      <c r="E13" s="8">
        <v>341022</v>
      </c>
      <c r="F13" s="8">
        <v>339543</v>
      </c>
      <c r="G13" s="11">
        <v>336769</v>
      </c>
      <c r="H13" s="6">
        <v>333912</v>
      </c>
      <c r="I13" s="6">
        <v>345933</v>
      </c>
      <c r="J13" s="4">
        <v>344900</v>
      </c>
      <c r="K13" s="6">
        <v>360891</v>
      </c>
      <c r="L13" s="6">
        <v>366659</v>
      </c>
      <c r="M13" s="17">
        <v>364648</v>
      </c>
      <c r="N13" s="8">
        <f t="shared" si="0"/>
        <v>398105</v>
      </c>
      <c r="O13" s="8">
        <f t="shared" si="1"/>
        <v>4777256</v>
      </c>
    </row>
    <row r="14" spans="1:15" ht="12.75">
      <c r="A14" s="14" t="s">
        <v>13</v>
      </c>
      <c r="B14" s="8">
        <v>1733086.04</v>
      </c>
      <c r="C14" s="8">
        <v>1735179.74</v>
      </c>
      <c r="D14" s="8">
        <v>881309</v>
      </c>
      <c r="E14" s="8">
        <v>859621.43</v>
      </c>
      <c r="F14" s="8">
        <v>866924.4</v>
      </c>
      <c r="G14" s="11">
        <v>862972</v>
      </c>
      <c r="H14" s="6">
        <v>850979.2</v>
      </c>
      <c r="I14" s="6">
        <v>859707</v>
      </c>
      <c r="J14" s="4">
        <v>853388.84</v>
      </c>
      <c r="K14" s="6">
        <v>911454</v>
      </c>
      <c r="L14" s="6">
        <v>895624.58</v>
      </c>
      <c r="M14" s="17">
        <v>881684.3</v>
      </c>
      <c r="N14" s="8">
        <f t="shared" si="0"/>
        <v>1015994</v>
      </c>
      <c r="O14" s="8">
        <f t="shared" si="1"/>
        <v>12191930.530000001</v>
      </c>
    </row>
    <row r="15" spans="1:15" ht="12.75">
      <c r="A15" s="14" t="s">
        <v>14</v>
      </c>
      <c r="B15" s="8">
        <v>817219</v>
      </c>
      <c r="C15" s="8">
        <v>812764.2</v>
      </c>
      <c r="D15" s="8">
        <v>420494.6</v>
      </c>
      <c r="E15" s="8">
        <v>408881</v>
      </c>
      <c r="F15" s="8">
        <v>406101</v>
      </c>
      <c r="G15" s="11">
        <v>408632</v>
      </c>
      <c r="H15" s="6">
        <v>404255.96</v>
      </c>
      <c r="I15" s="6">
        <v>420038</v>
      </c>
      <c r="J15" s="4">
        <v>424562</v>
      </c>
      <c r="K15" s="6">
        <v>440292</v>
      </c>
      <c r="L15" s="6">
        <v>439247</v>
      </c>
      <c r="M15" s="17">
        <v>449849.46</v>
      </c>
      <c r="N15" s="8">
        <f t="shared" si="0"/>
        <v>487695</v>
      </c>
      <c r="O15" s="8">
        <f t="shared" si="1"/>
        <v>5852336.22</v>
      </c>
    </row>
    <row r="16" spans="1:15" ht="12.75">
      <c r="A16" s="14" t="s">
        <v>15</v>
      </c>
      <c r="B16" s="8">
        <v>1355459</v>
      </c>
      <c r="C16" s="8">
        <v>1351027.92</v>
      </c>
      <c r="D16" s="8">
        <v>730731.91</v>
      </c>
      <c r="E16" s="8">
        <v>724381.45</v>
      </c>
      <c r="F16" s="8">
        <v>712487.4</v>
      </c>
      <c r="G16" s="11">
        <v>711350.82</v>
      </c>
      <c r="H16" s="6">
        <v>718434.69</v>
      </c>
      <c r="I16" s="6">
        <v>723617.11</v>
      </c>
      <c r="J16" s="4">
        <v>740590</v>
      </c>
      <c r="K16" s="6">
        <v>799899</v>
      </c>
      <c r="L16" s="6">
        <v>784650.08</v>
      </c>
      <c r="M16" s="17">
        <v>806675</v>
      </c>
      <c r="N16" s="8">
        <f t="shared" si="0"/>
        <v>846609</v>
      </c>
      <c r="O16" s="8">
        <f t="shared" si="1"/>
        <v>10159304.38</v>
      </c>
    </row>
    <row r="17" spans="1:15" ht="12.75">
      <c r="A17" s="14" t="s">
        <v>16</v>
      </c>
      <c r="B17" s="8">
        <v>545253</v>
      </c>
      <c r="C17" s="8">
        <v>541823</v>
      </c>
      <c r="D17" s="8">
        <v>270284.36</v>
      </c>
      <c r="E17" s="8">
        <v>262915</v>
      </c>
      <c r="F17" s="8">
        <v>260126</v>
      </c>
      <c r="G17" s="11">
        <v>258433.2</v>
      </c>
      <c r="H17" s="6">
        <v>260607</v>
      </c>
      <c r="I17" s="6">
        <v>261351</v>
      </c>
      <c r="J17" s="4">
        <v>262283</v>
      </c>
      <c r="K17" s="6">
        <v>281274</v>
      </c>
      <c r="L17" s="6">
        <v>273483</v>
      </c>
      <c r="M17" s="17">
        <v>270999</v>
      </c>
      <c r="N17" s="8">
        <f t="shared" si="0"/>
        <v>312403</v>
      </c>
      <c r="O17" s="8">
        <f t="shared" si="1"/>
        <v>3748831.56</v>
      </c>
    </row>
    <row r="18" spans="1:15" ht="12.75">
      <c r="A18" s="14" t="s">
        <v>17</v>
      </c>
      <c r="B18" s="8">
        <v>12744881.36</v>
      </c>
      <c r="C18" s="8">
        <v>12705019.78</v>
      </c>
      <c r="D18" s="8">
        <v>7686657.78</v>
      </c>
      <c r="E18" s="8">
        <v>7645533.17</v>
      </c>
      <c r="F18" s="8">
        <v>7629996.83</v>
      </c>
      <c r="G18" s="11">
        <v>7644373.74</v>
      </c>
      <c r="H18" s="6">
        <v>7736801.62</v>
      </c>
      <c r="I18" s="6">
        <v>7760908.68</v>
      </c>
      <c r="J18" s="4">
        <v>7812885.9</v>
      </c>
      <c r="K18" s="6">
        <v>8331953.37</v>
      </c>
      <c r="L18" s="6">
        <v>8196094.6</v>
      </c>
      <c r="M18" s="17">
        <v>8140610.07</v>
      </c>
      <c r="N18" s="8">
        <f t="shared" si="0"/>
        <v>8669643</v>
      </c>
      <c r="O18" s="8">
        <f t="shared" si="1"/>
        <v>104035716.9</v>
      </c>
    </row>
    <row r="19" spans="1:15" ht="12.75">
      <c r="A19" s="14" t="s">
        <v>18</v>
      </c>
      <c r="B19" s="8">
        <v>2134276</v>
      </c>
      <c r="C19" s="8">
        <v>2140733</v>
      </c>
      <c r="D19" s="8">
        <v>1150630</v>
      </c>
      <c r="E19" s="8">
        <v>1134255</v>
      </c>
      <c r="F19" s="8">
        <v>1106054.88</v>
      </c>
      <c r="G19" s="11">
        <v>1097651</v>
      </c>
      <c r="H19" s="6">
        <v>1108377</v>
      </c>
      <c r="I19" s="6">
        <v>1109950</v>
      </c>
      <c r="J19" s="4">
        <v>1113267</v>
      </c>
      <c r="K19" s="6">
        <v>1174500.75</v>
      </c>
      <c r="L19" s="6">
        <v>1168319</v>
      </c>
      <c r="M19" s="17">
        <v>1163173.2</v>
      </c>
      <c r="N19" s="8">
        <f t="shared" si="0"/>
        <v>1300099</v>
      </c>
      <c r="O19" s="8">
        <f t="shared" si="1"/>
        <v>15601186.829999998</v>
      </c>
    </row>
    <row r="20" spans="1:15" ht="12.75">
      <c r="A20" s="14" t="s">
        <v>19</v>
      </c>
      <c r="B20" s="8">
        <v>558472</v>
      </c>
      <c r="C20" s="8">
        <v>561096</v>
      </c>
      <c r="D20" s="8">
        <v>301388</v>
      </c>
      <c r="E20" s="8">
        <v>288556.4</v>
      </c>
      <c r="F20" s="8">
        <v>289107</v>
      </c>
      <c r="G20" s="11">
        <v>284777</v>
      </c>
      <c r="H20" s="6">
        <v>273753</v>
      </c>
      <c r="I20" s="6">
        <v>272899.41</v>
      </c>
      <c r="J20" s="4">
        <v>270338</v>
      </c>
      <c r="K20" s="6">
        <v>287678</v>
      </c>
      <c r="L20" s="6">
        <v>298942</v>
      </c>
      <c r="M20" s="17">
        <v>307799</v>
      </c>
      <c r="N20" s="8">
        <f t="shared" si="0"/>
        <v>332900</v>
      </c>
      <c r="O20" s="8">
        <f t="shared" si="1"/>
        <v>3994805.81</v>
      </c>
    </row>
    <row r="21" spans="1:15" ht="12.75">
      <c r="A21" s="14" t="s">
        <v>20</v>
      </c>
      <c r="B21" s="8">
        <v>1479974.9</v>
      </c>
      <c r="C21" s="8">
        <v>1485452</v>
      </c>
      <c r="D21" s="8">
        <v>793234</v>
      </c>
      <c r="E21" s="8">
        <v>786102.66</v>
      </c>
      <c r="F21" s="8">
        <v>771041</v>
      </c>
      <c r="G21" s="11">
        <v>765753.09</v>
      </c>
      <c r="H21" s="6">
        <v>762955.91</v>
      </c>
      <c r="I21" s="6">
        <v>756995</v>
      </c>
      <c r="J21" s="4">
        <v>765782</v>
      </c>
      <c r="K21" s="6">
        <v>816719.14</v>
      </c>
      <c r="L21" s="6">
        <v>799734</v>
      </c>
      <c r="M21" s="17">
        <v>809070</v>
      </c>
      <c r="N21" s="8">
        <f t="shared" si="0"/>
        <v>899401</v>
      </c>
      <c r="O21" s="8">
        <f t="shared" si="1"/>
        <v>10792813.7</v>
      </c>
    </row>
    <row r="22" spans="1:15" ht="12.75">
      <c r="A22" s="14" t="s">
        <v>21</v>
      </c>
      <c r="B22" s="8">
        <v>1144311</v>
      </c>
      <c r="C22" s="8">
        <v>1151946.04</v>
      </c>
      <c r="D22" s="8">
        <v>612748.72</v>
      </c>
      <c r="E22" s="8">
        <v>602594.38</v>
      </c>
      <c r="F22" s="8">
        <v>589271.75</v>
      </c>
      <c r="G22" s="11">
        <v>592264</v>
      </c>
      <c r="H22" s="6">
        <v>588039</v>
      </c>
      <c r="I22" s="6">
        <v>596169</v>
      </c>
      <c r="J22" s="4">
        <v>597322</v>
      </c>
      <c r="K22" s="6">
        <v>630236.2</v>
      </c>
      <c r="L22" s="6">
        <v>629926</v>
      </c>
      <c r="M22" s="17">
        <v>629061</v>
      </c>
      <c r="N22" s="8">
        <f t="shared" si="0"/>
        <v>696991</v>
      </c>
      <c r="O22" s="8">
        <f t="shared" si="1"/>
        <v>8363889.09</v>
      </c>
    </row>
    <row r="23" spans="1:15" ht="12.75">
      <c r="A23" s="14" t="s">
        <v>22</v>
      </c>
      <c r="B23" s="8">
        <v>2863571.51</v>
      </c>
      <c r="C23" s="8">
        <v>2841643.44</v>
      </c>
      <c r="D23" s="8">
        <v>1545627.49</v>
      </c>
      <c r="E23" s="8">
        <v>1544044.35</v>
      </c>
      <c r="F23" s="8">
        <v>1515212.28</v>
      </c>
      <c r="G23" s="11">
        <v>1523528.38</v>
      </c>
      <c r="H23" s="6">
        <v>1528810.6</v>
      </c>
      <c r="I23" s="6">
        <v>1508114.12</v>
      </c>
      <c r="J23" s="4">
        <v>1491806.34</v>
      </c>
      <c r="K23" s="6">
        <v>1621335.05</v>
      </c>
      <c r="L23" s="6">
        <v>1600277.5</v>
      </c>
      <c r="M23" s="17">
        <v>1622645</v>
      </c>
      <c r="N23" s="8">
        <f t="shared" si="0"/>
        <v>1767218</v>
      </c>
      <c r="O23" s="8">
        <f t="shared" si="1"/>
        <v>21206616.06</v>
      </c>
    </row>
    <row r="24" spans="1:15" ht="12.75">
      <c r="A24" s="14" t="s">
        <v>23</v>
      </c>
      <c r="B24" s="8">
        <v>148823</v>
      </c>
      <c r="C24" s="8">
        <v>149216</v>
      </c>
      <c r="D24" s="8">
        <v>69951</v>
      </c>
      <c r="E24" s="8">
        <v>63920</v>
      </c>
      <c r="F24" s="8">
        <v>62233.15</v>
      </c>
      <c r="G24" s="11">
        <v>63496</v>
      </c>
      <c r="H24" s="6">
        <v>60182</v>
      </c>
      <c r="I24" s="6">
        <v>61567</v>
      </c>
      <c r="J24" s="4">
        <v>65963</v>
      </c>
      <c r="K24" s="6">
        <v>70807</v>
      </c>
      <c r="L24" s="6">
        <v>72009</v>
      </c>
      <c r="M24" s="17">
        <v>71849</v>
      </c>
      <c r="N24" s="8">
        <f t="shared" si="0"/>
        <v>80001</v>
      </c>
      <c r="O24" s="8">
        <f t="shared" si="1"/>
        <v>960016.15</v>
      </c>
    </row>
    <row r="25" spans="1:15" ht="12.75">
      <c r="A25" s="14" t="s">
        <v>24</v>
      </c>
      <c r="B25" s="8">
        <v>2602571.43</v>
      </c>
      <c r="C25" s="8">
        <v>2609976</v>
      </c>
      <c r="D25" s="8">
        <v>1432832.8</v>
      </c>
      <c r="E25" s="8">
        <v>1423179</v>
      </c>
      <c r="F25" s="8">
        <v>1411812</v>
      </c>
      <c r="G25" s="11">
        <v>1396919</v>
      </c>
      <c r="H25" s="6">
        <v>1411598.75</v>
      </c>
      <c r="I25" s="6">
        <v>1421509</v>
      </c>
      <c r="J25" s="4">
        <v>1417861.14</v>
      </c>
      <c r="K25" s="6">
        <v>1500810</v>
      </c>
      <c r="L25" s="6">
        <v>1469625.21</v>
      </c>
      <c r="M25" s="17">
        <v>1442596</v>
      </c>
      <c r="N25" s="8">
        <f t="shared" si="0"/>
        <v>1628441</v>
      </c>
      <c r="O25" s="8">
        <f t="shared" si="1"/>
        <v>19541290.330000002</v>
      </c>
    </row>
    <row r="26" spans="1:15" ht="12.75">
      <c r="A26" s="14" t="s">
        <v>25</v>
      </c>
      <c r="B26" s="8">
        <v>360587</v>
      </c>
      <c r="C26" s="8">
        <v>362153</v>
      </c>
      <c r="D26" s="8">
        <v>175147</v>
      </c>
      <c r="E26" s="8">
        <v>172388</v>
      </c>
      <c r="F26" s="8">
        <v>171280.7</v>
      </c>
      <c r="G26" s="11">
        <v>164547</v>
      </c>
      <c r="H26" s="6">
        <v>160767</v>
      </c>
      <c r="I26" s="6">
        <v>165039</v>
      </c>
      <c r="J26" s="4">
        <v>169600</v>
      </c>
      <c r="K26" s="6">
        <v>176949</v>
      </c>
      <c r="L26" s="6">
        <v>175915</v>
      </c>
      <c r="M26" s="17">
        <v>177881</v>
      </c>
      <c r="N26" s="8">
        <f t="shared" si="0"/>
        <v>202688</v>
      </c>
      <c r="O26" s="8">
        <f t="shared" si="1"/>
        <v>2432253.7</v>
      </c>
    </row>
    <row r="27" spans="1:15" ht="12.75">
      <c r="A27" s="14" t="s">
        <v>26</v>
      </c>
      <c r="B27" s="8">
        <v>1286140</v>
      </c>
      <c r="C27" s="8">
        <v>1285567.2</v>
      </c>
      <c r="D27" s="8">
        <v>659297</v>
      </c>
      <c r="E27" s="8">
        <v>670695</v>
      </c>
      <c r="F27" s="8">
        <v>653018.84</v>
      </c>
      <c r="G27" s="11">
        <v>641120</v>
      </c>
      <c r="H27" s="6">
        <v>638218</v>
      </c>
      <c r="I27" s="6">
        <v>636564</v>
      </c>
      <c r="J27" s="4">
        <v>638758</v>
      </c>
      <c r="K27" s="6">
        <v>695777</v>
      </c>
      <c r="L27" s="6">
        <v>676758.8</v>
      </c>
      <c r="M27" s="17">
        <v>668709</v>
      </c>
      <c r="N27" s="8">
        <f t="shared" si="0"/>
        <v>762552</v>
      </c>
      <c r="O27" s="8">
        <f t="shared" si="1"/>
        <v>9150622.84</v>
      </c>
    </row>
    <row r="28" spans="1:15" ht="12.75">
      <c r="A28" s="14" t="s">
        <v>27</v>
      </c>
      <c r="B28" s="8">
        <v>786559</v>
      </c>
      <c r="C28" s="8">
        <v>811437</v>
      </c>
      <c r="D28" s="8">
        <v>428626.9</v>
      </c>
      <c r="E28" s="8">
        <v>421181</v>
      </c>
      <c r="F28" s="8">
        <v>406302</v>
      </c>
      <c r="G28" s="11">
        <v>415623</v>
      </c>
      <c r="H28" s="6">
        <v>415809</v>
      </c>
      <c r="I28" s="6">
        <v>413413.16</v>
      </c>
      <c r="J28" s="4">
        <v>418389</v>
      </c>
      <c r="K28" s="6">
        <v>449182</v>
      </c>
      <c r="L28" s="6">
        <v>438374</v>
      </c>
      <c r="M28" s="17">
        <v>431397.8</v>
      </c>
      <c r="N28" s="8">
        <f t="shared" si="0"/>
        <v>486358</v>
      </c>
      <c r="O28" s="8">
        <f t="shared" si="1"/>
        <v>5836293.86</v>
      </c>
    </row>
    <row r="29" spans="1:15" ht="12.75">
      <c r="A29" s="14" t="s">
        <v>28</v>
      </c>
      <c r="B29" s="8">
        <v>542115</v>
      </c>
      <c r="C29" s="8">
        <v>539851</v>
      </c>
      <c r="D29" s="8">
        <v>290082</v>
      </c>
      <c r="E29" s="8">
        <v>275789</v>
      </c>
      <c r="F29" s="8">
        <v>276274</v>
      </c>
      <c r="G29" s="11">
        <v>282572</v>
      </c>
      <c r="H29" s="6">
        <v>278855</v>
      </c>
      <c r="I29" s="6">
        <v>294003</v>
      </c>
      <c r="J29" s="4">
        <v>282428</v>
      </c>
      <c r="K29" s="6">
        <v>300373</v>
      </c>
      <c r="L29" s="6">
        <v>292133.86</v>
      </c>
      <c r="M29" s="17">
        <v>292757</v>
      </c>
      <c r="N29" s="8">
        <f t="shared" si="0"/>
        <v>328936</v>
      </c>
      <c r="O29" s="8">
        <f t="shared" si="1"/>
        <v>3947232.86</v>
      </c>
    </row>
    <row r="30" spans="1:15" ht="12.75">
      <c r="A30" s="14" t="s">
        <v>29</v>
      </c>
      <c r="B30" s="8">
        <v>530563</v>
      </c>
      <c r="C30" s="8">
        <v>535127</v>
      </c>
      <c r="D30" s="8">
        <v>282253</v>
      </c>
      <c r="E30" s="8">
        <v>282464</v>
      </c>
      <c r="F30" s="8">
        <v>277767</v>
      </c>
      <c r="G30" s="11">
        <v>281210</v>
      </c>
      <c r="H30" s="6">
        <v>274338</v>
      </c>
      <c r="I30" s="6">
        <v>269472</v>
      </c>
      <c r="J30" s="4">
        <v>269659</v>
      </c>
      <c r="K30" s="6">
        <v>283879</v>
      </c>
      <c r="L30" s="6">
        <v>274178</v>
      </c>
      <c r="M30" s="17">
        <v>272422.4</v>
      </c>
      <c r="N30" s="8">
        <f t="shared" si="0"/>
        <v>319444</v>
      </c>
      <c r="O30" s="8">
        <f t="shared" si="1"/>
        <v>3833332.4</v>
      </c>
    </row>
    <row r="31" spans="1:15" ht="12.75">
      <c r="A31" s="14" t="s">
        <v>30</v>
      </c>
      <c r="B31" s="8">
        <v>227021</v>
      </c>
      <c r="C31" s="8">
        <v>230535</v>
      </c>
      <c r="D31" s="8">
        <v>108451</v>
      </c>
      <c r="E31" s="8">
        <v>104704</v>
      </c>
      <c r="F31" s="8">
        <v>102639</v>
      </c>
      <c r="G31" s="11">
        <v>111827</v>
      </c>
      <c r="H31" s="6">
        <v>107709</v>
      </c>
      <c r="I31" s="6">
        <v>110784</v>
      </c>
      <c r="J31" s="4">
        <v>104607</v>
      </c>
      <c r="K31" s="6">
        <v>112288</v>
      </c>
      <c r="L31" s="6">
        <v>107460</v>
      </c>
      <c r="M31" s="17">
        <v>104224</v>
      </c>
      <c r="N31" s="8">
        <f t="shared" si="0"/>
        <v>127687</v>
      </c>
      <c r="O31" s="8">
        <f t="shared" si="1"/>
        <v>1532249</v>
      </c>
    </row>
    <row r="32" spans="1:15" ht="12.75">
      <c r="A32" s="14" t="s">
        <v>31</v>
      </c>
      <c r="B32" s="8">
        <v>713725.81</v>
      </c>
      <c r="C32" s="8">
        <v>724617</v>
      </c>
      <c r="D32" s="8">
        <v>378129</v>
      </c>
      <c r="E32" s="8">
        <v>369375.72</v>
      </c>
      <c r="F32" s="8">
        <v>362057</v>
      </c>
      <c r="G32" s="11">
        <v>366330.09</v>
      </c>
      <c r="H32" s="6">
        <v>368950</v>
      </c>
      <c r="I32" s="6">
        <v>362864</v>
      </c>
      <c r="J32" s="4">
        <v>353344.05</v>
      </c>
      <c r="K32" s="6">
        <v>379272</v>
      </c>
      <c r="L32" s="6">
        <v>378372</v>
      </c>
      <c r="M32" s="17">
        <v>386796</v>
      </c>
      <c r="N32" s="8">
        <f t="shared" si="0"/>
        <v>428653</v>
      </c>
      <c r="O32" s="8">
        <f t="shared" si="1"/>
        <v>5143832.67</v>
      </c>
    </row>
    <row r="33" spans="1:15" ht="12.75">
      <c r="A33" s="14" t="s">
        <v>32</v>
      </c>
      <c r="B33" s="8">
        <v>1901856</v>
      </c>
      <c r="C33" s="8">
        <v>1911823</v>
      </c>
      <c r="D33" s="8">
        <v>1062767</v>
      </c>
      <c r="E33" s="8">
        <v>1070551.16</v>
      </c>
      <c r="F33" s="8">
        <v>1033196</v>
      </c>
      <c r="G33" s="11">
        <v>1035661</v>
      </c>
      <c r="H33" s="6">
        <v>1024480</v>
      </c>
      <c r="I33" s="6">
        <v>1039962.1</v>
      </c>
      <c r="J33" s="4">
        <v>1024873</v>
      </c>
      <c r="K33" s="6">
        <v>1087944.08</v>
      </c>
      <c r="L33" s="6">
        <v>1081932.2</v>
      </c>
      <c r="M33" s="17">
        <v>1077755</v>
      </c>
      <c r="N33" s="8">
        <f t="shared" si="0"/>
        <v>1196067</v>
      </c>
      <c r="O33" s="8">
        <f t="shared" si="1"/>
        <v>14352800.54</v>
      </c>
    </row>
    <row r="34" spans="1:15" ht="12.75">
      <c r="A34" s="14" t="s">
        <v>33</v>
      </c>
      <c r="B34" s="8">
        <v>1155023.07</v>
      </c>
      <c r="C34" s="8">
        <v>1157927</v>
      </c>
      <c r="D34" s="8">
        <v>608263</v>
      </c>
      <c r="E34" s="8">
        <v>603155</v>
      </c>
      <c r="F34" s="8">
        <v>595444</v>
      </c>
      <c r="G34" s="11">
        <v>593447.16</v>
      </c>
      <c r="H34" s="6">
        <v>591090</v>
      </c>
      <c r="I34" s="6">
        <v>597568.8</v>
      </c>
      <c r="J34" s="4">
        <v>582634</v>
      </c>
      <c r="K34" s="6">
        <v>628039</v>
      </c>
      <c r="L34" s="6">
        <v>626550.93</v>
      </c>
      <c r="M34" s="17">
        <v>631908.23</v>
      </c>
      <c r="N34" s="8">
        <f t="shared" si="0"/>
        <v>697588</v>
      </c>
      <c r="O34" s="8">
        <f t="shared" si="1"/>
        <v>8371050.1899999995</v>
      </c>
    </row>
    <row r="35" spans="1:15" ht="12.75">
      <c r="A35" s="14" t="s">
        <v>34</v>
      </c>
      <c r="B35" s="8">
        <v>6035081.28</v>
      </c>
      <c r="C35" s="8">
        <v>6054518.43</v>
      </c>
      <c r="D35" s="8">
        <v>3519309.51</v>
      </c>
      <c r="E35" s="8">
        <v>3497872.33</v>
      </c>
      <c r="F35" s="8">
        <v>3467205.4</v>
      </c>
      <c r="G35" s="11">
        <v>3461899.43</v>
      </c>
      <c r="H35" s="6">
        <v>3466973</v>
      </c>
      <c r="I35" s="6">
        <v>3508749.8</v>
      </c>
      <c r="J35" s="4">
        <v>3519502.2</v>
      </c>
      <c r="K35" s="6">
        <v>3737170.81</v>
      </c>
      <c r="L35" s="6">
        <v>3696349.55</v>
      </c>
      <c r="M35" s="17">
        <v>3686832.48</v>
      </c>
      <c r="N35" s="8">
        <f t="shared" si="0"/>
        <v>3970955</v>
      </c>
      <c r="O35" s="8">
        <f t="shared" si="1"/>
        <v>47651464.22</v>
      </c>
    </row>
    <row r="36" spans="1:15" ht="12.75">
      <c r="A36" s="14" t="s">
        <v>35</v>
      </c>
      <c r="B36" s="8">
        <v>388723</v>
      </c>
      <c r="C36" s="8">
        <v>402107</v>
      </c>
      <c r="D36" s="8">
        <v>208510</v>
      </c>
      <c r="E36" s="8">
        <v>195572</v>
      </c>
      <c r="F36" s="8">
        <v>184812</v>
      </c>
      <c r="G36" s="11">
        <v>184559</v>
      </c>
      <c r="H36" s="6">
        <v>188563</v>
      </c>
      <c r="I36" s="6">
        <v>183340</v>
      </c>
      <c r="J36" s="4">
        <v>184115</v>
      </c>
      <c r="K36" s="6">
        <v>199246</v>
      </c>
      <c r="L36" s="6">
        <v>199390.85</v>
      </c>
      <c r="M36" s="17">
        <v>199202</v>
      </c>
      <c r="N36" s="8">
        <f t="shared" si="0"/>
        <v>226512</v>
      </c>
      <c r="O36" s="8">
        <f t="shared" si="1"/>
        <v>2718139.85</v>
      </c>
    </row>
    <row r="37" spans="1:15" ht="12.75">
      <c r="A37" s="14" t="s">
        <v>36</v>
      </c>
      <c r="B37" s="8">
        <v>3036381.63</v>
      </c>
      <c r="C37" s="8">
        <v>3019991.43</v>
      </c>
      <c r="D37" s="8">
        <v>1703114.39</v>
      </c>
      <c r="E37" s="8">
        <v>1659574.49</v>
      </c>
      <c r="F37" s="8">
        <v>1634924.69</v>
      </c>
      <c r="G37" s="11">
        <v>1632866.4</v>
      </c>
      <c r="H37" s="6">
        <v>1611919</v>
      </c>
      <c r="I37" s="6">
        <v>1631579</v>
      </c>
      <c r="J37" s="4">
        <v>1616971.96</v>
      </c>
      <c r="K37" s="6">
        <v>1728296.2</v>
      </c>
      <c r="L37" s="6">
        <v>1678964</v>
      </c>
      <c r="M37" s="17">
        <v>1675504.7</v>
      </c>
      <c r="N37" s="8">
        <f t="shared" si="0"/>
        <v>1885841</v>
      </c>
      <c r="O37" s="8">
        <f t="shared" si="1"/>
        <v>22630087.889999997</v>
      </c>
    </row>
    <row r="38" spans="1:15" ht="12.75">
      <c r="A38" s="14" t="s">
        <v>37</v>
      </c>
      <c r="B38" s="8">
        <v>392161</v>
      </c>
      <c r="C38" s="8">
        <v>384194</v>
      </c>
      <c r="D38" s="8">
        <v>193571</v>
      </c>
      <c r="E38" s="8">
        <v>187949</v>
      </c>
      <c r="F38" s="8">
        <v>186754</v>
      </c>
      <c r="G38" s="11">
        <v>184257</v>
      </c>
      <c r="H38" s="6">
        <v>187416</v>
      </c>
      <c r="I38" s="6">
        <v>184114</v>
      </c>
      <c r="J38" s="4">
        <v>188196.8</v>
      </c>
      <c r="K38" s="6">
        <v>201342</v>
      </c>
      <c r="L38" s="6">
        <v>196572</v>
      </c>
      <c r="M38" s="17">
        <v>198604</v>
      </c>
      <c r="N38" s="8">
        <f t="shared" si="0"/>
        <v>223761</v>
      </c>
      <c r="O38" s="8">
        <f t="shared" si="1"/>
        <v>2685130.8</v>
      </c>
    </row>
    <row r="39" spans="1:15" ht="12.75">
      <c r="A39" s="14" t="s">
        <v>38</v>
      </c>
      <c r="B39" s="8">
        <v>888728</v>
      </c>
      <c r="C39" s="8">
        <v>903876.86</v>
      </c>
      <c r="D39" s="8">
        <v>455147.8</v>
      </c>
      <c r="E39" s="8">
        <v>444025</v>
      </c>
      <c r="F39" s="8">
        <v>439693</v>
      </c>
      <c r="G39" s="11">
        <v>445483</v>
      </c>
      <c r="H39" s="6">
        <v>438786</v>
      </c>
      <c r="I39" s="6">
        <v>437580</v>
      </c>
      <c r="J39" s="4">
        <v>438130</v>
      </c>
      <c r="K39" s="6">
        <v>475080</v>
      </c>
      <c r="L39" s="6">
        <v>462750</v>
      </c>
      <c r="M39" s="17">
        <v>457961</v>
      </c>
      <c r="N39" s="8">
        <f t="shared" si="0"/>
        <v>523937</v>
      </c>
      <c r="O39" s="8">
        <f t="shared" si="1"/>
        <v>6287240.66</v>
      </c>
    </row>
    <row r="40" spans="1:15" ht="12.75">
      <c r="A40" s="14" t="s">
        <v>39</v>
      </c>
      <c r="B40" s="8">
        <v>869728</v>
      </c>
      <c r="C40" s="8">
        <v>875584</v>
      </c>
      <c r="D40" s="8">
        <v>434684</v>
      </c>
      <c r="E40" s="8">
        <v>422877.15</v>
      </c>
      <c r="F40" s="8">
        <v>425558</v>
      </c>
      <c r="G40" s="11">
        <v>426927</v>
      </c>
      <c r="H40" s="6">
        <v>424292</v>
      </c>
      <c r="I40" s="6">
        <v>428156</v>
      </c>
      <c r="J40" s="4">
        <v>414571</v>
      </c>
      <c r="K40" s="6">
        <v>445436</v>
      </c>
      <c r="L40" s="6">
        <v>443198</v>
      </c>
      <c r="M40" s="17">
        <v>441789</v>
      </c>
      <c r="N40" s="8">
        <f t="shared" si="0"/>
        <v>504400</v>
      </c>
      <c r="O40" s="8">
        <f t="shared" si="1"/>
        <v>6052800.15</v>
      </c>
    </row>
    <row r="41" spans="1:15" ht="12.75">
      <c r="A41" s="14" t="s">
        <v>40</v>
      </c>
      <c r="B41" s="8">
        <v>2170264.76</v>
      </c>
      <c r="C41" s="8">
        <v>2152820.4</v>
      </c>
      <c r="D41" s="8">
        <v>1114176.59</v>
      </c>
      <c r="E41" s="8">
        <v>1102483</v>
      </c>
      <c r="F41" s="8">
        <v>1084056.75</v>
      </c>
      <c r="G41" s="11">
        <v>1084444</v>
      </c>
      <c r="H41" s="6">
        <v>1070720</v>
      </c>
      <c r="I41" s="6">
        <v>1067218</v>
      </c>
      <c r="J41" s="4">
        <v>1080450.51</v>
      </c>
      <c r="K41" s="6">
        <v>1132846</v>
      </c>
      <c r="L41" s="6">
        <v>1116302</v>
      </c>
      <c r="M41" s="17">
        <v>1107226</v>
      </c>
      <c r="N41" s="8">
        <f t="shared" si="0"/>
        <v>1273584</v>
      </c>
      <c r="O41" s="8">
        <f t="shared" si="1"/>
        <v>15283008.01</v>
      </c>
    </row>
    <row r="42" spans="1:15" ht="12.75">
      <c r="A42" s="14" t="s">
        <v>41</v>
      </c>
      <c r="B42" s="8">
        <v>3387821</v>
      </c>
      <c r="C42" s="8">
        <v>3417029</v>
      </c>
      <c r="D42" s="8">
        <v>1849940</v>
      </c>
      <c r="E42" s="8">
        <v>1833438.84</v>
      </c>
      <c r="F42" s="8">
        <v>1813177</v>
      </c>
      <c r="G42" s="11">
        <v>1812075.85</v>
      </c>
      <c r="H42" s="6">
        <v>1832283.5</v>
      </c>
      <c r="I42" s="6">
        <v>1848126.47</v>
      </c>
      <c r="J42" s="4">
        <v>1840239</v>
      </c>
      <c r="K42" s="6">
        <v>1977224.8</v>
      </c>
      <c r="L42" s="6">
        <v>1963563.4</v>
      </c>
      <c r="M42" s="17">
        <v>1944665.2</v>
      </c>
      <c r="N42" s="8">
        <f t="shared" si="0"/>
        <v>2126632</v>
      </c>
      <c r="O42" s="8">
        <f t="shared" si="1"/>
        <v>25519584.06</v>
      </c>
    </row>
    <row r="43" spans="1:15" ht="12.75">
      <c r="A43" s="14" t="s">
        <v>42</v>
      </c>
      <c r="B43" s="8">
        <v>1458423.49</v>
      </c>
      <c r="C43" s="8">
        <v>1458003</v>
      </c>
      <c r="D43" s="8">
        <v>710324</v>
      </c>
      <c r="E43" s="8">
        <v>707055</v>
      </c>
      <c r="F43" s="8">
        <v>708489.13</v>
      </c>
      <c r="G43" s="11">
        <v>717918.14</v>
      </c>
      <c r="H43" s="6">
        <v>713715.42</v>
      </c>
      <c r="I43" s="6">
        <v>705907</v>
      </c>
      <c r="J43" s="4">
        <v>707134.43</v>
      </c>
      <c r="K43" s="6">
        <v>762747.53</v>
      </c>
      <c r="L43" s="6">
        <v>759789.24</v>
      </c>
      <c r="M43" s="17">
        <v>775104.4</v>
      </c>
      <c r="N43" s="8">
        <f t="shared" si="0"/>
        <v>848718</v>
      </c>
      <c r="O43" s="8">
        <f t="shared" si="1"/>
        <v>10184610.78</v>
      </c>
    </row>
    <row r="44" spans="1:15" ht="12.75">
      <c r="A44" s="14" t="s">
        <v>43</v>
      </c>
      <c r="B44" s="8">
        <v>506397</v>
      </c>
      <c r="C44" s="8">
        <v>505067.29</v>
      </c>
      <c r="D44" s="8">
        <v>251813</v>
      </c>
      <c r="E44" s="8">
        <v>247469</v>
      </c>
      <c r="F44" s="8">
        <v>241143</v>
      </c>
      <c r="G44" s="11">
        <v>234279</v>
      </c>
      <c r="H44" s="6">
        <v>229685</v>
      </c>
      <c r="I44" s="6">
        <v>236140</v>
      </c>
      <c r="J44" s="4">
        <v>238477</v>
      </c>
      <c r="K44" s="6">
        <v>249934</v>
      </c>
      <c r="L44" s="6">
        <v>250051.16</v>
      </c>
      <c r="M44" s="17">
        <v>251048</v>
      </c>
      <c r="N44" s="8">
        <f t="shared" si="0"/>
        <v>286792</v>
      </c>
      <c r="O44" s="8">
        <f t="shared" si="1"/>
        <v>3441503.45</v>
      </c>
    </row>
    <row r="45" spans="1:15" ht="12.75">
      <c r="A45" s="14" t="s">
        <v>44</v>
      </c>
      <c r="B45" s="10">
        <v>66524976.02</v>
      </c>
      <c r="C45" s="10">
        <v>66052002.36</v>
      </c>
      <c r="D45" s="10">
        <v>41383234.3</v>
      </c>
      <c r="E45" s="10">
        <v>39700982.85</v>
      </c>
      <c r="F45" s="10">
        <v>39452102.25</v>
      </c>
      <c r="G45" s="7">
        <v>39811610.64</v>
      </c>
      <c r="H45" s="7">
        <v>40185185.37</v>
      </c>
      <c r="I45" s="7">
        <v>41020329.63</v>
      </c>
      <c r="J45" s="5">
        <v>40447157.87</v>
      </c>
      <c r="K45" s="7">
        <v>43114638.1</v>
      </c>
      <c r="L45" s="7">
        <v>42770926.16</v>
      </c>
      <c r="M45" s="18">
        <v>42586475.14</v>
      </c>
      <c r="N45" s="7">
        <f t="shared" si="0"/>
        <v>45254135</v>
      </c>
      <c r="O45" s="7">
        <f t="shared" si="1"/>
        <v>543049620.69</v>
      </c>
    </row>
    <row r="46" spans="1:15" ht="12.75">
      <c r="A46" s="14" t="s">
        <v>45</v>
      </c>
      <c r="B46" s="8">
        <v>1434304</v>
      </c>
      <c r="C46" s="8">
        <v>1429099</v>
      </c>
      <c r="D46" s="8">
        <v>765957.8</v>
      </c>
      <c r="E46" s="8">
        <v>731403.18</v>
      </c>
      <c r="F46" s="8">
        <v>711807.31</v>
      </c>
      <c r="G46" s="11">
        <v>724227</v>
      </c>
      <c r="H46" s="6">
        <v>737929.97</v>
      </c>
      <c r="I46" s="6">
        <v>744746.6</v>
      </c>
      <c r="J46" s="4">
        <v>753438.44</v>
      </c>
      <c r="K46" s="6">
        <v>788053.07</v>
      </c>
      <c r="L46" s="6">
        <v>786367</v>
      </c>
      <c r="M46" s="17">
        <v>768625</v>
      </c>
      <c r="N46" s="8">
        <f t="shared" si="0"/>
        <v>864663</v>
      </c>
      <c r="O46" s="8">
        <f t="shared" si="1"/>
        <v>10375958.37</v>
      </c>
    </row>
    <row r="47" spans="1:15" ht="12.75">
      <c r="A47" s="14" t="s">
        <v>46</v>
      </c>
      <c r="B47" s="8">
        <v>954527.68</v>
      </c>
      <c r="C47" s="8">
        <v>963311</v>
      </c>
      <c r="D47" s="8">
        <v>503147</v>
      </c>
      <c r="E47" s="8">
        <v>502612.77</v>
      </c>
      <c r="F47" s="8">
        <v>491550</v>
      </c>
      <c r="G47" s="11">
        <v>478667.8</v>
      </c>
      <c r="H47" s="6">
        <v>486607</v>
      </c>
      <c r="I47" s="6">
        <v>492433</v>
      </c>
      <c r="J47" s="4">
        <v>488185</v>
      </c>
      <c r="K47" s="6">
        <v>524452</v>
      </c>
      <c r="L47" s="6">
        <v>514865</v>
      </c>
      <c r="M47" s="17">
        <v>521618</v>
      </c>
      <c r="N47" s="8">
        <f t="shared" si="0"/>
        <v>576831</v>
      </c>
      <c r="O47" s="8">
        <f t="shared" si="1"/>
        <v>6921976.25</v>
      </c>
    </row>
    <row r="48" spans="1:15" ht="12.75">
      <c r="A48" s="14" t="s">
        <v>47</v>
      </c>
      <c r="B48" s="8">
        <v>1012663.4</v>
      </c>
      <c r="C48" s="8">
        <v>1020634</v>
      </c>
      <c r="D48" s="8">
        <v>514414</v>
      </c>
      <c r="E48" s="8">
        <v>505355.27</v>
      </c>
      <c r="F48" s="8">
        <v>491016</v>
      </c>
      <c r="G48" s="11">
        <v>490171</v>
      </c>
      <c r="H48" s="6">
        <v>478426</v>
      </c>
      <c r="I48" s="6">
        <v>469966</v>
      </c>
      <c r="J48" s="4">
        <v>477113.5</v>
      </c>
      <c r="K48" s="6">
        <v>507956</v>
      </c>
      <c r="L48" s="6">
        <v>508939</v>
      </c>
      <c r="M48" s="17">
        <v>499808</v>
      </c>
      <c r="N48" s="8">
        <f t="shared" si="0"/>
        <v>581372</v>
      </c>
      <c r="O48" s="8">
        <f t="shared" si="1"/>
        <v>6976462.17</v>
      </c>
    </row>
    <row r="49" spans="1:15" ht="12.75">
      <c r="A49" s="14" t="s">
        <v>48</v>
      </c>
      <c r="B49" s="8">
        <v>3541572.77</v>
      </c>
      <c r="C49" s="8">
        <v>3590114.05</v>
      </c>
      <c r="D49" s="8">
        <v>1920547</v>
      </c>
      <c r="E49" s="8">
        <v>1855800.71</v>
      </c>
      <c r="F49" s="8">
        <v>1837300.62</v>
      </c>
      <c r="G49" s="11">
        <v>1830802.84</v>
      </c>
      <c r="H49" s="6">
        <v>1821440.5</v>
      </c>
      <c r="I49" s="6">
        <v>1842692.18</v>
      </c>
      <c r="J49" s="4">
        <v>1887813.2</v>
      </c>
      <c r="K49" s="6">
        <v>2011930.67</v>
      </c>
      <c r="L49" s="6">
        <v>2028469.18</v>
      </c>
      <c r="M49" s="17">
        <v>1987273.33</v>
      </c>
      <c r="N49" s="8">
        <f t="shared" si="0"/>
        <v>2179646</v>
      </c>
      <c r="O49" s="8">
        <f t="shared" si="1"/>
        <v>26155757.049999997</v>
      </c>
    </row>
    <row r="50" spans="1:15" ht="12.75">
      <c r="A50" s="14" t="s">
        <v>49</v>
      </c>
      <c r="B50" s="8">
        <v>882677</v>
      </c>
      <c r="C50" s="8">
        <v>887611.06</v>
      </c>
      <c r="D50" s="8">
        <v>478028</v>
      </c>
      <c r="E50" s="8">
        <v>479524</v>
      </c>
      <c r="F50" s="8">
        <v>462078</v>
      </c>
      <c r="G50" s="11">
        <v>460538.5</v>
      </c>
      <c r="H50" s="6">
        <v>454366</v>
      </c>
      <c r="I50" s="6">
        <v>459214</v>
      </c>
      <c r="J50" s="4">
        <v>462986</v>
      </c>
      <c r="K50" s="6">
        <v>494524.06</v>
      </c>
      <c r="L50" s="6">
        <v>489910</v>
      </c>
      <c r="M50" s="17">
        <v>491118</v>
      </c>
      <c r="N50" s="8">
        <f t="shared" si="0"/>
        <v>541881</v>
      </c>
      <c r="O50" s="8">
        <f t="shared" si="1"/>
        <v>6502574.62</v>
      </c>
    </row>
    <row r="51" spans="1:15" ht="12.75">
      <c r="A51" s="14" t="s">
        <v>50</v>
      </c>
      <c r="B51" s="8">
        <v>155711</v>
      </c>
      <c r="C51" s="8">
        <v>160282</v>
      </c>
      <c r="D51" s="8">
        <v>77491.6</v>
      </c>
      <c r="E51" s="8">
        <v>74930</v>
      </c>
      <c r="F51" s="8">
        <v>71864.16</v>
      </c>
      <c r="G51" s="11">
        <v>70079</v>
      </c>
      <c r="H51" s="6">
        <v>70400</v>
      </c>
      <c r="I51" s="6">
        <v>69695</v>
      </c>
      <c r="J51" s="4">
        <v>72492</v>
      </c>
      <c r="K51" s="6">
        <v>77847</v>
      </c>
      <c r="L51" s="6">
        <v>78288</v>
      </c>
      <c r="M51" s="17">
        <v>80462</v>
      </c>
      <c r="N51" s="8">
        <f t="shared" si="0"/>
        <v>88295</v>
      </c>
      <c r="O51" s="8">
        <f t="shared" si="1"/>
        <v>1059541.76</v>
      </c>
    </row>
    <row r="52" spans="1:15" ht="12.75">
      <c r="A52" s="14" t="s">
        <v>51</v>
      </c>
      <c r="B52" s="8">
        <v>564152</v>
      </c>
      <c r="C52" s="8">
        <v>564073</v>
      </c>
      <c r="D52" s="8">
        <v>315650</v>
      </c>
      <c r="E52" s="8">
        <v>303964.19</v>
      </c>
      <c r="F52" s="8">
        <v>298208</v>
      </c>
      <c r="G52" s="11">
        <v>304582</v>
      </c>
      <c r="H52" s="6">
        <v>300588</v>
      </c>
      <c r="I52" s="6">
        <v>304236</v>
      </c>
      <c r="J52" s="4">
        <v>302151</v>
      </c>
      <c r="K52" s="6">
        <v>318101</v>
      </c>
      <c r="L52" s="6">
        <v>314158</v>
      </c>
      <c r="M52" s="17">
        <v>320417</v>
      </c>
      <c r="N52" s="8">
        <f t="shared" si="0"/>
        <v>350857</v>
      </c>
      <c r="O52" s="8">
        <f t="shared" si="1"/>
        <v>4210280.1899999995</v>
      </c>
    </row>
    <row r="53" spans="1:15" ht="12.75">
      <c r="A53" s="14" t="s">
        <v>52</v>
      </c>
      <c r="B53" s="8">
        <v>1164124.08</v>
      </c>
      <c r="C53" s="8">
        <v>1169835</v>
      </c>
      <c r="D53" s="8">
        <v>577381.38</v>
      </c>
      <c r="E53" s="8">
        <v>574975.75</v>
      </c>
      <c r="F53" s="8">
        <v>567441</v>
      </c>
      <c r="G53" s="11">
        <v>564880.16</v>
      </c>
      <c r="H53" s="6">
        <v>562823.07</v>
      </c>
      <c r="I53" s="6">
        <v>557357</v>
      </c>
      <c r="J53" s="4">
        <v>572898</v>
      </c>
      <c r="K53" s="6">
        <v>604074</v>
      </c>
      <c r="L53" s="6">
        <v>603021</v>
      </c>
      <c r="M53" s="17">
        <v>613905</v>
      </c>
      <c r="N53" s="8">
        <f t="shared" si="0"/>
        <v>677726</v>
      </c>
      <c r="O53" s="8">
        <f t="shared" si="1"/>
        <v>8132715.44</v>
      </c>
    </row>
    <row r="54" spans="1:15" ht="12.75">
      <c r="A54" s="14" t="s">
        <v>53</v>
      </c>
      <c r="B54" s="8">
        <v>1615940.4</v>
      </c>
      <c r="C54" s="8">
        <v>1634914</v>
      </c>
      <c r="D54" s="8">
        <v>915918.62</v>
      </c>
      <c r="E54" s="8">
        <v>897216</v>
      </c>
      <c r="F54" s="8">
        <v>884203</v>
      </c>
      <c r="G54" s="11">
        <v>895803</v>
      </c>
      <c r="H54" s="6">
        <v>902652.28</v>
      </c>
      <c r="I54" s="6">
        <v>913994</v>
      </c>
      <c r="J54" s="4">
        <v>917763</v>
      </c>
      <c r="K54" s="6">
        <v>982396</v>
      </c>
      <c r="L54" s="6">
        <v>966592.06</v>
      </c>
      <c r="M54" s="17">
        <v>966396.2</v>
      </c>
      <c r="N54" s="8">
        <f t="shared" si="0"/>
        <v>1041149</v>
      </c>
      <c r="O54" s="8">
        <f t="shared" si="1"/>
        <v>12493788.56</v>
      </c>
    </row>
    <row r="55" spans="1:15" ht="12.75">
      <c r="A55" s="14" t="s">
        <v>54</v>
      </c>
      <c r="B55" s="8">
        <v>508613</v>
      </c>
      <c r="C55" s="8">
        <v>514760</v>
      </c>
      <c r="D55" s="8">
        <v>251712</v>
      </c>
      <c r="E55" s="8">
        <v>245890</v>
      </c>
      <c r="F55" s="8">
        <v>240335</v>
      </c>
      <c r="G55" s="11">
        <v>234102</v>
      </c>
      <c r="H55" s="6">
        <v>234568</v>
      </c>
      <c r="I55" s="6">
        <v>236014</v>
      </c>
      <c r="J55" s="4">
        <v>226801</v>
      </c>
      <c r="K55" s="6">
        <v>241145</v>
      </c>
      <c r="L55" s="6">
        <v>242995</v>
      </c>
      <c r="M55" s="17">
        <v>235104</v>
      </c>
      <c r="N55" s="8">
        <f t="shared" si="0"/>
        <v>284337</v>
      </c>
      <c r="O55" s="8">
        <f t="shared" si="1"/>
        <v>3412039</v>
      </c>
    </row>
    <row r="56" spans="1:15" ht="12.75">
      <c r="A56" s="14" t="s">
        <v>55</v>
      </c>
      <c r="B56" s="8">
        <v>8107713.81</v>
      </c>
      <c r="C56" s="8">
        <v>8103281.88</v>
      </c>
      <c r="D56" s="8">
        <v>4878003.01</v>
      </c>
      <c r="E56" s="8">
        <v>4808216.98</v>
      </c>
      <c r="F56" s="8">
        <v>4768076.34</v>
      </c>
      <c r="G56" s="11">
        <v>4771084.62</v>
      </c>
      <c r="H56" s="6">
        <v>4830104.4</v>
      </c>
      <c r="I56" s="6">
        <v>4807779.26</v>
      </c>
      <c r="J56" s="4">
        <v>4799291.8</v>
      </c>
      <c r="K56" s="6">
        <v>5130416.24</v>
      </c>
      <c r="L56" s="6">
        <v>5008926.04</v>
      </c>
      <c r="M56" s="17">
        <v>5016558.3</v>
      </c>
      <c r="N56" s="8">
        <f t="shared" si="0"/>
        <v>5419121</v>
      </c>
      <c r="O56" s="8">
        <f t="shared" si="1"/>
        <v>65029452.67999999</v>
      </c>
    </row>
    <row r="57" spans="1:15" ht="12.75">
      <c r="A57" s="14" t="s">
        <v>56</v>
      </c>
      <c r="B57" s="8">
        <v>610541</v>
      </c>
      <c r="C57" s="8">
        <v>615849</v>
      </c>
      <c r="D57" s="8">
        <v>314928</v>
      </c>
      <c r="E57" s="8">
        <v>317381</v>
      </c>
      <c r="F57" s="8">
        <v>305717</v>
      </c>
      <c r="G57" s="11">
        <v>307714</v>
      </c>
      <c r="H57" s="6">
        <v>307192</v>
      </c>
      <c r="I57" s="6">
        <v>307258</v>
      </c>
      <c r="J57" s="4">
        <v>308301</v>
      </c>
      <c r="K57" s="6">
        <v>327275</v>
      </c>
      <c r="L57" s="6">
        <v>329272</v>
      </c>
      <c r="M57" s="17">
        <v>328046</v>
      </c>
      <c r="N57" s="8">
        <f t="shared" si="0"/>
        <v>364956</v>
      </c>
      <c r="O57" s="8">
        <f t="shared" si="1"/>
        <v>4379474</v>
      </c>
    </row>
    <row r="58" spans="1:15" ht="12.75">
      <c r="A58" s="14" t="s">
        <v>57</v>
      </c>
      <c r="B58" s="8">
        <v>6864210.1</v>
      </c>
      <c r="C58" s="8">
        <v>6802203.89</v>
      </c>
      <c r="D58" s="8">
        <v>3978189.7</v>
      </c>
      <c r="E58" s="8">
        <v>3908225.1</v>
      </c>
      <c r="F58" s="8">
        <v>3911699.25</v>
      </c>
      <c r="G58" s="11">
        <v>3919711.6</v>
      </c>
      <c r="H58" s="6">
        <v>3874550.02</v>
      </c>
      <c r="I58" s="6">
        <v>3848371.29</v>
      </c>
      <c r="J58" s="4">
        <v>3874761.69</v>
      </c>
      <c r="K58" s="6">
        <v>4116794.85</v>
      </c>
      <c r="L58" s="6">
        <v>4060063.22</v>
      </c>
      <c r="M58" s="17">
        <v>4053166.37</v>
      </c>
      <c r="N58" s="8">
        <f t="shared" si="0"/>
        <v>4434329</v>
      </c>
      <c r="O58" s="8">
        <f t="shared" si="1"/>
        <v>53211947.08</v>
      </c>
    </row>
    <row r="59" spans="1:15" ht="12.75">
      <c r="A59" s="14" t="s">
        <v>58</v>
      </c>
      <c r="B59" s="8">
        <v>639976</v>
      </c>
      <c r="C59" s="8">
        <v>651307</v>
      </c>
      <c r="D59" s="8">
        <v>336052</v>
      </c>
      <c r="E59" s="8">
        <v>318352.27</v>
      </c>
      <c r="F59" s="8">
        <v>316346</v>
      </c>
      <c r="G59" s="11">
        <v>308919</v>
      </c>
      <c r="H59" s="6">
        <v>304359</v>
      </c>
      <c r="I59" s="6">
        <v>303999</v>
      </c>
      <c r="J59" s="4">
        <v>299705</v>
      </c>
      <c r="K59" s="6">
        <v>331371</v>
      </c>
      <c r="L59" s="6">
        <v>330395.14</v>
      </c>
      <c r="M59" s="17">
        <v>323179.79</v>
      </c>
      <c r="N59" s="8">
        <f t="shared" si="0"/>
        <v>371997</v>
      </c>
      <c r="O59" s="8">
        <f t="shared" si="1"/>
        <v>4463961.2</v>
      </c>
    </row>
    <row r="60" spans="1:15" ht="12.75">
      <c r="A60" s="14" t="s">
        <v>59</v>
      </c>
      <c r="B60" s="8">
        <v>1195684.39</v>
      </c>
      <c r="C60" s="8">
        <v>1191134.8</v>
      </c>
      <c r="D60" s="8">
        <v>662167.8</v>
      </c>
      <c r="E60" s="8">
        <v>651382.47</v>
      </c>
      <c r="F60" s="8">
        <v>640067.32</v>
      </c>
      <c r="G60" s="11">
        <v>645877</v>
      </c>
      <c r="H60" s="6">
        <v>634021</v>
      </c>
      <c r="I60" s="6">
        <v>634802.45</v>
      </c>
      <c r="J60" s="4">
        <v>641413.62</v>
      </c>
      <c r="K60" s="6">
        <v>678060.57</v>
      </c>
      <c r="L60" s="6">
        <v>671353.47</v>
      </c>
      <c r="M60" s="17">
        <v>678601.88</v>
      </c>
      <c r="N60" s="8">
        <f t="shared" si="0"/>
        <v>743714</v>
      </c>
      <c r="O60" s="8">
        <f t="shared" si="1"/>
        <v>8924566.770000001</v>
      </c>
    </row>
    <row r="61" spans="1:15" ht="12.75">
      <c r="A61" s="14" t="s">
        <v>60</v>
      </c>
      <c r="B61" s="8">
        <v>2017223</v>
      </c>
      <c r="C61" s="8">
        <v>2012708.2</v>
      </c>
      <c r="D61" s="8">
        <v>1091937.82</v>
      </c>
      <c r="E61" s="8">
        <v>1082559.35</v>
      </c>
      <c r="F61" s="8">
        <v>1078241.4</v>
      </c>
      <c r="G61" s="11">
        <v>1061018.69</v>
      </c>
      <c r="H61" s="6">
        <v>1080539</v>
      </c>
      <c r="I61" s="6">
        <v>1085851.8</v>
      </c>
      <c r="J61" s="4">
        <v>1073542.76</v>
      </c>
      <c r="K61" s="6">
        <v>1142393.97</v>
      </c>
      <c r="L61" s="6">
        <v>1142552.88</v>
      </c>
      <c r="M61" s="17">
        <v>1134776</v>
      </c>
      <c r="N61" s="8">
        <f t="shared" si="0"/>
        <v>1250279</v>
      </c>
      <c r="O61" s="8">
        <f t="shared" si="1"/>
        <v>15003344.870000001</v>
      </c>
    </row>
    <row r="62" spans="1:15" ht="12.75">
      <c r="A62" s="14" t="s">
        <v>61</v>
      </c>
      <c r="B62" s="8">
        <v>569774</v>
      </c>
      <c r="C62" s="8">
        <v>575748</v>
      </c>
      <c r="D62" s="8">
        <v>309954</v>
      </c>
      <c r="E62" s="8">
        <v>299341</v>
      </c>
      <c r="F62" s="8">
        <v>296968</v>
      </c>
      <c r="G62" s="11">
        <v>289231.07</v>
      </c>
      <c r="H62" s="6">
        <v>277949</v>
      </c>
      <c r="I62" s="6">
        <v>270941</v>
      </c>
      <c r="J62" s="4">
        <v>269933</v>
      </c>
      <c r="K62" s="6">
        <v>286501</v>
      </c>
      <c r="L62" s="6">
        <v>286166</v>
      </c>
      <c r="M62" s="17">
        <v>283404</v>
      </c>
      <c r="N62" s="8">
        <f t="shared" si="0"/>
        <v>334659</v>
      </c>
      <c r="O62" s="8">
        <f t="shared" si="1"/>
        <v>4015910.07</v>
      </c>
    </row>
    <row r="63" spans="1:15" ht="12.75">
      <c r="A63" s="14" t="s">
        <v>62</v>
      </c>
      <c r="B63" s="8">
        <v>1294486</v>
      </c>
      <c r="C63" s="8">
        <v>1288974</v>
      </c>
      <c r="D63" s="8">
        <v>694478</v>
      </c>
      <c r="E63" s="8">
        <v>684881</v>
      </c>
      <c r="F63" s="8">
        <v>671408.83</v>
      </c>
      <c r="G63" s="11">
        <v>670005.8</v>
      </c>
      <c r="H63" s="6">
        <v>683604</v>
      </c>
      <c r="I63" s="6">
        <v>678812</v>
      </c>
      <c r="J63" s="4">
        <v>689778</v>
      </c>
      <c r="K63" s="6">
        <v>739455</v>
      </c>
      <c r="L63" s="6">
        <v>731837</v>
      </c>
      <c r="M63" s="17">
        <v>728146.6</v>
      </c>
      <c r="N63" s="8">
        <f t="shared" si="0"/>
        <v>796322</v>
      </c>
      <c r="O63" s="8">
        <f t="shared" si="1"/>
        <v>9555866.229999999</v>
      </c>
    </row>
    <row r="64" spans="1:15" ht="12.75">
      <c r="A64" s="14" t="s">
        <v>63</v>
      </c>
      <c r="B64" s="8">
        <v>3400418.2</v>
      </c>
      <c r="C64" s="8">
        <v>3377931</v>
      </c>
      <c r="D64" s="8">
        <v>1922134.49</v>
      </c>
      <c r="E64" s="8">
        <v>1893013.2</v>
      </c>
      <c r="F64" s="8">
        <v>1903783</v>
      </c>
      <c r="G64" s="11">
        <v>1908480</v>
      </c>
      <c r="H64" s="6">
        <v>1905831</v>
      </c>
      <c r="I64" s="6">
        <v>1905058.51</v>
      </c>
      <c r="J64" s="4">
        <v>1892359.14</v>
      </c>
      <c r="K64" s="6">
        <v>2021549.09</v>
      </c>
      <c r="L64" s="6">
        <v>2008704.04</v>
      </c>
      <c r="M64" s="17">
        <v>1991729</v>
      </c>
      <c r="N64" s="8">
        <f t="shared" si="0"/>
        <v>2177583</v>
      </c>
      <c r="O64" s="8">
        <f t="shared" si="1"/>
        <v>26130990.669999998</v>
      </c>
    </row>
    <row r="65" spans="1:15" ht="12.75">
      <c r="A65" s="14" t="s">
        <v>64</v>
      </c>
      <c r="B65" s="8">
        <v>483012</v>
      </c>
      <c r="C65" s="8">
        <v>495921</v>
      </c>
      <c r="D65" s="8">
        <v>251265</v>
      </c>
      <c r="E65" s="8">
        <v>246583</v>
      </c>
      <c r="F65" s="8">
        <v>240735</v>
      </c>
      <c r="G65" s="11">
        <v>244032</v>
      </c>
      <c r="H65" s="6">
        <v>248759</v>
      </c>
      <c r="I65" s="6">
        <v>248132.8</v>
      </c>
      <c r="J65" s="4">
        <v>250039</v>
      </c>
      <c r="K65" s="6">
        <v>263030</v>
      </c>
      <c r="L65" s="6">
        <v>267398.68</v>
      </c>
      <c r="M65" s="17">
        <v>260850.1</v>
      </c>
      <c r="N65" s="8">
        <f t="shared" si="0"/>
        <v>291646</v>
      </c>
      <c r="O65" s="8">
        <f t="shared" si="1"/>
        <v>3499757.58</v>
      </c>
    </row>
    <row r="66" spans="1:15" ht="12.75">
      <c r="A66" s="14" t="s">
        <v>65</v>
      </c>
      <c r="B66" s="8">
        <v>722099</v>
      </c>
      <c r="C66" s="8">
        <v>732818</v>
      </c>
      <c r="D66" s="8">
        <v>380080</v>
      </c>
      <c r="E66" s="8">
        <v>370233</v>
      </c>
      <c r="F66" s="8">
        <v>356721</v>
      </c>
      <c r="G66" s="11">
        <v>361195</v>
      </c>
      <c r="H66" s="6">
        <v>360129.2</v>
      </c>
      <c r="I66" s="6">
        <v>367874</v>
      </c>
      <c r="J66" s="4">
        <v>375016</v>
      </c>
      <c r="K66" s="6">
        <v>385505</v>
      </c>
      <c r="L66" s="6">
        <v>382449</v>
      </c>
      <c r="M66" s="17">
        <v>374506.9</v>
      </c>
      <c r="N66" s="8">
        <f t="shared" si="0"/>
        <v>430719</v>
      </c>
      <c r="O66" s="8">
        <f t="shared" si="1"/>
        <v>5168626.100000001</v>
      </c>
    </row>
    <row r="67" spans="1:15" ht="12.75">
      <c r="A67" s="14" t="s">
        <v>66</v>
      </c>
      <c r="B67" s="8">
        <v>739907</v>
      </c>
      <c r="C67" s="8">
        <v>740805</v>
      </c>
      <c r="D67" s="8">
        <v>373701</v>
      </c>
      <c r="E67" s="8">
        <v>367245</v>
      </c>
      <c r="F67" s="8">
        <v>355313</v>
      </c>
      <c r="G67" s="11">
        <v>350485</v>
      </c>
      <c r="H67" s="6">
        <v>350130</v>
      </c>
      <c r="I67" s="6">
        <v>341258</v>
      </c>
      <c r="J67" s="4">
        <v>354305</v>
      </c>
      <c r="K67" s="6">
        <v>377043</v>
      </c>
      <c r="L67" s="6">
        <v>373318</v>
      </c>
      <c r="M67" s="17">
        <v>373521.8</v>
      </c>
      <c r="N67" s="8">
        <f t="shared" si="0"/>
        <v>424753</v>
      </c>
      <c r="O67" s="8">
        <f t="shared" si="1"/>
        <v>5097031.8</v>
      </c>
    </row>
    <row r="68" spans="1:15" ht="12.75">
      <c r="A68" s="14" t="s">
        <v>67</v>
      </c>
      <c r="B68" s="8">
        <v>499589</v>
      </c>
      <c r="C68" s="8">
        <v>507432</v>
      </c>
      <c r="D68" s="8">
        <v>254949</v>
      </c>
      <c r="E68" s="8">
        <v>252549</v>
      </c>
      <c r="F68" s="8">
        <v>245811</v>
      </c>
      <c r="G68" s="11">
        <v>241951</v>
      </c>
      <c r="H68" s="6">
        <v>237669.6</v>
      </c>
      <c r="I68" s="6">
        <v>230927</v>
      </c>
      <c r="J68" s="4">
        <v>236191.2</v>
      </c>
      <c r="K68" s="6">
        <v>255588</v>
      </c>
      <c r="L68" s="6">
        <v>245439</v>
      </c>
      <c r="M68" s="17">
        <v>252184.8</v>
      </c>
      <c r="N68" s="8">
        <f t="shared" si="0"/>
        <v>288357</v>
      </c>
      <c r="O68" s="8">
        <f t="shared" si="1"/>
        <v>3460280.6</v>
      </c>
    </row>
    <row r="69" spans="1:15" ht="12.75">
      <c r="A69" s="14" t="s">
        <v>68</v>
      </c>
      <c r="B69" s="8">
        <v>2345552.81</v>
      </c>
      <c r="C69" s="8">
        <v>2355613</v>
      </c>
      <c r="D69" s="8">
        <v>1316751</v>
      </c>
      <c r="E69" s="8">
        <v>1270417</v>
      </c>
      <c r="F69" s="8">
        <v>1254961</v>
      </c>
      <c r="G69" s="11">
        <v>1245117.75</v>
      </c>
      <c r="H69" s="6">
        <v>1241858</v>
      </c>
      <c r="I69" s="6">
        <v>1252367</v>
      </c>
      <c r="J69" s="4">
        <v>1251276</v>
      </c>
      <c r="K69" s="6">
        <v>1370769.61</v>
      </c>
      <c r="L69" s="6">
        <v>1355822</v>
      </c>
      <c r="M69" s="17">
        <v>1339307</v>
      </c>
      <c r="N69" s="8">
        <f t="shared" si="0"/>
        <v>1466651</v>
      </c>
      <c r="O69" s="8">
        <f t="shared" si="1"/>
        <v>17599812.17</v>
      </c>
    </row>
    <row r="70" spans="1:15" ht="12.75">
      <c r="A70" s="14" t="s">
        <v>69</v>
      </c>
      <c r="B70" s="8">
        <v>550372</v>
      </c>
      <c r="C70" s="8">
        <v>552317</v>
      </c>
      <c r="D70" s="8">
        <v>283190.32</v>
      </c>
      <c r="E70" s="8">
        <v>283176</v>
      </c>
      <c r="F70" s="8">
        <v>275432.8</v>
      </c>
      <c r="G70" s="11">
        <v>272750</v>
      </c>
      <c r="H70" s="6">
        <v>271651</v>
      </c>
      <c r="I70" s="6">
        <v>277141</v>
      </c>
      <c r="J70" s="4">
        <v>274525</v>
      </c>
      <c r="K70" s="6">
        <v>293266</v>
      </c>
      <c r="L70" s="6">
        <v>293165</v>
      </c>
      <c r="M70" s="17">
        <v>292656</v>
      </c>
      <c r="N70" s="8">
        <f aca="true" t="shared" si="2" ref="N70:N86">ROUND(AVERAGE(B70:M70),0)</f>
        <v>326637</v>
      </c>
      <c r="O70" s="8">
        <f t="shared" si="1"/>
        <v>3919642.12</v>
      </c>
    </row>
    <row r="71" spans="1:15" ht="12.75">
      <c r="A71" s="14" t="s">
        <v>70</v>
      </c>
      <c r="B71" s="8">
        <v>1940582.7</v>
      </c>
      <c r="C71" s="8">
        <v>1952950.98</v>
      </c>
      <c r="D71" s="8">
        <v>1047303.72</v>
      </c>
      <c r="E71" s="8">
        <v>1022413</v>
      </c>
      <c r="F71" s="8">
        <v>1002656</v>
      </c>
      <c r="G71" s="11">
        <v>1017214</v>
      </c>
      <c r="H71" s="6">
        <v>1005310</v>
      </c>
      <c r="I71" s="6">
        <v>1050169.23</v>
      </c>
      <c r="J71" s="4">
        <v>1058618</v>
      </c>
      <c r="K71" s="6">
        <v>1138429.73</v>
      </c>
      <c r="L71" s="6">
        <v>1110181.15</v>
      </c>
      <c r="M71" s="17">
        <v>1108530</v>
      </c>
      <c r="N71" s="8">
        <f t="shared" si="2"/>
        <v>1204530</v>
      </c>
      <c r="O71" s="8">
        <f aca="true" t="shared" si="3" ref="O71:O85">SUM(B71:M71)</f>
        <v>14454358.51</v>
      </c>
    </row>
    <row r="72" spans="1:15" ht="12.75">
      <c r="A72" s="14" t="s">
        <v>71</v>
      </c>
      <c r="B72" s="8">
        <v>4472374.5</v>
      </c>
      <c r="C72" s="8">
        <v>4471011.79</v>
      </c>
      <c r="D72" s="8">
        <v>2448314</v>
      </c>
      <c r="E72" s="8">
        <v>2416011.31</v>
      </c>
      <c r="F72" s="8">
        <v>2374672.18</v>
      </c>
      <c r="G72" s="11">
        <v>2387442.25</v>
      </c>
      <c r="H72" s="6">
        <v>2423340</v>
      </c>
      <c r="I72" s="6">
        <v>2448666.88</v>
      </c>
      <c r="J72" s="4">
        <v>2441941.4</v>
      </c>
      <c r="K72" s="6">
        <v>2611640</v>
      </c>
      <c r="L72" s="6">
        <v>2576920.71</v>
      </c>
      <c r="M72" s="17">
        <v>2572481.64</v>
      </c>
      <c r="N72" s="8">
        <f t="shared" si="2"/>
        <v>2803735</v>
      </c>
      <c r="O72" s="8">
        <f t="shared" si="3"/>
        <v>33644816.66</v>
      </c>
    </row>
    <row r="73" spans="1:15" ht="12.75">
      <c r="A73" s="14" t="s">
        <v>72</v>
      </c>
      <c r="B73" s="8">
        <v>1299414</v>
      </c>
      <c r="C73" s="8">
        <v>1311322</v>
      </c>
      <c r="D73" s="8">
        <v>689026.17</v>
      </c>
      <c r="E73" s="8">
        <v>671705.52</v>
      </c>
      <c r="F73" s="8">
        <v>669353</v>
      </c>
      <c r="G73" s="11">
        <v>671498</v>
      </c>
      <c r="H73" s="6">
        <v>655975</v>
      </c>
      <c r="I73" s="6">
        <v>657281.4</v>
      </c>
      <c r="J73" s="4">
        <v>658200</v>
      </c>
      <c r="K73" s="6">
        <v>710063</v>
      </c>
      <c r="L73" s="6">
        <v>710074</v>
      </c>
      <c r="M73" s="17">
        <v>700716</v>
      </c>
      <c r="N73" s="8">
        <f t="shared" si="2"/>
        <v>783719</v>
      </c>
      <c r="O73" s="8">
        <f t="shared" si="3"/>
        <v>9404628.09</v>
      </c>
    </row>
    <row r="74" spans="1:15" ht="12.75">
      <c r="A74" s="14" t="s">
        <v>73</v>
      </c>
      <c r="B74" s="8">
        <v>785462</v>
      </c>
      <c r="C74" s="8">
        <v>787410</v>
      </c>
      <c r="D74" s="8">
        <v>393324.4</v>
      </c>
      <c r="E74" s="8">
        <v>396948</v>
      </c>
      <c r="F74" s="8">
        <v>394560</v>
      </c>
      <c r="G74" s="11">
        <v>394439</v>
      </c>
      <c r="H74" s="6">
        <v>386241</v>
      </c>
      <c r="I74" s="6">
        <v>384563.17</v>
      </c>
      <c r="J74" s="4">
        <v>385345.27</v>
      </c>
      <c r="K74" s="6">
        <v>415824</v>
      </c>
      <c r="L74" s="6">
        <v>409788</v>
      </c>
      <c r="M74" s="17">
        <v>410487</v>
      </c>
      <c r="N74" s="8">
        <f t="shared" si="2"/>
        <v>462033</v>
      </c>
      <c r="O74" s="8">
        <f t="shared" si="3"/>
        <v>5544391.84</v>
      </c>
    </row>
    <row r="75" spans="1:15" ht="12.75">
      <c r="A75" s="14" t="s">
        <v>74</v>
      </c>
      <c r="B75" s="8">
        <v>4482562.36</v>
      </c>
      <c r="C75" s="8">
        <v>4486247</v>
      </c>
      <c r="D75" s="8">
        <v>2474705.16</v>
      </c>
      <c r="E75" s="8">
        <v>2443317.2</v>
      </c>
      <c r="F75" s="8">
        <v>2395915.79</v>
      </c>
      <c r="G75" s="11">
        <v>2415335.11</v>
      </c>
      <c r="H75" s="6">
        <v>2421130.2</v>
      </c>
      <c r="I75" s="6">
        <v>2422351</v>
      </c>
      <c r="J75" s="4">
        <v>2457301.4</v>
      </c>
      <c r="K75" s="6">
        <v>2640782.03</v>
      </c>
      <c r="L75" s="6">
        <v>2619279</v>
      </c>
      <c r="M75" s="17">
        <v>2586978.04</v>
      </c>
      <c r="N75" s="8">
        <f t="shared" si="2"/>
        <v>2820492</v>
      </c>
      <c r="O75" s="8">
        <f t="shared" si="3"/>
        <v>33845904.29</v>
      </c>
    </row>
    <row r="76" spans="1:15" ht="12.75">
      <c r="A76" s="14" t="s">
        <v>75</v>
      </c>
      <c r="B76" s="8">
        <v>2708651.2</v>
      </c>
      <c r="C76" s="8">
        <v>2739519.33</v>
      </c>
      <c r="D76" s="8">
        <v>1448702.96</v>
      </c>
      <c r="E76" s="8">
        <v>1430173.77</v>
      </c>
      <c r="F76" s="8">
        <v>1427211.14</v>
      </c>
      <c r="G76" s="11">
        <v>1419495.34</v>
      </c>
      <c r="H76" s="6">
        <v>1417256.04</v>
      </c>
      <c r="I76" s="6">
        <v>1432142</v>
      </c>
      <c r="J76" s="4">
        <v>1440336.81</v>
      </c>
      <c r="K76" s="6">
        <v>1546043</v>
      </c>
      <c r="L76" s="6">
        <v>1521027.8</v>
      </c>
      <c r="M76" s="17">
        <v>1516596.43</v>
      </c>
      <c r="N76" s="8">
        <f t="shared" si="2"/>
        <v>1670596</v>
      </c>
      <c r="O76" s="8">
        <f t="shared" si="3"/>
        <v>20047155.820000004</v>
      </c>
    </row>
    <row r="77" spans="1:15" ht="12.75">
      <c r="A77" s="14" t="s">
        <v>76</v>
      </c>
      <c r="B77" s="8">
        <v>579471</v>
      </c>
      <c r="C77" s="8">
        <v>566443</v>
      </c>
      <c r="D77" s="8">
        <v>363876</v>
      </c>
      <c r="E77" s="8">
        <v>353707</v>
      </c>
      <c r="F77" s="8">
        <v>354957</v>
      </c>
      <c r="G77" s="11">
        <v>357458</v>
      </c>
      <c r="H77" s="6">
        <v>362454</v>
      </c>
      <c r="I77" s="6">
        <v>358288</v>
      </c>
      <c r="J77" s="4">
        <v>369589</v>
      </c>
      <c r="K77" s="6">
        <v>387387</v>
      </c>
      <c r="L77" s="6">
        <v>375685</v>
      </c>
      <c r="M77" s="17">
        <v>383383</v>
      </c>
      <c r="N77" s="8">
        <f t="shared" si="2"/>
        <v>401058</v>
      </c>
      <c r="O77" s="8">
        <f t="shared" si="3"/>
        <v>4812698</v>
      </c>
    </row>
    <row r="78" spans="1:15" ht="12.75">
      <c r="A78" s="14" t="s">
        <v>77</v>
      </c>
      <c r="B78" s="8">
        <v>119220</v>
      </c>
      <c r="C78" s="8">
        <v>121083</v>
      </c>
      <c r="D78" s="8">
        <v>69555</v>
      </c>
      <c r="E78" s="8">
        <v>71849</v>
      </c>
      <c r="F78" s="8">
        <v>71114</v>
      </c>
      <c r="G78" s="11">
        <v>69668</v>
      </c>
      <c r="H78" s="6">
        <v>68526</v>
      </c>
      <c r="I78" s="6">
        <v>64652</v>
      </c>
      <c r="J78" s="4">
        <v>62458</v>
      </c>
      <c r="K78" s="6">
        <v>60298</v>
      </c>
      <c r="L78" s="6">
        <v>65955</v>
      </c>
      <c r="M78" s="17">
        <v>69158</v>
      </c>
      <c r="N78" s="8">
        <f t="shared" si="2"/>
        <v>76128</v>
      </c>
      <c r="O78" s="8">
        <f t="shared" si="3"/>
        <v>913536</v>
      </c>
    </row>
    <row r="79" spans="1:15" ht="12.75">
      <c r="A79" s="14" t="s">
        <v>78</v>
      </c>
      <c r="B79" s="8">
        <v>34439</v>
      </c>
      <c r="C79" s="8">
        <v>32206</v>
      </c>
      <c r="D79" s="8">
        <v>17318</v>
      </c>
      <c r="E79" s="8">
        <v>16004</v>
      </c>
      <c r="F79" s="8">
        <v>15915</v>
      </c>
      <c r="G79" s="11">
        <v>15091</v>
      </c>
      <c r="H79" s="6">
        <v>16337</v>
      </c>
      <c r="I79" s="6">
        <v>17105</v>
      </c>
      <c r="J79" s="4">
        <v>16613</v>
      </c>
      <c r="K79" s="6">
        <v>18136</v>
      </c>
      <c r="L79" s="6">
        <v>16756</v>
      </c>
      <c r="M79" s="17">
        <v>17239</v>
      </c>
      <c r="N79" s="8">
        <f t="shared" si="2"/>
        <v>19430</v>
      </c>
      <c r="O79" s="8">
        <f t="shared" si="3"/>
        <v>233159</v>
      </c>
    </row>
    <row r="80" spans="1:15" ht="12.75">
      <c r="A80" s="14" t="s">
        <v>79</v>
      </c>
      <c r="B80" s="8">
        <v>9731</v>
      </c>
      <c r="C80" s="8">
        <v>9866</v>
      </c>
      <c r="D80" s="8">
        <v>4961</v>
      </c>
      <c r="E80" s="8">
        <v>5984</v>
      </c>
      <c r="F80" s="8">
        <v>4174</v>
      </c>
      <c r="G80" s="11">
        <v>4107</v>
      </c>
      <c r="H80" s="6">
        <v>3818</v>
      </c>
      <c r="I80" s="6">
        <v>4120</v>
      </c>
      <c r="J80" s="4">
        <v>5351</v>
      </c>
      <c r="K80" s="6">
        <v>5323</v>
      </c>
      <c r="L80" s="6">
        <v>4682</v>
      </c>
      <c r="M80" s="17">
        <v>5353</v>
      </c>
      <c r="N80" s="8">
        <f t="shared" si="2"/>
        <v>5623</v>
      </c>
      <c r="O80" s="8">
        <f t="shared" si="3"/>
        <v>67470</v>
      </c>
    </row>
    <row r="81" spans="1:15" ht="12.75">
      <c r="A81" s="14" t="s">
        <v>80</v>
      </c>
      <c r="B81" s="8">
        <v>356622</v>
      </c>
      <c r="C81" s="8">
        <v>351667</v>
      </c>
      <c r="D81" s="8">
        <v>244175</v>
      </c>
      <c r="E81" s="8">
        <v>236613</v>
      </c>
      <c r="F81" s="8">
        <v>230404</v>
      </c>
      <c r="G81" s="11">
        <v>233081</v>
      </c>
      <c r="H81" s="6">
        <v>235848</v>
      </c>
      <c r="I81" s="6">
        <v>237059</v>
      </c>
      <c r="J81" s="4">
        <v>232416</v>
      </c>
      <c r="K81" s="6">
        <v>242195</v>
      </c>
      <c r="L81" s="6">
        <v>242569</v>
      </c>
      <c r="M81" s="17">
        <v>243673</v>
      </c>
      <c r="N81" s="8">
        <f t="shared" si="2"/>
        <v>257194</v>
      </c>
      <c r="O81" s="8">
        <f t="shared" si="3"/>
        <v>3086322</v>
      </c>
    </row>
    <row r="82" spans="1:15" ht="12.75">
      <c r="A82" s="14" t="s">
        <v>81</v>
      </c>
      <c r="B82" s="8">
        <v>98882</v>
      </c>
      <c r="C82" s="8">
        <v>97438</v>
      </c>
      <c r="D82" s="8">
        <v>54569.8</v>
      </c>
      <c r="E82" s="8">
        <v>55350</v>
      </c>
      <c r="F82" s="8">
        <v>55746</v>
      </c>
      <c r="G82" s="11">
        <v>54211</v>
      </c>
      <c r="H82" s="6">
        <v>53149</v>
      </c>
      <c r="I82" s="6">
        <v>52926</v>
      </c>
      <c r="J82" s="4">
        <v>51535</v>
      </c>
      <c r="K82" s="6">
        <v>55673</v>
      </c>
      <c r="L82" s="6">
        <v>51144</v>
      </c>
      <c r="M82" s="17">
        <v>50948</v>
      </c>
      <c r="N82" s="8">
        <f t="shared" si="2"/>
        <v>60964</v>
      </c>
      <c r="O82" s="8">
        <f t="shared" si="3"/>
        <v>731571.8</v>
      </c>
    </row>
    <row r="83" spans="1:15" ht="12.75">
      <c r="A83" s="14" t="s">
        <v>1</v>
      </c>
      <c r="B83" s="8">
        <v>52338</v>
      </c>
      <c r="C83" s="8">
        <v>48350</v>
      </c>
      <c r="D83" s="8">
        <v>27755.2</v>
      </c>
      <c r="E83" s="8">
        <v>27229</v>
      </c>
      <c r="F83" s="8">
        <v>26886</v>
      </c>
      <c r="G83" s="11">
        <v>25791</v>
      </c>
      <c r="H83" s="6">
        <v>26967</v>
      </c>
      <c r="I83" s="6">
        <v>28309</v>
      </c>
      <c r="J83" s="4">
        <v>29831</v>
      </c>
      <c r="K83" s="6">
        <v>33307</v>
      </c>
      <c r="L83" s="6">
        <v>28938</v>
      </c>
      <c r="M83" s="17">
        <v>30352</v>
      </c>
      <c r="N83" s="8">
        <f t="shared" si="2"/>
        <v>32171</v>
      </c>
      <c r="O83" s="8">
        <f t="shared" si="3"/>
        <v>386053.2</v>
      </c>
    </row>
    <row r="84" spans="1:15" ht="12.75">
      <c r="A84" s="14" t="s">
        <v>82</v>
      </c>
      <c r="B84" s="8">
        <v>340815</v>
      </c>
      <c r="C84" s="8">
        <v>349434</v>
      </c>
      <c r="D84" s="8">
        <v>198612</v>
      </c>
      <c r="E84" s="8">
        <v>196857</v>
      </c>
      <c r="F84" s="8">
        <v>192870</v>
      </c>
      <c r="G84" s="11">
        <v>195566</v>
      </c>
      <c r="H84" s="6">
        <v>193134</v>
      </c>
      <c r="I84" s="6">
        <v>196839</v>
      </c>
      <c r="J84" s="4">
        <v>196780</v>
      </c>
      <c r="K84" s="6">
        <v>200584.89</v>
      </c>
      <c r="L84" s="6">
        <v>194113</v>
      </c>
      <c r="M84" s="17">
        <v>195147</v>
      </c>
      <c r="N84" s="8">
        <f t="shared" si="2"/>
        <v>220896</v>
      </c>
      <c r="O84" s="8">
        <f>SUM(B84:M84)</f>
        <v>2650751.89</v>
      </c>
    </row>
    <row r="85" spans="1:15" ht="12.75">
      <c r="A85" s="14" t="s">
        <v>4</v>
      </c>
      <c r="B85" s="8">
        <v>212155.4</v>
      </c>
      <c r="C85" s="8">
        <v>215551.6</v>
      </c>
      <c r="D85" s="8">
        <v>133216</v>
      </c>
      <c r="E85" s="8">
        <v>129098</v>
      </c>
      <c r="F85" s="8">
        <v>132028.83</v>
      </c>
      <c r="G85" s="11">
        <v>127973.96</v>
      </c>
      <c r="H85" s="6">
        <v>130632</v>
      </c>
      <c r="I85" s="6">
        <v>135265.16</v>
      </c>
      <c r="J85" s="4">
        <v>129755</v>
      </c>
      <c r="K85" s="6">
        <v>136195</v>
      </c>
      <c r="L85" s="6">
        <v>132576</v>
      </c>
      <c r="M85" s="17">
        <v>128757</v>
      </c>
      <c r="N85" s="8">
        <f t="shared" si="2"/>
        <v>145267</v>
      </c>
      <c r="O85" s="8">
        <f t="shared" si="3"/>
        <v>1743203.95</v>
      </c>
    </row>
    <row r="86" spans="1:15" ht="13.5" thickBot="1">
      <c r="A86" s="3" t="s">
        <v>2</v>
      </c>
      <c r="B86" s="9">
        <f aca="true" t="shared" si="4" ref="B86:K86">SUM(B6:B85)</f>
        <v>193217213.38000003</v>
      </c>
      <c r="C86" s="9">
        <f t="shared" si="4"/>
        <v>192942636.38</v>
      </c>
      <c r="D86" s="9">
        <f t="shared" si="4"/>
        <v>111570807.29999997</v>
      </c>
      <c r="E86" s="9">
        <f t="shared" si="4"/>
        <v>108905071.56999998</v>
      </c>
      <c r="F86" s="9">
        <f t="shared" si="4"/>
        <v>107879826.05000003</v>
      </c>
      <c r="G86" s="9">
        <f t="shared" si="4"/>
        <v>108265242.38999999</v>
      </c>
      <c r="H86" s="9">
        <f t="shared" si="4"/>
        <v>108732077</v>
      </c>
      <c r="I86" s="9">
        <f t="shared" si="4"/>
        <v>109816562.67000002</v>
      </c>
      <c r="J86" s="9">
        <f t="shared" si="4"/>
        <v>109422752.12000002</v>
      </c>
      <c r="K86" s="9">
        <f t="shared" si="4"/>
        <v>116720231.02999999</v>
      </c>
      <c r="L86" s="9">
        <f>SUM(L6:L85)</f>
        <v>115431511.29</v>
      </c>
      <c r="M86" s="9">
        <f>SUM(M6:M85)</f>
        <v>115022249.5</v>
      </c>
      <c r="N86" s="9">
        <f t="shared" si="2"/>
        <v>124827182</v>
      </c>
      <c r="O86" s="9">
        <f>SUM(O6:O85)</f>
        <v>1497926180.6799994</v>
      </c>
    </row>
    <row r="87" ht="13.5" thickTop="1"/>
    <row r="89" spans="1:5" ht="56.25" customHeight="1">
      <c r="A89" s="21" t="s">
        <v>85</v>
      </c>
      <c r="B89" s="21"/>
      <c r="C89" s="21"/>
      <c r="D89" s="21"/>
      <c r="E89" s="21"/>
    </row>
  </sheetData>
  <sheetProtection/>
  <mergeCells count="5">
    <mergeCell ref="A1:N1"/>
    <mergeCell ref="A2:N2"/>
    <mergeCell ref="A3:N3"/>
    <mergeCell ref="A4:N4"/>
    <mergeCell ref="A89:E89"/>
  </mergeCells>
  <printOptions/>
  <pageMargins left="0.25" right="0.25" top="0" bottom="0.25" header="0" footer="0"/>
  <pageSetup horizontalDpi="600" verticalDpi="600" orientation="landscape" scale="57" r:id="rId1"/>
  <ignoredErrors>
    <ignoredError sqref="L8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FoodShare Benefits and Participation Data - Benefits Payments as of December 31, 2023</dc:title>
  <dc:subject/>
  <dc:creator>DWD;DHS;DMS</dc:creator>
  <cp:keywords/>
  <dc:description/>
  <cp:lastModifiedBy>Trout, Tony J - DHS</cp:lastModifiedBy>
  <cp:lastPrinted>2010-02-16T21:35:36Z</cp:lastPrinted>
  <dcterms:created xsi:type="dcterms:W3CDTF">2001-04-09T14:00:56Z</dcterms:created>
  <dcterms:modified xsi:type="dcterms:W3CDTF">2024-01-29T15:58:52Z</dcterms:modified>
  <cp:category/>
  <cp:version/>
  <cp:contentType/>
  <cp:contentStatus/>
</cp:coreProperties>
</file>