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L:\Badr-Ooa\SHIP Grant\Medicare Plans\"/>
    </mc:Choice>
  </mc:AlternateContent>
  <xr:revisionPtr revIDLastSave="0" documentId="8_{37010A77-36D2-4B2D-B202-5DDEE45A79E5}" xr6:coauthVersionLast="47" xr6:coauthVersionMax="47" xr10:uidLastSave="{00000000-0000-0000-0000-000000000000}"/>
  <bookViews>
    <workbookView xWindow="-108" yWindow="-108" windowWidth="23256" windowHeight="12576" tabRatio="896" xr2:uid="{FD00658C-CC51-4BE7-9893-52C62C76AB3B}"/>
  </bookViews>
  <sheets>
    <sheet name="How to Use This Spreadsheet" sheetId="1" r:id="rId1"/>
    <sheet name="Plans with Rx Coverage" sheetId="4" state="hidden" r:id="rId2"/>
    <sheet name="Part D Plans (PDPs)" sheetId="5" r:id="rId3"/>
    <sheet name="Medicare Advantage Plans (MA)" sheetId="9" r:id="rId4"/>
    <sheet name="Special Needs Plans (SNPs)" sheetId="6" r:id="rId5"/>
    <sheet name="Non-Renewing Plans" sheetId="7" r:id="rId6"/>
    <sheet name="National Non-Renewals" sheetId="10" state="hidden" r:id="rId7"/>
    <sheet name="Non-Renewal Crosswalks" sheetId="8" state="hidden" r:id="rId8"/>
    <sheet name="SHIP Unique ID" sheetId="2" r:id="rId9"/>
    <sheet name="Data Sources" sheetId="3" r:id="rId10"/>
  </sheets>
  <definedNames>
    <definedName name="_xlnm.Print_Area" localSheetId="0">'How to Use This Spreadsheet'!$A$2:$A$82</definedName>
    <definedName name="_xlnm.Print_Area" localSheetId="3">'Medicare Advantage Plans (MA)'!$A$1:$M$2319</definedName>
    <definedName name="_xlnm.Print_Area" localSheetId="6">'National Non-Renewals'!$A$1:$K$9297</definedName>
    <definedName name="_xlnm.Print_Area" localSheetId="4">'Special Needs Plans (SNPs)'!$A$1:$AA$852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5" l="1"/>
  <c r="K9297" i="10"/>
  <c r="C852" i="6"/>
  <c r="J852" i="6"/>
  <c r="K852" i="6"/>
  <c r="AA852" i="6"/>
  <c r="C2319" i="9"/>
  <c r="G2319" i="9"/>
  <c r="I2319" i="9"/>
  <c r="E2319" i="9"/>
  <c r="H2319" i="9"/>
  <c r="K34" i="5"/>
  <c r="L34" i="5"/>
  <c r="I34" i="5"/>
  <c r="B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Grochocinski, Michelle</author>
  </authors>
  <commentList>
    <comment ref="B21" authorId="0" shapeId="0" xr:uid="{96F70A20-5FF4-4689-ACD7-9EB53AE8329D}">
      <text>
        <r>
          <rPr>
            <b/>
            <sz val="9"/>
            <color indexed="81"/>
            <rFont val="Tahoma"/>
            <charset val="1"/>
          </rPr>
          <t xml:space="preserve">Sanctioned </t>
        </r>
        <r>
          <rPr>
            <sz val="9"/>
            <color indexed="81"/>
            <rFont val="Tahoma"/>
            <family val="2"/>
          </rPr>
          <t>(see "WI Non-Renewing Plans"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Grochocinski, Michelle</author>
  </authors>
  <commentList>
    <comment ref="H13" authorId="0" shapeId="0" xr:uid="{3274EEDB-9FE6-476D-AC26-16AA4FFA88DA}">
      <text>
        <r>
          <rPr>
            <b/>
            <sz val="9"/>
            <color indexed="81"/>
            <rFont val="Tahoma"/>
            <charset val="1"/>
          </rPr>
          <t xml:space="preserve">MOOP: </t>
        </r>
        <r>
          <rPr>
            <sz val="9"/>
            <color indexed="81"/>
            <rFont val="Tahoma"/>
            <family val="2"/>
          </rPr>
          <t>Maximum out-of-pocket limit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Grochocinski, Michelle</author>
  </authors>
  <commentList>
    <comment ref="D16" authorId="0" shapeId="0" xr:uid="{64CB77DA-065B-41BB-9B71-58569B8E3B2E}">
      <text>
        <r>
          <rPr>
            <sz val="9"/>
            <color indexed="81"/>
            <rFont val="Tahoma"/>
            <family val="2"/>
          </rPr>
          <t xml:space="preserve">SNP = Special Needs Plan
</t>
        </r>
      </text>
    </comment>
  </commentList>
</comments>
</file>

<file path=xl/sharedStrings.xml><?xml version="1.0" encoding="utf-8"?>
<sst xmlns="http://schemas.openxmlformats.org/spreadsheetml/2006/main" count="83159" uniqueCount="6958">
  <si>
    <t>How to filter data using Excel tables</t>
  </si>
  <si>
    <t>To narrow down what the table is displaying, click the arrow next to a column header and select the criteria which you'd like displayed.</t>
  </si>
  <si>
    <t>All of the tables in this spreadsheet have a Total Row at the bottom. Tell Excel what calculation you'd like to appear at the bottom of the column by clicking the arrow on the right side of the cell and selecting a formula. This will automatically update when you filter the columns.</t>
  </si>
  <si>
    <t>Example</t>
  </si>
  <si>
    <t xml:space="preserve">Say you want to see how many Medicare Advantage plans are available in Adams County. </t>
  </si>
  <si>
    <t>1. Navigate to the Medicare Advantage Plans (MA) tab.</t>
  </si>
  <si>
    <t>2. Click the arrow next to "County"</t>
  </si>
  <si>
    <t>3. Click "Select All" to unselect all of the counties, and then check the box next to "Adams"</t>
  </si>
  <si>
    <t>4. Scroll down to the bottom of the table and click inside the cell under the column for which you'd like a calculation.</t>
  </si>
  <si>
    <t>This spreadsheet lists Medicare plans who will communicate about specific case details directly with a State Health Insurance Assistance Program (SHIP) counselor who has been assigned a Unique ID.</t>
  </si>
  <si>
    <t>This list is for internal use only. It is not for distribution.</t>
  </si>
  <si>
    <t>https://www.dhs.wisconsin.gov/benefit-specialists/shipvolunteer.htm</t>
  </si>
  <si>
    <t>Click on the arrow next to a header name to sort and filter.</t>
  </si>
  <si>
    <t>Unique IDs are only available to advanced-certified SHIP counselors.</t>
  </si>
  <si>
    <t>1-877-370-4876</t>
  </si>
  <si>
    <t>1-800-555-5757</t>
  </si>
  <si>
    <t/>
  </si>
  <si>
    <t>1-800-396-1942</t>
  </si>
  <si>
    <t>1-888-834-3721</t>
  </si>
  <si>
    <t>1-414-223-4847</t>
  </si>
  <si>
    <t>1-833-339-3521</t>
  </si>
  <si>
    <t>1-855-679-0545</t>
  </si>
  <si>
    <t>1-855-485-0961</t>
  </si>
  <si>
    <t>1-866-233-8734</t>
  </si>
  <si>
    <t>1-833-256-7046</t>
  </si>
  <si>
    <t>1-715-221-9897</t>
  </si>
  <si>
    <t>1-800-457-4708</t>
  </si>
  <si>
    <t>1-800-833-2364</t>
  </si>
  <si>
    <t>1-800-457-8506</t>
  </si>
  <si>
    <t>1-877-714-0178</t>
  </si>
  <si>
    <t>1-563-584-4885</t>
  </si>
  <si>
    <t>1-563-556-8070</t>
  </si>
  <si>
    <t>1-800-282-5366</t>
  </si>
  <si>
    <t>1-833-859-6031</t>
  </si>
  <si>
    <t>1-715-552-4300</t>
  </si>
  <si>
    <t>1-844-917-0175</t>
  </si>
  <si>
    <t>1-833-344-1016</t>
  </si>
  <si>
    <t>1-855-793-1933</t>
  </si>
  <si>
    <t>1-855-523-0681</t>
  </si>
  <si>
    <t>1-855-304-1774</t>
  </si>
  <si>
    <t>1-833-344-1014</t>
  </si>
  <si>
    <t>1-855-793-1934</t>
  </si>
  <si>
    <t>1-855-523-0683</t>
  </si>
  <si>
    <t>1-833-344-1013</t>
  </si>
  <si>
    <t>1-833-360-3669</t>
  </si>
  <si>
    <t>1-833-848-8729</t>
  </si>
  <si>
    <t>1-888-550-5252</t>
  </si>
  <si>
    <t>1-866-859-9084</t>
  </si>
  <si>
    <t>1-833-285-4639</t>
  </si>
  <si>
    <t>1-855-793-1938</t>
  </si>
  <si>
    <t>1-866-235-5660</t>
  </si>
  <si>
    <t>1-833-526-2445</t>
  </si>
  <si>
    <t>1-800-222-6700</t>
  </si>
  <si>
    <t>1-800-735-1459</t>
  </si>
  <si>
    <t>1-888-867-5575</t>
  </si>
  <si>
    <t>1-888-867-5564</t>
  </si>
  <si>
    <t>1-800-281-6918</t>
  </si>
  <si>
    <t>1-800-706-0872</t>
  </si>
  <si>
    <t>1-866-460-8854</t>
  </si>
  <si>
    <t>1-866-870-3470</t>
  </si>
  <si>
    <t>1-800-753-8004</t>
  </si>
  <si>
    <t>1-877-317-6082</t>
  </si>
  <si>
    <t>1-855-864-6797</t>
  </si>
  <si>
    <t>1-800-961-9006</t>
  </si>
  <si>
    <t>Part C: Current Members Phone</t>
  </si>
  <si>
    <t>Contract Name</t>
  </si>
  <si>
    <t>Part D Current Members Phone</t>
  </si>
  <si>
    <t>Part C Prospective Members Phone</t>
  </si>
  <si>
    <t>Part D Prospective Members Phone</t>
  </si>
  <si>
    <t>Email</t>
  </si>
  <si>
    <t>Notes</t>
  </si>
  <si>
    <t>WellCare Prescription Insurance, Inc.</t>
  </si>
  <si>
    <t>Anthem Insurance Companies, Inc.</t>
  </si>
  <si>
    <t>Cigna Health and Life Insurance Company</t>
  </si>
  <si>
    <t>UnitedHealthcare Insurance Company</t>
  </si>
  <si>
    <t>Humana Insurance Company</t>
  </si>
  <si>
    <t>UnitedHealthcare Ins. Co. &amp; UHC Ins. Co. of NY</t>
  </si>
  <si>
    <t>Clear Spring Health Insurance Company</t>
  </si>
  <si>
    <t>Omaha Health Insurance Company</t>
  </si>
  <si>
    <t>Managed Health Services Insurance Corp.</t>
  </si>
  <si>
    <t>Group Health Cooperative of Eau Claire</t>
  </si>
  <si>
    <t>Humana WI Health Organization Insurance Corp</t>
  </si>
  <si>
    <t>Aetna Life Insurance Company</t>
  </si>
  <si>
    <t>UnitedHealthcare of Wisconsin, Inc.</t>
  </si>
  <si>
    <t>Independent Care Health Plan</t>
  </si>
  <si>
    <t>Group Health Plan, Inc. (MN)</t>
  </si>
  <si>
    <t>Security Health Plan of Wisconsin, Inc.</t>
  </si>
  <si>
    <t>Contract ID</t>
  </si>
  <si>
    <t>Plan ID</t>
  </si>
  <si>
    <t>H0294</t>
  </si>
  <si>
    <t>002</t>
  </si>
  <si>
    <t>004</t>
  </si>
  <si>
    <t>010</t>
  </si>
  <si>
    <t>011</t>
  </si>
  <si>
    <t>012</t>
  </si>
  <si>
    <t>014</t>
  </si>
  <si>
    <t>015</t>
  </si>
  <si>
    <t>016</t>
  </si>
  <si>
    <t>023</t>
  </si>
  <si>
    <t>026</t>
  </si>
  <si>
    <t>027</t>
  </si>
  <si>
    <t>H2237</t>
  </si>
  <si>
    <t>001</t>
  </si>
  <si>
    <t>007</t>
  </si>
  <si>
    <t>H2462</t>
  </si>
  <si>
    <t>028</t>
  </si>
  <si>
    <t>H3794</t>
  </si>
  <si>
    <t>H4036</t>
  </si>
  <si>
    <t>008</t>
  </si>
  <si>
    <t>020</t>
  </si>
  <si>
    <t>024</t>
  </si>
  <si>
    <t>H4882</t>
  </si>
  <si>
    <t>005</t>
  </si>
  <si>
    <t>H5211</t>
  </si>
  <si>
    <t>003</t>
  </si>
  <si>
    <t>013</t>
  </si>
  <si>
    <t>H5216</t>
  </si>
  <si>
    <t>006</t>
  </si>
  <si>
    <t>168</t>
  </si>
  <si>
    <t>173</t>
  </si>
  <si>
    <t>252</t>
  </si>
  <si>
    <t>253</t>
  </si>
  <si>
    <t>356</t>
  </si>
  <si>
    <t>H5253</t>
  </si>
  <si>
    <t>021</t>
  </si>
  <si>
    <t>030</t>
  </si>
  <si>
    <t>033</t>
  </si>
  <si>
    <t>034</t>
  </si>
  <si>
    <t>064</t>
  </si>
  <si>
    <t>072</t>
  </si>
  <si>
    <t>073</t>
  </si>
  <si>
    <t>097</t>
  </si>
  <si>
    <t>801</t>
  </si>
  <si>
    <t>802</t>
  </si>
  <si>
    <t>805</t>
  </si>
  <si>
    <t>H5256</t>
  </si>
  <si>
    <t>H5521</t>
  </si>
  <si>
    <t>150</t>
  </si>
  <si>
    <t>195</t>
  </si>
  <si>
    <t>283</t>
  </si>
  <si>
    <t>289</t>
  </si>
  <si>
    <t>386</t>
  </si>
  <si>
    <t>387</t>
  </si>
  <si>
    <t>388</t>
  </si>
  <si>
    <t>389</t>
  </si>
  <si>
    <t>H6622</t>
  </si>
  <si>
    <t>H7598</t>
  </si>
  <si>
    <t>H8189</t>
  </si>
  <si>
    <t>H9525</t>
  </si>
  <si>
    <t>803</t>
  </si>
  <si>
    <t>807</t>
  </si>
  <si>
    <t>809</t>
  </si>
  <si>
    <t>815</t>
  </si>
  <si>
    <t>S4802</t>
  </si>
  <si>
    <t>132</t>
  </si>
  <si>
    <t>219</t>
  </si>
  <si>
    <t>S5596</t>
  </si>
  <si>
    <t>056</t>
  </si>
  <si>
    <t>057</t>
  </si>
  <si>
    <t>S5601</t>
  </si>
  <si>
    <t>032</t>
  </si>
  <si>
    <t>191</t>
  </si>
  <si>
    <t>S5617</t>
  </si>
  <si>
    <t>223</t>
  </si>
  <si>
    <t>261</t>
  </si>
  <si>
    <t>366</t>
  </si>
  <si>
    <t>S5820</t>
  </si>
  <si>
    <t>S5884</t>
  </si>
  <si>
    <t>139</t>
  </si>
  <si>
    <t>162</t>
  </si>
  <si>
    <t>S5921</t>
  </si>
  <si>
    <t>361</t>
  </si>
  <si>
    <t>397</t>
  </si>
  <si>
    <t>S6946</t>
  </si>
  <si>
    <t>S7126</t>
  </si>
  <si>
    <t>085</t>
  </si>
  <si>
    <t>118</t>
  </si>
  <si>
    <t>https://www.cms.gov/Medicare/Prescription-Drug-Coverage/PrescriptionDrugCovGenIn</t>
  </si>
  <si>
    <t>The definitions of the "Status" column in the Non-Renewal Crosswalks tab were sent by the Wisconsin grant project officer to the Wisconsin SHIP director upon request in a document titled "Contract Year (CY) 2022 Plan Crosswalk: Read Me", dated 10/04/2021.</t>
  </si>
  <si>
    <r>
      <t>Part C Premium</t>
    </r>
    <r>
      <rPr>
        <sz val="12"/>
        <rFont val="Georgia Pro Light"/>
        <family val="2"/>
        <scheme val="minor"/>
      </rPr>
      <t>:  The Part C premium for Medicare Advantage Plans, Cost Plans, and Demonstrations covers Medicare medical and hospital benefits, and supplemental benefits, where offered.  Beneficiaries generally are also responsible for the Part B premium.</t>
    </r>
  </si>
  <si>
    <r>
      <t>Part D Basic Premium:</t>
    </r>
    <r>
      <rPr>
        <sz val="12"/>
        <rFont val="Georgia Pro Light"/>
        <family val="2"/>
        <scheme val="minor"/>
      </rPr>
      <t xml:space="preserve">  The Part D Basic Premium covers the basic prescription benefit only and does not cover enhanced drug benefits, medical benefits, or hospital benefits.  Note: the Part D Basic Premium is net of any Part A/B rebates applied to "buy down" the drug premium for Medicare Advantage plans.  Beneficiaries are also responsible for their Part B premium and any premiums for Medigap coverage to meet their individual needs.</t>
    </r>
  </si>
  <si>
    <r>
      <t>Part D Supplemental Premium:</t>
    </r>
    <r>
      <rPr>
        <sz val="12"/>
        <rFont val="Georgia Pro Light"/>
        <family val="2"/>
        <scheme val="minor"/>
      </rPr>
      <t xml:space="preserve">  The Part D Supplemental Premium covers any enhanced benefits that may be offered by a plan above and beyond the basic (standard) Part D benefit.  These benefits may include extra coverage in the coverage gap, lower copayments than the standard benefit, coverage of non-Part D drugs.  Note: the Part D Supplemental Premium is net of any Part A/B rebates applied to "buy down" the drug premium for Medicare Advantage plans.</t>
    </r>
  </si>
  <si>
    <r>
      <t>Part D Total Premium:</t>
    </r>
    <r>
      <rPr>
        <sz val="12"/>
        <rFont val="Georgia Pro Light"/>
        <family val="2"/>
        <scheme val="minor"/>
      </rPr>
      <t xml:space="preserve"> The Part D Total Premium is the sum of the Basic and Supplemental Premiums.  Note: the Part D Total Premium is net of any Part A/B rebates applied to "buy down" the drug premium for Medicare Advantage plans; for some plans the total premium may be lower than the sum of the basic and supplemental premiums due to negative basic or supplemental premiums.  </t>
    </r>
  </si>
  <si>
    <r>
      <t>Part D Premium Obligation with Full Premium Assistance:</t>
    </r>
    <r>
      <rPr>
        <sz val="12"/>
        <rFont val="Georgia Pro Light"/>
        <family val="2"/>
        <scheme val="minor"/>
      </rPr>
      <t xml:space="preserve">  This column indicates the total Part D premium a beneficiary receiving a full low-income subsidy would pay for a plan.  If column M, with the header "</t>
    </r>
    <r>
      <rPr>
        <b/>
        <sz val="12"/>
        <rFont val="Georgia Pro Light"/>
        <family val="2"/>
        <scheme val="minor"/>
      </rPr>
      <t>Part D Basic Premium Below Regional Benchmark</t>
    </r>
    <r>
      <rPr>
        <sz val="12"/>
        <rFont val="Georgia Pro Light"/>
        <family val="2"/>
        <scheme val="minor"/>
      </rPr>
      <t>?" in the states tabs, is listed as "Below Regional Benchmark" and the Part D Premium Obligation with Full Premium Assistance is &lt;$2.00, then that portion is waived by the plan.</t>
    </r>
  </si>
  <si>
    <r>
      <t>Tiers Not Subject to Deductible:</t>
    </r>
    <r>
      <rPr>
        <sz val="12"/>
        <rFont val="Georgia Pro Light"/>
        <family val="2"/>
        <scheme val="minor"/>
      </rPr>
      <t xml:space="preserve">  In 2022, plans can indicate tiers where the deductible does not apply. This is a flag to capture instances where the plan has some tiers that are exempt from the deductible.</t>
    </r>
  </si>
  <si>
    <r>
      <t>Increased Initial Coverage Limit:</t>
    </r>
    <r>
      <rPr>
        <sz val="12"/>
        <rFont val="Georgia Pro Light"/>
        <family val="2"/>
        <scheme val="minor"/>
      </rPr>
      <t xml:space="preserve">  The Increased Initial Coverage Limit column specifies (with a "Y") any plans that have increased the initial coverage limit applicable to Part D drugs (from the standard $4,430).  </t>
    </r>
  </si>
  <si>
    <r>
      <t xml:space="preserve">This file includes contracts/plans as of </t>
    </r>
    <r>
      <rPr>
        <sz val="12"/>
        <color rgb="FFFF0000"/>
        <rFont val="Georgia Pro Light"/>
        <family val="2"/>
        <scheme val="minor"/>
      </rPr>
      <t>September 1, 2021</t>
    </r>
    <r>
      <rPr>
        <sz val="12"/>
        <rFont val="Georgia Pro Light"/>
        <family val="2"/>
        <scheme val="minor"/>
      </rPr>
      <t>.  The data does not reflect information for Employer sponsored plans, Part B only plans, or plans not offering a Part D drug benefit (Medicare Advantage only plans, HCCP Cost plans, etc.).</t>
    </r>
  </si>
  <si>
    <t>Key</t>
  </si>
  <si>
    <t>CY2023 Plan and Premium Information for Medicare Plans Offering Drug Coverage</t>
  </si>
  <si>
    <t>Company Name</t>
  </si>
  <si>
    <t>Plan Name</t>
  </si>
  <si>
    <t>Benefit Type</t>
  </si>
  <si>
    <t>$0 Premium with 
Full Low-Income Subsidy?</t>
  </si>
  <si>
    <t>Annual Drug Deductible</t>
  </si>
  <si>
    <t>Additional Drug Coverage Offered in the Gap</t>
  </si>
  <si>
    <t>Aetna Medicare</t>
  </si>
  <si>
    <t>SilverScript Choice (PDP)</t>
  </si>
  <si>
    <t>Basic</t>
  </si>
  <si>
    <t>x</t>
  </si>
  <si>
    <t>AE</t>
  </si>
  <si>
    <t>SilverScript Plus (PDP)</t>
  </si>
  <si>
    <t>Enhanced</t>
  </si>
  <si>
    <t>EA</t>
  </si>
  <si>
    <t>SilverScript SmartSaver (PDP)</t>
  </si>
  <si>
    <t>Anthem MediBlue Rx (PDP)</t>
  </si>
  <si>
    <t>Anthem MediBlue Rx Plus (PDP)</t>
  </si>
  <si>
    <t>Anthem MediBlue Rx Standard (PDP)</t>
  </si>
  <si>
    <t>BA</t>
  </si>
  <si>
    <t>Cigna</t>
  </si>
  <si>
    <t>Cigna Extra Rx (PDP)</t>
  </si>
  <si>
    <t>Cigna Saver Rx (PDP)</t>
  </si>
  <si>
    <t>Cigna Secure Rx (PDP)</t>
  </si>
  <si>
    <t>Clear Spring Health</t>
  </si>
  <si>
    <t>Clear Spring Health Premier Rx (PDP)</t>
  </si>
  <si>
    <t>Clear Spring Health Value Rx (PDP)</t>
  </si>
  <si>
    <t>Elixir RxSecure (PDP)</t>
  </si>
  <si>
    <t>S7694</t>
  </si>
  <si>
    <t>Humana</t>
  </si>
  <si>
    <t>Humana Basic Rx Plan (PDP)</t>
  </si>
  <si>
    <t>Humana Premier Rx Plan (PDP)</t>
  </si>
  <si>
    <t>Humana Walmart Value Rx Plan (PDP)</t>
  </si>
  <si>
    <t>Mutual of Omaha Rx</t>
  </si>
  <si>
    <t>Mutual of Omaha Rx Essential (PDP)</t>
  </si>
  <si>
    <t>Mutual of Omaha Rx Plus (PDP)</t>
  </si>
  <si>
    <t>Mutual of Omaha Rx Premier (PDP)</t>
  </si>
  <si>
    <t>UnitedHealthcare</t>
  </si>
  <si>
    <t>AARP MedicareRx Preferred (PDP)</t>
  </si>
  <si>
    <t>AARP MedicareRx Saver Plus (PDP)</t>
  </si>
  <si>
    <t>AARP MedicareRx Walgreens (PDP)</t>
  </si>
  <si>
    <t>Wellcare</t>
  </si>
  <si>
    <t>Wellcare Classic (PDP)</t>
  </si>
  <si>
    <t>Wellcare Medicare Rx Value Plus (PDP)</t>
  </si>
  <si>
    <t>Wellcare Value Script (PDP)</t>
  </si>
  <si>
    <t>Adams</t>
  </si>
  <si>
    <t>Anthem Blue Cross and Blue Shield</t>
  </si>
  <si>
    <t>Anthem MediBlue Access (PPO)</t>
  </si>
  <si>
    <t>Local PPO</t>
  </si>
  <si>
    <t>Yes</t>
  </si>
  <si>
    <t>Anthem MediBlue Access Plus (PPO)</t>
  </si>
  <si>
    <t>Anthem MediBlue Plus (HMO)</t>
  </si>
  <si>
    <t>Local HMO</t>
  </si>
  <si>
    <t>Anthem MediBlue Service (PPO)</t>
  </si>
  <si>
    <t>Local PPO *</t>
  </si>
  <si>
    <t>Aspirus Health Plan</t>
  </si>
  <si>
    <t>Elite (PPO)</t>
  </si>
  <si>
    <t>H6874</t>
  </si>
  <si>
    <t>Elite Rx (PPO)</t>
  </si>
  <si>
    <t>No</t>
  </si>
  <si>
    <t>Essential Rx (PPO)</t>
  </si>
  <si>
    <t>Humana Gold Choice H8145-006 (PFFS)</t>
  </si>
  <si>
    <t>PFFS</t>
  </si>
  <si>
    <t>H8145</t>
  </si>
  <si>
    <t>Humana Honor (PPO)</t>
  </si>
  <si>
    <t>Humana Honor (Regional PPO)</t>
  </si>
  <si>
    <t>Regional PPO *</t>
  </si>
  <si>
    <t>R5361</t>
  </si>
  <si>
    <t>HumanaChoice R5361-002 (Regional PPO)</t>
  </si>
  <si>
    <t>Regional PPO</t>
  </si>
  <si>
    <t>Molina Healthcare of Wisconsin and Massachusetts</t>
  </si>
  <si>
    <t>Molina Medicare Choice Care (HMO)</t>
  </si>
  <si>
    <t>H2879</t>
  </si>
  <si>
    <t>Network Health Medicare Advantage Plans</t>
  </si>
  <si>
    <t>NetworkPrime (MSA)</t>
  </si>
  <si>
    <t>MSA *</t>
  </si>
  <si>
    <t>H1181</t>
  </si>
  <si>
    <t>Quartz Medicare Advantage</t>
  </si>
  <si>
    <t>UW Health Quartz Med Advantage Core D (w/Rx) (HMO)</t>
  </si>
  <si>
    <t>H5262</t>
  </si>
  <si>
    <t>UW Health Quartz Med Advantage Elite (HMO)</t>
  </si>
  <si>
    <t>Local HMO *</t>
  </si>
  <si>
    <t>UW Health Quartz Med Advantage Elite D (w/Rx) (HMO)</t>
  </si>
  <si>
    <t>UW Health Quartz Med Advantage Value (HMO)</t>
  </si>
  <si>
    <t>UW Health Quartz Med Advantage Value D (w/Rx) (HMO)</t>
  </si>
  <si>
    <t>Ascend Rx (HMO-POS)</t>
  </si>
  <si>
    <t>Essence (HMO-POS)</t>
  </si>
  <si>
    <t>Essence Rx (HMO-POS)</t>
  </si>
  <si>
    <t>Esteem Rx (HMO-POS)</t>
  </si>
  <si>
    <t>Spirit (HMO-POS)</t>
  </si>
  <si>
    <t>Spirit Rx (HMO-POS)</t>
  </si>
  <si>
    <t>AARP Medicare Advantage Open Plan 1 (PPO)</t>
  </si>
  <si>
    <t>AARP Medicare Advantage Patriot Plan 1 (PPO)</t>
  </si>
  <si>
    <t>Ashland</t>
  </si>
  <si>
    <t>Medica</t>
  </si>
  <si>
    <t>Medica Prime Solution Focus (Cost)</t>
  </si>
  <si>
    <t>Cost *</t>
  </si>
  <si>
    <t>H2450</t>
  </si>
  <si>
    <t>Medica Prime Solution Focus w/Rx (Cost)</t>
  </si>
  <si>
    <t>Cost</t>
  </si>
  <si>
    <t>Medica Prime Solution Standard (Cost)</t>
  </si>
  <si>
    <t>Medica Prime Solution Thrift (Cost)</t>
  </si>
  <si>
    <t>Medica Prime Solution Thrift w/Rx (Cost)</t>
  </si>
  <si>
    <t>Medica Prime Solution Total (Cost)</t>
  </si>
  <si>
    <t>Medica Prime Solution Total w/Rx (Cost)</t>
  </si>
  <si>
    <t>AARP Medicare Advantage Open (PPO)</t>
  </si>
  <si>
    <t>AARP Medicare Advantage Open Premier (PPO)</t>
  </si>
  <si>
    <t>Barron</t>
  </si>
  <si>
    <t>Bayfield</t>
  </si>
  <si>
    <t>UCare</t>
  </si>
  <si>
    <t>EssentiaCare Access (PPO)</t>
  </si>
  <si>
    <t>H8783</t>
  </si>
  <si>
    <t>EssentiaCare Grand (PPO)</t>
  </si>
  <si>
    <t>EssentiaCare Secure (PPO)</t>
  </si>
  <si>
    <t>Brown</t>
  </si>
  <si>
    <t>Aetna Medicare Eagle (PPO)</t>
  </si>
  <si>
    <t>Aetna Medicare Value (PPO)</t>
  </si>
  <si>
    <t>Dean Advantage, Prevea360 Medicare Advantage</t>
  </si>
  <si>
    <t>Prevea360 Essential (HMO-POS)</t>
  </si>
  <si>
    <t>H9096</t>
  </si>
  <si>
    <t>Prevea360 FlexSpend (HMO-POS)</t>
  </si>
  <si>
    <t>Prevea360 Harmony (HMO-POS)</t>
  </si>
  <si>
    <t>HealthPartners</t>
  </si>
  <si>
    <t>HealthPartners Robin Birch (PPO)</t>
  </si>
  <si>
    <t>HealthPartners Robin Maple (PPO)</t>
  </si>
  <si>
    <t>Humana Gold Plus H6622-001 (HMO)</t>
  </si>
  <si>
    <t>Humana Value Plus H5216-173 (PPO)</t>
  </si>
  <si>
    <t>HumanaChoice H5216-001 (PPO)</t>
  </si>
  <si>
    <t>HumanaChoice H5216-252 (PPO)</t>
  </si>
  <si>
    <t>HumanaChoice H5216-253 (PPO)</t>
  </si>
  <si>
    <t>Network Health Armor (PPO)</t>
  </si>
  <si>
    <t>H5215</t>
  </si>
  <si>
    <t>Network PlatinumChoice (PPO)</t>
  </si>
  <si>
    <t>Network PlatinumPlus (PPO)</t>
  </si>
  <si>
    <t>Network PlatinumPlus Pharmacy (PPO)</t>
  </si>
  <si>
    <t>Network PlatinumPremier (PPO)</t>
  </si>
  <si>
    <t>Network PlatinumPremier Pharmacy (PPO)</t>
  </si>
  <si>
    <t>Network PlatinumSelect (PPO)</t>
  </si>
  <si>
    <t>Aurora Health Quartz Med Advantage Core D (w/Rx) (HMO)</t>
  </si>
  <si>
    <t>Aurora Health Quartz Med Advantage Elite (HMO)</t>
  </si>
  <si>
    <t>Aurora Health Quartz Med Advantage Elite D (w/Rx) (HMO)</t>
  </si>
  <si>
    <t>Aurora Health Quartz Med Advantage Value (HMO)</t>
  </si>
  <si>
    <t>Aurora Health Quartz Med Advantage Value D (w/Rx) (HMO)</t>
  </si>
  <si>
    <t>AARP Medicare Advantage (HMO-POS)</t>
  </si>
  <si>
    <t>AARP Medicare Advantage Patriot Plan 2 (HMO-POS)</t>
  </si>
  <si>
    <t>AARP Medicare Advantage Value (HMO-POS)</t>
  </si>
  <si>
    <t>AARP Medicare Advantage Walgreens (PPO)</t>
  </si>
  <si>
    <t>Buffalo</t>
  </si>
  <si>
    <t>Gundersen Quartz Med Advantage Core D (w/Rx) (HMO)</t>
  </si>
  <si>
    <t>Gundersen Quartz Med Advantage Elite (HMO)</t>
  </si>
  <si>
    <t>Gundersen Quartz Med Advantage Elite D (w/Rx) (HMO)</t>
  </si>
  <si>
    <t>Gundersen Quartz Med Advantage Value (HMO)</t>
  </si>
  <si>
    <t>Gundersen Quartz Med Advantage Value D (w/Rx) (HMO)</t>
  </si>
  <si>
    <t>Burnett</t>
  </si>
  <si>
    <t>HealthPartners Freedom Balance WI (Cost)</t>
  </si>
  <si>
    <t>HealthPartners Freedom Basic WI (Cost)</t>
  </si>
  <si>
    <t>HealthPartners Freedom Vital WI (Cost)</t>
  </si>
  <si>
    <t>HumanaChoice H5216-063 (PPO)</t>
  </si>
  <si>
    <t>HumanaChoice H5216-167 (PPO)</t>
  </si>
  <si>
    <t>HumanaChoice H5216-359 (PPO)</t>
  </si>
  <si>
    <t>AARP Medicare Advantage Choice (PPO)</t>
  </si>
  <si>
    <t>Calumet</t>
  </si>
  <si>
    <t>Network Health Medicare Advantage PlatinumZero (PPO)</t>
  </si>
  <si>
    <t>Chippewa</t>
  </si>
  <si>
    <t>Clark</t>
  </si>
  <si>
    <t>Columbia</t>
  </si>
  <si>
    <t>Aetna Medicare Premier (PPO)</t>
  </si>
  <si>
    <t>Dean Advantage Assurance (HMO-POS)</t>
  </si>
  <si>
    <t>Dean Advantage Balance (HMO-POS)</t>
  </si>
  <si>
    <t>Dean Advantage Complete (HMO)</t>
  </si>
  <si>
    <t>Dean Advantage Essential (HMO)</t>
  </si>
  <si>
    <t>Dean Advantage Harmony (HMO-POS)</t>
  </si>
  <si>
    <t>Dean Health Plan, Inc.</t>
  </si>
  <si>
    <t>DeanCare Gold Enhanced (Cost)</t>
  </si>
  <si>
    <t>H5264</t>
  </si>
  <si>
    <t>DeanCare Gold Shared Value (Cost)</t>
  </si>
  <si>
    <t>HumanaChoice H5216-006 (PPO)</t>
  </si>
  <si>
    <t>HumanaChoice H5216-168 (PPO)</t>
  </si>
  <si>
    <t>HumanaChoice H5216-356 (PPO)</t>
  </si>
  <si>
    <t>Crawford</t>
  </si>
  <si>
    <t>Medical Associates Community Plan (Cost)</t>
  </si>
  <si>
    <t>Medical Associates Freedom Plan (Cost)</t>
  </si>
  <si>
    <t>Medical Associates SmartPlan (Cost)</t>
  </si>
  <si>
    <t>Dane</t>
  </si>
  <si>
    <t>Humana Gold Plus H6622-034 (HMO)</t>
  </si>
  <si>
    <t>AARP Medicare Advantage Open Plan 2 (PPO)</t>
  </si>
  <si>
    <t>Dodge</t>
  </si>
  <si>
    <t>Dean Advantage SSM Presence (HMO-POS)</t>
  </si>
  <si>
    <t>Door</t>
  </si>
  <si>
    <t>Douglas</t>
  </si>
  <si>
    <t>Dunn</t>
  </si>
  <si>
    <t>Eau Claire</t>
  </si>
  <si>
    <t>Florence</t>
  </si>
  <si>
    <t>Fond du Lac</t>
  </si>
  <si>
    <t>Forest</t>
  </si>
  <si>
    <t>Grant</t>
  </si>
  <si>
    <t>Green</t>
  </si>
  <si>
    <t>Green Lake</t>
  </si>
  <si>
    <t>Iowa</t>
  </si>
  <si>
    <t>Iron</t>
  </si>
  <si>
    <t>Jackson</t>
  </si>
  <si>
    <t>Jefferson</t>
  </si>
  <si>
    <t>Juneau</t>
  </si>
  <si>
    <t>Kenosha</t>
  </si>
  <si>
    <t>Aetna Medicare Premier Plus (PPO)</t>
  </si>
  <si>
    <t>Network Health Medicare Anywhere (PPO)</t>
  </si>
  <si>
    <t>Network Health Medicare Bravo (PPO)</t>
  </si>
  <si>
    <t>AARP Medicare Advantage Open Plan 3 (PPO)</t>
  </si>
  <si>
    <t>AARP Medicare Advantage Plus (HMO-POS)</t>
  </si>
  <si>
    <t>AARP Medicare Advantage Premier Value (HMO-POS)</t>
  </si>
  <si>
    <t>Kewaunee</t>
  </si>
  <si>
    <t>La Crosse</t>
  </si>
  <si>
    <t>Lafayette</t>
  </si>
  <si>
    <t>Langlade</t>
  </si>
  <si>
    <t>Lincoln</t>
  </si>
  <si>
    <t>Manitowoc</t>
  </si>
  <si>
    <t>Marathon</t>
  </si>
  <si>
    <t>Marinette</t>
  </si>
  <si>
    <t>Marquette</t>
  </si>
  <si>
    <t>Menominee</t>
  </si>
  <si>
    <t>Milwaukee</t>
  </si>
  <si>
    <t>Network Health Medicare Go (PPO)</t>
  </si>
  <si>
    <t>Monroe</t>
  </si>
  <si>
    <t>Oconto</t>
  </si>
  <si>
    <t>Oneida</t>
  </si>
  <si>
    <t>Outagamie</t>
  </si>
  <si>
    <t>Ozaukee</t>
  </si>
  <si>
    <t>Pepin</t>
  </si>
  <si>
    <t>Pierce</t>
  </si>
  <si>
    <t>Polk</t>
  </si>
  <si>
    <t>Portage</t>
  </si>
  <si>
    <t>Price</t>
  </si>
  <si>
    <t>Racine</t>
  </si>
  <si>
    <t>Richland</t>
  </si>
  <si>
    <t>Rock</t>
  </si>
  <si>
    <t>Rusk</t>
  </si>
  <si>
    <t>Sauk</t>
  </si>
  <si>
    <t>Sawyer</t>
  </si>
  <si>
    <t>Shawano</t>
  </si>
  <si>
    <t>Sheboygan</t>
  </si>
  <si>
    <t>St. Croix</t>
  </si>
  <si>
    <t>Taylor</t>
  </si>
  <si>
    <t>Trempealeau</t>
  </si>
  <si>
    <t>Vernon</t>
  </si>
  <si>
    <t>Vilas</t>
  </si>
  <si>
    <t>Walworth</t>
  </si>
  <si>
    <t>Washburn</t>
  </si>
  <si>
    <t>Washington</t>
  </si>
  <si>
    <t>Waukesha</t>
  </si>
  <si>
    <t>Waupaca</t>
  </si>
  <si>
    <t>Waushara</t>
  </si>
  <si>
    <t>Winnebago</t>
  </si>
  <si>
    <t>Wood</t>
  </si>
  <si>
    <t>County</t>
  </si>
  <si>
    <t>Organization Name</t>
  </si>
  <si>
    <t>Type of Medicare Health Plan</t>
  </si>
  <si>
    <t>Drug Benefit Type Detail</t>
  </si>
  <si>
    <t>Segment ID</t>
  </si>
  <si>
    <t>In-network MOOP Amount **</t>
  </si>
  <si>
    <t>Special Needs Plan Type</t>
  </si>
  <si>
    <t>Integration Status**</t>
  </si>
  <si>
    <t>AIP Status***</t>
  </si>
  <si>
    <t>Cardiovascular Disorders</t>
  </si>
  <si>
    <t>Chronic Heart Failure</t>
  </si>
  <si>
    <t>Dementia</t>
  </si>
  <si>
    <t>Diabetes Mellitus</t>
  </si>
  <si>
    <t>End-stage Renal Disease Requiring Dialysis (any mode of dialysis)</t>
  </si>
  <si>
    <t>HIV/AIDS</t>
  </si>
  <si>
    <t>Chronic Lung Disorders</t>
  </si>
  <si>
    <t>Chronic and Disabling Mental Health Conditions</t>
  </si>
  <si>
    <t>Cardiovascular Disorders and Chronic Heart Failure</t>
  </si>
  <si>
    <t>Cardiovascular Disorders and Diabetes</t>
  </si>
  <si>
    <t>Chronic Heart Failure and Diabetes</t>
  </si>
  <si>
    <t>Cardiovascular Disorders, Chronic Heart Failure and Diabetes</t>
  </si>
  <si>
    <t>Anthem MediBlue Dual Advantage (HMO D-SNP)</t>
  </si>
  <si>
    <t>Dual-Eligible</t>
  </si>
  <si>
    <t>HIDE</t>
  </si>
  <si>
    <t>Anthem MediBlue Dual Connect (HMO D-SNP)</t>
  </si>
  <si>
    <t>Cooperative Advantage (HMO D-SNP)</t>
  </si>
  <si>
    <t>DS</t>
  </si>
  <si>
    <t>iCare</t>
  </si>
  <si>
    <t>iCare Medicare Plan (HMO D-SNP)</t>
  </si>
  <si>
    <t>Molina Medicare Complete Care (HMO D-SNP)</t>
  </si>
  <si>
    <t>Molina Medicare Complete Care Select (HMO D-SNP)</t>
  </si>
  <si>
    <t>CO</t>
  </si>
  <si>
    <t>My Choice Wisconsin Health Plan</t>
  </si>
  <si>
    <t>My Choice Wisconsin Medicare Dual Advantage Plan (HMO D-SNP)</t>
  </si>
  <si>
    <t>H5209</t>
  </si>
  <si>
    <t>UnitedHealthcare Dual Complete Choice (PPO D-SNP)</t>
  </si>
  <si>
    <t>UnitedHealthcare Dual Complete LP1 (HMO-POS D-SNP)</t>
  </si>
  <si>
    <t>UnitedHealthcare Dual Complete Select (HMO-POS D-SNP)</t>
  </si>
  <si>
    <t>UnitedHealthcare Medicare Advantage Assist (PPO C-SNP)</t>
  </si>
  <si>
    <t>Chronic or Disabling Condition</t>
  </si>
  <si>
    <t>*</t>
  </si>
  <si>
    <t>Wellcare by Allwell</t>
  </si>
  <si>
    <t>Wellcare Dual Access (HMO D-SNP)</t>
  </si>
  <si>
    <t>Ally Rx (HMO D-SNP)</t>
  </si>
  <si>
    <t>My Choice Wisconsin Partnership Plan (HMO D-SNP)</t>
  </si>
  <si>
    <t>FIDE</t>
  </si>
  <si>
    <t>NetworkCares (PPO D-SNP)</t>
  </si>
  <si>
    <t>UnitedHealthcare Assisted Living Plan (HMO-POS I-SNP)</t>
  </si>
  <si>
    <t>Institutional</t>
  </si>
  <si>
    <t>UnitedHealthcare Dual Complete LP (HMO-POS D-SNP)</t>
  </si>
  <si>
    <t>UnitedHealthcare Nursing Home Plan (HMO-POS I-SNP)</t>
  </si>
  <si>
    <t>Community Care</t>
  </si>
  <si>
    <t>Community Care's  Partnership Program (HMO D-SNP)</t>
  </si>
  <si>
    <t>H2034</t>
  </si>
  <si>
    <t>Humana Senior Living Plan (HMO-POS I-SNP)</t>
  </si>
  <si>
    <t>Humana Together in Health (HMO-POS I-SNP)</t>
  </si>
  <si>
    <t>iCare Family Care Partnership (HMO D-SNP)</t>
  </si>
  <si>
    <t>UW Health Quartz Med Advantage Dual Eligible (HMO D-SNP)</t>
  </si>
  <si>
    <t>Gundersen Quartz Med Advantage Dual Eligible (HMO D-SNP)</t>
  </si>
  <si>
    <t>029</t>
  </si>
  <si>
    <t>Aurora Health Quartz Med Advantage Dual Eligible (HMO D-SNP)</t>
  </si>
  <si>
    <t>031</t>
  </si>
  <si>
    <t>Total</t>
  </si>
  <si>
    <r>
      <t xml:space="preserve">The list of plans that are not being renewed in 2023 ("Non-Renewals") </t>
    </r>
    <r>
      <rPr>
        <sz val="12"/>
        <color theme="1"/>
        <rFont val="Georgia Pro Light"/>
        <family val="2"/>
        <scheme val="minor"/>
      </rPr>
      <t>were retrieved from:</t>
    </r>
  </si>
  <si>
    <r>
      <t xml:space="preserve">Lists of available plans and premium information [Part D Plans (PDPs); Medicare Advantage Plans (MA); Special Need Plans (SNPs)] </t>
    </r>
    <r>
      <rPr>
        <sz val="12"/>
        <color theme="1"/>
        <rFont val="Georgia Pro Light"/>
        <family val="2"/>
        <scheme val="minor"/>
      </rPr>
      <t>were retrieved from:</t>
    </r>
  </si>
  <si>
    <t>https://www.cms.gov/Research-Statistics-Data-and-Systems/Statistics-Trends-and-Reports/MCRAdvPartDEnrolData/Plan-Crosswalks</t>
  </si>
  <si>
    <t>"Status" Key</t>
  </si>
  <si>
    <t>Initial Contract</t>
  </si>
  <si>
    <t>New Plan</t>
  </si>
  <si>
    <t>Terminated Plan</t>
  </si>
  <si>
    <t>5. Click the arrow on the right-hand side of the cell and select a formula (in this example, "Count")</t>
  </si>
  <si>
    <t>E3014</t>
  </si>
  <si>
    <t>PSERS Health Options Program (Employer PDP)</t>
  </si>
  <si>
    <t>PSERS Health Options Program Value (Employer PDP)</t>
  </si>
  <si>
    <t>H0022</t>
  </si>
  <si>
    <t>Buckeye Health Plan - MyCare Ohio (Medicare-Medicaid Plan)</t>
  </si>
  <si>
    <t>H0028</t>
  </si>
  <si>
    <t>Humana Gold Plus SNP-DE H0028-007 (HMO D-SNP)</t>
  </si>
  <si>
    <t>Humana Gold Plus H0028-014 (HMO)</t>
  </si>
  <si>
    <t>Humana Gold Plus SNP-DE H0028-015 (HMO-POS D-SNP)</t>
  </si>
  <si>
    <t>Humana Gold Plus H0028-016 (HMO-POS)</t>
  </si>
  <si>
    <t>Humana Gold Plus H0028-017 (HMO)</t>
  </si>
  <si>
    <t>Humana Gold Plus H0028-019 (HMO)</t>
  </si>
  <si>
    <t>Humana Gold Plus H0028-021 (HMO)</t>
  </si>
  <si>
    <t>Humana Gold Plus H0028-023 (HMO)</t>
  </si>
  <si>
    <t>Humana Gold Plus H0028-024 (HMO)</t>
  </si>
  <si>
    <t>Humana Gold Plus H0028-025 (HMO)</t>
  </si>
  <si>
    <t>Humana Gold Plus H0028-027 (HMO)</t>
  </si>
  <si>
    <t>Humana Gold Plus H0028-028 (HMO)</t>
  </si>
  <si>
    <t>Humana Gold Plus H0028-029 (HMO)</t>
  </si>
  <si>
    <t>Humana Gold Plus H0028-030 (HMO)</t>
  </si>
  <si>
    <t>Humana Gold Plus SNP-DE H0028-031 (HMO D-SNP)</t>
  </si>
  <si>
    <t>Humana Gold Plus SNP-DE H0028-032 (HMO D-SNP)</t>
  </si>
  <si>
    <t>Humana Gold Plus SNP-DE H0028-033 (HMO D-SNP)</t>
  </si>
  <si>
    <t>Humana Gold Plus SNP-DE H0028-034 (HMO D-SNP)</t>
  </si>
  <si>
    <t>Humana Gold Plus H0028-035 (HMO)</t>
  </si>
  <si>
    <t>Humana Gold Plus SNP-DE H0028-036 (HMO D-SNP)</t>
  </si>
  <si>
    <t>Humana Gold Plus H0028-037 (HMO)</t>
  </si>
  <si>
    <t>Humana Gold Plus - Diabetes and Heart (HMO C-SNP)</t>
  </si>
  <si>
    <t>Humana Gold Plus H0028-041 (HMO)</t>
  </si>
  <si>
    <t>Humana Gold Plus H0028-042 (HMO)</t>
  </si>
  <si>
    <t>Humana Gold Plus H0028-043 (HMO)</t>
  </si>
  <si>
    <t>Humana Gold Plus SNP-DE H0028-044 (HMO D-SNP)</t>
  </si>
  <si>
    <t>Humana Gold Plus SNP-DE H0028-045 (HMO D-SNP)</t>
  </si>
  <si>
    <t>Humana Gold Plus H0028-046 (HMO)</t>
  </si>
  <si>
    <t>Humana Gold Plus H0028-047 (HMO)</t>
  </si>
  <si>
    <t>Humana Gold Plus H0028-048 (HMO)</t>
  </si>
  <si>
    <t>Humana Gold Plus H0028-052 (HMO)</t>
  </si>
  <si>
    <t>Humana Gold Plus H0028-053 (HMO)</t>
  </si>
  <si>
    <t>Humana Gold Plus H0028-054 (HMO-POS)</t>
  </si>
  <si>
    <t>Humana Medicare Employer (HMO)</t>
  </si>
  <si>
    <t>Humana Gold Plus - Diabetes and Heart (HMO-POS C-SNP)</t>
  </si>
  <si>
    <t>Humana Gold Plus SNP-DE H0028-058 (HMO D-SNP)</t>
  </si>
  <si>
    <t>Humana Gold Plus H0028-059 (HMO)</t>
  </si>
  <si>
    <t>H0029</t>
  </si>
  <si>
    <t>Allwell Group (HMO)</t>
  </si>
  <si>
    <t>H0034</t>
  </si>
  <si>
    <t>Hamaspik Medicare Select (HMO D-SNP)</t>
  </si>
  <si>
    <t>Hamaspik Medicare Choice (HMO D-SNP)</t>
  </si>
  <si>
    <t>H0035</t>
  </si>
  <si>
    <t>InnovAge California PACE Los Angeles Dual (PACE)</t>
  </si>
  <si>
    <t>InnovAge California PACE Los Angeles Medicare Only (PACE)</t>
  </si>
  <si>
    <t>H0062</t>
  </si>
  <si>
    <t>Wellcare No Premium Medicare (HMO)</t>
  </si>
  <si>
    <t>H0074</t>
  </si>
  <si>
    <t>Wellcare No Premium Open (PPO)</t>
  </si>
  <si>
    <t>Wellcare Premium Hybrid Open (PPO)</t>
  </si>
  <si>
    <t>Wellcare Community Assist (PPO)</t>
  </si>
  <si>
    <t>Wellcare Dual Access Open (PPO D-SNP)</t>
  </si>
  <si>
    <t>H0088</t>
  </si>
  <si>
    <t>Wellcare Giveback Open (PPO)</t>
  </si>
  <si>
    <t>H0104</t>
  </si>
  <si>
    <t>Blue Advantage Complete (PPO)</t>
  </si>
  <si>
    <t>Blue Advantage Premier (PPO)</t>
  </si>
  <si>
    <t>Blue Advantage Employer Group Plan 801 (PPO)</t>
  </si>
  <si>
    <t>Blue Advantage Employer Group Plan 802 (PPO)</t>
  </si>
  <si>
    <t>Blue Advantage Employer Group Plan 804 (PPO)</t>
  </si>
  <si>
    <t>Blue Advantage Employer Group Plan 805 (PPO)</t>
  </si>
  <si>
    <t>Blue Advantage Employer Group Plan 806 (PPO)</t>
  </si>
  <si>
    <t>Blue Advantage Employer Group Plan 807 (PPO)</t>
  </si>
  <si>
    <t>Blue Advantage Employer Group Plan 808 (PPO)</t>
  </si>
  <si>
    <t>Blue Advantage Employer Group Plan 809 (PPO)</t>
  </si>
  <si>
    <t>H0105</t>
  </si>
  <si>
    <t>Orangeburg Senior Helping Center (PACE)</t>
  </si>
  <si>
    <t>H0107</t>
  </si>
  <si>
    <t>Blue Cross Medicare Advantage Classic (PPO)</t>
  </si>
  <si>
    <t>Blue Cross Medicare Advantage Optimum (PPO)</t>
  </si>
  <si>
    <t>Blue Cross Medicare Advantage Choice Plus (PPO)</t>
  </si>
  <si>
    <t>Blue Cross Medicare Advantage Flex (PPO)</t>
  </si>
  <si>
    <t>Blue Cross Group Medicare Advantage Plan (PPO)</t>
  </si>
  <si>
    <t>Blue Cross Group Medicare Advantage (PPO)</t>
  </si>
  <si>
    <t>Blue Cross Medicare Advantage Dental Premier (PPO)</t>
  </si>
  <si>
    <t>H0111</t>
  </si>
  <si>
    <t>Wellcare Low Premium Open (PPO)</t>
  </si>
  <si>
    <t>Wellcare Premium Enhanced Open (PPO)</t>
  </si>
  <si>
    <t>H0112</t>
  </si>
  <si>
    <t>Palm Beach PACE (PACE)</t>
  </si>
  <si>
    <t>H0137</t>
  </si>
  <si>
    <t>CCA One Care (Medicare-Medicaid Plan)</t>
  </si>
  <si>
    <t>H0154</t>
  </si>
  <si>
    <t>VIVA Medicare Select (HMO)</t>
  </si>
  <si>
    <t>VIVA Medicare Premier (HMO)</t>
  </si>
  <si>
    <t>VIVA Medicare Extra Value (HMO D-SNP)</t>
  </si>
  <si>
    <t>VIVA Medicare Me (HMO)</t>
  </si>
  <si>
    <t>VIVA Medicare Plus (HMO)</t>
  </si>
  <si>
    <t>VIVA Medicare Prime (HMO)</t>
  </si>
  <si>
    <t>VIVA Medicare Classic (HMO)</t>
  </si>
  <si>
    <t>VIVA Medicare Preferred (HMO)</t>
  </si>
  <si>
    <t>VIVA Medicare Extra Care (HMO D-SNP)</t>
  </si>
  <si>
    <t>VIVA Medicare Infirmary Health Advantage (HMO)</t>
  </si>
  <si>
    <t>VIVA Medicare Group Plan with Rx (CY) (HMO)</t>
  </si>
  <si>
    <t>VIVA Medicare Group Plan (no Rx CY) (HMO)</t>
  </si>
  <si>
    <t>VIVA Medicare Plus Group Plan with Rx (not CY) (HMO)</t>
  </si>
  <si>
    <t>H0169</t>
  </si>
  <si>
    <t>UnitedHealthcare Dual Complete (HMO-POS D-SNP)</t>
  </si>
  <si>
    <t>UnitedHealthcare Dual Complete Plan 1 (HMO-POS D-SNP)</t>
  </si>
  <si>
    <t>H0174</t>
  </si>
  <si>
    <t>Wellcare TexanPlus No Premium (HMO)</t>
  </si>
  <si>
    <t>Wellcare No Premium (HMO-POS)</t>
  </si>
  <si>
    <t>Wellcare Dual Liberty (HMO D-SNP)</t>
  </si>
  <si>
    <t>Wellcare Specialty No Premium (HMO C-SNP)</t>
  </si>
  <si>
    <t>Wellcare Assist (HMO)</t>
  </si>
  <si>
    <t>Wellcare No Premium (HMO)</t>
  </si>
  <si>
    <t>Wellcare Giveback (HMO)</t>
  </si>
  <si>
    <t>H0192</t>
  </si>
  <si>
    <t>AmeriHealth Caritas VIP Care Plus (Medicare-Medicaid Plan)</t>
  </si>
  <si>
    <t>H0216</t>
  </si>
  <si>
    <t>PACE Iowa (PACE)</t>
  </si>
  <si>
    <t>H0235</t>
  </si>
  <si>
    <t>PACE of NE IN - Dual Eligible (PACE)</t>
  </si>
  <si>
    <t>PACE of NE IN - Medicare Only (PACE)</t>
  </si>
  <si>
    <t>H0247</t>
  </si>
  <si>
    <t>AllCare PACE - Dual Eligible (PACE)</t>
  </si>
  <si>
    <t>AllCare PACE - Medicare Only (PACE)</t>
  </si>
  <si>
    <t>H0251</t>
  </si>
  <si>
    <t>UnitedHealthcare Dual Complete ONE (HMO D-SNP)</t>
  </si>
  <si>
    <t>UnitedHealthcare Dual Complete ONE (HMO-POS D-SNP)</t>
  </si>
  <si>
    <t>H0270</t>
  </si>
  <si>
    <t>H0271</t>
  </si>
  <si>
    <t>UnitedHealthcare Dual Complete (PPO D-SNP)</t>
  </si>
  <si>
    <t>UnitedHealthcare Medicare Advantage Assure (PPO)</t>
  </si>
  <si>
    <t>UnitedHealthcare NorthernLightHealth Dual Complete (PPO D-SNP)</t>
  </si>
  <si>
    <t>UnitedHealthcare Dual Complete Choice Select (PPO D-SNP)</t>
  </si>
  <si>
    <t>UnitedHealthcare Chronic Complete Assure (PPO C-SNP)</t>
  </si>
  <si>
    <t>UnitedHealthcare Dual Complete Select (PPO D-SNP)</t>
  </si>
  <si>
    <t>UnitedHealthcare Chronic Complete (PPO C-SNP)</t>
  </si>
  <si>
    <t>UnitedHealthcare Dual Complete Balance (PPO D-SNP)</t>
  </si>
  <si>
    <t>H0292</t>
  </si>
  <si>
    <t>Humana Community (HMO)</t>
  </si>
  <si>
    <t>Humana Gold Plus H0292-002 (HMO)</t>
  </si>
  <si>
    <t>Humana Gold Plus H0292-003 (HMO)</t>
  </si>
  <si>
    <t>AARP Medicare Advantage Patriot (PPO)</t>
  </si>
  <si>
    <t>AARP Medicare Advantage Open Flex (PPO)</t>
  </si>
  <si>
    <t>H0302</t>
  </si>
  <si>
    <t>Blue Medicare Advantage Plus (HMO)</t>
  </si>
  <si>
    <t>Blue Medicare Advantage Classic (HMO)</t>
  </si>
  <si>
    <t>Blue Medicare Advantage Standard (HMO)</t>
  </si>
  <si>
    <t>Blue Medicare Advantage Employer Plan (HMO)</t>
  </si>
  <si>
    <t>H0321</t>
  </si>
  <si>
    <t>H0332</t>
  </si>
  <si>
    <t>KelseyCare Advantage Silver (HMO)</t>
  </si>
  <si>
    <t>KelseyCare Advantage Gold (HMO)</t>
  </si>
  <si>
    <t>KelseyCare Advantage Silver Freedom (HMO-POS)</t>
  </si>
  <si>
    <t>KelseyCare Advantage Gold Freedom (HMO-POS)</t>
  </si>
  <si>
    <t>KelseyCare Advantage Silver Community (HMO-POS)</t>
  </si>
  <si>
    <t>KelseyCare Advantage Gold Community (HMO-POS)</t>
  </si>
  <si>
    <t>KelseyCare Advantage Platinum (HMO)</t>
  </si>
  <si>
    <t>KelseyCare Advantage Essential Retiree (HMO)</t>
  </si>
  <si>
    <t>KelseyCare Advantage Rx Retiree (HMO)</t>
  </si>
  <si>
    <t>KelseyCare Advantage Essential+Choice Retiree (HMO)</t>
  </si>
  <si>
    <t>KelseyCare Advantage Rx+Choice Retiree (HMO)</t>
  </si>
  <si>
    <t>KelseyCare Advantage RX Retiree (HMO)</t>
  </si>
  <si>
    <t>H0336</t>
  </si>
  <si>
    <t>Humana Gold Plus Integrated H0336-001 (Medicare-Medicaid Plan)</t>
  </si>
  <si>
    <t>H0342</t>
  </si>
  <si>
    <t>CarePartners Access (PPO)</t>
  </si>
  <si>
    <t>H0351</t>
  </si>
  <si>
    <t>Allwell CoCare (HMO)</t>
  </si>
  <si>
    <t>H0354</t>
  </si>
  <si>
    <t>Cigna Preferred Medicare (HMO)</t>
  </si>
  <si>
    <t>Cigna Achieve Medicare (HMO C-SNP)</t>
  </si>
  <si>
    <t>Cigna Alliance Medicare (HMO)</t>
  </si>
  <si>
    <t>Cigna Preferred Medicare FY (HMO)</t>
  </si>
  <si>
    <t>Cigna Preferred Savings Medicare (HMO)</t>
  </si>
  <si>
    <t>H0363</t>
  </si>
  <si>
    <t>Longevity Health Plan (HMO I-SNP)</t>
  </si>
  <si>
    <t>Institutional (Facility)</t>
  </si>
  <si>
    <t>Longevity Health Plan Assisted Living (HMO I-SNP)</t>
  </si>
  <si>
    <t>Institutional Equivalent (Living in the Community)</t>
  </si>
  <si>
    <t>H0390</t>
  </si>
  <si>
    <t>PACE of Southwest Michigan - Dual (PACE)</t>
  </si>
  <si>
    <t>PACE of Southwest Michigan - Medicare Only (PACE)</t>
  </si>
  <si>
    <t>H0422</t>
  </si>
  <si>
    <t>Care Core: M Health Fairview &amp; North Memorial (HMO-POS)</t>
  </si>
  <si>
    <t>Care Wise: M Health Fairview &amp; North Memorial (HMO-POS)</t>
  </si>
  <si>
    <t>H0423</t>
  </si>
  <si>
    <t>MetroPlus Advantage Plan (HMO D-SNP)</t>
  </si>
  <si>
    <t>MetroPlus Platinum Plan (HMO)</t>
  </si>
  <si>
    <t>MetroPlus UltraCare (HMO D-SNP)</t>
  </si>
  <si>
    <t>H0432</t>
  </si>
  <si>
    <t>AARP Medicare Advantage Plan 1 (HMO-POS)</t>
  </si>
  <si>
    <t>AARP Medicare Advantage Plan 2 (HMO-POS)</t>
  </si>
  <si>
    <t>AARP Medicare Advantage Walgreens (HMO-POS)</t>
  </si>
  <si>
    <t>AARP Medicare Advantage Patriot (HMO-POS)</t>
  </si>
  <si>
    <t>H0439</t>
  </si>
  <si>
    <t>Cigna TotalCare (HMO D-SNP)</t>
  </si>
  <si>
    <t>Cigna Preferred GA Medicare (HMO)</t>
  </si>
  <si>
    <t>Cigna Preferred Plus Medicare (HMO)</t>
  </si>
  <si>
    <t>Cigna TotalCare Plus (HMO D-SNP)</t>
  </si>
  <si>
    <t>H0473</t>
  </si>
  <si>
    <t>HumanaChoice H0473-001 (PPO)</t>
  </si>
  <si>
    <t>HumanaChoice H0473-003 (PPO)</t>
  </si>
  <si>
    <t>HumanaChoice H0473-004 (PPO)</t>
  </si>
  <si>
    <t>HumanaChoice H0473-005 (PPO)</t>
  </si>
  <si>
    <t>HumanaChoice SNP-DE H0473-006 (PPO D-SNP)</t>
  </si>
  <si>
    <t>H0477</t>
  </si>
  <si>
    <t>Serenity PACE Dual (PACE)</t>
  </si>
  <si>
    <t>Serenity PACE Medicare only (PACE)</t>
  </si>
  <si>
    <t>H0480</t>
  </si>
  <si>
    <t>MeridianComplete (Medicare-Medicaid Plan)</t>
  </si>
  <si>
    <t>H0482</t>
  </si>
  <si>
    <t>Ascension Complete Michigan Reward (HMO)</t>
  </si>
  <si>
    <t>Ascension Complete Michigan Secure (HMO)</t>
  </si>
  <si>
    <t>Ascension Complete Michigan DSNP (HMO D-SNP)</t>
  </si>
  <si>
    <t>Ascension Complete Group Medicare Advantage (HMO)</t>
  </si>
  <si>
    <t>H0504</t>
  </si>
  <si>
    <t>Blue Shield 65 Plus (HMO)</t>
  </si>
  <si>
    <t>Blue Shield 65 Plus Plan 2 (HMO)</t>
  </si>
  <si>
    <t>Blue Shield Inspire (HMO)</t>
  </si>
  <si>
    <t>Blue Shield 65 Plus Choice Plan (HMO)</t>
  </si>
  <si>
    <t>H5928</t>
  </si>
  <si>
    <t>Blue Shield Balance (HMO)</t>
  </si>
  <si>
    <t>Blue Shield 65 Plus without Rx (HMO)</t>
  </si>
  <si>
    <t>Blue Shield Enhanced (HMO)</t>
  </si>
  <si>
    <t>H0523</t>
  </si>
  <si>
    <t>Aetna Medicare Select Plan (HMO)</t>
  </si>
  <si>
    <t>Aetna Medicare Prime Plan (HMO)</t>
  </si>
  <si>
    <t>Aetna Medicare Plan (HMO)</t>
  </si>
  <si>
    <t>Aetna Medicare Plan w/Rx (HMO)</t>
  </si>
  <si>
    <t>Aetna Medicare Prime II Plan (HMO)</t>
  </si>
  <si>
    <t>H0524</t>
  </si>
  <si>
    <t>Kaiser Permanente Senior Advantage LA, Orange Co. (HMO)</t>
  </si>
  <si>
    <t>Kaiser Permanente Senior Advantage Enhanced Solano (HMO)</t>
  </si>
  <si>
    <t>Kaiser Permanente Sr Adv Enhanced Sac., Sonoma (HMO)</t>
  </si>
  <si>
    <t>Kaiser Permanente Senior Advantage Inland Empire (HMO)</t>
  </si>
  <si>
    <t>Kaiser Permanente Sr Adv Medicare Medi-Cal (HMO D-SNP)</t>
  </si>
  <si>
    <t>Senior Advantage Medicare Medi-Cal Los Angeles (HMO D-SNP)</t>
  </si>
  <si>
    <t>Senior Advantage Medicare Medi-Cal San Diego (HMO D-SNP)</t>
  </si>
  <si>
    <t>Senior Advantage Medicare Medi-Cal Orange (HMO D-SNP)</t>
  </si>
  <si>
    <t>Senior Advantage Medicare Medi-Cal Inland Empire (HMO D-SNP)</t>
  </si>
  <si>
    <t>Senior Advantage Medicare Medi-Cal Santa Clara (HMO D-SNP)</t>
  </si>
  <si>
    <t>Senior Advantage Medicare Medi-Cal San Mateo (HMO D-SNP)</t>
  </si>
  <si>
    <t>Kaiser Permanente Sr Adv Enhanced Marin San Mateo (HMO)</t>
  </si>
  <si>
    <t>Kaiser Permanente Senior Advantage Alam., SF, Napa (HMO)</t>
  </si>
  <si>
    <t>Kaiser Permanente Sr Adv Enhanced Contra Costa (HMO)</t>
  </si>
  <si>
    <t>Kaiser Permanente Senior Advantage Ventura (HMO)</t>
  </si>
  <si>
    <t>Kaiser Permanente Senior Advantage Enhanced Kern (HMO)</t>
  </si>
  <si>
    <t>Kaiser Permanente Senior Advantage Basic Kern (HMO)</t>
  </si>
  <si>
    <t>Kaiser Permanente Senior Advantage San Diego (HMO)</t>
  </si>
  <si>
    <t>Kaiser Permanente Senior Advantage Enhanced Fresno (HMO)</t>
  </si>
  <si>
    <t>Kaiser Permanente Sr Adv Enhanced Santa Clara (HMO)</t>
  </si>
  <si>
    <t>Kaiser Permanente Senior Advantage Enhanced Stanis (HMO)</t>
  </si>
  <si>
    <t>Kaiser Permanente Senior Advantage Basic Stanis (HMO)</t>
  </si>
  <si>
    <t>Kaiser Permanente Senior Advantage Enhanced SnJoaq (HMO)</t>
  </si>
  <si>
    <t>Kaiser Permanente Senior Advantage Basic SnJoaq (HMO)</t>
  </si>
  <si>
    <t>Kaiser Permanente Senior Advantage Basic Fresno (HMO)</t>
  </si>
  <si>
    <t>Kaiser Permanente Sr Advantage Basic Sac., Sonoma (HMO)</t>
  </si>
  <si>
    <t>Kaiser Permanente Senior Advantage Santa Cruz (HMO)</t>
  </si>
  <si>
    <t>Kaiser Permanente Senior Advantage Basic Alameda (HMO)</t>
  </si>
  <si>
    <t>Kaiser Permanente Senior Advantage Basic SF (HMO)</t>
  </si>
  <si>
    <t>Kaiser Permanente Sr Adv Basic Contra Costa (HMO)</t>
  </si>
  <si>
    <t>Kaiser Permanente Sr Adv Basic Santa Clara (HMO)</t>
  </si>
  <si>
    <t>Kaiser Permanente Senior Advantage Basic Solano (HMO)</t>
  </si>
  <si>
    <t>Kaiser Permanente Senior Advantage Basic Marin (HMO)</t>
  </si>
  <si>
    <t>Kaiser Permanente Senior Advantage Basic San Mateo (HMO)</t>
  </si>
  <si>
    <t>Kaiser Permanente Senior Advantage (HMO)</t>
  </si>
  <si>
    <t>FEHB Part AB with D (HMO)</t>
  </si>
  <si>
    <t>FEHB Part B Only with D (HMO)</t>
  </si>
  <si>
    <t>Kaiser Permanente Sr Advantage LA, Orange Value (HMO)</t>
  </si>
  <si>
    <t>Kaiser Permanente Sr Advantage Inland Empire Value (HMO)</t>
  </si>
  <si>
    <t>Kaiser Permanente Senior Advantage San Diego Value (HMO)</t>
  </si>
  <si>
    <t>Kaiser Permanente Senior Advantage Ventura Value (HMO)</t>
  </si>
  <si>
    <t>H0542</t>
  </si>
  <si>
    <t>AltaMed Health Services Corporation (PACE)</t>
  </si>
  <si>
    <t>H0543</t>
  </si>
  <si>
    <t>AARP Medicare Advantage SecureHorizons Value (HMO-POS)</t>
  </si>
  <si>
    <t>UnitedHealthcare Medicare Advantage Assure (HMO)</t>
  </si>
  <si>
    <t>AARP Medicare Advantage SecureHorizons (HMO-POS)</t>
  </si>
  <si>
    <t>AARP Medicare Advantage SecureHorizons Plan 1 (HMO-POS)</t>
  </si>
  <si>
    <t>AARP Medicare Advantage SecureHorizons Premier (HMO-POS)</t>
  </si>
  <si>
    <t>Sharp SecureHorizons Plan by UnitedHealthcare (HMO-POS)</t>
  </si>
  <si>
    <t>AARP Medicare Advantage SecureHorizons Focus 1 (HMO-POS)</t>
  </si>
  <si>
    <t>AARP Medicare Advantage SecureHorizons Plan 2 (HMO-POS)</t>
  </si>
  <si>
    <t>AARP Medicare Advantage Harmony (HMO-POS)</t>
  </si>
  <si>
    <t>AARP Medicare Advantage SecureHorizons Plan 4 (HMO-POS)</t>
  </si>
  <si>
    <t>AARP Medicare Advantage SecureHorizons Focus (HMO-POS)</t>
  </si>
  <si>
    <t>UnitedHealthcare Canopy Health Medicare Advantage (HMO-POS)</t>
  </si>
  <si>
    <t>Sharp Walgreens by UnitedHealthcare (HMO-POS)</t>
  </si>
  <si>
    <t>AARP Medicare Advantage Freedom Plus (HMO-POS)</t>
  </si>
  <si>
    <t>UnitedHealthcare Chronic Complete Focus (HMO C-SNP)</t>
  </si>
  <si>
    <t>UnitedHealthcare Chronic Complete Focus (HMO-POS C-SNP)</t>
  </si>
  <si>
    <t>UnitedHealthcare Chronic Complete (HMO-POS C-SNP)</t>
  </si>
  <si>
    <t>AARP Medicare Advantage SecureHorizons Focus 2 (HMO-POS)</t>
  </si>
  <si>
    <t>AARP Medicare Advantage Focus (HMO-POS)</t>
  </si>
  <si>
    <t>UnitedHealthcare Group Medicare Advantage (HMO)</t>
  </si>
  <si>
    <t>AARP Medicare Advantage Focus Plan 1 (HMO-POS)</t>
  </si>
  <si>
    <t>AARP Medicare Advantage Focus Plan 2 (HMO-POS)</t>
  </si>
  <si>
    <t>AARP Medicare Advantage Rebate (HMO-POS)</t>
  </si>
  <si>
    <t>H0544</t>
  </si>
  <si>
    <t>Anthem MediBlue Value Plus (HMO)</t>
  </si>
  <si>
    <t>Anthem MediBlue Connect (HMO D-SNP)</t>
  </si>
  <si>
    <t>Anthem MediBlue Diabetes Care (HMO C-SNP)</t>
  </si>
  <si>
    <t>Anthem MediBlue Care On Site (HMO I-SNP)</t>
  </si>
  <si>
    <t>Institutional (Facility) and Institutional Equivalent (Living in the Community)</t>
  </si>
  <si>
    <t>Anthem MediBlue StartSmart Plus (HMO)</t>
  </si>
  <si>
    <t>Anthem MediBlue Heart Care (HMO C-SNP)</t>
  </si>
  <si>
    <t>Anthem MediBlue Lung Care (HMO C-SNP)</t>
  </si>
  <si>
    <t>Anthem MediBlue ESRD Care (HMO C-SNP)</t>
  </si>
  <si>
    <t>Anthem MediBlue Lung (HMO C-SNP)</t>
  </si>
  <si>
    <t>Anthem MediBlue Diabetes (HMO C-SNP)</t>
  </si>
  <si>
    <t>Anthem MediBlue Heart (HMO C-SNP)</t>
  </si>
  <si>
    <t>Anthem MediBlue Select (HMO)</t>
  </si>
  <si>
    <t>Anthem MediBlue Coordination Plus (HMO)</t>
  </si>
  <si>
    <t>Anthem MediBlue Extra (HMO)</t>
  </si>
  <si>
    <t>Anthem MediBlue Dual Plus (HMO D-SNP)</t>
  </si>
  <si>
    <t>Anthem MediBlue Care To You (HMO I-SNP)</t>
  </si>
  <si>
    <t>Anthem MediBlue Diabetes Care Plus (HMO C-SNP)</t>
  </si>
  <si>
    <t>Anthem MediBlue Value (HMO)</t>
  </si>
  <si>
    <t>Anthem EGWP (HMO)</t>
  </si>
  <si>
    <t>Anthem EGWP MAPD (HMO)</t>
  </si>
  <si>
    <t>Senior Secure (HMO)</t>
  </si>
  <si>
    <t>H0562</t>
  </si>
  <si>
    <t>Wellcare Premium Ultra (HMO)</t>
  </si>
  <si>
    <t>Wellcare Patriot Giveback (HMO)</t>
  </si>
  <si>
    <t>Wellcare No Premium Ruby (HMO)</t>
  </si>
  <si>
    <t>Wellcare Low Premium (HMO)</t>
  </si>
  <si>
    <t>Wellcare Dual Align 129 (HMO D-SNP)</t>
  </si>
  <si>
    <t>Health Net Seniority Plus Employer (HMO)</t>
  </si>
  <si>
    <t>H0571</t>
  </si>
  <si>
    <t>CCHP Senior Program (HMO)</t>
  </si>
  <si>
    <t>CCHP Senior Select Program (HMO D-SNP)</t>
  </si>
  <si>
    <t>CCHP Senior Value Program (HMO)</t>
  </si>
  <si>
    <t>H0609</t>
  </si>
  <si>
    <t>AARP Medicare Advantage Premier (HMO-POS)</t>
  </si>
  <si>
    <t>UnitedHealthcare Medicare Advantage Focus (HMO-POS)</t>
  </si>
  <si>
    <t>UnitedHealthcare Medicare Advantage Assist (HMO-POS C-SNP)</t>
  </si>
  <si>
    <t>AARP Medicare Advantage Walgreens Plan 1 (HMO-POS)</t>
  </si>
  <si>
    <t>AARP Medicare Advantage Plan 3 (HMO-POS)</t>
  </si>
  <si>
    <t>AARP Medicare Advantage Plan 4 (HMO-POS)</t>
  </si>
  <si>
    <t>H0613</t>
  </si>
  <si>
    <t>Total Longterm Care - Dual eligibles (PACE)</t>
  </si>
  <si>
    <t>Total Longterm Care - Medicare only (PACE)</t>
  </si>
  <si>
    <t>H0624</t>
  </si>
  <si>
    <t>H0628</t>
  </si>
  <si>
    <t>Aetna Medicare Premier (HMO-POS)</t>
  </si>
  <si>
    <t>Aetna Medicare Premier (HMO)</t>
  </si>
  <si>
    <t>Aetna Medicare Assure 1 (HMO D-SNP)</t>
  </si>
  <si>
    <t>Aetna Medicare Eagle (HMO)</t>
  </si>
  <si>
    <t>H0630</t>
  </si>
  <si>
    <t>Kaiser Permanente Senior Advantage Core DM (HMO)</t>
  </si>
  <si>
    <t>Senior Advantage Medicare Medicaid (HMO D-SNP)</t>
  </si>
  <si>
    <t>Kaiser Permanente Senior Advantage Silver DM (HMO-POS)</t>
  </si>
  <si>
    <t>Kaiser Permanente Senior Advantage Gold (HMO-POS)</t>
  </si>
  <si>
    <t>Kaiser Permanente Senior Advantage Core South (HMO)</t>
  </si>
  <si>
    <t>Kaiser Permanente Senior Advantage Core North (HMO)</t>
  </si>
  <si>
    <t>Kaiser Permanente Senior Advantage Silver North (HMO-POS)</t>
  </si>
  <si>
    <t>Kaiser Permanente Senior Advantage Enhanced (HMO)</t>
  </si>
  <si>
    <t>Kaiser Permanente Senior Advantage Enhanced (HMO-POS)</t>
  </si>
  <si>
    <t>Senior Advantage Medicare Medicaid Pueblo (HMO D-SNP)</t>
  </si>
  <si>
    <t>Senior Advantage Group MA-PD_Part B only (HMO)</t>
  </si>
  <si>
    <t>Senior Advantage Group MA only_Part B only (HMO)</t>
  </si>
  <si>
    <t>Senior Advantage Group MA-PD (HMO)</t>
  </si>
  <si>
    <t>Senior Adv_Group_MA only (HMO)</t>
  </si>
  <si>
    <t>FEHB B only with D (HMO)</t>
  </si>
  <si>
    <t>FEHB AB with D (HMO)</t>
  </si>
  <si>
    <t>Senior Adv Group_MA only (HMO)</t>
  </si>
  <si>
    <t>Senior Advantage Group MAPD Part B Only (HMO)</t>
  </si>
  <si>
    <t>Senior Advantage Group MA Only Part B Only (HMO)</t>
  </si>
  <si>
    <t>Senior Advantage Group MAPD (HMO)</t>
  </si>
  <si>
    <t>Senior Advantage Group MA Only (HMO)</t>
  </si>
  <si>
    <t>FEHB B Only with D (HMO)</t>
  </si>
  <si>
    <t>Kaiser Permanente Senior Advantage Bronze DM (HMO-POS)</t>
  </si>
  <si>
    <t>Kaiser Permanente Senior Advantage Bronze North (HMO-POS)</t>
  </si>
  <si>
    <t>H0672</t>
  </si>
  <si>
    <t>H0710</t>
  </si>
  <si>
    <t>UnitedHealthcare Nursing Home Plan (PPO I-SNP)</t>
  </si>
  <si>
    <t>UnitedHealthcare Assisted Living Plan (PPO I-SNP)</t>
  </si>
  <si>
    <t>UnitedHealthcare Nursing Home Plan 2 (PPO I-SNP)</t>
  </si>
  <si>
    <t>UnitedHealthcare Assisted Living Plan 2 (PPO I-SNP)</t>
  </si>
  <si>
    <t>UnitedHealthcare Group Medicare Advantage (PPO)</t>
  </si>
  <si>
    <t>H0712</t>
  </si>
  <si>
    <t>Wellcare No Premium Value (HMO)</t>
  </si>
  <si>
    <t>Wellcare Dual Access Medicare (HMO D-SNP)</t>
  </si>
  <si>
    <t>H0724</t>
  </si>
  <si>
    <t>Wellcare Patriot No Premium (HMO)</t>
  </si>
  <si>
    <t>Wellcare Assist Complement (HMO)</t>
  </si>
  <si>
    <t>Wellcare Giveback Boost (HMO)</t>
  </si>
  <si>
    <t>H0738</t>
  </si>
  <si>
    <t>AmeriHealth Caritas VIP Care (HMO D-SNP)</t>
  </si>
  <si>
    <t>H0755</t>
  </si>
  <si>
    <t>UnitedHealthcare Medicare Advantage Plan 1 (HMO-POS)</t>
  </si>
  <si>
    <t>UnitedHealthcare Medicare Advantage Plan 2 (HMO-POS)</t>
  </si>
  <si>
    <t>UnitedHealthcare Medicare Advantage Patriot (HMO-POS)</t>
  </si>
  <si>
    <t>UnitedHealthcare Medicare Advantage Plan 3 (HMO-POS)</t>
  </si>
  <si>
    <t>H0764</t>
  </si>
  <si>
    <t>H0783</t>
  </si>
  <si>
    <t>Humana Gold Plus H0783-002 (HMO)</t>
  </si>
  <si>
    <t>Humana Gold Plus H0783-003 (HMO)</t>
  </si>
  <si>
    <t>H0798</t>
  </si>
  <si>
    <t>Medica Advantage Solution with CHI Health (HMO)</t>
  </si>
  <si>
    <t>H0809</t>
  </si>
  <si>
    <t>Mercy LIFE, Inc. (PACE)</t>
  </si>
  <si>
    <t>H0819</t>
  </si>
  <si>
    <t>Senior LIFE York &amp; Harrisburg Dual Eligibile (PACE)</t>
  </si>
  <si>
    <t>Senior LIFE York &amp; Harrisburg Medicare Only (PACE)</t>
  </si>
  <si>
    <t>H0826</t>
  </si>
  <si>
    <t>IIHCP Community Choice (HMO)</t>
  </si>
  <si>
    <t>IIHCP Attentive Care (HMO)</t>
  </si>
  <si>
    <t>H0838</t>
  </si>
  <si>
    <t>Brand New Day Dual Access Plan (HMO D-SNP)</t>
  </si>
  <si>
    <t>Brand New Day Classic Care I Plan (HMO)</t>
  </si>
  <si>
    <t>Brand New Day Bridges Care Plan (HMO C-SNP)</t>
  </si>
  <si>
    <t>Brand New Day Bridges Choice Plan (HMO C-SNP)</t>
  </si>
  <si>
    <t>Brand New Day Classic Care II Plan (HMO)</t>
  </si>
  <si>
    <t>Brand New Day Embrace Care Plan (HMO C-SNP)</t>
  </si>
  <si>
    <t>Brand New Day Embrace Choice Plan (HMO C-SNP)</t>
  </si>
  <si>
    <t>Brand New Day Select Care I Plan (HMO I-SNP)</t>
  </si>
  <si>
    <t>Brand New Day Select Care II Plan (HMO I-SNP)</t>
  </si>
  <si>
    <t>Brand New Day Select Choice I Plan (HMO I-SNP)</t>
  </si>
  <si>
    <t>Brand New Day Select Choice II Plan (HMO I-SNP)</t>
  </si>
  <si>
    <t>Brand New Day Classic Care III Plan (HMO)</t>
  </si>
  <si>
    <t>Brand New Day Valor Care Plan (HMO)</t>
  </si>
  <si>
    <t>Brand New Day Part B Savings Plan (HMO)</t>
  </si>
  <si>
    <t>H0839</t>
  </si>
  <si>
    <t>Senior CommUnity Care of North Carolina (PACE)</t>
  </si>
  <si>
    <t>H0876</t>
  </si>
  <si>
    <t>CCA Medicare Maximum (HMO D-SNP)</t>
  </si>
  <si>
    <t>H0885</t>
  </si>
  <si>
    <t>Braven Medicare Choice (PPO)</t>
  </si>
  <si>
    <t>Braven Medicare Freedom (PPO)</t>
  </si>
  <si>
    <t>Braven Medicare Group (PPO)</t>
  </si>
  <si>
    <t>Braven Medicare Group w/Rx (PPO)</t>
  </si>
  <si>
    <t>Braven SHBP - 10 (PPO)</t>
  </si>
  <si>
    <t>Braven SHBP - 15 (PPO)</t>
  </si>
  <si>
    <t>Braven SEHBP -  10 (PPO)</t>
  </si>
  <si>
    <t>Braven SEHBP -  15 (PPO)</t>
  </si>
  <si>
    <t>H0907</t>
  </si>
  <si>
    <t>Amerivantage Dual Coordination (HMO D-SNP)</t>
  </si>
  <si>
    <t>H0908</t>
  </si>
  <si>
    <t>H0913</t>
  </si>
  <si>
    <t>Wellcare No Premium Focus (HMO)</t>
  </si>
  <si>
    <t>H0927</t>
  </si>
  <si>
    <t>Blue Medicare Advantage (Medicare-Medicaid Plan)</t>
  </si>
  <si>
    <t>H0934</t>
  </si>
  <si>
    <t>WelbeHealth Pacific PACE (PACE)</t>
  </si>
  <si>
    <t>H0969</t>
  </si>
  <si>
    <t>Wellcare Assist Open (PPO)</t>
  </si>
  <si>
    <t>Wellcare Patriot Giveback Open (PPO)</t>
  </si>
  <si>
    <t>Wellcare Plus Open (PPO)</t>
  </si>
  <si>
    <t>H0978</t>
  </si>
  <si>
    <t>SCAN Classic (HMO)</t>
  </si>
  <si>
    <t>SCAN Balance (HMO C-SNP)</t>
  </si>
  <si>
    <t>SCAN Heart First (HMO C-SNP)</t>
  </si>
  <si>
    <t>SCAN Venture (HMO)</t>
  </si>
  <si>
    <t>SCAN Retiree Group (HMO)</t>
  </si>
  <si>
    <t>SCAN Compass (HMO)</t>
  </si>
  <si>
    <t>H0982</t>
  </si>
  <si>
    <t>SOLIS SPF 001 (HMO)</t>
  </si>
  <si>
    <t>SOLIS SPF 002 (HMO D-SNP)</t>
  </si>
  <si>
    <t>SOLIS SPF 007 (HMO)</t>
  </si>
  <si>
    <t>SOLIS SPF 008 (HMO)</t>
  </si>
  <si>
    <t>SOLIS SPF 009 (HMO)</t>
  </si>
  <si>
    <t>SOLIS SPF 010 (HMO D-SNP)</t>
  </si>
  <si>
    <t>SOLIS SPF 011 (HMO C-SNP)</t>
  </si>
  <si>
    <t>SOLIS SPF 012 (HMO D-SNP)</t>
  </si>
  <si>
    <t>SOLIS SPF 013 (HMO D-SNP)</t>
  </si>
  <si>
    <t>Solis SPF 003 (HMO)</t>
  </si>
  <si>
    <t>Solis SPF 004 (HMO D-SNP)</t>
  </si>
  <si>
    <t>H1016</t>
  </si>
  <si>
    <t>AvMed Medicare Choice (HMO)</t>
  </si>
  <si>
    <t>AvMed Medicare Circle (HMO)</t>
  </si>
  <si>
    <t>AvMed Medicare Access (HMO-POS)</t>
  </si>
  <si>
    <t>AvMed Medicare Premium Saver (HMO)</t>
  </si>
  <si>
    <t>AvMed Employer Group MAPD Plan (HMO)</t>
  </si>
  <si>
    <t>AvMed Employer Group MA Only Plan (HMO)</t>
  </si>
  <si>
    <t>AvMed Employer Group MAPD Non-CY Plan (HMO)</t>
  </si>
  <si>
    <t>AvMed Employer Group MA Only Non-CY Plan (HMO)</t>
  </si>
  <si>
    <t>H1019</t>
  </si>
  <si>
    <t>CareOne Plus (HMO)</t>
  </si>
  <si>
    <t>CareNeeds Plus (HMO D-SNP)</t>
  </si>
  <si>
    <t>CareOne Plus (HMO-POS)</t>
  </si>
  <si>
    <t>CareFree (HMO)</t>
  </si>
  <si>
    <t>CareFree Platinum (HMO)</t>
  </si>
  <si>
    <t>CareComplete (HMO C-SNP)</t>
  </si>
  <si>
    <t>CareComplete Platinum (HMO C-SNP)</t>
  </si>
  <si>
    <t>CareOne Platinum (HMO-POS)</t>
  </si>
  <si>
    <t>CareOne Platinum (HMO)</t>
  </si>
  <si>
    <t>CareBreeze (HMO C-SNP)</t>
  </si>
  <si>
    <t>CareBreeze Platinum (HMO C-SNP)</t>
  </si>
  <si>
    <t>CareSalute (HMO)</t>
  </si>
  <si>
    <t>CareComplete Platinum (HMO-POS C-SNP)</t>
  </si>
  <si>
    <t>CareBreeze Platinum (HMO-POS C-SNP)</t>
  </si>
  <si>
    <t>CareSalute (HMO-POS)</t>
  </si>
  <si>
    <t>H1032</t>
  </si>
  <si>
    <t>Wellcare Dual Select (HMO D-SNP)</t>
  </si>
  <si>
    <t>Wellcare Specialty Giveback (HMO C-SNP)</t>
  </si>
  <si>
    <t>Wellcare Dual Reserve (HMO D-SNP)</t>
  </si>
  <si>
    <t>H1035</t>
  </si>
  <si>
    <t>FHCP Medicare Rx Plus (HMO-POS)</t>
  </si>
  <si>
    <t>FHCP Medicare Rx (HMO)</t>
  </si>
  <si>
    <t>FHCP Medicare Premier Plus (HMO)</t>
  </si>
  <si>
    <t>FHCP Medicare Rx Savings (HMO)</t>
  </si>
  <si>
    <t>FHCP Medicare Flagler Advantage (HMO)</t>
  </si>
  <si>
    <t>BlueMedicare Classic (HMO)</t>
  </si>
  <si>
    <t>BlueMedicare Premier (HMO)</t>
  </si>
  <si>
    <t>BlueMedicare Complete (HMO D-SNP)</t>
  </si>
  <si>
    <t>BlueMedicare Saver (HMO)</t>
  </si>
  <si>
    <t>FHCP Medicare Premier Advantage (HMO)</t>
  </si>
  <si>
    <t>BlueMedicare Classic Plus (HMO)</t>
  </si>
  <si>
    <t>BlueMedicare Group HMO (HMO)</t>
  </si>
  <si>
    <t>H1036</t>
  </si>
  <si>
    <t>Humana Gold Plus H1036-025 (HMO)</t>
  </si>
  <si>
    <t>Humana Gold Plus H1036-044 (HMO)</t>
  </si>
  <si>
    <t>Humana Gold Plus H1036-054C (HMO)</t>
  </si>
  <si>
    <t>Humana Honor (HMO)</t>
  </si>
  <si>
    <t>Humana Gold Plus H1036-062C (HMO)</t>
  </si>
  <si>
    <t>Humana Gold Plus H1036-065C (HMO)</t>
  </si>
  <si>
    <t>Humana Gold Plus H1036-068 (HMO)</t>
  </si>
  <si>
    <t>Humana Gold Plus H1036-074 (HMO)</t>
  </si>
  <si>
    <t>Humana Gold Plus SNP-DE H1036-077A (HMO D-SNP)</t>
  </si>
  <si>
    <t>Humana Gold Plus SNP-DE H1036-102 (HMO D-SNP)</t>
  </si>
  <si>
    <t>Humana Gold Plus H1036-137 (HMO-POS)</t>
  </si>
  <si>
    <t>Humana Gold Plus H1036-140 (HMO)</t>
  </si>
  <si>
    <t>Humana Gold Plus H1036-143 (HMO)</t>
  </si>
  <si>
    <t>Humana Gold Plus H1036-146 (HMO)</t>
  </si>
  <si>
    <t>Humana Gold Plus H1036-151 (HMO)</t>
  </si>
  <si>
    <t>Humana Gold Plus H1036-153 (HMO)</t>
  </si>
  <si>
    <t>Humana Gold Plus H1036-157 (HMO)</t>
  </si>
  <si>
    <t>Humana Gold Plus SNP-DE H1036-167 (HMO D-SNP)</t>
  </si>
  <si>
    <t>Humana Gold Plus SNP-DE H1036-167 (HMO-POS D-SNP)</t>
  </si>
  <si>
    <t>Humana Gold Plus SNP-DE H1036-168 (HMO-POS D-SNP)</t>
  </si>
  <si>
    <t>Humana Gold Plus H1036-171 (HMO)</t>
  </si>
  <si>
    <t>Humana Gold Plus - Diabetes (HMO C-SNP)</t>
  </si>
  <si>
    <t>Humana Gold Plus SNP-DE H1036-209 (HMO D-SNP)</t>
  </si>
  <si>
    <t>Humana Gold Plus SNP-DE H1036-210 (HMO D-SNP)</t>
  </si>
  <si>
    <t>Humana Gold Plus SNP-DE H1036-213 (HMO D-SNP)</t>
  </si>
  <si>
    <t>Humana Gold Plus SNP-DE H1036-214 (HMO D-SNP)</t>
  </si>
  <si>
    <t>Humana Gold Plus H1036-217 (HMO)</t>
  </si>
  <si>
    <t>Humana Gold Plus H1036-219 (HMO)</t>
  </si>
  <si>
    <t>Humana Gold Plus SNP-DE H1036-222 (HMO D-SNP)</t>
  </si>
  <si>
    <t>Humana Gold Plus H1036-223 (HMO)</t>
  </si>
  <si>
    <t>Humana Gold Plus SNP-DE H1036-226 (HMO D-SNP)</t>
  </si>
  <si>
    <t>Humana Gold Plus H1036-229 (HMO)</t>
  </si>
  <si>
    <t>Humana Gold Plus H1036-230 (HMO)</t>
  </si>
  <si>
    <t>Humana Gold Plus SNP-DE H1036-231 (HMO D-SNP)</t>
  </si>
  <si>
    <t>Humana Gold Plus H1036-233 (HMO-POS)</t>
  </si>
  <si>
    <t>Humana Community HMO Diabetes and Heart (HMO C-SNP)</t>
  </si>
  <si>
    <t>Humana Community HMO SNP-DE (HMO D-SNP)</t>
  </si>
  <si>
    <t>Humana Gold Plus SNP-DE H1036-261 (HMO D-SNP)</t>
  </si>
  <si>
    <t>Humana Gold Plus H1036-265 (HMO)</t>
  </si>
  <si>
    <t>Humana Gold Plus H1036-266 (HMO)</t>
  </si>
  <si>
    <t>Humana Gold Plus H1036-268 (HMO)</t>
  </si>
  <si>
    <t>Humana Gold Plus H1036-269 (HMO)</t>
  </si>
  <si>
    <t>Humana Gold Plus H1036-270 (HMO)</t>
  </si>
  <si>
    <t>Humana Gold Plus H1036-271 (HMO)</t>
  </si>
  <si>
    <t>Humana Gold Plus SNP-DE H1036-276 (HMO-POS D-SNP)</t>
  </si>
  <si>
    <t>Humana Gold Plus H1036-278 (HMO)</t>
  </si>
  <si>
    <t>Humana Fully Integrated H1036-280 (HMO D-SNP)</t>
  </si>
  <si>
    <t>Humana Gold Plus SNP-DE H1036-284 (HMO D-SNP)</t>
  </si>
  <si>
    <t>Humana Gold Plus SNP-DE H1036-285 (HMO D-SNP)</t>
  </si>
  <si>
    <t>Humana Gold Plus H1036-286 (HMO)</t>
  </si>
  <si>
    <t>Humana Gold Plus H1036-291 (HMO-POS)</t>
  </si>
  <si>
    <t>Humana Gold Plus H1036-305 (HMO)</t>
  </si>
  <si>
    <t>Humana Gold Plus Lung (HMO C-SNP)</t>
  </si>
  <si>
    <t>Humana Gold Plus SNP-DE H1036-304 (HMO D-SNP)</t>
  </si>
  <si>
    <t>H1043</t>
  </si>
  <si>
    <t>Florida PACE Centers, Inc. (PACE)</t>
  </si>
  <si>
    <t>Florida PACE Centers, Inc.</t>
  </si>
  <si>
    <t>Florida PACE Centers, Inc (PACE)</t>
  </si>
  <si>
    <t>Florida PACE Centers, Inc</t>
  </si>
  <si>
    <t>H1045</t>
  </si>
  <si>
    <t>Preferred Choice Dade (HMO)</t>
  </si>
  <si>
    <t>Preferred Choice Broward (HMO)</t>
  </si>
  <si>
    <t>Preferred Medicare Assist (HMO D-SNP)</t>
  </si>
  <si>
    <t>Preferred Special Care Miami-Dade (HMO C-SNP)</t>
  </si>
  <si>
    <t>UnitedHealthcare The Villages Medicare Advantage (HMO-POS)</t>
  </si>
  <si>
    <t>Preferred Choice Palm Beach (HMO)</t>
  </si>
  <si>
    <t>Preferred Medicare Assist Palm Beach (HMO D-SNP)</t>
  </si>
  <si>
    <t>UnitedHealthcare Medicare Advantage Walgreens (HMO-POS C-SNP)</t>
  </si>
  <si>
    <t>UnitedHealthcare The Villages Medicare Focus (HMO-POS)</t>
  </si>
  <si>
    <t>H1099</t>
  </si>
  <si>
    <t>Health First Classic Plan (HMO-POS)</t>
  </si>
  <si>
    <t>Health First Value Plan (HMO)</t>
  </si>
  <si>
    <t>Health First Secure Plan (HMO)</t>
  </si>
  <si>
    <t>Health First Rewards Plan (HMO)</t>
  </si>
  <si>
    <t>Health First Sunsaver Plan (HMO)</t>
  </si>
  <si>
    <t>H1109</t>
  </si>
  <si>
    <t>H1111</t>
  </si>
  <si>
    <t>H1112</t>
  </si>
  <si>
    <t>Wellcare Patriot No Premium (HMO-POS)</t>
  </si>
  <si>
    <t>Wellcare Group Medicare Advantage (HMO)</t>
  </si>
  <si>
    <t>H1119</t>
  </si>
  <si>
    <t>Valor Health Plan (HMO I-SNP)</t>
  </si>
  <si>
    <t>H1170</t>
  </si>
  <si>
    <t>Kaiser Permanente Senior Advantage Enhanced 1 (HMO)</t>
  </si>
  <si>
    <t>Senior Advantage Medicare Medicaid Plan 1 (HMO D-SNP)</t>
  </si>
  <si>
    <t>Kaiser Permanente Senior Advantage Basic 1 (HMO)</t>
  </si>
  <si>
    <t>Kaiser Permanente Senior Advantage Enhanced 2 (HMO)</t>
  </si>
  <si>
    <t>Senior Advantage Medicare Medicaid Plan 2 (HMO D-SNP)</t>
  </si>
  <si>
    <t>Kaiser Permanente Senior Advantage Basic 2 (HMO)</t>
  </si>
  <si>
    <t>Kaiser Permanente Employer Group Plan (HMO)</t>
  </si>
  <si>
    <t>Kaiser Employer Group With Part D (HMO)</t>
  </si>
  <si>
    <t>FEHB Part AB  with D (HMO)</t>
  </si>
  <si>
    <t>Kaiser Permanente Senior Advantage Care Plus (HMO-POS)</t>
  </si>
  <si>
    <t>Kaiser Permanente Senior Advantage Liberty (HMO)</t>
  </si>
  <si>
    <t>H1189</t>
  </si>
  <si>
    <t>CHRISTUS Health Plan Generations (HMO)</t>
  </si>
  <si>
    <t>CHRISTUS Health Plan Generations Plus (HMO)</t>
  </si>
  <si>
    <t>CHRISTUS Health Plan Guardian (HMO)</t>
  </si>
  <si>
    <t>H1215</t>
  </si>
  <si>
    <t>H1225</t>
  </si>
  <si>
    <t>Johns Hopkins Advantage MD (HMO)</t>
  </si>
  <si>
    <t>Johns Hopkins Advantage MD D-SNP (HMO D-SNP)</t>
  </si>
  <si>
    <t>Johns Hopkins Advantage MD Tribute (HMO)</t>
  </si>
  <si>
    <t>H1228</t>
  </si>
  <si>
    <t>Central Valley PACE - Dual Eligible (PACE)</t>
  </si>
  <si>
    <t>Central Valley PACE - Medicare Only (PACE)</t>
  </si>
  <si>
    <t>H1230</t>
  </si>
  <si>
    <t>Kaiser Permanente Senior Advantage Basic (HMO)</t>
  </si>
  <si>
    <t>Kaiser Permanente Senior Advantage Maui (HMO)</t>
  </si>
  <si>
    <t>Kaiser Permanente Senior Advantage Hawaii Island (HMO)</t>
  </si>
  <si>
    <t>Kaiser Permanente Employer Group MA only (HMO)</t>
  </si>
  <si>
    <t>Kaiser Permanente Employer Group MA-PD (HMO)</t>
  </si>
  <si>
    <t>Kaiser Permanente Employer Group MA-PD Part B (HMO)</t>
  </si>
  <si>
    <t>H1234</t>
  </si>
  <si>
    <t>LIFE St. Francis -Dual (PACE)</t>
  </si>
  <si>
    <t>LIFE St. Francis-Medicare only (PACE)</t>
  </si>
  <si>
    <t>H1239</t>
  </si>
  <si>
    <t>InnovAge Virginia PACE- Roanoke Valley (PACE)</t>
  </si>
  <si>
    <t>H1248</t>
  </si>
  <si>
    <t>Blue Advantage (PPO)</t>
  </si>
  <si>
    <t>H1277</t>
  </si>
  <si>
    <t>Align Thrive (HMO I-SNP)</t>
  </si>
  <si>
    <t>Align Connect (HMO C-SNP)</t>
  </si>
  <si>
    <t>Align Premier (HMO I-SNP)</t>
  </si>
  <si>
    <t>Align Kidney Care (HMO C-SNP)</t>
  </si>
  <si>
    <t>Align Freedom (HMO-POS)</t>
  </si>
  <si>
    <t>H1278</t>
  </si>
  <si>
    <t>AARP Medicare Advantage Choice Plan 1 (PPO)</t>
  </si>
  <si>
    <t>AARP Medicare Advantage Choice Plan 2 (PPO)</t>
  </si>
  <si>
    <t>H1280</t>
  </si>
  <si>
    <t>eternalHealth Forever (HMO)</t>
  </si>
  <si>
    <t>eternalHealth Forever HMO (HMO)</t>
  </si>
  <si>
    <t>eternalHealth ForeverMore (HMO)</t>
  </si>
  <si>
    <t>eternalHealth ForeverMore HMO (HMO)</t>
  </si>
  <si>
    <t>H1290</t>
  </si>
  <si>
    <t>Devoted CORE Miami-Dade (HMO)</t>
  </si>
  <si>
    <t>Devoted CORE Broward (HMO)</t>
  </si>
  <si>
    <t>Devoted CORE Palm Beach (HMO)</t>
  </si>
  <si>
    <t>Devoted CORE Orlando (HMO)</t>
  </si>
  <si>
    <t>Devoted ESSENTIALS Miami-Dade (HMO)</t>
  </si>
  <si>
    <t>Devoted ESSENTIALS Broward (HMO)</t>
  </si>
  <si>
    <t>Devoted ESSENTIALS Palm Beach (HMO)</t>
  </si>
  <si>
    <t>Devoted ESSENTIALS Orlando (HMO)</t>
  </si>
  <si>
    <t>Devoted DUAL Miami-Dade (HMO D-SNP)</t>
  </si>
  <si>
    <t>Devoted DUAL Broward (HMO D-SNP)</t>
  </si>
  <si>
    <t>Devoted DUAL Palm Beach (HMO D-SNP)</t>
  </si>
  <si>
    <t>Devoted DUAL Orlando (HMO D-SNP)</t>
  </si>
  <si>
    <t>Devoted DUAL Jacksonville (HMO D-SNP)</t>
  </si>
  <si>
    <t>Devoted DUAL Tampa (HMO D-SNP)</t>
  </si>
  <si>
    <t>Devoted CORE Manatee (HMO)</t>
  </si>
  <si>
    <t>Devoted CORE North Florida (HMO)</t>
  </si>
  <si>
    <t>Devoted CORE Jacksonville (HMO)</t>
  </si>
  <si>
    <t>Devoted ESSENTIALS Jacksonville (HMO)</t>
  </si>
  <si>
    <t>Devoted ESSENTIALS Manatee (HMO)</t>
  </si>
  <si>
    <t>Devoted DUAL North Florida (HMO D-SNP)</t>
  </si>
  <si>
    <t>Devoted DUAL Manatee (HMO D-SNP)</t>
  </si>
  <si>
    <t>Devoted ESSENTIALS North Florida (HMO)</t>
  </si>
  <si>
    <t>Devoted CORE Tampa (HMO)</t>
  </si>
  <si>
    <t>Devoted PRIME (HMO)</t>
  </si>
  <si>
    <t>Devoted PREMIUM (HMO)</t>
  </si>
  <si>
    <t>Devoted ESSENTIALS Tampa (HMO)</t>
  </si>
  <si>
    <t>Devoted DUAL East Coast Florida (HMO D-SNP)</t>
  </si>
  <si>
    <t>Devoted DUAL Daytona (HMO D-SNP)</t>
  </si>
  <si>
    <t>Devoted DUAL Northwest Florida - 1 (HMO D-SNP)</t>
  </si>
  <si>
    <t>Devoted DUAL Northwest Florida - 2 (HMO D-SNP)</t>
  </si>
  <si>
    <t>Devoted ESSENTIALS East Coast Florida (HMO)</t>
  </si>
  <si>
    <t>Devoted CORE East Coast Florida (HMO)</t>
  </si>
  <si>
    <t>Devoted ESSENTIALS Daytona (HMO)</t>
  </si>
  <si>
    <t>Devoted CORE Daytona (HMO)</t>
  </si>
  <si>
    <t>H1302</t>
  </si>
  <si>
    <t>Secure Blue Courage (PPO)</t>
  </si>
  <si>
    <t>Secure Blue Employer (PPO)</t>
  </si>
  <si>
    <t>H1304</t>
  </si>
  <si>
    <t>Regence Valiance (PPO)</t>
  </si>
  <si>
    <t>Regence MedAdvantage + Rx Enhanced (PPO)</t>
  </si>
  <si>
    <t>Regence MedAdvantage + Rx Primary (PPO)</t>
  </si>
  <si>
    <t>Regence MedAdvantage + Rx Classic (PPO)</t>
  </si>
  <si>
    <t>Regence MedAdvantage (PPO)</t>
  </si>
  <si>
    <t>Regence MedAdvantage + Rx (PPO)</t>
  </si>
  <si>
    <t>Regence MedAdvantage + Rx 02 (PPO)</t>
  </si>
  <si>
    <t>Regence MedAdvantage + Rx 03 (PPO)</t>
  </si>
  <si>
    <t>H1310</t>
  </si>
  <si>
    <t>Senior Care Partners PACE Dual (PACE)</t>
  </si>
  <si>
    <t>Senior Care Partners PACE Medicare-only (PACE)</t>
  </si>
  <si>
    <t>H1347</t>
  </si>
  <si>
    <t>Blue Advantage Plus (PPO)</t>
  </si>
  <si>
    <t>H1350</t>
  </si>
  <si>
    <t>True Blue Valor (HMO)</t>
  </si>
  <si>
    <t>True Blue Special Needs Plan (HMO D-SNP)</t>
  </si>
  <si>
    <t>True Blue Rx Option I (HMO)</t>
  </si>
  <si>
    <t>True Blue Rx Option II (HMO)</t>
  </si>
  <si>
    <t>True Blue Rx (HMO)</t>
  </si>
  <si>
    <t>True Blue Rx | St. Luke's Health Partners (HMO)</t>
  </si>
  <si>
    <t>True Blue Rx Gem (HMO)</t>
  </si>
  <si>
    <t>True Blue Rx Essentials (HMO)</t>
  </si>
  <si>
    <t>True Blue Rx Preferred (HMO)</t>
  </si>
  <si>
    <t>True Blue Employer (HMO)</t>
  </si>
  <si>
    <t>True Blue Employer (HMO-POS)</t>
  </si>
  <si>
    <t>H1352</t>
  </si>
  <si>
    <t>Blue KC Spira Care (HMO)</t>
  </si>
  <si>
    <t>Blue KC Secure (HMO)</t>
  </si>
  <si>
    <t>Blue Medicare Advantage Employer Group Plan MA-CY (HMO)</t>
  </si>
  <si>
    <t>Blue Medicare Advantage Employer Group Plan MAPDCY (HMO)</t>
  </si>
  <si>
    <t>Blue Medicare Advantage Employer Group Plan MAPDBY (HMO)</t>
  </si>
  <si>
    <t>Blue Medicare Advantage Employer Group CYMAPD POS (HMO-POS)</t>
  </si>
  <si>
    <t>H1353</t>
  </si>
  <si>
    <t>H1357</t>
  </si>
  <si>
    <t>Carolina SeniorCare (PACE)</t>
  </si>
  <si>
    <t>H1360</t>
  </si>
  <si>
    <t>H1365</t>
  </si>
  <si>
    <t>Martin's Point Generations Advantage Select (PPO)</t>
  </si>
  <si>
    <t>Martin's Point Generations Advantage Premier Group (PPO)</t>
  </si>
  <si>
    <t>H1372</t>
  </si>
  <si>
    <t>AgeRight Advantage Health Plan (HMO I-SNP)</t>
  </si>
  <si>
    <t>AgeRight Advantage Plus Health Plan (HMO I-SNP)</t>
  </si>
  <si>
    <t>AgeRight Advantage Premier Health Plan (HMO C-SNP)</t>
  </si>
  <si>
    <t>H1375</t>
  </si>
  <si>
    <t>H1395</t>
  </si>
  <si>
    <t>H1415</t>
  </si>
  <si>
    <t>Cigna Courage Medicare (HMO)</t>
  </si>
  <si>
    <t>Cigna Premier Medicare (HMO-POS)</t>
  </si>
  <si>
    <t>H1416</t>
  </si>
  <si>
    <t>Wellcare Assist Compass (HMO)</t>
  </si>
  <si>
    <t>Wellcare Low Premium (HMO-POS)</t>
  </si>
  <si>
    <t>Wellcare Dual Access (HMO-POS D-SNP)</t>
  </si>
  <si>
    <t>Wellcare Dual Liberty (HMO-POS D-SNP)</t>
  </si>
  <si>
    <t>Wellcare No Premium Preferred (HMO)</t>
  </si>
  <si>
    <t>Wellcare Patriot Giveback (HMO-POS)</t>
  </si>
  <si>
    <t>Wellcare Giveback Dividend (HMO)</t>
  </si>
  <si>
    <t>H1423</t>
  </si>
  <si>
    <t>Amerivantage Lung Care Plus (HMO C-SNP)</t>
  </si>
  <si>
    <t>Amerivantage Diabetes Care Plus (HMO C-SNP)</t>
  </si>
  <si>
    <t>Amerivantage Heart Care Plus (HMO C-SNP)</t>
  </si>
  <si>
    <t>Amerivantage Classic Plus (HMO)</t>
  </si>
  <si>
    <t>Amerivantage Smart Value Plus (HMO)</t>
  </si>
  <si>
    <t>Amerivantage Comfort Plus (HMO I-SNP)</t>
  </si>
  <si>
    <t>Amerivantage Plus (HMO)</t>
  </si>
  <si>
    <t>H1426</t>
  </si>
  <si>
    <t>CCA Medicare Excel (HMO)</t>
  </si>
  <si>
    <t>H4847</t>
  </si>
  <si>
    <t>H1463</t>
  </si>
  <si>
    <t>Health Alliance Medicare HMO 20 Rx (HMO)</t>
  </si>
  <si>
    <t>Health Alliance Medicare HMO Basic (HMO)</t>
  </si>
  <si>
    <t>Health Alliance Medicare HMO Basic Rx (HMO)</t>
  </si>
  <si>
    <t>Health Alliance Medicare HMO 40 Rx (HMO)</t>
  </si>
  <si>
    <t>Health Alliance Medicare POS Basic (HMO-POS)</t>
  </si>
  <si>
    <t>Health Alliance Medicare POS Basic Rx (HMO-POS)</t>
  </si>
  <si>
    <t>Health Alliance Medicare POS 30 Rx (HMO-POS)</t>
  </si>
  <si>
    <t>Health Alliance Medicare POS 10 Rx (HMO-POS)</t>
  </si>
  <si>
    <t>Reid Health Alliance Medicare HMO (HMO)</t>
  </si>
  <si>
    <t>Health Alliance Medicare Guide HMO Rx 2 (HMO)</t>
  </si>
  <si>
    <t>Reid Health Alliance Medicare POS Rx (HMO-POS)</t>
  </si>
  <si>
    <t>Simplete 1 (HMO)</t>
  </si>
  <si>
    <t>Simplete 2 (HMO)</t>
  </si>
  <si>
    <t>Simplete 3 (HMO-POS)</t>
  </si>
  <si>
    <t>OSF MedAdvantage Core (HMO)</t>
  </si>
  <si>
    <t>OSF MedAdvantage Open (HMO-POS)</t>
  </si>
  <si>
    <t>Simplete Richland 1 (HMO)</t>
  </si>
  <si>
    <t>Reid Health Alliance Medicare POS Basic Rx (HMO-POS)</t>
  </si>
  <si>
    <t>Reid Health Alliance Medicare HMO Basic Rx 2 (HMO)</t>
  </si>
  <si>
    <t>OSF MedAdvantage Enrich (HMO-POS)</t>
  </si>
  <si>
    <t>Medicare Employer HMO (HMO)</t>
  </si>
  <si>
    <t>Medicare Employer HMO Rx (HMO)</t>
  </si>
  <si>
    <t>Medicare Employer HMO Rx  - non calendar year (HMO)</t>
  </si>
  <si>
    <t>Medicare Employer HMO-POS (HMO-POS)</t>
  </si>
  <si>
    <t>Medicare Employer HMO-POS with Rx (HMO-POS)</t>
  </si>
  <si>
    <t>Health Alliance Medicare HMO Classic Rx (HMO)</t>
  </si>
  <si>
    <t>H1468</t>
  </si>
  <si>
    <t>Humana Gold Plus H1468-007 (HMO)</t>
  </si>
  <si>
    <t>Humana Gold Plus H1468-013 (HMO)</t>
  </si>
  <si>
    <t>Humana Gold Plus H1468-014 (HMO)</t>
  </si>
  <si>
    <t>Humana Community Select (HMO)</t>
  </si>
  <si>
    <t>H1500</t>
  </si>
  <si>
    <t>LIFE St. Joseph of the Pines (PACE)</t>
  </si>
  <si>
    <t>H1518</t>
  </si>
  <si>
    <t>CHS Buffalo - Dual (PACE)</t>
  </si>
  <si>
    <t>CHS Buffalo - Medicare only (PACE)</t>
  </si>
  <si>
    <t>H1533</t>
  </si>
  <si>
    <t>StayWell Senior Care - Dual Eligible (PACE)</t>
  </si>
  <si>
    <t>StayWell Senior Care - Medicare Only (PACE)</t>
  </si>
  <si>
    <t>H1537</t>
  </si>
  <si>
    <t>H1544</t>
  </si>
  <si>
    <t>WelbeHealth Coastline PACE (PACE)</t>
  </si>
  <si>
    <t>H1587</t>
  </si>
  <si>
    <t>Tribute Advantage (HMO-POS D-SNP)</t>
  </si>
  <si>
    <t>Tribute Select (HMO-POS I-SNP)</t>
  </si>
  <si>
    <t>H1607</t>
  </si>
  <si>
    <t>Anthem MediBlue Access Preferred (PPO)</t>
  </si>
  <si>
    <t>Anthem Medicare Preferred (PPO)</t>
  </si>
  <si>
    <t>H1608</t>
  </si>
  <si>
    <t>Aetna Medicare Premier Plus 2 (PPO)</t>
  </si>
  <si>
    <t>Aetna Medicare Advantra Gold (PPO)</t>
  </si>
  <si>
    <t>Aetna Medicare Advantra Preferred Plan (PPO)</t>
  </si>
  <si>
    <t>Aetna Medicare Advantra Silver (PPO)</t>
  </si>
  <si>
    <t>Aetna Medicare Advantra Credit Value (PPO)</t>
  </si>
  <si>
    <t>Aetna Medicare Elite (PPO)</t>
  </si>
  <si>
    <t>Aetna Medicare Advantra Value (PPO)</t>
  </si>
  <si>
    <t>Aetna Medicare Plan (PPO)</t>
  </si>
  <si>
    <t>Aetna Medicare Plan w/Rx (PPO)</t>
  </si>
  <si>
    <t>Aetna Medicare Assure Premier (PPO D-SNP)</t>
  </si>
  <si>
    <t>H1609</t>
  </si>
  <si>
    <t>Aetna Medicare Prime (HMO-POS)</t>
  </si>
  <si>
    <t>Aetna Medicare Select (HMO)</t>
  </si>
  <si>
    <t>Aetna Medicare Assure (HMO D-SNP)</t>
  </si>
  <si>
    <t>Aetna Medicare Value (HMO)</t>
  </si>
  <si>
    <t>Aetna Medicare Choice (HMO-POS)</t>
  </si>
  <si>
    <t>Aetna Medicare Assure Plus (HMO D-SNP)</t>
  </si>
  <si>
    <t>Aetna Medicare Credit (HMO)</t>
  </si>
  <si>
    <t>Aetna Medicare Eagle (HMO-POS)</t>
  </si>
  <si>
    <t>H1610</t>
  </si>
  <si>
    <t>Aetna Better Health of Virginia (HMO D-SNP)</t>
  </si>
  <si>
    <t>Aetna Medicare Assure Premier (HMO D-SNP)</t>
  </si>
  <si>
    <t>Aetna Medicare Assure Value (HMO D-SNP)</t>
  </si>
  <si>
    <t>H1622</t>
  </si>
  <si>
    <t>NEMS PACE (PACE)</t>
  </si>
  <si>
    <t>H1644</t>
  </si>
  <si>
    <t>H1651</t>
  </si>
  <si>
    <t>Medical Associates Basic Plan (Cost)</t>
  </si>
  <si>
    <t>MercyOne Cedar Valley Senior Plan (Cost)</t>
  </si>
  <si>
    <t>Central Iowa Health Senior Plan (Cost)</t>
  </si>
  <si>
    <t>MercyOne Clinton Community Senior Plan (Cost)</t>
  </si>
  <si>
    <t>Quad Cities Community Health Senior Plan (Cost)</t>
  </si>
  <si>
    <t>Mercy Cedar Rapids Senior Plan (Cost)</t>
  </si>
  <si>
    <t>MercyOne North Iowa Senior Plan (Cost)</t>
  </si>
  <si>
    <t>Mercy Iowa City Senior Plan (Cost)</t>
  </si>
  <si>
    <t>Live360 Health Plan (Cost)</t>
  </si>
  <si>
    <t>H1659</t>
  </si>
  <si>
    <t>UnitedHealthcare Medicare Advantage Choice Plan 1 (PPO)</t>
  </si>
  <si>
    <t>UnitedHealthcare Medicare Advantage Choice Flex 1 (PPO)</t>
  </si>
  <si>
    <t>UnitedHealthcare Medicare Advantage Choice Flex 2 (PPO)</t>
  </si>
  <si>
    <t>H1664</t>
  </si>
  <si>
    <t>H1666</t>
  </si>
  <si>
    <t>Blue Cross Medicare Advantage Choice Premier (PPO)</t>
  </si>
  <si>
    <t>Blue Cross Medicare Advantage Flex Access (PPO)</t>
  </si>
  <si>
    <t>Blue Cross Medicare Advantage Health Choice (PPO)</t>
  </si>
  <si>
    <t>Blue Cross Medicare Advantage Saver Plus (PPO)</t>
  </si>
  <si>
    <t>H1692</t>
  </si>
  <si>
    <t>Aetna Medicare Advantra Silver (HMO-POS)</t>
  </si>
  <si>
    <t>Aetna Medicare Advantra Elite (HMO-POS)</t>
  </si>
  <si>
    <t>Aetna Medicare Advantra Cares (HMO D-SNP)</t>
  </si>
  <si>
    <t>Aetna Medicare Advantra Eagle (HMO)</t>
  </si>
  <si>
    <t>Aetna Medicare Silver (HMO)</t>
  </si>
  <si>
    <t>H1693</t>
  </si>
  <si>
    <t>FamilyHealth - Center for Older Adults (PACE)</t>
  </si>
  <si>
    <t>FamilyHealth-Center for Older Adults-Medicare-only (PACE)</t>
  </si>
  <si>
    <t>H1714</t>
  </si>
  <si>
    <t>Ascension Living HOPE (PACE)</t>
  </si>
  <si>
    <t>H1722</t>
  </si>
  <si>
    <t>Healthfirst Signature (HMO)</t>
  </si>
  <si>
    <t>H1723</t>
  </si>
  <si>
    <t>Wellcare Prime by Absolute Total Care (Medicare-Medicaid Plan)</t>
  </si>
  <si>
    <t>H1732</t>
  </si>
  <si>
    <t>Empire MediBlue HealthPlus Dual Plus (HMO D-SNP)</t>
  </si>
  <si>
    <t>Empire MediBlue HealthPlus Dual Connect (HMO D-SNP)</t>
  </si>
  <si>
    <t>Empire MediBlue HealthPlus (HMO)</t>
  </si>
  <si>
    <t>Empire MediBlue HealthPlus Select (HMO)</t>
  </si>
  <si>
    <t>H1737</t>
  </si>
  <si>
    <t>Health Alliance Medicare Guide HMO Rx (HMO)</t>
  </si>
  <si>
    <t>H1748</t>
  </si>
  <si>
    <t>Sonder Complete Health Medicare Advantage (HMO)</t>
  </si>
  <si>
    <t>Sonder Diabetes Wellness (HMO C-SNP)</t>
  </si>
  <si>
    <t>Sonder Heart Healthy (HMO C-SNP)</t>
  </si>
  <si>
    <t>Sonder Dual Complete (HMO D-SNP)</t>
  </si>
  <si>
    <t>H1774</t>
  </si>
  <si>
    <t>Ascension Complete St. Vincent Access Plus (PPO)</t>
  </si>
  <si>
    <t>Ascension Complete St. Vincent Access (PPO)</t>
  </si>
  <si>
    <t>H1777</t>
  </si>
  <si>
    <t>ArchCare Advantage (HMO I-SNP)</t>
  </si>
  <si>
    <t>H1787</t>
  </si>
  <si>
    <t>Great Plains Medicare Advantage (HMO I-SNP)</t>
  </si>
  <si>
    <t>Great Plain Medicare Advantage Gold (HMO I-SNP)</t>
  </si>
  <si>
    <t>H1799</t>
  </si>
  <si>
    <t>Passport Advantage (HMO D-SNP)</t>
  </si>
  <si>
    <t>Passport Medicare Choice Care (HMO)</t>
  </si>
  <si>
    <t>H1821</t>
  </si>
  <si>
    <t>H1822</t>
  </si>
  <si>
    <t>SCAN Embrace (HMO I-SNP)</t>
  </si>
  <si>
    <t>H1846</t>
  </si>
  <si>
    <t>MediGold Mount Carmel Choice (PPO)</t>
  </si>
  <si>
    <t>MediGold Mount Carmel No Premium Choice (PPO)</t>
  </si>
  <si>
    <t>MediGold MercyOne Medicare Plan No Premium Choice (PPO)</t>
  </si>
  <si>
    <t>MediGold Mount Carmel Choice EGWP 1 (PPO)</t>
  </si>
  <si>
    <t>MediGold Mount Carmel Choice EGWP 2 (PPO)</t>
  </si>
  <si>
    <t>MediGold MercyOne Medicare Plan Choice EGWP 1 (PPO)</t>
  </si>
  <si>
    <t>MediGold MercyOne Medicare Plan Choice EGWP 2 (PPO)</t>
  </si>
  <si>
    <t>H1848</t>
  </si>
  <si>
    <t>H1862</t>
  </si>
  <si>
    <t>H1889</t>
  </si>
  <si>
    <t>H1894</t>
  </si>
  <si>
    <t>Amerivantage Classic (HMO)</t>
  </si>
  <si>
    <t>Amerivantage Comfort (HMO I-SNP)</t>
  </si>
  <si>
    <t>Amerivantage ESRD Care (HMO C-SNP)</t>
  </si>
  <si>
    <t>H1904</t>
  </si>
  <si>
    <t>PACE Greater New Orleans (PACE)</t>
  </si>
  <si>
    <t>H1914</t>
  </si>
  <si>
    <t>H1924</t>
  </si>
  <si>
    <t>Lasso Healthcare Growth (MSA)</t>
  </si>
  <si>
    <t>Lasso Healthcare Growth Plus (MSA)</t>
  </si>
  <si>
    <t>Lasso Healthcare EGWP CY (MSA)</t>
  </si>
  <si>
    <t>Lasso Healthcare EGWP NCY (MSA)</t>
  </si>
  <si>
    <t>H1944</t>
  </si>
  <si>
    <t>AARP Medicare Advantage Flex Plan 1 (HMO-POS)</t>
  </si>
  <si>
    <t>AARP Medicare Advantage Flex Plan 2 (HMO-POS)</t>
  </si>
  <si>
    <t>AARP Medicare Advantage Flex (HMO-POS)</t>
  </si>
  <si>
    <t>UnitedHealthcare Northern Light Health Flex (HMO-POS)</t>
  </si>
  <si>
    <t>H1947</t>
  </si>
  <si>
    <t>Healthy Blue Dual Advantage (HMO D-SNP)</t>
  </si>
  <si>
    <t>Healthy Blue Enhanced Care (HMO D-SNP)</t>
  </si>
  <si>
    <t>H1951</t>
  </si>
  <si>
    <t>Humana Gold Plus H1951-013 (HMO)</t>
  </si>
  <si>
    <t>Humana Gold Plus H1951-024 (HMO)</t>
  </si>
  <si>
    <t>Humana Gold Plus H1951-028 (HMO)</t>
  </si>
  <si>
    <t>Humana Gold Plus SNP-DE H1951-032 (HMO D-SNP)</t>
  </si>
  <si>
    <t>Humana Gold Plus SNP-DE H1951-033 (HMO D-SNP)</t>
  </si>
  <si>
    <t>Humana Gold Plus SNP-DE H1951-034 (HMO D-SNP)</t>
  </si>
  <si>
    <t>Humana-Ochsner Network H1951-038 (HMO)</t>
  </si>
  <si>
    <t>Humana-Ochsner Network H1951-039 (HMO)</t>
  </si>
  <si>
    <t>Humana Gold Plus SNP-DE H1951-041 (HMO D-SNP)</t>
  </si>
  <si>
    <t>Humana Gold Plus H1951-047 (HMO)</t>
  </si>
  <si>
    <t>Humana Gold Plus H1951-048 (HMO)</t>
  </si>
  <si>
    <t>Humana Gold Plus H1951-049 (HMO)</t>
  </si>
  <si>
    <t>Humana LCMC Advantage H1951-051 (HMO)</t>
  </si>
  <si>
    <t>Humana Gold Plus H1951-052 (HMO)</t>
  </si>
  <si>
    <t>Humana FMOL Baton Rouge H1951-053 (HMO)</t>
  </si>
  <si>
    <t>Humana FMOL Lafayette H1951-054 (HMO)</t>
  </si>
  <si>
    <t>Humana BR Clinic-BR Gen H1951-055 (HMO)</t>
  </si>
  <si>
    <t>Humana Gold Plus SNP-DE H1951-056 (HMO D-SNP)</t>
  </si>
  <si>
    <t>Humana Gold Plus SNP-DE H1951-057 (HMO D-SNP)</t>
  </si>
  <si>
    <t>H1961</t>
  </si>
  <si>
    <t>Peoples Health Secure Health (HMO-POS D-SNP)</t>
  </si>
  <si>
    <t>Peoples Health Choices 65 (HMO-POS)</t>
  </si>
  <si>
    <t>Peoples Health Choices Gold (HMO-POS)</t>
  </si>
  <si>
    <t>Peoples Health Secure Complete (HMO-POS D-SNP)</t>
  </si>
  <si>
    <t>Peoples Health Group Medicare (HMO-POS)</t>
  </si>
  <si>
    <t>Peoples Health Group Medicare (HMO)</t>
  </si>
  <si>
    <t>H1969</t>
  </si>
  <si>
    <t>Regence Blue MedAdvantage HMO (HMO)</t>
  </si>
  <si>
    <t>Regence | St. Luke's Health Partners Align No Rx (HMO)</t>
  </si>
  <si>
    <t>Regence | St. Luke's Health Partners Align (HMO)</t>
  </si>
  <si>
    <t>H1977</t>
  </si>
  <si>
    <t>Upper Peninsula Health Plan MI Health Link (Medicare-Medicaid Plan)</t>
  </si>
  <si>
    <t>H1980</t>
  </si>
  <si>
    <t>Hospice of the Bluegrass, Inc. (PACE)</t>
  </si>
  <si>
    <t>H1993</t>
  </si>
  <si>
    <t>Astiva Health Savings Plan (HMO)</t>
  </si>
  <si>
    <t>Astiva Health Classic Plan (HMO)</t>
  </si>
  <si>
    <t>Astiva Health C-SNP Savings (HMO C-SNP)</t>
  </si>
  <si>
    <t>Astiva Health C-SNP Premium (HMO C-SNP)</t>
  </si>
  <si>
    <t>H1994</t>
  </si>
  <si>
    <t>SelectHealth Medicare Essential (HMO)</t>
  </si>
  <si>
    <t>SelectHealth Medicare Classic (HMO)</t>
  </si>
  <si>
    <t>SelectHealth Medicare Enhanced (HMO)</t>
  </si>
  <si>
    <t>SelectHealth Medicare Dual (HMO D-SNP)</t>
  </si>
  <si>
    <t>SelectHealth Medicare NoRx (HMO)</t>
  </si>
  <si>
    <t>SelectHealth Medicare EGWP (HMO)</t>
  </si>
  <si>
    <t>SelectHealth Medicare EGWP No Rx (HMO)</t>
  </si>
  <si>
    <t>SelectHealth Medicare EGWP Plan Year (HMO)</t>
  </si>
  <si>
    <t>H1997</t>
  </si>
  <si>
    <t>Regence BlueAdvantage HMO Plus (HMO)</t>
  </si>
  <si>
    <t>Regence Valiance (HMO)</t>
  </si>
  <si>
    <t>Regence BlueAdvantage HMO (HMO)</t>
  </si>
  <si>
    <t>H2001</t>
  </si>
  <si>
    <t>UnitedHealthcare Northern Light Health Choice (PPO)</t>
  </si>
  <si>
    <t>AARP Medicare Advantage Choice Plan 3 (PPO)</t>
  </si>
  <si>
    <t>Clear Spring Health Essential (PPO)</t>
  </si>
  <si>
    <t>H2029</t>
  </si>
  <si>
    <t>HumanaChoice Value H2029-001 (PPO)</t>
  </si>
  <si>
    <t>Humana Medicare Employer (PPO)</t>
  </si>
  <si>
    <t>H2032</t>
  </si>
  <si>
    <t>BSW SeniorCare Advantage (PPO)</t>
  </si>
  <si>
    <t>BSW SeniorCare Advantage Basic (PPO)</t>
  </si>
  <si>
    <t>BSW SeniorCare Advantage Platinum (PPO)</t>
  </si>
  <si>
    <t>BSW SeniorCare Advantage EGWP CY Rx (PPO)</t>
  </si>
  <si>
    <t>BSW SeniorCare Advantage EGWP CY (PPO)</t>
  </si>
  <si>
    <t>BSW SeniorCare Advantage EGWP FY Rx (PPO)</t>
  </si>
  <si>
    <t>BSW SeniorCare Advantage EGWP FY (PPO)</t>
  </si>
  <si>
    <t>H2056</t>
  </si>
  <si>
    <t>Aetna Medicare Elite Plan (HMO-POS)</t>
  </si>
  <si>
    <t>Aetna Medicare Value Plan (HMO-POS)</t>
  </si>
  <si>
    <t>H2064</t>
  </si>
  <si>
    <t>LIFE Geisinger (PACE)</t>
  </si>
  <si>
    <t>H2108</t>
  </si>
  <si>
    <t>H2109</t>
  </si>
  <si>
    <t>The Johns Hopkins Health System Corporation. (PACE)</t>
  </si>
  <si>
    <t>The Johns Hopkins Health System Corporation (PACE)</t>
  </si>
  <si>
    <t>H2117</t>
  </si>
  <si>
    <t>H2128</t>
  </si>
  <si>
    <t>H2134</t>
  </si>
  <si>
    <t>H2162</t>
  </si>
  <si>
    <t>H2168</t>
  </si>
  <si>
    <t>VillageCareMAX Medicare Health Advantage (HMO D-SNP)</t>
  </si>
  <si>
    <t>VillageCareMAX Medicare Total Advantage (HMO D-SNP)</t>
  </si>
  <si>
    <t>VillageCareMAX Medicare Health Advantage FLEX (HMO D-SNP)</t>
  </si>
  <si>
    <t>H2171</t>
  </si>
  <si>
    <t>Care N' Care Classic (HMO)</t>
  </si>
  <si>
    <t>Southwestern Health Select (HMO)</t>
  </si>
  <si>
    <t>Care N' Care Classic CY - MAPD (HMO)</t>
  </si>
  <si>
    <t>Care N' Care Classic NCY - MAPD (HMO)</t>
  </si>
  <si>
    <t>Care N' Care Classic CY - MA-Only (HMO)</t>
  </si>
  <si>
    <t>Care N' Care Classic NCY - MA-Only (HMO)</t>
  </si>
  <si>
    <t>H2172</t>
  </si>
  <si>
    <t>Kaiser Permanente Medicare Advantage High DC (HMO-POS)</t>
  </si>
  <si>
    <t>Kaiser Permanente Medicare Advantage High MD (HMO-POS)</t>
  </si>
  <si>
    <t>Kaiser Permanente Medicare Advantage Standard DC (HMO-POS)</t>
  </si>
  <si>
    <t>Kaiser Permanente Medicare Advantage Standard MD (HMO-POS)</t>
  </si>
  <si>
    <t>Kaiser Permanente Medicare Advantage Liberty (HMO)</t>
  </si>
  <si>
    <t>Kaiser Permanente Medicare Advantage Value Balt (HMO)</t>
  </si>
  <si>
    <t>Kaiser Permanente Medicare Advantage High VA (HMO-POS)</t>
  </si>
  <si>
    <t>Kaiser Permanente Medicare Advantage Standard VA (HMO-POS)</t>
  </si>
  <si>
    <t>Kaiser Permanente Medicare Advantage Value VA (HMO-POS)</t>
  </si>
  <si>
    <t>Kaiser Permanente Medicare Advantage Value MD (HMO)</t>
  </si>
  <si>
    <t>Kaiser Permanente Medicare Advantage Value DC (HMO-POS)</t>
  </si>
  <si>
    <t>Kaiser Permanente Medicare Advantage for Groups (HMO)</t>
  </si>
  <si>
    <t>Kaiser Permanente Medicare Advantage Fed w/Part D (HMO)</t>
  </si>
  <si>
    <t>Kaiser Permanente Medicare Advantage Fed B/D (HMO)</t>
  </si>
  <si>
    <t>Kaiser Permanente Medicare Advantage GRP w/o D (HMO)</t>
  </si>
  <si>
    <t>Kaiser Permanente Medicare Advantage Care Plus (HMO-POS)</t>
  </si>
  <si>
    <t>H2174</t>
  </si>
  <si>
    <t>H2185</t>
  </si>
  <si>
    <t>LifeWorks Advantage I-SNP (HMO I-SNP)</t>
  </si>
  <si>
    <t>LifeWorks Freedom (HMO I-SNP)</t>
  </si>
  <si>
    <t>H2196</t>
  </si>
  <si>
    <t>H2218</t>
  </si>
  <si>
    <t>Harbor Health Elder Service Plan, Dual Eligible (PACE)</t>
  </si>
  <si>
    <t>Harbor Health Elder Service Plan, Medicare only (PACE)</t>
  </si>
  <si>
    <t>H2219</t>
  </si>
  <si>
    <t>Summit ElderCare (PACE)</t>
  </si>
  <si>
    <t>H2220</t>
  </si>
  <si>
    <t>Upham's Corner Health Committee, Inc. (PACE)</t>
  </si>
  <si>
    <t>Uphams Corner Health Committee, Inc. (PACE)</t>
  </si>
  <si>
    <t>H2221</t>
  </si>
  <si>
    <t>CHA PACE fka ESP of CHA (PACE)</t>
  </si>
  <si>
    <t>H2222</t>
  </si>
  <si>
    <t>Element Care (PACE)</t>
  </si>
  <si>
    <t>H2223</t>
  </si>
  <si>
    <t>Neighborhood PACE (PACE)</t>
  </si>
  <si>
    <t>H2224</t>
  </si>
  <si>
    <t>Senior Whole Health (HMO D-SNP)</t>
  </si>
  <si>
    <t>Senior Whole Health NHC (HMO D-SNP)</t>
  </si>
  <si>
    <t>H2225</t>
  </si>
  <si>
    <t>CCA Senior Care Options (HMO D-SNP)</t>
  </si>
  <si>
    <t>H2226</t>
  </si>
  <si>
    <t>UnitedHealthcare Senior Care Options (HMO D-SNP)</t>
  </si>
  <si>
    <t>UnitedHealthcare Senior Care Options NHC (HMO D-SNP)</t>
  </si>
  <si>
    <t>H2228</t>
  </si>
  <si>
    <t>UnitedHealthcare Nursing Home Plan 1 (PPO I-SNP)</t>
  </si>
  <si>
    <t>UnitedHealthcare Assisted Living Plan 1 (PPO I-SNP)</t>
  </si>
  <si>
    <t>AARP Medicare Advantage Choice Flex Plan 1 (PPO)</t>
  </si>
  <si>
    <t>AARP Medicare Advantage Focus (PPO)</t>
  </si>
  <si>
    <t>UnitedHealthcare Dual Complete Choice Premier (PPO D-SNP)</t>
  </si>
  <si>
    <t>UnitedHealthcare Dual Choice (PPO D-SNP)</t>
  </si>
  <si>
    <t>AARP Medicare Advantage Walgreens Plan 1 (PPO)</t>
  </si>
  <si>
    <t>AARP Medicare Advantage Walgreens Plan 2 (PPO)</t>
  </si>
  <si>
    <t>AARP Medicare Advantage Walgreens Plan 3 (PPO)</t>
  </si>
  <si>
    <t>AARP Medicare Advantage Choice Rebate (PPO)</t>
  </si>
  <si>
    <t>AARP Medicare Advantage Choice Flex Plan 2 (PPO)</t>
  </si>
  <si>
    <t>UnitedHealthcare Dual Choice Unity (PPO D-SNP)</t>
  </si>
  <si>
    <t>H2230</t>
  </si>
  <si>
    <t>Medicare PPO Blue PlusRx (PPO)</t>
  </si>
  <si>
    <t>Medicare PPO Blue SaverRx (PPO)</t>
  </si>
  <si>
    <t>Medicare PPO Blue ValueRx (PPO)</t>
  </si>
  <si>
    <t>Medicare PPO Blue (PPO)</t>
  </si>
  <si>
    <t>H2235</t>
  </si>
  <si>
    <t>BayCarePlus Complete (HMO)</t>
  </si>
  <si>
    <t>BayCarePlus Rewards (HMO)</t>
  </si>
  <si>
    <t>BayCarePlus Premier (HMO)</t>
  </si>
  <si>
    <t>BayCarePlus EGWP MAPD calendar (HMO)</t>
  </si>
  <si>
    <t>BayCarePlus EGWP MAPD non calendar (HMO)</t>
  </si>
  <si>
    <t>BayCarePlus EGWP MA Only Calendar Year (HMO)</t>
  </si>
  <si>
    <t>BayCarePlus EGWP MA Only non-Calendar Year (HMO)</t>
  </si>
  <si>
    <t>H2246</t>
  </si>
  <si>
    <t>SelectHealth Medicare Choice (PPO)</t>
  </si>
  <si>
    <t>SelectHealth Medicare NoRx (PPO)</t>
  </si>
  <si>
    <t>H2247</t>
  </si>
  <si>
    <t>H2256</t>
  </si>
  <si>
    <t>Tufts Medicare Preferred HMO Prime Rx Plus (HMO)</t>
  </si>
  <si>
    <t>Tufts Medicare Preferred HMO Prime Rx (HMO)</t>
  </si>
  <si>
    <t>Tufts Medicare Preferred HMO Prime No Rx (HMO)</t>
  </si>
  <si>
    <t>Tufts Medicare Preferred HMO Value Rx (HMO)</t>
  </si>
  <si>
    <t>Tufts Medicare Preferred HMO Value No Rx (HMO)</t>
  </si>
  <si>
    <t>Tufts Medicare Preferred HMO Basic Rx (HMO)</t>
  </si>
  <si>
    <t>Tufts Medicare Preferred HMO Saver Rx (HMO)</t>
  </si>
  <si>
    <t>Tufts Medicare Preferred HMO Basic No Rx (HMO)</t>
  </si>
  <si>
    <t>Tufts Medicare Preferred HMO Smart Saver Rx (HMO)</t>
  </si>
  <si>
    <t>Tufts Medicare Preferred HMO Rx (HMO)</t>
  </si>
  <si>
    <t>Tufts Medicare Preferred HMO (HMO)</t>
  </si>
  <si>
    <t>H2261</t>
  </si>
  <si>
    <t>Medicare HMO Blue PlusRx (HMO)</t>
  </si>
  <si>
    <t>Medicare HMO Blue ValueRx (HMO)</t>
  </si>
  <si>
    <t>Medicare HMO Blue FlexRx (HMO-POS)</t>
  </si>
  <si>
    <t>Medicare HMO Blue SaverRx (HMO)</t>
  </si>
  <si>
    <t>Medicare HMO Blue (HMO)</t>
  </si>
  <si>
    <t>H2272</t>
  </si>
  <si>
    <t>H2292</t>
  </si>
  <si>
    <t>H2293</t>
  </si>
  <si>
    <t>Aetna Medicare Value Plus Plan (PPO)</t>
  </si>
  <si>
    <t>Aetna Medicare Dual Choice Plus Plan (PPO D-SNP)</t>
  </si>
  <si>
    <t>Aetna Medicare Dual Choice Plan (PPO D-SNP)</t>
  </si>
  <si>
    <t>Aetna Medicare Signature Plan (PPO)</t>
  </si>
  <si>
    <t>Aetna Medicare Freedom Plus Plan (PPO)</t>
  </si>
  <si>
    <t>Aetna Medicare Eagle Plus Plan (PPO)</t>
  </si>
  <si>
    <t>Aetna Medicare Advantage Plus Plan (PPO)</t>
  </si>
  <si>
    <t>Aetna Medicare Eagle II (PPO)</t>
  </si>
  <si>
    <t>Aetna Medicare Freedom Plan (PPO)</t>
  </si>
  <si>
    <t>Aetna Medicare Freedom Preferred Plan (PPO)</t>
  </si>
  <si>
    <t>Aetna Medicare Eagle II Plan (PPO)</t>
  </si>
  <si>
    <t>H2318</t>
  </si>
  <si>
    <t>PACE Southeast Michigan (PACE)</t>
  </si>
  <si>
    <t>H2320</t>
  </si>
  <si>
    <t>PriorityMedicare Key (HMO-POS)</t>
  </si>
  <si>
    <t>PriorityMedicare (HMO-POS)</t>
  </si>
  <si>
    <t>PriorityMedicare Value (HMO-POS)</t>
  </si>
  <si>
    <t>PriorityMedicare EG Non-Calendar Year (HMO-POS)</t>
  </si>
  <si>
    <t>PriorityMedicare EG Calendar Year (HMO-POS)</t>
  </si>
  <si>
    <t>PriorityMedicare EG HMO w PD Non-Cal Year (HMO)</t>
  </si>
  <si>
    <t>PriorityMedicare EG HMO w PD Cal Year (HMO)</t>
  </si>
  <si>
    <t>PriorityMedicare EG HMO Cal Year (HMO)</t>
  </si>
  <si>
    <t>PriorityMedicare EG HMO Non-Cal Year (HMO)</t>
  </si>
  <si>
    <t>PriorityMedicare HMO-POS No RX EGWP Calendar (HMO-POS)</t>
  </si>
  <si>
    <t>PriorityMedicare HMO-POS No RX EGWP Non-Calendar (HMO-POS)</t>
  </si>
  <si>
    <t>PriorityMedicare ONE (HMO-POS)</t>
  </si>
  <si>
    <t>H2322</t>
  </si>
  <si>
    <t>HAP Senior Plus Option 4 (PPO)</t>
  </si>
  <si>
    <t>HAP Senior Plus Option 3 (PPO)</t>
  </si>
  <si>
    <t>HAP Senior Plus Option 1 (PPO)</t>
  </si>
  <si>
    <t>HAP Senior Plus Option 2 (PPO)</t>
  </si>
  <si>
    <t>HAP Senior Plus Group (PPO)</t>
  </si>
  <si>
    <t>HAP Medicare Flex (PPO)</t>
  </si>
  <si>
    <t>H2334</t>
  </si>
  <si>
    <t>Clear Spring Health Choice Plan (PPO)</t>
  </si>
  <si>
    <t>Clear Spring Health Gold Plus (PPO)</t>
  </si>
  <si>
    <t>H2354</t>
  </si>
  <si>
    <t>HAP Senior Plus (HMO)</t>
  </si>
  <si>
    <t>HAP Senior Plus Henry Ford Tiered Access (HMO)</t>
  </si>
  <si>
    <t>HAP Senior Plus Medical Only (HMO)</t>
  </si>
  <si>
    <t>HAP Senior Plus Option 1 (HMO-POS)</t>
  </si>
  <si>
    <t>HAP Senior Plus Option 2 (HMO-POS)</t>
  </si>
  <si>
    <t>HAP Primary Choice Medicare (HMO)</t>
  </si>
  <si>
    <t>HAP Medicare Complete Duals (HMO D-SNP)</t>
  </si>
  <si>
    <t>HAP Choice Medicare - West Michigan Option 1 (HMO)</t>
  </si>
  <si>
    <t>HAP Choice Medicare - West Michigan Option 2 (HMO)</t>
  </si>
  <si>
    <t>HAP Senior Plus Group (HMO)</t>
  </si>
  <si>
    <t>HAP Senior Plus Group (HMO-POS)</t>
  </si>
  <si>
    <t>HAP MSUHC Medicare (HMO)</t>
  </si>
  <si>
    <t>H2368</t>
  </si>
  <si>
    <t>InnovAge California PACE Sacramento Dual Eligibles (PACE)</t>
  </si>
  <si>
    <t>InnovAge California PACE Sacramento Medicare Only (PACE)</t>
  </si>
  <si>
    <t>H2384</t>
  </si>
  <si>
    <t>WelbeHealth Sequoia PACE (PACE)</t>
  </si>
  <si>
    <t>H2386</t>
  </si>
  <si>
    <t>AllCARE for Seniors - Duals- Mount Rogers PACE (PACE)</t>
  </si>
  <si>
    <t>AllCARE for Seniors - Medicare only-Mt Rogers PACE (PACE)</t>
  </si>
  <si>
    <t>H2392</t>
  </si>
  <si>
    <t>Kansas Health Advantage (HMO I-SNP)</t>
  </si>
  <si>
    <t>Kansas Health Advantage Choice (HMO I-SNP)</t>
  </si>
  <si>
    <t>H2400</t>
  </si>
  <si>
    <t>Signature Advantage Plan (HMO I-SNP)</t>
  </si>
  <si>
    <t>Signature Advantage Community (HMO I-SNP)</t>
  </si>
  <si>
    <t>H2406</t>
  </si>
  <si>
    <t>H2416</t>
  </si>
  <si>
    <t>PrimeWest Senior Health Complete (HMO D-SNP)</t>
  </si>
  <si>
    <t>H2417</t>
  </si>
  <si>
    <t>IMCare Classic (HMO D-SNP)</t>
  </si>
  <si>
    <t>H2419</t>
  </si>
  <si>
    <t>SeniorCare Complete (HMO D-SNP)</t>
  </si>
  <si>
    <t>H2422</t>
  </si>
  <si>
    <t>HealthPartners Minnesota Senior Health Options (HMO D-SNP)</t>
  </si>
  <si>
    <t>H2425</t>
  </si>
  <si>
    <t>SecureBlue (HMO D-SNP)</t>
  </si>
  <si>
    <t>Medica Prime Solution Basic w/Rx 2 (Cost)</t>
  </si>
  <si>
    <t>Medica Prime Solution Enhanced w/Rx 2 (Cost)</t>
  </si>
  <si>
    <t>Medica Prime Solution Basic w/Rx (Cost)</t>
  </si>
  <si>
    <t>Medica Prime Solution Basic (Cost)</t>
  </si>
  <si>
    <t>Medica Prime Solution Enhanced (Cost)</t>
  </si>
  <si>
    <t>Medica Prime Solution Core (Cost)</t>
  </si>
  <si>
    <t>Medica Prime Solution Core w/Rx (Cost)</t>
  </si>
  <si>
    <t>Medica Prime Solution Premier (Cost)</t>
  </si>
  <si>
    <t>Medica Prime Solution Premier w/Rx (Cost)</t>
  </si>
  <si>
    <t>Medica Prime Solution Standard w/Rx (Cost)</t>
  </si>
  <si>
    <t>Medica Group Prime Solution w/Rx (Cost)</t>
  </si>
  <si>
    <t>H2456</t>
  </si>
  <si>
    <t>UCare's Minnesota Senior Health Options (HMO D-SNP)</t>
  </si>
  <si>
    <t>H2458</t>
  </si>
  <si>
    <t>Medica DUAL Solution (HMO D-SNP)</t>
  </si>
  <si>
    <t>H2459</t>
  </si>
  <si>
    <t>UCare Value (HMO-POS)</t>
  </si>
  <si>
    <t>UCare Prime (HMO-POS)</t>
  </si>
  <si>
    <t>UCare Classic (HMO-POS)</t>
  </si>
  <si>
    <t>UCare Essentials Rx (HMO-POS)</t>
  </si>
  <si>
    <t>UCare Standard (HMO-POS)</t>
  </si>
  <si>
    <t>UCare Complete (HMO-POS)</t>
  </si>
  <si>
    <t>UCare Aware (HMO-POS)</t>
  </si>
  <si>
    <t>UCare Value Plus (HMO-POS)</t>
  </si>
  <si>
    <t>UCare Advocate Choice (HMO I-SNP)</t>
  </si>
  <si>
    <t>UCare Advocate Plus (HMO I-SNP)</t>
  </si>
  <si>
    <t>Group UCare (HMO-POS)</t>
  </si>
  <si>
    <t>H2461</t>
  </si>
  <si>
    <t>Platinum Blue Core Plan (Cost)</t>
  </si>
  <si>
    <t>Platinum Blue Choice Plan (Cost)</t>
  </si>
  <si>
    <t>Platinum Blue Complete Plan (Cost)</t>
  </si>
  <si>
    <t>Platinum Blue Core Plan with Rx (Cost)</t>
  </si>
  <si>
    <t>Platinum Blue Choice Plan with Rx (Cost)</t>
  </si>
  <si>
    <t>Platinum Blue Complete Plan with Rx (Cost)</t>
  </si>
  <si>
    <t>HealthPartners Freedom Base (Cost)</t>
  </si>
  <si>
    <t>HealthPartners Freedom Plains (Cost)</t>
  </si>
  <si>
    <t>HealthPartners Freedom Prairie (Cost)</t>
  </si>
  <si>
    <t>HealthPartners Freedom Crest (Cost)</t>
  </si>
  <si>
    <t>HealthPartners Retiree Group Calendar Year (Cost)</t>
  </si>
  <si>
    <t>HealthPartners Retiree Group Non-Calendar Year (Cost)</t>
  </si>
  <si>
    <t>HealthPartners Freedom Valley (Cost)</t>
  </si>
  <si>
    <t>H2463</t>
  </si>
  <si>
    <t>Humana Gold Plus H2463-001 (HMO)</t>
  </si>
  <si>
    <t>Humana Gold Plus H2463-003 (HMO)</t>
  </si>
  <si>
    <t>H2478</t>
  </si>
  <si>
    <t>Molina Medicare Choice Care Select (HMO)</t>
  </si>
  <si>
    <t>H2486</t>
  </si>
  <si>
    <t>Humana Gold Plus H2486-003 (HMO)</t>
  </si>
  <si>
    <t>Humana Gold Plus H2486-006 (HMO)</t>
  </si>
  <si>
    <t>Humana Gold Plus H2486-007 (HMO)</t>
  </si>
  <si>
    <t>Humana Gold Plus H2486-008 (HMO)</t>
  </si>
  <si>
    <t>Humana Gold Plus H2486-009 (HMO)</t>
  </si>
  <si>
    <t>H2491</t>
  </si>
  <si>
    <t>Wellcare 'Ohana Dual Liberty (HMO D-SNP)</t>
  </si>
  <si>
    <t>Wellcare 'Ohana No Premium (HMO)</t>
  </si>
  <si>
    <t>Wellcare Dual Freedom Access (HMO D-SNP)</t>
  </si>
  <si>
    <t>Wellcare Dual Pinnacle Liberty (HMO D-SNP)</t>
  </si>
  <si>
    <t>Wellcare Endurance (HMO)</t>
  </si>
  <si>
    <t>H2506</t>
  </si>
  <si>
    <t>Aetna Better Health Premier Plan MMAI (Medicare-Medicaid Plan)</t>
  </si>
  <si>
    <t>H2509</t>
  </si>
  <si>
    <t>H2526</t>
  </si>
  <si>
    <t>Devoted CHOICE Ohio (PPO)</t>
  </si>
  <si>
    <t>H2531</t>
  </si>
  <si>
    <t>UnitedHealthcare Connected for MyCareOhio (Medicare-Medicaid Plan)</t>
  </si>
  <si>
    <t>H2533</t>
  </si>
  <si>
    <t>Molina Dual Options (Medicare-Medicaid Plan)</t>
  </si>
  <si>
    <t>H2537</t>
  </si>
  <si>
    <t>SpiriTrust Lutheran LIFE - Dual (PACE)</t>
  </si>
  <si>
    <t>SpiriTrust Lutheran LIFE  - Medicare Only (PACE)</t>
  </si>
  <si>
    <t>H2563</t>
  </si>
  <si>
    <t>Optima Community Complete (HMO D-SNP)</t>
  </si>
  <si>
    <t>Optima Medicare Prime (HMO)</t>
  </si>
  <si>
    <t>Optima Medicare Value (HMO)</t>
  </si>
  <si>
    <t>Optima Medicare Salute (HMO)</t>
  </si>
  <si>
    <t>Optima Medicare  -  MAPD Calendar Year (HMO)</t>
  </si>
  <si>
    <t>Optima Medicare - MAPD Non-Calendar Year (HMO)</t>
  </si>
  <si>
    <t>Optima Medicare - MA Only Calendar Year (HMO)</t>
  </si>
  <si>
    <t>Optima Medicare - MA Only Non-Calendar Year (HMO)</t>
  </si>
  <si>
    <t>Optima Medicare Engage - Diabetes and Heart (HMO C-SNP)</t>
  </si>
  <si>
    <t>Optima Medicare Savings (HMO)</t>
  </si>
  <si>
    <t>H2577</t>
  </si>
  <si>
    <t>UnitedHealthcare Medicare Advantage Choice (PPO)</t>
  </si>
  <si>
    <t>H2582</t>
  </si>
  <si>
    <t>Rocky Mountain Health Plans DualCare Plus (HMO-POS D-SNP)</t>
  </si>
  <si>
    <t>Rocky Mountain Health Plans CareAdvantage Value (HMO-POS)</t>
  </si>
  <si>
    <t>Rocky Mountain Health Plans CareAdvantage Enhanced (HMO-POS)</t>
  </si>
  <si>
    <t>H2591</t>
  </si>
  <si>
    <t>Medicare Employer PPO (PPO)</t>
  </si>
  <si>
    <t>Health Alliance Medicare (PPO)</t>
  </si>
  <si>
    <t>Health Alliance Medicare (non calendar) (PPO)</t>
  </si>
  <si>
    <t>H2593</t>
  </si>
  <si>
    <t>Amerivantage Lung Care (HMO C-SNP)</t>
  </si>
  <si>
    <t>Amerivantage Diabetes Care (HMO C-SNP)</t>
  </si>
  <si>
    <t>Amerivantage Heart Care (HMO C-SNP)</t>
  </si>
  <si>
    <t>Amerivantage Balance (HMO)</t>
  </si>
  <si>
    <t>Amerivantage ESRD Care (HMO-POS C-SNP)</t>
  </si>
  <si>
    <t>Amerivantage ESRD Care Plus (HMO C-SNP)</t>
  </si>
  <si>
    <t>H2610</t>
  </si>
  <si>
    <t>Essence Advantage (HMO)</t>
  </si>
  <si>
    <t>Essence Advantage Plus (HMO)</t>
  </si>
  <si>
    <t>Essence Advantage Select (HMO)</t>
  </si>
  <si>
    <t>Essence Dual Advantage (HMO D-SNP)</t>
  </si>
  <si>
    <t>Essence Advantage EGWP MAPD Calendar Year (HMO)</t>
  </si>
  <si>
    <t>Essence Advantage EGWP MAPD non-Calendar Year (HMO)</t>
  </si>
  <si>
    <t>Essence Advantage EGWP MA Only Calendar Year (HMO)</t>
  </si>
  <si>
    <t>Essence Advantage EGWP MA Only non-Calendar Year (HMO)</t>
  </si>
  <si>
    <t>Essence Advantage EGWP MAPD Calendar Year (HMO-POS)</t>
  </si>
  <si>
    <t>Essence Advantage EGWP MAPD non-Calendar Year (HMO-POS)</t>
  </si>
  <si>
    <t>Essence Advantage EGWP MA Only Calendar Year (HMO-POS)</t>
  </si>
  <si>
    <t>Essence Advantage EGWP MA Only non-Calendar Year (HMO-POS)</t>
  </si>
  <si>
    <t>H2624</t>
  </si>
  <si>
    <t>HealthTeam Advantage Diabetes &amp; Heart Care (HMO C-SNP)</t>
  </si>
  <si>
    <t>H2663</t>
  </si>
  <si>
    <t>Aetna Medicare Option 2 (HMO)</t>
  </si>
  <si>
    <t>Aetna Medicare Gold Advantage Prime (HMO)</t>
  </si>
  <si>
    <t>Aetna Medicare Option 1 (HMO-POS)</t>
  </si>
  <si>
    <t>Aetna Medicare UnityPoint Health Prime (HMO)</t>
  </si>
  <si>
    <t>Aetna Medicare Premier Plus (HMO-POS)</t>
  </si>
  <si>
    <t>Aetna Medicare Gold Advantage Value Prime (HMO)</t>
  </si>
  <si>
    <t>Aetna Medicare Premier Plan (HMO)</t>
  </si>
  <si>
    <t>Aetna Medicare Premier Preferred (HMO)</t>
  </si>
  <si>
    <t>H2686</t>
  </si>
  <si>
    <t>Devoted CHOICE Hawaii (PPO)</t>
  </si>
  <si>
    <t>Devoted CHOICE PLUS Hawaii (PPO)</t>
  </si>
  <si>
    <t>H2694</t>
  </si>
  <si>
    <t>eternalHealth Freedom (PPO)</t>
  </si>
  <si>
    <t>eternalHealth Freedom PPO (PPO)</t>
  </si>
  <si>
    <t>eternalHealth Give Back PPO (PPO)</t>
  </si>
  <si>
    <t>H2697</t>
  </si>
  <si>
    <t>Devoted CORE Ohio (HMO)</t>
  </si>
  <si>
    <t>Devoted PRIME Ohio (HMO)</t>
  </si>
  <si>
    <t>Devoted GIVEBACK Ohio (HMO)</t>
  </si>
  <si>
    <t>Devoted DUAL Ohio - 1 (HMO D-SNP)</t>
  </si>
  <si>
    <t>Devoted DUAL Ohio - 2 (HMO D-SNP)</t>
  </si>
  <si>
    <t>H2715</t>
  </si>
  <si>
    <t>H2722</t>
  </si>
  <si>
    <t>Vantage BASIC (HMO-POS)</t>
  </si>
  <si>
    <t>Vantage DUAL PLUS (HMO-POS D-SNP)</t>
  </si>
  <si>
    <t>Vantage STANDARD (HMO-POS)</t>
  </si>
  <si>
    <t>Vantage - MAPD EGWP CY (HMO-POS)</t>
  </si>
  <si>
    <t>Vantage Giveback (HMO-POS)</t>
  </si>
  <si>
    <t>H2737</t>
  </si>
  <si>
    <t>Health New England Medicare Compass (PPO)</t>
  </si>
  <si>
    <t>Health New England Medicare Compass Premier (PPO)</t>
  </si>
  <si>
    <t>Health New England Compass Group Rx (PPO)</t>
  </si>
  <si>
    <t>Health New England Compass Group Calendar (PPO)</t>
  </si>
  <si>
    <t>Health New England Compass Group Non-Calendar (PPO)</t>
  </si>
  <si>
    <t>H2752</t>
  </si>
  <si>
    <t>Cigna TotalCare Select Plus (HMO D-SNP)</t>
  </si>
  <si>
    <t>H2765</t>
  </si>
  <si>
    <t>Summit Health Core (HMO-POS)</t>
  </si>
  <si>
    <t>Summit Health Value + Rx (HMO)</t>
  </si>
  <si>
    <t>Summit Health Standard + Rx (HMO-POS)</t>
  </si>
  <si>
    <t>Summit Health Premier + Rx (HMO-POS)</t>
  </si>
  <si>
    <t>H2775</t>
  </si>
  <si>
    <t>Wellcare Premium Ultra Open (PPO)</t>
  </si>
  <si>
    <t>Wellcare Patriot No Premium Open (PPO)</t>
  </si>
  <si>
    <t>Wellcare Dual Liberty Open (PPO D-SNP)</t>
  </si>
  <si>
    <t>Today's Options PPO - MA Group Plan (PPO)</t>
  </si>
  <si>
    <t>Today's Options PPO - MAPD Group Plan (PPO)</t>
  </si>
  <si>
    <t>Today's Options PPO - MAPD Group Plan - NCY (PPO)</t>
  </si>
  <si>
    <t>H2782</t>
  </si>
  <si>
    <t>Western Health Advantage MyCare (HMO)</t>
  </si>
  <si>
    <t>Western Health Advantage MyCare Plus (HMO)</t>
  </si>
  <si>
    <t>Western Health Advantage MyCare EGWP (HMO)</t>
  </si>
  <si>
    <t>Western Health Advantage MyCare EGWP MAPD (HMO)</t>
  </si>
  <si>
    <t>Western Health Advantage MyCare EGWP MA Fiscal (HMO)</t>
  </si>
  <si>
    <t>Western Health Advantage MyCare EGWP MAPD Fiscal (HMO)</t>
  </si>
  <si>
    <t>Western Health Advantage MyCare Compass (HMO)</t>
  </si>
  <si>
    <t>H2793</t>
  </si>
  <si>
    <t>Imperial Insurance Company Traditional (HMO)</t>
  </si>
  <si>
    <t>Imperial Insurance Company Dual (HMO D-SNP)</t>
  </si>
  <si>
    <t>Imperial Insurance Value (HMO C-SNP)</t>
  </si>
  <si>
    <t>Imperial Insurance Traditional Plus (HMO)</t>
  </si>
  <si>
    <t>Imperial Courage Plan (HMO)</t>
  </si>
  <si>
    <t>H2802</t>
  </si>
  <si>
    <t>AARP Medicare Advantage Profile (HMO-POS)</t>
  </si>
  <si>
    <t>AARP Medicare Advantage Access (HMO-POS)</t>
  </si>
  <si>
    <t>UnitedHealthcare Nursing Home Plan 1 (HMO-POS I-SNP)</t>
  </si>
  <si>
    <t>UnitedHealthcare Dual Complete Plan 2 (HMO-POS D-SNP)</t>
  </si>
  <si>
    <t>H2815</t>
  </si>
  <si>
    <t>Senior CommUnity Care of Colorado (PACE)</t>
  </si>
  <si>
    <t>H2816</t>
  </si>
  <si>
    <t>Wellcare Premium Ultra (PFFS)</t>
  </si>
  <si>
    <t>Wellcare Premium Enhanced (PFFS)</t>
  </si>
  <si>
    <t>Wellcare Advantage Premium Enhanced (PFFS)</t>
  </si>
  <si>
    <t>Wellcare Advantage No Premium (PFFS)</t>
  </si>
  <si>
    <t>Today's Options PFFS - MA Group Plan (PFFS)</t>
  </si>
  <si>
    <t>Today's Options PFFS - MAPD Group Plan (PFFS)</t>
  </si>
  <si>
    <t>Today's Options PFFS - MAPD Group Plan - NCY (PFFS)</t>
  </si>
  <si>
    <t>H2825</t>
  </si>
  <si>
    <t>Mary Washington Medicare Advantage Complete (HMO)</t>
  </si>
  <si>
    <t>Mary Washington Medicare Advantage Rewards (HMO)</t>
  </si>
  <si>
    <t>Riverside Medicare Advantage Complete (HMO)</t>
  </si>
  <si>
    <t>EGWP MAPD Calendar year (HMO)</t>
  </si>
  <si>
    <t>EGWP MAPD non-Calendar year (HMO)</t>
  </si>
  <si>
    <t>EGWP MA Only Calendar Year (HMO)</t>
  </si>
  <si>
    <t>EGWP MA Only non-Calendar Year (HMO)</t>
  </si>
  <si>
    <t>H2835</t>
  </si>
  <si>
    <t>Thome PACE (PACE)</t>
  </si>
  <si>
    <t>Thome PACE Medicare Only (PACE)</t>
  </si>
  <si>
    <t>H2836</t>
  </si>
  <si>
    <t>Anthem MediBlue Access Select (PPO)</t>
  </si>
  <si>
    <t>Anthem MediBlue Dual Access (PPO D-SNP)</t>
  </si>
  <si>
    <t>Anthem MediBlue Preferred (PPO)</t>
  </si>
  <si>
    <t>H2853</t>
  </si>
  <si>
    <t>Ascension Complete Saint Thomas Reward (HMO)</t>
  </si>
  <si>
    <t>Ascension Complete Saint Thomas Secure (HMO)</t>
  </si>
  <si>
    <t>Senior Whole Health Medicare Choice Care (HMO)</t>
  </si>
  <si>
    <t>Senior Whole Health Medicare Choice Care Select (HMO)</t>
  </si>
  <si>
    <t>H2882</t>
  </si>
  <si>
    <t>PACE Central Michigan (PACE)</t>
  </si>
  <si>
    <t>H2915</t>
  </si>
  <si>
    <t>H2923</t>
  </si>
  <si>
    <t>Devoted CORE Oregon (HMO)</t>
  </si>
  <si>
    <t>H2926</t>
  </si>
  <si>
    <t>Prime Health Complete (HMO D-SNP)</t>
  </si>
  <si>
    <t>H2936</t>
  </si>
  <si>
    <t>LifeCircles (PACE)</t>
  </si>
  <si>
    <t>002 - Medicare Only (PACE)</t>
  </si>
  <si>
    <t>H2937</t>
  </si>
  <si>
    <t>Senior LIFE Greensburg Dual Eligible (PACE)</t>
  </si>
  <si>
    <t>Senior LIFE Greensburg Medicare Only (PACE)</t>
  </si>
  <si>
    <t>H2941</t>
  </si>
  <si>
    <t>Sentara Senior Community Care Dual (PACE)</t>
  </si>
  <si>
    <t>Sentara Senior Community Care Private (PACE)</t>
  </si>
  <si>
    <t>H2942</t>
  </si>
  <si>
    <t>CoxHealth Medicare Advantage (HMO)</t>
  </si>
  <si>
    <t>H2944</t>
  </si>
  <si>
    <t>Humana Gold Choice H2944-013 (PFFS)</t>
  </si>
  <si>
    <t>Humana Gold Choice H2944-197 (PFFS)</t>
  </si>
  <si>
    <t>H2960</t>
  </si>
  <si>
    <t>Senior Care Plus Patriot Plan (HMO)</t>
  </si>
  <si>
    <t>Senior Care Plus Essential plan (HMO)</t>
  </si>
  <si>
    <t>Senior Care Plus Select Plan (HMO)</t>
  </si>
  <si>
    <t>Senior Care Plus Complete Plan (HMO)</t>
  </si>
  <si>
    <t>Renown Preferred Plan by Senior Care Plus (HMO)</t>
  </si>
  <si>
    <t>Senior Care Plus Extensive Duals Plan (HMO D-SNP)</t>
  </si>
  <si>
    <t>Senior Care Plus: Value Group Plan (HMO)</t>
  </si>
  <si>
    <t>H2962</t>
  </si>
  <si>
    <t>Premier by Ultimate (HMO)</t>
  </si>
  <si>
    <t>Premier Plus by Ultimate (HMO)</t>
  </si>
  <si>
    <t>Advantage Care by Ultimate (HMO C-SNP)</t>
  </si>
  <si>
    <t>Advantage Care CHF by Ultimate (HMO C-SNP)</t>
  </si>
  <si>
    <t>Advantage Care COPD by Ultimate (HMO C-SNP)</t>
  </si>
  <si>
    <t>Advantage Plus by Ultimate (Full) (HMO D-SNP)</t>
  </si>
  <si>
    <t>Advantage Plus by Ultimate (Partial) (HMO D-SNP)</t>
  </si>
  <si>
    <t>H2986</t>
  </si>
  <si>
    <t>Essence Advantage Platinum (HMO)</t>
  </si>
  <si>
    <t>Essence Advantage Gold (HMO)</t>
  </si>
  <si>
    <t>H2992</t>
  </si>
  <si>
    <t>Senior LIFE Washington Dual Eligible (PACE)</t>
  </si>
  <si>
    <t>Senior LIFE Washington Medicare Only (PACE)</t>
  </si>
  <si>
    <t>Senior LIFE Uniontown Dual Eligible (PACE)</t>
  </si>
  <si>
    <t>Senior LIFE Uniontown Medicare Only (PACE)</t>
  </si>
  <si>
    <t>H3015</t>
  </si>
  <si>
    <t>Shared Health Dual Plus (HMO D-SNP)</t>
  </si>
  <si>
    <t>H3041</t>
  </si>
  <si>
    <t>Devoted CORE Upstate (HMO)</t>
  </si>
  <si>
    <t>H3047</t>
  </si>
  <si>
    <t>H3060</t>
  </si>
  <si>
    <t>VieCare Butler, LLC dba LIFE Butler County (PACE)</t>
  </si>
  <si>
    <t>H3071</t>
  </si>
  <si>
    <t>Clear Spring Health Community Advantage Plan (HMO)</t>
  </si>
  <si>
    <t>H3080</t>
  </si>
  <si>
    <t>Devoted CORE Alabama (HMO)</t>
  </si>
  <si>
    <t>Devoted GIVEBACK Alabama (HMO)</t>
  </si>
  <si>
    <t>Devoted DUAL Alabama - 1 (HMO D-SNP)</t>
  </si>
  <si>
    <t>Devoted DUAL Alabama - 2 (HMO D-SNP)</t>
  </si>
  <si>
    <t>H3084</t>
  </si>
  <si>
    <t>ICHS PACE - Dual Eligible (PACE)</t>
  </si>
  <si>
    <t>ICHS PACE - Medicare Only (PACE)</t>
  </si>
  <si>
    <t>H3113</t>
  </si>
  <si>
    <t>UnitedHealthcare Nursing Home Plan (HMO I-SNP)</t>
  </si>
  <si>
    <t>H3132</t>
  </si>
  <si>
    <t>PHP (HMO C-SNP)</t>
  </si>
  <si>
    <t>H3146</t>
  </si>
  <si>
    <t>Aetna Medicare Assure Plan (HMO D-SNP)</t>
  </si>
  <si>
    <t>Aetna Medicare Value Plus Plan (HMO)</t>
  </si>
  <si>
    <t>Aetna Medicare Prime Plan (HMO-POS)</t>
  </si>
  <si>
    <t>H3152</t>
  </si>
  <si>
    <t>Aetna Medicare Explorer Premier (HMO-POS)</t>
  </si>
  <si>
    <t>Aetna Medicare Explorer Premier Plus (HMO-POS)</t>
  </si>
  <si>
    <t>Aetna Medicare Prime Value (HMO-POS)</t>
  </si>
  <si>
    <t>Aetna Medicare Explorer Value (HMO)</t>
  </si>
  <si>
    <t>Aetna Medicare Explorer Elite (HMO)</t>
  </si>
  <si>
    <t>Aetna Medicare Elite 3 (HMO)</t>
  </si>
  <si>
    <t>Aetna Medicare Explorer Elite 2 (HMO)</t>
  </si>
  <si>
    <t>H3170</t>
  </si>
  <si>
    <t>Blue Cross Blue Shield Nebraska MA Core (HMO)</t>
  </si>
  <si>
    <t>H3186</t>
  </si>
  <si>
    <t>Align ChoiceElite (PPO)</t>
  </si>
  <si>
    <t>Align ChoicePlus (PPO)</t>
  </si>
  <si>
    <t>H3189</t>
  </si>
  <si>
    <t>H3192</t>
  </si>
  <si>
    <t>Aetna Medicare MyMichigan Prime (HMO-POS)</t>
  </si>
  <si>
    <t>H3204</t>
  </si>
  <si>
    <t>Presbyterian Senior Care Plan 2 with Rx (HMO)</t>
  </si>
  <si>
    <t>Presbyterian Senior Care Plan 3 with Rx (HMO)</t>
  </si>
  <si>
    <t>Presbyterian Senior Care Plan 1 (HMO)</t>
  </si>
  <si>
    <t>Presbyterian Dual Plus (HMO D-SNP)</t>
  </si>
  <si>
    <t>Presbyterian Senior Care Emp Group Plan 1 with Rx (HMO)</t>
  </si>
  <si>
    <t>Presbyterian Senior Care Emp Group Plan 2 (HMO)</t>
  </si>
  <si>
    <t>Presbyterian Senior Care Emp Group Plan 3 w/ Rx NC (HMO)</t>
  </si>
  <si>
    <t>Presbyterian Senior Care Emp Group Plan 5 (HMO-POS)</t>
  </si>
  <si>
    <t>Presbyterian Senior Care Emp Group Plan 4 (HMO-POS)</t>
  </si>
  <si>
    <t>Presbyterian Senior Care Emp Group Plan 6 NC (HMO-POS)</t>
  </si>
  <si>
    <t>Presbyterian UltraFlex (HMO-POS)</t>
  </si>
  <si>
    <t>H3206</t>
  </si>
  <si>
    <t>Presbyterian MediCare PPO Plan 2 with Rx (PPO)</t>
  </si>
  <si>
    <t>Presbyterian MediCare PPO Plan 1 (PPO)</t>
  </si>
  <si>
    <t>Presbyterian MediCare PPO Emp Group Plan 1 with Rx (PPO)</t>
  </si>
  <si>
    <t>Presbyterian MediCare PPO Emp Group Plan 1 (PPO)</t>
  </si>
  <si>
    <t>Presbyterian MediCare PPO Emp Group Plan 3 + Rx NC (PPO)</t>
  </si>
  <si>
    <t>CareSource Dual Advantage (HMO D-SNP)</t>
  </si>
  <si>
    <t>H3219</t>
  </si>
  <si>
    <t>Allina Health Aetna Medicare Plus (PPO)</t>
  </si>
  <si>
    <t>Allina Health Aetna Medicare Premier (PPO)</t>
  </si>
  <si>
    <t>Allina Health Aetna Medicare Grand (PPO)</t>
  </si>
  <si>
    <t>Allina Health Aetna Medicare Elite (PPO)</t>
  </si>
  <si>
    <t>Allina Health Aetna Medicare Eagle (PPO)</t>
  </si>
  <si>
    <t>Allina Health Aetna Medicare Plan (PPO)</t>
  </si>
  <si>
    <t>Allina Health Aetna Medicare Plan w/Rx (PPO)</t>
  </si>
  <si>
    <t>H3239</t>
  </si>
  <si>
    <t>Aetna Medicare Dual Preferred Plan (HMO D-SNP)</t>
  </si>
  <si>
    <t>Aetna Medicare Dual Select Plan (HMO D-SNP)</t>
  </si>
  <si>
    <t>Aetna Medicare Dual Plus Plan (HMO D-SNP)</t>
  </si>
  <si>
    <t>H3240</t>
  </si>
  <si>
    <t>Amerivantage Dual Secure (HMO-POS D-SNP)</t>
  </si>
  <si>
    <t>H3251</t>
  </si>
  <si>
    <t>Blue Cross Medicare Advantage Select (HMO)</t>
  </si>
  <si>
    <t>Blue Cross Medicare Advantage Dual Care Plus (HMO D-SNP)</t>
  </si>
  <si>
    <t>Blue Cross Group Medicare Advantage Plan (HMO)</t>
  </si>
  <si>
    <t>Blue Cross Medicare Advantage Dental Value (HMO)</t>
  </si>
  <si>
    <t>H3256</t>
  </si>
  <si>
    <t>UnitedHealthcare Dual Complete Choice LP (PPO D-SNP)</t>
  </si>
  <si>
    <t>UnitedHealthcare Dual Complete Choice Select LP (PPO D-SNP)</t>
  </si>
  <si>
    <t>H3259</t>
  </si>
  <si>
    <t>BlueCare Plus (HMO D-SNP)</t>
  </si>
  <si>
    <t>BlueCare Plus Choice (HMO D-SNP)</t>
  </si>
  <si>
    <t>BlueCare Plus Select (HMO D-SNP)</t>
  </si>
  <si>
    <t>H3274</t>
  </si>
  <si>
    <t>H3276</t>
  </si>
  <si>
    <t>ConnectiCare Choice Dual (HMO D-SNP)</t>
  </si>
  <si>
    <t>ConnectiCare Choice Dual Basic (HMO D-SNP)</t>
  </si>
  <si>
    <t>ConnectiCare Choice Dual Vista (HMO D-SNP)</t>
  </si>
  <si>
    <t>H3284</t>
  </si>
  <si>
    <t>PNW PACE Partners- Dual Eligible (PACE)</t>
  </si>
  <si>
    <t>PNW PACE Partners- Medicare Only (PACE)</t>
  </si>
  <si>
    <t>H3288</t>
  </si>
  <si>
    <t>Aetna Medicare Choice Plan (PPO)</t>
  </si>
  <si>
    <t>Aetna Medicare Choice II Plan (PPO)</t>
  </si>
  <si>
    <t>Aetna Medicare Plus Plan (PPO)</t>
  </si>
  <si>
    <t>Aetna Medicare Freedom Core Plan (PPO)</t>
  </si>
  <si>
    <t>Aetna Medicare Eagle Plan (PPO)</t>
  </si>
  <si>
    <t>Aetna Medicare Preferred Premium Plan (PPO)</t>
  </si>
  <si>
    <t>Aetna Medicare Value Plan (PPO)</t>
  </si>
  <si>
    <t>H3291</t>
  </si>
  <si>
    <t>PruittHealth Premier (HMO I-SNP)</t>
  </si>
  <si>
    <t>PruittHealth Premier D-SNP (HMO D-SNP)</t>
  </si>
  <si>
    <t>H3305</t>
  </si>
  <si>
    <t>MVP Medicare Preferred Gold without Part D (HMO-POS)</t>
  </si>
  <si>
    <t>MVP Medicare Preferred Gold with Part D (HMO-POS)</t>
  </si>
  <si>
    <t>MVP Medicare Secure Plus with Part D (HMO-POS)</t>
  </si>
  <si>
    <t>MVP Medicare Secure with Part D (HMO-POS)</t>
  </si>
  <si>
    <t>MVP DualAccess (HMO D-SNP)</t>
  </si>
  <si>
    <t>MVP DualAccess Complete (HMO D-SNP)</t>
  </si>
  <si>
    <t>MVP DualAccess Plus (HMO D-SNP)</t>
  </si>
  <si>
    <t>MVP Preferred Gold - Employer Group (HMO-POS)</t>
  </si>
  <si>
    <t>MVP Preferred Gold Rx - Employer Group (HMO-POS)</t>
  </si>
  <si>
    <t>H3307</t>
  </si>
  <si>
    <t>AARP Medicare Advantage Prime (HMO-POS)</t>
  </si>
  <si>
    <t>H3312</t>
  </si>
  <si>
    <t>Aetna Medicare Value Plan (HMO)</t>
  </si>
  <si>
    <t>Aetna Medicare Elite Plan (HMO)</t>
  </si>
  <si>
    <t>Aetna Medicare Assure Plus Plan (HMO D-SNP)</t>
  </si>
  <si>
    <t>H3321</t>
  </si>
  <si>
    <t>PACE CNY (PACE)</t>
  </si>
  <si>
    <t>H3322</t>
  </si>
  <si>
    <t>Senior Care Connection dba Eddy SeniorCare (PACE)</t>
  </si>
  <si>
    <t>Senior Care Connection dba:  Eddy SeniorCare (PACE)</t>
  </si>
  <si>
    <t>H3329</t>
  </si>
  <si>
    <t>CenterLight Healthcare PACE Dual Eligible (PACE)</t>
  </si>
  <si>
    <t>CenterLight Healthcare - PACE - Medicare only (PACE)</t>
  </si>
  <si>
    <t>H3330</t>
  </si>
  <si>
    <t>EmblemHealth VIP Gold (HMO)</t>
  </si>
  <si>
    <t>EmblemHealth VIP Essential (HMO)</t>
  </si>
  <si>
    <t>EmblemHealth VIP Gold Plus (HMO)</t>
  </si>
  <si>
    <t>EmblemHealth VIP Rx Saver (HMO)</t>
  </si>
  <si>
    <t>EmblemHealth VIP Dual (HMO D-SNP)</t>
  </si>
  <si>
    <t>EmblemHealth VIP Premier (HMO)</t>
  </si>
  <si>
    <t>EmblemHealth VIP Rx Carveout (HMO)</t>
  </si>
  <si>
    <t>EmblemHealth VIP Choice (HMO-POS)</t>
  </si>
  <si>
    <t>EmblemHealth VIP Choice Rx Carveout (HMO-POS)</t>
  </si>
  <si>
    <t>EmblemHealth VIP Reserve Classic (HMO)</t>
  </si>
  <si>
    <t>H3331</t>
  </si>
  <si>
    <t>ElderONE an Affiliate of Rochester Regional Health (PACE)</t>
  </si>
  <si>
    <t>H3335</t>
  </si>
  <si>
    <t>Medicare BlueEnhanced (PPO)</t>
  </si>
  <si>
    <t>Medicare BluePlus (PPO)</t>
  </si>
  <si>
    <t>Medicare BlueClassic (PPO)</t>
  </si>
  <si>
    <t>Medicare BlueSalute (PPO)</t>
  </si>
  <si>
    <t>Medicare BlueEssential (PPO)</t>
  </si>
  <si>
    <t>Medicare BlueActive (PPO)</t>
  </si>
  <si>
    <t>Univera Medicare PPO Group (PPO)</t>
  </si>
  <si>
    <t>Medicare Blue PPO Group (PPO)</t>
  </si>
  <si>
    <t>Medicare Blue PPO Group Non-Calendar (PPO)</t>
  </si>
  <si>
    <t>Univera Medicare PPO Group Non-Calendar (PPO)</t>
  </si>
  <si>
    <t>Univera SeniorChoice Access (PPO)</t>
  </si>
  <si>
    <t>Medicare Blue Choice Access (PPO)</t>
  </si>
  <si>
    <t>Medicare BlueFlex (PPO)</t>
  </si>
  <si>
    <t>H3342</t>
  </si>
  <si>
    <t>Empire MediBlue Access (PPO)</t>
  </si>
  <si>
    <t>Empire MediBlue Freedom (PPO)</t>
  </si>
  <si>
    <t>H3344</t>
  </si>
  <si>
    <t>Independent Health's Medicare Passport Advantage (PPO)</t>
  </si>
  <si>
    <t>Independent Health's Medicare Passport Prime (PPO)</t>
  </si>
  <si>
    <t>Independent Health's Medicare PPO Base (PPO)</t>
  </si>
  <si>
    <t>H3347</t>
  </si>
  <si>
    <t>Elderplan For Medicaid Beneficiaries (HMO D-SNP)</t>
  </si>
  <si>
    <t>Elderplan Advantage For Nursing Home Residents (HMO I-SNP)</t>
  </si>
  <si>
    <t>Elderplan Plus Long Term Care (HMO D-SNP)</t>
  </si>
  <si>
    <t>Elderplan Extra Help (HMO)</t>
  </si>
  <si>
    <t>Elderplan Assist (HMO I-SNP)</t>
  </si>
  <si>
    <t>Elderplan Flex (HMO)</t>
  </si>
  <si>
    <t>H3351</t>
  </si>
  <si>
    <t>Univera Medicare Freedom (HMO-POS)</t>
  </si>
  <si>
    <t>Univera SeniorChoice Secure (HMO-POS)</t>
  </si>
  <si>
    <t>Medicare Blue Choice Optimum (HMO-POS)</t>
  </si>
  <si>
    <t>Medicare Blue Choice Freedom (HMO-POS)</t>
  </si>
  <si>
    <t>Univera SeniorChoice Value Plus (HMO-POS)</t>
  </si>
  <si>
    <t>Medicare Blue Choice Value Plus (HMO-POS)</t>
  </si>
  <si>
    <t>Medicare Bassett (HMO-POS)</t>
  </si>
  <si>
    <t>Medicare Blue Choice Select (HMO)</t>
  </si>
  <si>
    <t>Univera SeniorChoice Basic (HMO)</t>
  </si>
  <si>
    <t>Medicare Blue Choice Advanced (HMO-POS)</t>
  </si>
  <si>
    <t>Univera SeniorChoice Advanced (HMO-POS)</t>
  </si>
  <si>
    <t>Univera SeniorChoice Extra (HMO)</t>
  </si>
  <si>
    <t>Univera SeniorChoice - Group (HMO-POS)</t>
  </si>
  <si>
    <t>Medicare Blue Choice - Group (HMO-POS)</t>
  </si>
  <si>
    <t>Univera SeniorChoice Group Non-Calendar (HMO-POS)</t>
  </si>
  <si>
    <t>Medicare Blue Choice Group Non-Calendar (HMO-POS)</t>
  </si>
  <si>
    <t>Medicare Blue Choice Extra (HMO)</t>
  </si>
  <si>
    <t>H3359</t>
  </si>
  <si>
    <t>Healthfirst 65 Plus Plan (HMO)</t>
  </si>
  <si>
    <t>Healthfirst Increased Benefits Plan (HMO)</t>
  </si>
  <si>
    <t>Healthfirst Life Improvement Plan (HMO D-SNP)</t>
  </si>
  <si>
    <t>Healthfirst CompleteCare (HMO D-SNP)</t>
  </si>
  <si>
    <t>Healthfirst Connection Plan (HMO D-SNP)</t>
  </si>
  <si>
    <t>Healthfirst Employer Group 1 (HMO)</t>
  </si>
  <si>
    <t>Healthfirst Employer Group 2 (HMO)</t>
  </si>
  <si>
    <t>H3362</t>
  </si>
  <si>
    <t>Independent Health's Encompass 65 (HMO)</t>
  </si>
  <si>
    <t>Independent Health's Encompass 65 Basic (HMO)</t>
  </si>
  <si>
    <t>Independent Health's Medicare Family Choice (HMO I-SNP)</t>
  </si>
  <si>
    <t>Independent Health's Encompass 65 Core (HMO)</t>
  </si>
  <si>
    <t>Independent Health's Encompass 65 Element (HMO)</t>
  </si>
  <si>
    <t>Independent Health's Encompass 65 Edge (HMO)</t>
  </si>
  <si>
    <t>Independent Health's Assure Advantage (HMO C-SNP)</t>
  </si>
  <si>
    <t>Independent Health's Medicare Encompass (HMO-POS)</t>
  </si>
  <si>
    <t>Independent Health's Medicare Encompass (HMO)</t>
  </si>
  <si>
    <t>H3379</t>
  </si>
  <si>
    <t>UnitedHealthcare Nursing Home Plan 2 (HMO I-SNP)</t>
  </si>
  <si>
    <t>AARP Medicare Advantage Value Care (HMO-POS)</t>
  </si>
  <si>
    <t>H3384</t>
  </si>
  <si>
    <t>Highmark Blue Shield Senior Blue 652 (HMO)</t>
  </si>
  <si>
    <t>Highmark Blue Cross Blue Shield Senior Blue 651 (HMO)</t>
  </si>
  <si>
    <t>Highmark Blue Cross Blue Shield Senior Blue 601 (HMO)</t>
  </si>
  <si>
    <t>Highmark Blue Cross Blue Shield Senior Blue Select (HMO)</t>
  </si>
  <si>
    <t>Highmark Blue Shield Freedom Plus (HMO)</t>
  </si>
  <si>
    <t>Highmark Blue Cross Blue Shield BlueSaver (HMO)</t>
  </si>
  <si>
    <t>Highmark Blue Shield Freedom Value (HMO)</t>
  </si>
  <si>
    <t>Highmark Blue Cross Blue Shield Senior Blue Basic (HMO)</t>
  </si>
  <si>
    <t>HMO Group MA Only Plan (HMO)</t>
  </si>
  <si>
    <t>HMO Group (MA-PD) Calendar Year (HMO)</t>
  </si>
  <si>
    <t>HMOPOS Group (MA-PD) Calendar Year (HMO-POS)</t>
  </si>
  <si>
    <t>HMOPOS Group MA Only Calendar Year (HMO-POS)</t>
  </si>
  <si>
    <t>HMO Group  (MA-PD) ASO Calendar Year (HMO)</t>
  </si>
  <si>
    <t>H3387</t>
  </si>
  <si>
    <t>H3388</t>
  </si>
  <si>
    <t>CDPHP Choice (HMO)</t>
  </si>
  <si>
    <t>CDPHP Choice Rx (HMO)</t>
  </si>
  <si>
    <t>CDPHP Value Rx (HMO)</t>
  </si>
  <si>
    <t>CDPHP Basic RX (HMO)</t>
  </si>
  <si>
    <t>CDPHP $0 Medicare Rx (HMO)</t>
  </si>
  <si>
    <t>CDPHP Group Medicare Rx (HMO)</t>
  </si>
  <si>
    <t>CDPHP Group Medicare (HMO)</t>
  </si>
  <si>
    <t>CDPHP Care Advantage (HMO C-SNP)</t>
  </si>
  <si>
    <t>CDPHP Dual Advantage (HMO D-SNP)</t>
  </si>
  <si>
    <t>H3404</t>
  </si>
  <si>
    <t>Blue Medicare PPO Enhanced (PPO)</t>
  </si>
  <si>
    <t>Blue Medicare Freedom+ (PPO)</t>
  </si>
  <si>
    <t>Blue Medicare PPO EGWP Medical Only (PPO)</t>
  </si>
  <si>
    <t>Blue Medicare PPO EGWP Complete (PPO)</t>
  </si>
  <si>
    <t>Blue Medicare PPO EGWP Classic (PPO)</t>
  </si>
  <si>
    <t>H3407</t>
  </si>
  <si>
    <t>El Paso Health Advantage Dual SNP (HMO D-SNP)</t>
  </si>
  <si>
    <t>H3416</t>
  </si>
  <si>
    <t>HealthPartners UnityPoint Health Align (PPO)</t>
  </si>
  <si>
    <t>HealthPartners UnityPoint Health Symmetry (PPO)</t>
  </si>
  <si>
    <t>HealthPartners UnityPoint Health Group MAPD CY (PPO)</t>
  </si>
  <si>
    <t>HealthPartners UnityPoint Health Group MA Only (PPO)</t>
  </si>
  <si>
    <t>H3418</t>
  </si>
  <si>
    <t>AARP Medicare Advantage Mosaic Choice (PPO)</t>
  </si>
  <si>
    <t>AARP Medicare Advantage Value Care (PPO)</t>
  </si>
  <si>
    <t>AARP Medicare Advantage Premier Choice (PPO)</t>
  </si>
  <si>
    <t>H3419</t>
  </si>
  <si>
    <t>Perennial Advantage Strive (HMO I-SNP)</t>
  </si>
  <si>
    <t>Perennial Advantage Concierge (HMO C-SNP)</t>
  </si>
  <si>
    <t>Perennial Advantage Freedom (HMO)</t>
  </si>
  <si>
    <t>H3430</t>
  </si>
  <si>
    <t>Suncoast PACE, Inc. (PACE)</t>
  </si>
  <si>
    <t>H3442</t>
  </si>
  <si>
    <t>AARP Medicare Advantage Choice Flex (PPO)</t>
  </si>
  <si>
    <t>H3443</t>
  </si>
  <si>
    <t>Alignment Health the ONE (HMO)</t>
  </si>
  <si>
    <t>Alignment Health Heart &amp; Diabetes (HMO C-SNP)</t>
  </si>
  <si>
    <t>Alignment Health Plan Retiree Options (HMO)</t>
  </si>
  <si>
    <t>H3447</t>
  </si>
  <si>
    <t>Anthem MediBlue Local (HMO)</t>
  </si>
  <si>
    <t>Anthem MediBlue COPD (HMO C-SNP)</t>
  </si>
  <si>
    <t>Anthem MediBlue Diabetes and Heart Care (HMO C-SNP)</t>
  </si>
  <si>
    <t>Anthem MediBlue Smart Fit (HMO)</t>
  </si>
  <si>
    <t>Anthem MediBlue Care on Site (HMO I-SNP)</t>
  </si>
  <si>
    <t>Anthem MediBlue Full Dual Advantage (HMO D-SNP)</t>
  </si>
  <si>
    <t>Anthem MediBlue Essential (HMO)</t>
  </si>
  <si>
    <t>Anthem Diabetes and Heart Care (HMO C-SNP)</t>
  </si>
  <si>
    <t>Anthem MediBlue + Kroger (HMO)</t>
  </si>
  <si>
    <t>Anthem MediBlue EGWP MAPD (HMO)</t>
  </si>
  <si>
    <t>Anthem MediBlue (HMO)</t>
  </si>
  <si>
    <t>H3449</t>
  </si>
  <si>
    <t>Blue Medicare Medical Only (HMO-POS)</t>
  </si>
  <si>
    <t>Blue Medicare Essential Plus (HMO-POS)</t>
  </si>
  <si>
    <t>Blue Medicare Enhanced (HMO-POS)</t>
  </si>
  <si>
    <t>Blue Medicare Choice (HMO)</t>
  </si>
  <si>
    <t>Blue Medicare Essential (HMO)</t>
  </si>
  <si>
    <t>Blue Medicare HMO EGWP Medical Only (HMO)</t>
  </si>
  <si>
    <t>Blue Medicare HMO EGWP Complete (HMO)</t>
  </si>
  <si>
    <t>Blue Medicare HMO EGWP Classic (HMO)</t>
  </si>
  <si>
    <t>H3464</t>
  </si>
  <si>
    <t>H3467</t>
  </si>
  <si>
    <t>ProCare Advantage (HMO-POS I-SNP)</t>
  </si>
  <si>
    <t>H3471</t>
  </si>
  <si>
    <t>Health Alliance NW Companion Rx (HMO)</t>
  </si>
  <si>
    <t>Health Alliance NW Companion Rx Plus (HMO)</t>
  </si>
  <si>
    <t>Health Alliance NW Companion HMO (HMO)</t>
  </si>
  <si>
    <t>Health Alliance NW SignalAdvantage HMO Rx (HMO)</t>
  </si>
  <si>
    <t>Health Alliance NW SignalAdvantage HMO Rx Plus (HMO)</t>
  </si>
  <si>
    <t>Health Alliance NW SignalAdvantage HMO (HMO)</t>
  </si>
  <si>
    <t>Health Alliance NW Companion Basic Rx (HMO)</t>
  </si>
  <si>
    <t>Health Alliance NW SignalAdvantage POS Rx (HMO-POS)</t>
  </si>
  <si>
    <t>Health Alliance NW SignalAdvantage POS Rx Plus (HMO-POS)</t>
  </si>
  <si>
    <t>Health Alliance NW Companion Basic Rx 2 (HMO)</t>
  </si>
  <si>
    <t>Health Alliance NW Companion POS Rx (HMO-POS)</t>
  </si>
  <si>
    <t>Health Alliance NW SignalAdvantage POS Basic Rx (HMO-POS)</t>
  </si>
  <si>
    <t>Medicare Employer HMO Rx - non calendar year (HMO)</t>
  </si>
  <si>
    <t>Medicare Employer HMO-POS Rx (HMO-POS)</t>
  </si>
  <si>
    <t>Medicare Employer HMO-POS Rx - non-calendar year (HMO-POS)</t>
  </si>
  <si>
    <t>H3473</t>
  </si>
  <si>
    <t>Blue Ridge PACE Dual (PACE)</t>
  </si>
  <si>
    <t>Blue Ridge PACE Medicare Only (PACE)</t>
  </si>
  <si>
    <t>H3493</t>
  </si>
  <si>
    <t>LIFE at Lourdes, Inc (PACE)</t>
  </si>
  <si>
    <t>H3499</t>
  </si>
  <si>
    <t>H3517</t>
  </si>
  <si>
    <t>Redwood  Coast PACE-Dual (PACE)</t>
  </si>
  <si>
    <t>Redwood Coast PACE-Medicare Only (PACE)</t>
  </si>
  <si>
    <t>H3522</t>
  </si>
  <si>
    <t>Reid Health PACE Center (PACE)</t>
  </si>
  <si>
    <t>H3528</t>
  </si>
  <si>
    <t>ConnectiCare Choice Plan 2 (HMO)</t>
  </si>
  <si>
    <t>ConnectiCare Flex Plan 1 (HMO-POS)</t>
  </si>
  <si>
    <t>ConnectiCare Passage Plan 1 (HMO)</t>
  </si>
  <si>
    <t>ConnectiCare Flex Plan 3 (HMO-POS)</t>
  </si>
  <si>
    <t>ConnectiCare Choice Plan 3 (HMO)</t>
  </si>
  <si>
    <t>ConnectiCare Flex Plan 2 (HMO-POS)</t>
  </si>
  <si>
    <t>ConnectiCare Choice Plan 1 (HMO)</t>
  </si>
  <si>
    <t>ConnectiCare Employer Group Plan (HMO)</t>
  </si>
  <si>
    <t>ConnectiCare Employer Group Plan (HMO-POS)</t>
  </si>
  <si>
    <t>H3533</t>
  </si>
  <si>
    <t>Humana Gold Plus SNP-DE H3533-002 (HMO D-SNP)</t>
  </si>
  <si>
    <t>Humana Gold Plus H3533-006 (HMO)</t>
  </si>
  <si>
    <t>Humana Gold Plus H3533-010 (HMO)</t>
  </si>
  <si>
    <t>Humana Gold Plus H3533-013 (HMO)</t>
  </si>
  <si>
    <t>Humana Gold Plus H3533-027 (HMO)</t>
  </si>
  <si>
    <t>Humana Gold Plus H3533-032 (HMO)</t>
  </si>
  <si>
    <t>Humana Gold Plus H3533-033 (HMO)</t>
  </si>
  <si>
    <t>Humana Gold Plus SNP-DE H3533-034 (HMO D-SNP)</t>
  </si>
  <si>
    <t>H3536</t>
  </si>
  <si>
    <t>Anthem MediBlue Select Plus (HMO)</t>
  </si>
  <si>
    <t>H3554</t>
  </si>
  <si>
    <t>BlueMedicare Saver Choice (PPO)</t>
  </si>
  <si>
    <t>BlueMedicare Value Choice (PPO)</t>
  </si>
  <si>
    <t>BlueMedicare Premier Choice (PPO)</t>
  </si>
  <si>
    <t>BlueMedicare Premier Group CY (PPO)</t>
  </si>
  <si>
    <t>BlueMedicare Premier Group NCY (PPO)</t>
  </si>
  <si>
    <t>BlueMedicare Value Group CY (PPO)</t>
  </si>
  <si>
    <t>BlueMedicare Value Group NCY (PPO)</t>
  </si>
  <si>
    <t>BlueMedicare Freedom Giveback (PPO)</t>
  </si>
  <si>
    <t>H3557</t>
  </si>
  <si>
    <t>HealthMate for Medicare (PPO)</t>
  </si>
  <si>
    <t>HealthMate Coast-to-Coast for Medicare Group (PPO)</t>
  </si>
  <si>
    <t>H3561</t>
  </si>
  <si>
    <t>Wellcare Dual Liberty Amber (HMO D-SNP)</t>
  </si>
  <si>
    <t>H3563</t>
  </si>
  <si>
    <t>Gary and Mary West Senior Services, Inc (PACE)</t>
  </si>
  <si>
    <t>H3597</t>
  </si>
  <si>
    <t>Aetna Medicare Assure Plan (HMO-POS D-SNP)</t>
  </si>
  <si>
    <t>H3613</t>
  </si>
  <si>
    <t>McGregor PACE Dual Eligibles (PACE)</t>
  </si>
  <si>
    <t>McGregor PACE Medicare Only Eligibles (PACE)</t>
  </si>
  <si>
    <t>H3632</t>
  </si>
  <si>
    <t>Medica Advantage Solution H3632-001 (PPO)</t>
  </si>
  <si>
    <t>H3653</t>
  </si>
  <si>
    <t>Paramount Elite Enhanced (HMO)</t>
  </si>
  <si>
    <t>Paramount Elite Standard (HMO)</t>
  </si>
  <si>
    <t>Paramount Elite Prevail (HMO)</t>
  </si>
  <si>
    <t>Paramount Elite Prime (HMO)</t>
  </si>
  <si>
    <t>Paramount Elite Essential (HMO)</t>
  </si>
  <si>
    <t>Paramount Elite - Emp Group A/B No Rx (HMO)</t>
  </si>
  <si>
    <t>Paramount Elite - Emp Group B Only No Rx (HMO)</t>
  </si>
  <si>
    <t>Paramount Elite-Emp Group A/B Rx (HMO)</t>
  </si>
  <si>
    <t>PARAMOUNT ELITE NE OHIO ENHANCED (HMO)</t>
  </si>
  <si>
    <t>PARAMOUNT ELITE NE OHIO STANDARD (HMO)</t>
  </si>
  <si>
    <t>PARAMOUNT ELITE NE OHIO PRIME (HMO)</t>
  </si>
  <si>
    <t>MAP Medicare (HMO-POS)</t>
  </si>
  <si>
    <t>H3655</t>
  </si>
  <si>
    <t>Anthem MediBlue Prime Select (HMO)</t>
  </si>
  <si>
    <t>Anthem MediBlue Preferred Plus (HMO)</t>
  </si>
  <si>
    <t>Anthem MediBlue + Kroger Dual Advantage (HMO D-SNP)</t>
  </si>
  <si>
    <t>Anthem MediBlue Preferred (HMO)</t>
  </si>
  <si>
    <t>Anthem Senior Advantage (HMO)</t>
  </si>
  <si>
    <t>H3660</t>
  </si>
  <si>
    <t>SummaCare Medicare Emerald (HMO-POS)</t>
  </si>
  <si>
    <t>SummaCare Medicare Sapphire (HMO-POS)</t>
  </si>
  <si>
    <t>SummaCare Medicare Ruby (HMO)</t>
  </si>
  <si>
    <t>SummaCare Medicare Topaz (HMO)</t>
  </si>
  <si>
    <t>SummaCare Medicare Amber (HMO)</t>
  </si>
  <si>
    <t>SummaCare Medicare Garnet (HMO)</t>
  </si>
  <si>
    <t>SummaCare Medicare Employer Plan with Part D (HMO)</t>
  </si>
  <si>
    <t>SummaCare Medicare Employer Plan without Part D (HMO)</t>
  </si>
  <si>
    <t>SummaCare Medicare Employer Plan with Part D (HMO-POS)</t>
  </si>
  <si>
    <t>SummaCare Medicare Employer Plan without Part D (HMO-POS)</t>
  </si>
  <si>
    <t>SummaCare Medicare Jade with Bene-FlexTM (HMO)</t>
  </si>
  <si>
    <t>H3664</t>
  </si>
  <si>
    <t>PrimeTime Health Plan Basic - MA Only (HMO-POS)</t>
  </si>
  <si>
    <t>PrimeTime Health Plan Plus (HMO-POS)</t>
  </si>
  <si>
    <t>PrimeTime Health Plan Classic (HMO-POS)</t>
  </si>
  <si>
    <t>PrimeTime Health Plan Aultimate (HMO-POS)</t>
  </si>
  <si>
    <t>PrimeTime Health Plan Employer Group HMO  - CY (HMO-POS)</t>
  </si>
  <si>
    <t>PrimeTime Health Plan Employer Group HMO MA-Only (HMO-POS)</t>
  </si>
  <si>
    <t>PrimeTime Health Plan Employer Group - Non CY (HMO-POS)</t>
  </si>
  <si>
    <t>Part B Only MA-PD (HMO-POS)</t>
  </si>
  <si>
    <t>Part B Only MA (HMO-POS)</t>
  </si>
  <si>
    <t>PrimeTime Health Plan Employer Group HMO - CY (HMO-POS)</t>
  </si>
  <si>
    <t>H3668</t>
  </si>
  <si>
    <t>MediGold Mount Carmel Cash Back No Premium MA Only (HMO)</t>
  </si>
  <si>
    <t>MediGold Mount Carmel Premier (HMO)</t>
  </si>
  <si>
    <t>MediGold Mount Carmel No Premium (HMO)</t>
  </si>
  <si>
    <t>MediGold Mount Carmel Plus (HMO)</t>
  </si>
  <si>
    <t>MediGold MercyOne Medicare Plan No Premium (HMO)</t>
  </si>
  <si>
    <t>MediGold MercyOne Medicare Plan Plus (HMO)</t>
  </si>
  <si>
    <t>MediGold MercyOne Medicare Plan Cash Back (HMO)</t>
  </si>
  <si>
    <t>MediGold Mount Carmel Trinity EGWP (HMO)</t>
  </si>
  <si>
    <t>MediGold Mount Carmel EGWP 1 (HMO)</t>
  </si>
  <si>
    <t>MediGold Mount Carmel EGWP 2 (HMO)</t>
  </si>
  <si>
    <t>MediGold Mount Carmel Cash Back No Premium (HMO)</t>
  </si>
  <si>
    <t>MediGold MercyOne Medicare Plan Cash Back MAPD (HMO)</t>
  </si>
  <si>
    <t>MediGold MercyOne Medicare Plan EGWP 1 (HMO)</t>
  </si>
  <si>
    <t>MediGold MercyOne Medicare Plan EGWP 2 (HMO)</t>
  </si>
  <si>
    <t>H3672</t>
  </si>
  <si>
    <t>The Health Plan SecureCare - Option II (HMO)</t>
  </si>
  <si>
    <t>The Health Plan SecureCare - Option I, MA Only (HMO)</t>
  </si>
  <si>
    <t>The Health Plan SecureCare SNP (HMO D-SNP)</t>
  </si>
  <si>
    <t>The Health Plan SecureCare Capitol Plan (HMO)</t>
  </si>
  <si>
    <t>The Health Plan SecureCare Capitol Plan, MA Only (HMO)</t>
  </si>
  <si>
    <t>The Health Plan SecureCare - Employer (HMO)</t>
  </si>
  <si>
    <t>H3706</t>
  </si>
  <si>
    <t>Generations Classic Rewards (HMO)</t>
  </si>
  <si>
    <t>Generations Valor (HMO-POS)</t>
  </si>
  <si>
    <t>Generations Classic Plus (HMO)</t>
  </si>
  <si>
    <t>Generations Chronic Care (HMO C-SNP)</t>
  </si>
  <si>
    <t>Generations Chronic Care Savings (HMO C-SNP)</t>
  </si>
  <si>
    <t>Generations EGHP CY (HMO)</t>
  </si>
  <si>
    <t>Generations Dual Support (HMO D-SNP)</t>
  </si>
  <si>
    <t>Generations Dual Premier (HMO D-SNP)</t>
  </si>
  <si>
    <t>H3708</t>
  </si>
  <si>
    <t>American Health Advantage of Oklahoma (HMO I-SNP)</t>
  </si>
  <si>
    <t>H3727</t>
  </si>
  <si>
    <t>CommuniCare Advantage CSNP (HMO C-SNP)</t>
  </si>
  <si>
    <t>CommuniCare Advantage ISNP (HMO I-SNP)</t>
  </si>
  <si>
    <t>H3748</t>
  </si>
  <si>
    <t>Aetna Medicare Value Plus Plan (HMO-POS)</t>
  </si>
  <si>
    <t>Aetna Medicare Platinum Plus Plan (HMO-POS)</t>
  </si>
  <si>
    <t>Aetna Medicare Platinum Plan (HMO-POS)</t>
  </si>
  <si>
    <t>H3749</t>
  </si>
  <si>
    <t>AARP Medicare Advantage Flex Plus (HMO-POS)</t>
  </si>
  <si>
    <t>AARP Medicare Advantage Navigate (HMO-POS)</t>
  </si>
  <si>
    <t>H3755</t>
  </si>
  <si>
    <t>Senior Health Plan Platinum (HMO)</t>
  </si>
  <si>
    <t>Senior Health Plan Silver (HMO)</t>
  </si>
  <si>
    <t>Senior Health Plan Platinum Plus (HMO)</t>
  </si>
  <si>
    <t>Senior Health Plan Silver Plus (HMO)</t>
  </si>
  <si>
    <t>Senior Health EGHP+D (HMO)</t>
  </si>
  <si>
    <t>H3777</t>
  </si>
  <si>
    <t>Experience Health Medicare Advantage (HMO)</t>
  </si>
  <si>
    <t>H3800</t>
  </si>
  <si>
    <t>Provider Partners Illinois Advantage Plan (HMO I-SNP)</t>
  </si>
  <si>
    <t>Provider Partners Illinois Community Plan (HMO I-SNP)</t>
  </si>
  <si>
    <t>H3805</t>
  </si>
  <si>
    <t>H3809</t>
  </si>
  <si>
    <t>Providence ElderPlace Portland (dual eligible) (PACE)</t>
  </si>
  <si>
    <t>Providence ElderPlace Portland (private pay) (PACE)</t>
  </si>
  <si>
    <t>H3810</t>
  </si>
  <si>
    <t>AllCare Advantage Gold (HMO)</t>
  </si>
  <si>
    <t>AllCare Advantage Gold Rx (HMO)</t>
  </si>
  <si>
    <t>AllCare Advantage Focus (HMO)</t>
  </si>
  <si>
    <t>AllCare Advantage Focus Rx (HMO)</t>
  </si>
  <si>
    <t>AllCare Advantage Redwood Rx (HMO D-SNP)</t>
  </si>
  <si>
    <t>AllCare Advantage Madrone Rx (HMO)</t>
  </si>
  <si>
    <t>H3811</t>
  </si>
  <si>
    <t>Samaritan Advantage Conventional Plan (HMO)</t>
  </si>
  <si>
    <t>Samaritan Advantage Premier Plan (HMO)</t>
  </si>
  <si>
    <t>Samaritan Advantage Special Needs Plan (HMO D-SNP)</t>
  </si>
  <si>
    <t>Samaritan Advantage Premier Plan Plus (HMO)</t>
  </si>
  <si>
    <t>H3813</t>
  </si>
  <si>
    <t>Moda Health PPO (PPO)</t>
  </si>
  <si>
    <t>Moda Health Central PPORX (PPO)</t>
  </si>
  <si>
    <t>Moda Health NW PPORX (PPO)</t>
  </si>
  <si>
    <t>Moda Health Southern PPORX (PPO)</t>
  </si>
  <si>
    <t>Moda Health Metro PPORX (PPO)</t>
  </si>
  <si>
    <t>Moda Health Mid-valley PPORX (PPO)</t>
  </si>
  <si>
    <t>Moda Health Group Plan + Rx (PPO)</t>
  </si>
  <si>
    <t>Moda Health + Fred Meyer PPORX (PPO)</t>
  </si>
  <si>
    <t>Moda Health Value PPORX (PPO)</t>
  </si>
  <si>
    <t>H3814</t>
  </si>
  <si>
    <t>ATRIO Special Needs Plan (HMO D-SNP)</t>
  </si>
  <si>
    <t>H3815</t>
  </si>
  <si>
    <t>Alignment Health My Choice (HMO)</t>
  </si>
  <si>
    <t>Alignment Health My Choice CalPlus (HMO)</t>
  </si>
  <si>
    <t>Alignment Health Platinum (HMO)</t>
  </si>
  <si>
    <t>Alignment Health AllCare Preferred (HMO)</t>
  </si>
  <si>
    <t>Alignment Health smartHMO (HMO)</t>
  </si>
  <si>
    <t>Alignment Health Sutter Advantage (HMO)</t>
  </si>
  <si>
    <t>Alignment Health AVA (HMO-POS)</t>
  </si>
  <si>
    <t>Alignment Health CalPlusDuals (HMO D-SNP)</t>
  </si>
  <si>
    <t>Alignment Health Harmony (HMO)</t>
  </si>
  <si>
    <t>Alignment Health Select (HMO)</t>
  </si>
  <si>
    <t>Alignment Health ESRD Balance (HMO C-SNP)</t>
  </si>
  <si>
    <t>Alignment Health the ONE + Rite Aid (HMO)</t>
  </si>
  <si>
    <t>Alignment Health Plan Retiree Options Complete (HMO)</t>
  </si>
  <si>
    <t>Alignment Health CalPlus + Veterans (HMO)</t>
  </si>
  <si>
    <t>Alignment Health Premium (HMO)</t>
  </si>
  <si>
    <t>H3817</t>
  </si>
  <si>
    <t>H3822</t>
  </si>
  <si>
    <t>Blue Cross Medicare Advantage Basic (HMO)</t>
  </si>
  <si>
    <t>Blue Cross Medicare Advantage Basic Plus (HMO-POS)</t>
  </si>
  <si>
    <t>Blue Cross Medicare Advantage Premier Plus (HMO-POS)</t>
  </si>
  <si>
    <t>Blue Cross Group Medicare Advantage (HMO)</t>
  </si>
  <si>
    <t>H3828</t>
  </si>
  <si>
    <t>Saint Alphonsus Health Plan No Premium Choice (PPO)</t>
  </si>
  <si>
    <t>Saint Alphonsus Health Plan Choice EGWP 1 (PPO)</t>
  </si>
  <si>
    <t>Saint Alphonsus Health Plan Choice EGWP 2 (PPO)</t>
  </si>
  <si>
    <t>H3832</t>
  </si>
  <si>
    <t>HMSA Akamai Advantage Standard (PPO)</t>
  </si>
  <si>
    <t>HMSA Akamai Advantage Standard Plus (PPO)</t>
  </si>
  <si>
    <t>HMSA Akamai Advantage Complete (PPO)</t>
  </si>
  <si>
    <t>HMSA Akamai Advantage Complete Plus (PPO)</t>
  </si>
  <si>
    <t>HMSA Akamai Advantage Dual Care (PPO D-SNP)</t>
  </si>
  <si>
    <t>HMSA Akamai Advantage EGWP with Drug CY (PPO)</t>
  </si>
  <si>
    <t>HMSA Akamai Advantage EGWP with Drug NCY (PPO)</t>
  </si>
  <si>
    <t>HMSA Akamai Advantage EGWP CY (PPO)</t>
  </si>
  <si>
    <t>HMSA Akamai Advantage Union Group Plan MAPD (PPO)</t>
  </si>
  <si>
    <t>H3864</t>
  </si>
  <si>
    <t>PacificSource Medicare Essentials Choice 2 (HMO-POS)</t>
  </si>
  <si>
    <t>PacificSource Medicare Essentials Rx 6 (HMO)</t>
  </si>
  <si>
    <t>PacificSource Medicare Essentials Choice Rx 14 (HMO-POS)</t>
  </si>
  <si>
    <t>PacificSource Medicare MyCare Choice Rx 24 (HMO-POS)</t>
  </si>
  <si>
    <t>PacificSource Medicare Essentials Rx 27 (HMO)</t>
  </si>
  <si>
    <t>PacificSource Medicare MyCare Choice Rx 29 (HMO-POS)</t>
  </si>
  <si>
    <t>PacificSource Medicare MyCare Choice 30 (HMO-POS)</t>
  </si>
  <si>
    <t>PacificSource Medicare MyCare Rx 32 (HMO)</t>
  </si>
  <si>
    <t>PacificSource Medicare MyCare Choice Rx 34 (HMO-POS)</t>
  </si>
  <si>
    <t>PacificSource Medicare Essentials Choice Rx 36 (HMO-POS)</t>
  </si>
  <si>
    <t>PacificSource Medicare MyCare Rx 40 (HMO)</t>
  </si>
  <si>
    <t>PacificSource Medicare Essentials Rx 41 (HMO)</t>
  </si>
  <si>
    <t>PacificSource Medicare Essentials Choice Rx 42 (HMO-POS)</t>
  </si>
  <si>
    <t>PacificSource Dual Care (HMO D-SNP)</t>
  </si>
  <si>
    <t>PacificSource Medicare Essentials 801 (HMO)</t>
  </si>
  <si>
    <t>PacificSource Medicare Essentials Rx 803 (HMO)</t>
  </si>
  <si>
    <t>PacificSource Medicare Essentials 805 (HMO-POS)</t>
  </si>
  <si>
    <t>PacificSource Medicare Essentials Rx 806 (HMO-POS)</t>
  </si>
  <si>
    <t>H3890</t>
  </si>
  <si>
    <t>Johns Hopkins Advantage MD (PPO)</t>
  </si>
  <si>
    <t>Johns Hopkins Advantage MD Plus (PPO)</t>
  </si>
  <si>
    <t>Johns Hopkins Advantage MD Premier (PPO)</t>
  </si>
  <si>
    <t>Johns Hopkins Advantage MD Group Plan CY (PPO)</t>
  </si>
  <si>
    <t>Johns Hopkins Advantage MD Primary (PPO)</t>
  </si>
  <si>
    <t>H3907</t>
  </si>
  <si>
    <t>UPMC for Life HMO No Rx (HMO)</t>
  </si>
  <si>
    <t>UPMC for Life HMO Rx Enhanced (HMO)</t>
  </si>
  <si>
    <t>UPMC for Life HMO Rx (HMO)</t>
  </si>
  <si>
    <t>UPMC for Life HMO Deductible Rx (HMO)</t>
  </si>
  <si>
    <t>UPMC for Life HMO Premier Rx (HMO)</t>
  </si>
  <si>
    <t>UPMC for Life HMO Rx Choice (HMO)</t>
  </si>
  <si>
    <t>UPMC Employer Group (HMO)</t>
  </si>
  <si>
    <t>UPMC Employer Group Rx (HMO)</t>
  </si>
  <si>
    <t>H3908</t>
  </si>
  <si>
    <t>Trinity Health LIFE Pennsylvania (PACE)</t>
  </si>
  <si>
    <t>H3909</t>
  </si>
  <si>
    <t>Personal Choice 65 Rx (PPO)</t>
  </si>
  <si>
    <t>Personal Choice 65 Medical Only (PPO)</t>
  </si>
  <si>
    <t>Personal Choice 65 Prime Rx (PPO)</t>
  </si>
  <si>
    <t>Personal Choice 65 Saver Rx (PPO)</t>
  </si>
  <si>
    <t>Personal Choice 65 Elite Rx (PPO)</t>
  </si>
  <si>
    <t>Personal Choice 65 Group Medical Only (PPO)</t>
  </si>
  <si>
    <t>Personal Choice 65 Group Rx (PPO)</t>
  </si>
  <si>
    <t>H3916</t>
  </si>
  <si>
    <t>Freedom Blue PPO Classic (PPO)</t>
  </si>
  <si>
    <t>Freedom Blue PPO Deluxe (PPO)</t>
  </si>
  <si>
    <t>Freedom Blue PPO Basic (PPO)</t>
  </si>
  <si>
    <t>Freedom Blue PPO Standard (PPO)</t>
  </si>
  <si>
    <t>Freedom Blue PPO ValueRx (PPO)</t>
  </si>
  <si>
    <t>Freedom Blue PPO Select (PPO)</t>
  </si>
  <si>
    <t>Community Blue Medicare PPO Distinct (PPO)</t>
  </si>
  <si>
    <t>Complete Blue PPO Distinct (PPO)</t>
  </si>
  <si>
    <t>Community Blue Medicare Plus PPO Distinct (PPO)</t>
  </si>
  <si>
    <t>Community Blue Medicare PPO Signature (PPO)</t>
  </si>
  <si>
    <t>Complete Blue PPO Signature (PPO)</t>
  </si>
  <si>
    <t>Community Blue Medicare Plus PPO Signature (PPO)</t>
  </si>
  <si>
    <t>Freedom Blue PPO MA PA CALENDAR (PPO)</t>
  </si>
  <si>
    <t>Freedom Blue PPO MAPD PA CALENDAR (PPO)</t>
  </si>
  <si>
    <t>Freedom Blue PPO MAPD PA Non-Calendar (PPO)</t>
  </si>
  <si>
    <t>Community Blue Medicare PPO MA PA Calendar (PPO)</t>
  </si>
  <si>
    <t>Community Blue Medicare PPO PA MAPD Calendar (PPO)</t>
  </si>
  <si>
    <t>Community Blue Medicare Plus PPO MAPD Calendar (PPO)</t>
  </si>
  <si>
    <t>Freedom Blue PPO Valor (PPO)</t>
  </si>
  <si>
    <t>Freedom Blue PPO MAPD ASO CALENDAR (PPO)</t>
  </si>
  <si>
    <t>Community Blue Medicare PPO ASO CALENDAR (PPO)</t>
  </si>
  <si>
    <t>Community Blue Medicare Plus PPO ASO CALENDAR (PPO)</t>
  </si>
  <si>
    <t>H3917</t>
  </si>
  <si>
    <t>Community LIFE (PACE)</t>
  </si>
  <si>
    <t>H3918</t>
  </si>
  <si>
    <t>LIFE Pittsburgh Dual Eligibles Pharmacy (PACE)</t>
  </si>
  <si>
    <t>LIFE Pittsburgh Medicare Only Pharmacy (PACE)</t>
  </si>
  <si>
    <t>H3919</t>
  </si>
  <si>
    <t>Mercy LIFE SEPA (PACE)</t>
  </si>
  <si>
    <t>H3923</t>
  </si>
  <si>
    <t>BlueJourney Classic (PPO)</t>
  </si>
  <si>
    <t>BlueJourney Prime (PPO)</t>
  </si>
  <si>
    <t>Capital Blue Cross Select (PPO)</t>
  </si>
  <si>
    <t>Capital Blue Cross | WellSpan Health Advantage (PPO)</t>
  </si>
  <si>
    <t>Capital Blue Cross | WellSpan Health AdvantagePlus (PPO)</t>
  </si>
  <si>
    <t>Capital Blue Cross Group Rx (CY) (PPO)</t>
  </si>
  <si>
    <t>Capital Blue Cross Group No Rx (CY) (PPO)</t>
  </si>
  <si>
    <t>Capital Blue Cross Group Custom Rx (CY) (PPO)</t>
  </si>
  <si>
    <t>Capital Blue Cross Group Rx Complete (CY) (PPO)</t>
  </si>
  <si>
    <t>Capital Blue Cross Group Rx Standard (CY) (PPO)</t>
  </si>
  <si>
    <t>Capital Blue Cross Group Rx (FY) (PPO)</t>
  </si>
  <si>
    <t>Capital Blue Cross | WellSpan Health Value (PPO)</t>
  </si>
  <si>
    <t>Capital Blue Cross Value (PPO)</t>
  </si>
  <si>
    <t>Capital Blue Cross Enhanced (PPO)</t>
  </si>
  <si>
    <t>Capital Blue Cross Group No Rx (FY) (PPO)</t>
  </si>
  <si>
    <t>H3924</t>
  </si>
  <si>
    <t>Geisinger Gold Preferred Advantage Rx (PPO)</t>
  </si>
  <si>
    <t>Geisinger Gold Preferred Enhanced Rx (PPO)</t>
  </si>
  <si>
    <t>Geisinger Gold Preferred Complete Rx (PPO)</t>
  </si>
  <si>
    <t>Geisinger Gold Preferred 360 Rx (PPO)</t>
  </si>
  <si>
    <t>Geisinger Gold Preferred Rx Employer Group Plan (PPO)</t>
  </si>
  <si>
    <t>H3925</t>
  </si>
  <si>
    <t>Senior LIFE Johnstown Dual Eligible (PACE)</t>
  </si>
  <si>
    <t>Senior LIFE Johnstown Medicare Only (PACE)</t>
  </si>
  <si>
    <t>H3928</t>
  </si>
  <si>
    <t>Aetna Medicare Advantra Plan (HMO)</t>
  </si>
  <si>
    <t>H3931</t>
  </si>
  <si>
    <t>Aetna Medicare Premier Plus (HMO)</t>
  </si>
  <si>
    <t>Aetna Medicare PinnacleHealth Prime (HMO)</t>
  </si>
  <si>
    <t>Aetna Medicare Select Plan (HMO-POS)</t>
  </si>
  <si>
    <t>Aetna Medicare Standard Plan (HMO-POS)</t>
  </si>
  <si>
    <t>Aetna Medicare Connect Plus (HMO)</t>
  </si>
  <si>
    <t>Aetna Medicare Elite (HMO-POS)</t>
  </si>
  <si>
    <t>Aetna Medicare Philly Suburban Value (HMO-POS)</t>
  </si>
  <si>
    <t>Aetna Medicare Value (HMO-POS)</t>
  </si>
  <si>
    <t>Aetna Medicare UVA Health System Prime (HMO-POS)</t>
  </si>
  <si>
    <t>Aetna Medicare Sunrise Plan (HMO-POS)</t>
  </si>
  <si>
    <t>Aetna Medicare Prime Plus Plan (HMO-POS)</t>
  </si>
  <si>
    <t>Aetna Medicare Premier 1 (HMO-POS)</t>
  </si>
  <si>
    <t>Aetna Medicare Premier 2 (HMO-POS)</t>
  </si>
  <si>
    <t>H3942</t>
  </si>
  <si>
    <t>Elderhaus PACE (PACE)</t>
  </si>
  <si>
    <t>H3949</t>
  </si>
  <si>
    <t>H3952</t>
  </si>
  <si>
    <t>Keystone 65 Preferred Medical Only (HMO)</t>
  </si>
  <si>
    <t>Keystone 65 Preferred Rx (HMO)</t>
  </si>
  <si>
    <t>Keystone 65 Select Medical Only (HMO)</t>
  </si>
  <si>
    <t>Keystone 65 Select Rx (HMO)</t>
  </si>
  <si>
    <t>Keystone 65 Focus Rx (HMO-POS)</t>
  </si>
  <si>
    <t>Keystone 65 Basic Rx (HMO)</t>
  </si>
  <si>
    <t>Keystone 65 Group Medical Only (HMO)</t>
  </si>
  <si>
    <t>Keystone 65 Group Rx (HMO)</t>
  </si>
  <si>
    <t>Keystone 65 Liberty Medical Only (HMO)</t>
  </si>
  <si>
    <t>H3954</t>
  </si>
  <si>
    <t>Geisinger Gold Secure Rx (HMO D-SNP)</t>
  </si>
  <si>
    <t>Geisinger Gold Heritage (HMO)</t>
  </si>
  <si>
    <t>Geisinger Gold Classic Advantage Rx (HMO)</t>
  </si>
  <si>
    <t>Geisinger Gold Classic Complete Rx (HMO)</t>
  </si>
  <si>
    <t>Geisinger Gold Classic 360 Rx (HMO)</t>
  </si>
  <si>
    <t>Geisinger Gold Classic Essential Rx (HMO)</t>
  </si>
  <si>
    <t>Geisinger Gold Classic (Employer Group) (HMO)</t>
  </si>
  <si>
    <t>Geisinger Gold Classic Rx (Employer Group) (HMO)</t>
  </si>
  <si>
    <t>Geisinger Gold Classic Rx EGWP New Jersey (HMO)</t>
  </si>
  <si>
    <t>H3957</t>
  </si>
  <si>
    <t>Security Blue HMO-POS ValueRx (HMO-POS)</t>
  </si>
  <si>
    <t>Community Blue Medicare HMO Prestige (HMO)</t>
  </si>
  <si>
    <t>Community Blue Medicare HMO Signature (HMO)</t>
  </si>
  <si>
    <t>Security Blue HMO-POS Basic (HMO-POS)</t>
  </si>
  <si>
    <t>Security Blue HMO-POS Standard (HMO-POS)</t>
  </si>
  <si>
    <t>Security Blue HMO-POS Deluxe (HMO-POS)</t>
  </si>
  <si>
    <t>Security Blue HMO MA Calendar (HMO)</t>
  </si>
  <si>
    <t>Security Blue HMO MA-PD Calendar (HMO)</t>
  </si>
  <si>
    <t>Security Blue HMO MA-PD Non-Calendar (HMO)</t>
  </si>
  <si>
    <t>Community Blue Medicare HMO MA Calendar (HMO)</t>
  </si>
  <si>
    <t>Community Blue Medicare HMO MA-PD Calendar (HMO)</t>
  </si>
  <si>
    <t>Community Blue Medicare HMO MA-PD Non-Calendar (HMO)</t>
  </si>
  <si>
    <t>Security Blue HMO-POS MA Calendar (HMO-POS)</t>
  </si>
  <si>
    <t>Security Blue HMO-POS MA-PD Calendar (HMO-POS)</t>
  </si>
  <si>
    <t>Security Blue HMO-POS MA-PD Non-Calendar (HMO-POS)</t>
  </si>
  <si>
    <t>Together Blue Medicare HMO Signature (HMO)</t>
  </si>
  <si>
    <t>Security Blue HMO MAPD ASO CALENDAR (HMO)</t>
  </si>
  <si>
    <t>Security Blue HMO-POS MAPD ASO CALENDAR (HMO-POS)</t>
  </si>
  <si>
    <t>Community Blue Medicare HMO MAPD ASO CALENDAR (HMO)</t>
  </si>
  <si>
    <t>H3959</t>
  </si>
  <si>
    <t>Aetna Medicare Advantra Gold (HMO)</t>
  </si>
  <si>
    <t>Aetna Medicare Advantra Premier (HMO-POS)</t>
  </si>
  <si>
    <t>Aetna Medicare Advantra Premier (HMO)</t>
  </si>
  <si>
    <t>Aetna Medicare Advantra Gold (HMO-POS)</t>
  </si>
  <si>
    <t>Aetna Medicare PennHighlands Prime (HMO)</t>
  </si>
  <si>
    <t>Aetna Medicare Advantra Washington Prime (HMO)</t>
  </si>
  <si>
    <t>Aetna Medicare Advantra Butler Prime (HMO)</t>
  </si>
  <si>
    <t>Aetna Medicare Advantra Excela Prime (HMO-POS)</t>
  </si>
  <si>
    <t>Aetna Medicare Beaver Valley Prime (HMO)</t>
  </si>
  <si>
    <t>Aetna Medicare Advantra Value (HMO)</t>
  </si>
  <si>
    <t>Aetna Medicare Advantra Philly Prime (HMO)</t>
  </si>
  <si>
    <t>Aetna Medicare Advantra Value (HMO-POS)</t>
  </si>
  <si>
    <t>Aetna Medicare Advantra Eagle (HMO-POS)</t>
  </si>
  <si>
    <t>Aetna Medicare Longevity Plan (HMO I-SNP)</t>
  </si>
  <si>
    <t>H3962</t>
  </si>
  <si>
    <t>BlueJourney Premier (HMO)</t>
  </si>
  <si>
    <t>BlueJourney Value (HMO)</t>
  </si>
  <si>
    <t>BlueJourney Essential (HMO)</t>
  </si>
  <si>
    <t>Capital Blue Cross | WellSpan Health Inspire (HMO)</t>
  </si>
  <si>
    <t>Capital Blue Cross Group Rx (CY) (HMO)</t>
  </si>
  <si>
    <t>Capital Blue Cross Group No Rx (CY) (HMO)</t>
  </si>
  <si>
    <t>Capital Blue Cross Group Custom Rx (CY) (HMO)</t>
  </si>
  <si>
    <t>Capital Blue Cross Group Rx (FY) (HMO)</t>
  </si>
  <si>
    <t>Capital Blue Cross Group No Rx (FY) (HMO)</t>
  </si>
  <si>
    <t>H3975</t>
  </si>
  <si>
    <t>H3979</t>
  </si>
  <si>
    <t>H3991</t>
  </si>
  <si>
    <t>Cherry Blossom PACE - Dual Eligible (PACE)</t>
  </si>
  <si>
    <t>Cherry Blossom PACE - Medicare Only (PACE)</t>
  </si>
  <si>
    <t>H4003</t>
  </si>
  <si>
    <t>MMM Supremo (HMO C-SNP)</t>
  </si>
  <si>
    <t>MMM Diamante Platino (HMO D-SNP)</t>
  </si>
  <si>
    <t>MMM Unico (HMO-POS)</t>
  </si>
  <si>
    <t>MMM Elite (HMO-POS)</t>
  </si>
  <si>
    <t>MMM Valor Platino (HMO D-SNP)</t>
  </si>
  <si>
    <t>MMM Grande Platino (HMO D-SNP)</t>
  </si>
  <si>
    <t>MMM Dinamico (HMO-POS)</t>
  </si>
  <si>
    <t>MMM Integral (HMO C-SNP)</t>
  </si>
  <si>
    <t>MMM Group A Calendar (HMO-POS)</t>
  </si>
  <si>
    <t>MMM Group B Calendar (HMO-POS)</t>
  </si>
  <si>
    <t>MMM Group C Calendar (HMO-POS)</t>
  </si>
  <si>
    <t>MMM Group D Calendar (HMO-POS)</t>
  </si>
  <si>
    <t>MMM Group A Non-Calendar (HMO-POS)</t>
  </si>
  <si>
    <t>MMM Group B Non-Calendar (HMO-POS)</t>
  </si>
  <si>
    <t>MMM Group C Non-Calendar (HMO-POS)</t>
  </si>
  <si>
    <t>MMM Group D Non-Calendar (HMO-POS)</t>
  </si>
  <si>
    <t>MMM Group E Calendar (HMO-POS)</t>
  </si>
  <si>
    <t>MMM Group E Non-Calendar (HMO-POS)</t>
  </si>
  <si>
    <t>MMM Vibrante (HMO C-SNP)</t>
  </si>
  <si>
    <t>MMM Encanto (HMO-POS)</t>
  </si>
  <si>
    <t>MMM Deluxe (HMO-POS)</t>
  </si>
  <si>
    <t>MMM Flexi Max (HMO-POS)</t>
  </si>
  <si>
    <t>MMM Dorado Platino (HMO D-SNP)</t>
  </si>
  <si>
    <t>MMM Group F Calendar (HMO-POS)</t>
  </si>
  <si>
    <t>MMM Group F Non-Calendar (HMO-POS)</t>
  </si>
  <si>
    <t>H4004</t>
  </si>
  <si>
    <t>PMC Premier Platino (HMO D-SNP)</t>
  </si>
  <si>
    <t>PMC Max (HMO-POS)</t>
  </si>
  <si>
    <t>MMM Relax Platino (HMO D-SNP)</t>
  </si>
  <si>
    <t>MMM Balance (HMO-POS)</t>
  </si>
  <si>
    <t>MMM Plenitud (HMO-POS)</t>
  </si>
  <si>
    <t>PMC Group A Calendar (HMO-POS)</t>
  </si>
  <si>
    <t>PMC Group B Calendar (HMO-POS)</t>
  </si>
  <si>
    <t>PMC Group C Calendar (HMO-POS)</t>
  </si>
  <si>
    <t>PMC Group D Calendar (HMO-POS)</t>
  </si>
  <si>
    <t>PMC Group A Non-Calendar (HMO-POS)</t>
  </si>
  <si>
    <t>PMC Group B Non-Calendar (HMO-POS)</t>
  </si>
  <si>
    <t>PMC Group C Non-Calendar (HMO-POS)</t>
  </si>
  <si>
    <t>PMC Group D Non-Calendar (HMO-POS)</t>
  </si>
  <si>
    <t>PMC Group E Calendar (HMO-POS)</t>
  </si>
  <si>
    <t>PMC Group E Non-Calendar (HMO-POS)</t>
  </si>
  <si>
    <t>PMC Group F Calendar (HMO-POS)</t>
  </si>
  <si>
    <t>PMC Group F Non-Calendar (HMO-POS)</t>
  </si>
  <si>
    <t>H4005</t>
  </si>
  <si>
    <t>Optimo Xtra (PPO)</t>
  </si>
  <si>
    <t>H4007</t>
  </si>
  <si>
    <t>Humana Gold Plus H4007-012 (HMO)</t>
  </si>
  <si>
    <t>Humana Gold Plus SNP-DE H4007-016 (HMO D-SNP)</t>
  </si>
  <si>
    <t>Humana Gold Plus SNP-DE H4007-018 (HMO D-SNP)</t>
  </si>
  <si>
    <t>Humana Gold Plus SNP-DE H4007-019 (HMO D-SNP)</t>
  </si>
  <si>
    <t>Humana Gold Plus H4007-020 (HMO)</t>
  </si>
  <si>
    <t>Humana Gold Plus H4007-021 (HMO)</t>
  </si>
  <si>
    <t>Humana Gold Plus SNP-DE H4007-022 (HMO D-SNP)</t>
  </si>
  <si>
    <t>Humana Gold Plus H4007-024 (HMO)</t>
  </si>
  <si>
    <t>Humana Gold Plus H4007-025 (HMO)</t>
  </si>
  <si>
    <t>Humana Gold Plus SNP-DE H4007-026 (HMO D-SNP)</t>
  </si>
  <si>
    <t>Humana Gold Plus SNP-DE H4007-027 (HMO D-SNP)</t>
  </si>
  <si>
    <t>Anthem MediBlue + Kroger Access (PPO)</t>
  </si>
  <si>
    <t>H4053</t>
  </si>
  <si>
    <t>Prisma Health PACE-Upstate - Dual Eligible (PACE)</t>
  </si>
  <si>
    <t>Prisma Health PACE-Upstate - Medicare Only (PACE)</t>
  </si>
  <si>
    <t>H4054</t>
  </si>
  <si>
    <t>Provider Partners Texas Advantage Plan (HMO I-SNP)</t>
  </si>
  <si>
    <t>Provider Partners Texas Community Plan (HMO I-SNP)</t>
  </si>
  <si>
    <t>H4073</t>
  </si>
  <si>
    <t>H4074</t>
  </si>
  <si>
    <t>Mercy LIFE of Alabama (PACE)</t>
  </si>
  <si>
    <t>H4091</t>
  </si>
  <si>
    <t>Simpra Advantage (PPO I-SNP)</t>
  </si>
  <si>
    <t>Simpra Advantage (PPO D-SNP)</t>
  </si>
  <si>
    <t>Simpra Advantage Premier (PPO I-SNP)</t>
  </si>
  <si>
    <t>H4093</t>
  </si>
  <si>
    <t>Provider Partners Pennsylvania Advantage Plan (HMO I-SNP)</t>
  </si>
  <si>
    <t>Provider Partners Pennsylvania Community Plan (HMO I-SNP)</t>
  </si>
  <si>
    <t>H4094</t>
  </si>
  <si>
    <t>H4105</t>
  </si>
  <si>
    <t>PACE Organization of Rhode Island (PACE)</t>
  </si>
  <si>
    <t>H4118</t>
  </si>
  <si>
    <t>Huron Valley PACE - Dual Eligible (PACE)</t>
  </si>
  <si>
    <t>Huron Valley PACE - Medicare Only (PACE)</t>
  </si>
  <si>
    <t>H4140</t>
  </si>
  <si>
    <t>DrMax (HMO-POS)</t>
  </si>
  <si>
    <t>DrPlus (HMO-POS D-SNP)</t>
  </si>
  <si>
    <t>DrExtraCare (HMO-POS C-SNP)</t>
  </si>
  <si>
    <t>DrValue (HMO-POS)</t>
  </si>
  <si>
    <t>DrMax-B (HMO-POS)</t>
  </si>
  <si>
    <t>DrPlus-B (HMO-POS D-SNP)</t>
  </si>
  <si>
    <t>DrValue-B (HMO-POS)</t>
  </si>
  <si>
    <t>H4141</t>
  </si>
  <si>
    <t>Humana Gold Plus SNP-DE H4141-003 (HMO D-SNP)</t>
  </si>
  <si>
    <t>Humana Gold Plus H4141-015 (HMO)</t>
  </si>
  <si>
    <t>Humana Gold Plus H4141-017 (HMO)</t>
  </si>
  <si>
    <t>Humana Gold Plus SNP-DE H4141-021 (HMO D-SNP)</t>
  </si>
  <si>
    <t>H4142</t>
  </si>
  <si>
    <t>Cherokee Elder Care (PACE)</t>
  </si>
  <si>
    <t>H4152</t>
  </si>
  <si>
    <t>BlueCHiP for Medicare Core (HMO)</t>
  </si>
  <si>
    <t>BlueCHiP for Medicare Plus (HMO)</t>
  </si>
  <si>
    <t>BlueCHiP for Medicare Preferred (HMO-POS)</t>
  </si>
  <si>
    <t>BlueCHiP for Medicare Standard with Drugs (HMO)</t>
  </si>
  <si>
    <t>BlueCHiP for Medicare Extra (HMO-POS)</t>
  </si>
  <si>
    <t>BlueCHiP for Medicare Value (HMO-POS)</t>
  </si>
  <si>
    <t>BlueRI for Duals (HMO D-SNP)</t>
  </si>
  <si>
    <t>BlueCHiP for Medicare Group Preferred (HMO-POS)</t>
  </si>
  <si>
    <t>BlueCHiP for Medicare Group Plus (HMO)</t>
  </si>
  <si>
    <t>H4161</t>
  </si>
  <si>
    <t>Anthem MediBlue Prime (HMO)</t>
  </si>
  <si>
    <t>H4172</t>
  </si>
  <si>
    <t>NHC Advantage (HMO I-SNP)</t>
  </si>
  <si>
    <t>H4185</t>
  </si>
  <si>
    <t>Neighborhood Healthcare PACE Dual Eligible (PACE)</t>
  </si>
  <si>
    <t>Neighborhood Healthcare PACE Medicare Only (PACE)</t>
  </si>
  <si>
    <t>H4198</t>
  </si>
  <si>
    <t>Integris Health Partners+ Choice (HMO)</t>
  </si>
  <si>
    <t>Integris Health Partners+ Deluxe (HMO)</t>
  </si>
  <si>
    <t>Integris Health Partners+ Premier (HMO)</t>
  </si>
  <si>
    <t>Integris Health Plan EGWP (HMO)</t>
  </si>
  <si>
    <t>H4203</t>
  </si>
  <si>
    <t>Prisma Health PACE-Midlands - Dual Eligible (PACE)</t>
  </si>
  <si>
    <t>Prisma Health PACE-Midlands - Medicare Only (PACE)</t>
  </si>
  <si>
    <t>H4213</t>
  </si>
  <si>
    <t>BlueMedicare Value (PFFS)</t>
  </si>
  <si>
    <t>BlueMedicare Preferred (PFFS)</t>
  </si>
  <si>
    <t>H4227</t>
  </si>
  <si>
    <t>Keystone First VIP Choice (HMO D-SNP)</t>
  </si>
  <si>
    <t>H4232</t>
  </si>
  <si>
    <t>American Health Advantage of Utah (HMO I-SNP)</t>
  </si>
  <si>
    <t>American Health Advantage of Utah Premier (HMO I-SNP)</t>
  </si>
  <si>
    <t>American Health Advantage of Idaho (HMO I-SNP)</t>
  </si>
  <si>
    <t>H4235</t>
  </si>
  <si>
    <t>Senior Total Life Care Dual (PACE)</t>
  </si>
  <si>
    <t>Senior Total Life Care Medicare (PACE)</t>
  </si>
  <si>
    <t>H4256</t>
  </si>
  <si>
    <t>PACE North, Inc (PACE)</t>
  </si>
  <si>
    <t>H4277</t>
  </si>
  <si>
    <t>Options Gold (PPO)</t>
  </si>
  <si>
    <t>H4279</t>
  </si>
  <si>
    <t>UPMC for Life Complete Care (HMO D-SNP)</t>
  </si>
  <si>
    <t>H4286</t>
  </si>
  <si>
    <t>Leon MediExtra (HMO)</t>
  </si>
  <si>
    <t>Leon MediDual (HMO D-SNP)</t>
  </si>
  <si>
    <t>Leon MediMore (HMO)</t>
  </si>
  <si>
    <t>H4304</t>
  </si>
  <si>
    <t>Advantage U Signature (PPO)</t>
  </si>
  <si>
    <t>Advantage U CY EWGP (PPO)</t>
  </si>
  <si>
    <t>Advantage U BY EWGP (PPO)</t>
  </si>
  <si>
    <t>Advantage U EWGP MA ONLY (PPO)</t>
  </si>
  <si>
    <t>Advantage U Signature Part B Buyback (PPO)</t>
  </si>
  <si>
    <t>H4305</t>
  </si>
  <si>
    <t>Total Life Healthcare Dual (PACE)</t>
  </si>
  <si>
    <t>Total Life Healthcare Medicare only (PACE)</t>
  </si>
  <si>
    <t>H4326</t>
  </si>
  <si>
    <t>PACE at Home - dual (PACE)</t>
  </si>
  <si>
    <t>PACE at Home - medicare only (PACE)</t>
  </si>
  <si>
    <t>H4343</t>
  </si>
  <si>
    <t>Ascension Complete St. Vincent's Reward (HMO)</t>
  </si>
  <si>
    <t>Ascension Complete Providence Reward (HMO)</t>
  </si>
  <si>
    <t>Ascension Complete St. Vincent's Secure (HMO)</t>
  </si>
  <si>
    <t>Ascension Complete Providence Secure (HMO)</t>
  </si>
  <si>
    <t>Ascension Complete St. Vincent's DSNP (HMO D-SNP)</t>
  </si>
  <si>
    <t>Ascension Complete Providence DSNP (HMO D-SNP)</t>
  </si>
  <si>
    <t>H4346</t>
  </si>
  <si>
    <t>H4393</t>
  </si>
  <si>
    <t>ArchCare Senior Life - Dual (PACE)</t>
  </si>
  <si>
    <t>ArchCare Senior Life - Medicare only (PACE)</t>
  </si>
  <si>
    <t>H4402</t>
  </si>
  <si>
    <t>Alexian Brothers Community Services (PACE)</t>
  </si>
  <si>
    <t>H4407</t>
  </si>
  <si>
    <t>H4461</t>
  </si>
  <si>
    <t>Humana Gold Plus SNP-DE H4461-022 (HMO D-SNP)</t>
  </si>
  <si>
    <t>Humana Gold Plus H4461-025 (HMO)</t>
  </si>
  <si>
    <t>Humana Gold Plus H4461-029 (HMO)</t>
  </si>
  <si>
    <t>Humana Gold Plus H4461-030 (HMO)</t>
  </si>
  <si>
    <t>Humana Gold Plus H4461-031 (HMO)</t>
  </si>
  <si>
    <t>Humana Gold Plus H4461-034 (HMO)</t>
  </si>
  <si>
    <t>Humana Gold Plus H4461-035 (HMO)</t>
  </si>
  <si>
    <t>Humana Gold Plus H4461-036 (HMO)</t>
  </si>
  <si>
    <t>Humana Gold Plus H4461-037 (HMO)</t>
  </si>
  <si>
    <t>Humana Gold Plus SNP-DE H4461-038 (HMO D-SNP)</t>
  </si>
  <si>
    <t>Humana Gold Plus H4461-039 (HMO)</t>
  </si>
  <si>
    <t>H4490</t>
  </si>
  <si>
    <t>American Health Advantage of Missouri (HMO I-SNP)</t>
  </si>
  <si>
    <t>American Health Advantage of Missouri Premier (HMO I-SNP)</t>
  </si>
  <si>
    <t>American Health Advantage of Missouri Choice (HMO I-SNP)</t>
  </si>
  <si>
    <t>H4497</t>
  </si>
  <si>
    <t>MedMutual Advantage Select (PPO)</t>
  </si>
  <si>
    <t>MedMutual Advantage Preferred (PPO)</t>
  </si>
  <si>
    <t>MedMutual Advantage Premium (PPO)</t>
  </si>
  <si>
    <t>MedMutual Advantage Access (PPO)</t>
  </si>
  <si>
    <t>MedMutual Advantage EGWP (Calendar Year) (PPO)</t>
  </si>
  <si>
    <t>MedMutual Advantage EGWP (Non-Calendar Year) (PPO)</t>
  </si>
  <si>
    <t>MedMutual Advantage EGWP (MA-Only) (PPO)</t>
  </si>
  <si>
    <t>H4506</t>
  </si>
  <si>
    <t>Wellcare TexanPlus Classic No Premium (HMO)</t>
  </si>
  <si>
    <t>Wellcare TexanPlus Patriot Giveback (HMO)</t>
  </si>
  <si>
    <t>Wellcare TexanPlus No Premium (HMO-POS)</t>
  </si>
  <si>
    <t>H4506 - Retiree - MA-PD non-CY (HMO)</t>
  </si>
  <si>
    <t>City of Houston Group Retirees (HMO)</t>
  </si>
  <si>
    <t>H4506 - Retiree - MA (HMO)</t>
  </si>
  <si>
    <t>City of Houston Group Retirees (HMO-POS)</t>
  </si>
  <si>
    <t>H4513</t>
  </si>
  <si>
    <t>Cigna Primary Medicare (HMO)</t>
  </si>
  <si>
    <t>Cigna Preferred AL Medicare (HMO)</t>
  </si>
  <si>
    <t>Cigna TotalCare AL (HMO D-SNP)</t>
  </si>
  <si>
    <t>H4514</t>
  </si>
  <si>
    <t>AARP Medicare Advantage Ally (HMO-POS)</t>
  </si>
  <si>
    <t>UnitedHealthcare Chronic Complete Ally (HMO-POS C-SNP)</t>
  </si>
  <si>
    <t>UnitedHealthcare Dual Complete Ally (HMO-POS D-SNP)</t>
  </si>
  <si>
    <t>H4517</t>
  </si>
  <si>
    <t>DUAL ELIGIBLE (PACE)</t>
  </si>
  <si>
    <t>MEDICARE ONLY (PACE)</t>
  </si>
  <si>
    <t>H4518</t>
  </si>
  <si>
    <t>BSHS Part D, Dual Eligibles (PACE)</t>
  </si>
  <si>
    <t>BSHS Part D, Medicare Only (PACE)</t>
  </si>
  <si>
    <t>H4523</t>
  </si>
  <si>
    <t>H4527</t>
  </si>
  <si>
    <t>H4537</t>
  </si>
  <si>
    <t>H4544</t>
  </si>
  <si>
    <t>Peoples Health Choices (PPO)</t>
  </si>
  <si>
    <t>Peoples Health Patriot (PPO)</t>
  </si>
  <si>
    <t>H4590</t>
  </si>
  <si>
    <t>UnitedHealthcare Medicare Advantage Ally (HMO-POS C-SNP)</t>
  </si>
  <si>
    <t>H4604</t>
  </si>
  <si>
    <t>H4605</t>
  </si>
  <si>
    <t>H4620</t>
  </si>
  <si>
    <t>Essence Advantage Choice (PPO)</t>
  </si>
  <si>
    <t>Essence Advantage EGWP MAPD Calendar Year (PPO)</t>
  </si>
  <si>
    <t>Essence Advantage EGWP MAPD non-Calendar Year (PPO)</t>
  </si>
  <si>
    <t>Essence Advantage EGWP MA Only Calendar Year (PPO)</t>
  </si>
  <si>
    <t>Essence Advantage EGWP MA Only non-Calendar Year (PPO)</t>
  </si>
  <si>
    <t>H4623</t>
  </si>
  <si>
    <t>Humana Gold Plus H4623-001 (HMO-POS)</t>
  </si>
  <si>
    <t>Humana Community (HMO-POS)</t>
  </si>
  <si>
    <t>H4624</t>
  </si>
  <si>
    <t>Zing Choice IL (HMO)</t>
  </si>
  <si>
    <t>Zing Open Access IL (HMO-POS)</t>
  </si>
  <si>
    <t>Zing Choice IN (HMO)</t>
  </si>
  <si>
    <t>Zing Choice MI (HMO)</t>
  </si>
  <si>
    <t>Zing Open Access MI (HMO-POS)</t>
  </si>
  <si>
    <t>Zing Essential Wellness Diabetes and Heart IL (HMO C-SNP)</t>
  </si>
  <si>
    <t>Zing Essential Wellness Diabetes and Heart IN (HMO C-SNP)</t>
  </si>
  <si>
    <t>Zing Essential Wellness Diabetes and Heart MI (HMO C-SNP)</t>
  </si>
  <si>
    <t>Zing Open Access IN (HMO-POS)</t>
  </si>
  <si>
    <t>Zing Dual Complete Plus IN (HMO-POS D-SNP)</t>
  </si>
  <si>
    <t>Zing Signature Care IN (HMO-POS)</t>
  </si>
  <si>
    <t>Zing Dual Platinum Plus IN (HMO-POS D-SNP)</t>
  </si>
  <si>
    <t>Zing Dual Complete Plus MI (HMO D-SNP)</t>
  </si>
  <si>
    <t>Zing EGWP CY (HMO)</t>
  </si>
  <si>
    <t>Zing EGWP NCY (HMO)</t>
  </si>
  <si>
    <t>Zing EGWP MA Only CY (HMO)</t>
  </si>
  <si>
    <t>Zing EGWP MA Only NCY (HMO)</t>
  </si>
  <si>
    <t>Zing Premium Giveback IN (HMO)</t>
  </si>
  <si>
    <t>Zing Premium Giveback MI (HMO)</t>
  </si>
  <si>
    <t>H4675</t>
  </si>
  <si>
    <t>Braven Medicare Plus (HMO)</t>
  </si>
  <si>
    <t>Braven Medicare Access Group (HMO-POS)</t>
  </si>
  <si>
    <t>Braven Medicare Access Group w/Rx (HMO-POS)</t>
  </si>
  <si>
    <t>H4676</t>
  </si>
  <si>
    <t>Troy Medicare (HMO)</t>
  </si>
  <si>
    <t>Troy Medicare for Dual-eligible Beneficiaries (HMO D-SNP)</t>
  </si>
  <si>
    <t>H4699</t>
  </si>
  <si>
    <t>H4711</t>
  </si>
  <si>
    <t>Aetna Medicare Premier Plan (HMO-POS)</t>
  </si>
  <si>
    <t>Aetna Medicare Elite 1 (HMO-POS)</t>
  </si>
  <si>
    <t>Aetna Medicare Elite 2 (HMO-POS)</t>
  </si>
  <si>
    <t>Aetna Medicare Dual Prime Plan (HMO D-SNP)</t>
  </si>
  <si>
    <t>H4714</t>
  </si>
  <si>
    <t>PACE of the Southern Piedmont- Duals (PACE)</t>
  </si>
  <si>
    <t>PACE of the Southern Piedmont- Medicare Only (PACE)</t>
  </si>
  <si>
    <t>H4739</t>
  </si>
  <si>
    <t>First Choice VIP Care (HMO D-SNP)</t>
  </si>
  <si>
    <t>H4754</t>
  </si>
  <si>
    <t>PacificSource Medicare Explorer Rx 4 (PPO)</t>
  </si>
  <si>
    <t>PacificSource Medicare Explorer 6 (PPO)</t>
  </si>
  <si>
    <t>PacificSource Medicare Explorer Rx 7 (PPO)</t>
  </si>
  <si>
    <t>PacificSource Medicare Explorer 8 (PPO)</t>
  </si>
  <si>
    <t>PacificSource Medicare Explorer Rx 9 (PPO)</t>
  </si>
  <si>
    <t>PacificSource Medicare Explorer Rx 11 (PPO)</t>
  </si>
  <si>
    <t>PacificSource Medicare Explorer 12 (PPO)</t>
  </si>
  <si>
    <t>PacificSource Medicare Explorer Rx 17 (PPO)</t>
  </si>
  <si>
    <t>PacificSource Medicare Explorer 801 (PPO)</t>
  </si>
  <si>
    <t>PacificSource Medicare Explorer Rx 802 (PPO)</t>
  </si>
  <si>
    <t>H4801</t>
  </si>
  <si>
    <t>Blue Cross Medicare Advantage Protect (PPO)</t>
  </si>
  <si>
    <t>H4808</t>
  </si>
  <si>
    <t>Devoted CHOICE Colorado (PPO)</t>
  </si>
  <si>
    <t>H4829</t>
  </si>
  <si>
    <t>H4835</t>
  </si>
  <si>
    <t>H4863</t>
  </si>
  <si>
    <t>Farm Bureau Advantage (HMO)</t>
  </si>
  <si>
    <t>H4868</t>
  </si>
  <si>
    <t>H4869</t>
  </si>
  <si>
    <t>Super Plus (HMO C-SNP)</t>
  </si>
  <si>
    <t>Super Complete (HMO C-SNP)</t>
  </si>
  <si>
    <t>Dialysis Plus (HMO-POS C-SNP)</t>
  </si>
  <si>
    <t>Dialysis Complete (HMO-POS C-SNP)</t>
  </si>
  <si>
    <t>Honest Care (HMO)</t>
  </si>
  <si>
    <t>H4875</t>
  </si>
  <si>
    <t>PriorityMedicare Merit (PPO)</t>
  </si>
  <si>
    <t>PriorityMedicare Select (PPO)</t>
  </si>
  <si>
    <t>PriorityMedicare Ideal (PPO)</t>
  </si>
  <si>
    <t>PriorityMedicare Edge (PPO)</t>
  </si>
  <si>
    <t>PriorityMedicare Compass (PPO)</t>
  </si>
  <si>
    <t>PriorityMedicare Vital (PPO)</t>
  </si>
  <si>
    <t>PriorityMedicare PPO EG Non-Calendar Year (PPO)</t>
  </si>
  <si>
    <t>PriorityMedicare PPO EG Calendar Year (PPO)</t>
  </si>
  <si>
    <t>PriorityMedicare PPO No RX EGWP Calendar (PPO)</t>
  </si>
  <si>
    <t>PriorityMedicare PPO No RX EGWP Non-Calendar (PPO)</t>
  </si>
  <si>
    <t>PriorityMedicare + Kroger (PPO)</t>
  </si>
  <si>
    <t>HealthPartners Journey Stride (PPO)</t>
  </si>
  <si>
    <t>HealthPartners Journey Steady (PPO)</t>
  </si>
  <si>
    <t>HealthPartners Journey Pace (PPO)</t>
  </si>
  <si>
    <t>HealthPartners Journey Dash (PPO)</t>
  </si>
  <si>
    <t>HealthPartners Group MAPD Calendar Year (PPO)</t>
  </si>
  <si>
    <t>HealthPartners Group MA Only (PPO)</t>
  </si>
  <si>
    <t>HealthPartners Group II MAPD Calendar Year (PPO)</t>
  </si>
  <si>
    <t>HealthPartners Group II MA Only (PPO)</t>
  </si>
  <si>
    <t>HealthPartners Group III MAPD Calendar Year (PPO)</t>
  </si>
  <si>
    <t>H4909</t>
  </si>
  <si>
    <t>Anthem MediBlue Access Basic (PPO)</t>
  </si>
  <si>
    <t>H4922</t>
  </si>
  <si>
    <t>AgeWell New York FeelWell (HMO D-SNP)</t>
  </si>
  <si>
    <t>AgeWell New York CareWell (HMO I-SNP)</t>
  </si>
  <si>
    <t>AgeWell New York Advantage Plus (HMO D-SNP)</t>
  </si>
  <si>
    <t>AgeWell New York LiveWell (HMO)</t>
  </si>
  <si>
    <t>H4931</t>
  </si>
  <si>
    <t>Banner Medicare Advantage Dual (HMO D-SNP)</t>
  </si>
  <si>
    <t>H4937</t>
  </si>
  <si>
    <t>Blue Shield Select (PPO)</t>
  </si>
  <si>
    <t>Blue Shield Medicare (PPO)</t>
  </si>
  <si>
    <t>Blue Shield Medicare without Rx (PPO)</t>
  </si>
  <si>
    <t>CCPOA Medical Plan Medicare (PPO)</t>
  </si>
  <si>
    <t>H4943</t>
  </si>
  <si>
    <t>Covenant Health Advantage Rx (HMO)</t>
  </si>
  <si>
    <t>Covenant Health Advantage (HMO)</t>
  </si>
  <si>
    <t>H4961</t>
  </si>
  <si>
    <t>Alignment Health My Choice (PPO)</t>
  </si>
  <si>
    <t>Alignment Health Balance (PPO)</t>
  </si>
  <si>
    <t>Alignment Health AVA (PPO)</t>
  </si>
  <si>
    <t>Alignment Health PPO powered by Hoag (PPO)</t>
  </si>
  <si>
    <t>Alignment Health Plan Retiree Options (PPO)</t>
  </si>
  <si>
    <t>Alignment Health Plan Retiree Options Complete (PPO)</t>
  </si>
  <si>
    <t>H4982</t>
  </si>
  <si>
    <t>Aetna Medicare Plus Plan (HMO)</t>
  </si>
  <si>
    <t>Aetna Medicare Preferred Plan (HMO D-SNP)</t>
  </si>
  <si>
    <t>Aetna Medicare Eagle Plan (HMO)</t>
  </si>
  <si>
    <t>H4999</t>
  </si>
  <si>
    <t>LIFE Northwestern Pennsylvania (PACE)</t>
  </si>
  <si>
    <t>H5007</t>
  </si>
  <si>
    <t>Providence ElderPlace - Seattle (PACE)</t>
  </si>
  <si>
    <t>H5008</t>
  </si>
  <si>
    <t>H5009</t>
  </si>
  <si>
    <t>Regence MedAdvantage + Rx Core (PPO)</t>
  </si>
  <si>
    <t>H5010</t>
  </si>
  <si>
    <t>Asuris Esteem (PPO)</t>
  </si>
  <si>
    <t>Asuris TruAdvantage + Rx Classic (PPO)</t>
  </si>
  <si>
    <t>Asuris TruAdvantage + Rx Primary (PPO)</t>
  </si>
  <si>
    <t>H5015</t>
  </si>
  <si>
    <t>Texas Independence Health Plan, Inc. (HMO I-SNP)</t>
  </si>
  <si>
    <t>H5037</t>
  </si>
  <si>
    <t>Mountain Empire PACE - Dual (PACE)</t>
  </si>
  <si>
    <t>Mountain Empire PACE  - Medicare only (PACE)</t>
  </si>
  <si>
    <t>H5042</t>
  </si>
  <si>
    <t>CDPHP Vital Rx (PPO)</t>
  </si>
  <si>
    <t>CDPHP Flex Rx (PPO)</t>
  </si>
  <si>
    <t>CDPHP Flex (PPO)</t>
  </si>
  <si>
    <t>CDPHP Group Medicare Rx (PPO)</t>
  </si>
  <si>
    <t>CDPHP Group Medicare (PPO)</t>
  </si>
  <si>
    <t>H5050</t>
  </si>
  <si>
    <t>Kaiser Permanente Medicare Advantage Basic (HMO)</t>
  </si>
  <si>
    <t>Kaiser Permanente Medicare Advantage Optimal (HMO)</t>
  </si>
  <si>
    <t>Kaiser Permanente Medicare Advantage Essential (HMO)</t>
  </si>
  <si>
    <t>Kaiser Permanente Medicare Advantage Vital (HMO)</t>
  </si>
  <si>
    <t>Kaiser Permanente Medicare Advantage Harbor (HMO)</t>
  </si>
  <si>
    <t>Kaiser Permanente Medicare Advantage Columbia (HMO)</t>
  </si>
  <si>
    <t>Kaiser Permanente Medicare Advantage Centennial (HMO)</t>
  </si>
  <si>
    <t>Kaiser Permanente Medicare Advantage Key (HMO)</t>
  </si>
  <si>
    <t>Kaiser Permanente Medicare Advantage Anchor (HMO)</t>
  </si>
  <si>
    <t>Kaiser Permanente Medicare Advantage Group [AB] (HMO)</t>
  </si>
  <si>
    <t>Kaiser Permanente Medicare Advantage Group [ABD] (HMO)</t>
  </si>
  <si>
    <t>H5085</t>
  </si>
  <si>
    <t>Community PACE at Home, Inc. - Dual Eligible (PACE)</t>
  </si>
  <si>
    <t>Community PACE at Home, Inc - Medicare Only (PACE)</t>
  </si>
  <si>
    <t>H5087</t>
  </si>
  <si>
    <t>Wellcare Dual Align 001 (HMO D-SNP)</t>
  </si>
  <si>
    <t>Wellcare No Premium Best (HMO)</t>
  </si>
  <si>
    <t>Wellcare Giveback Focus (HMO)</t>
  </si>
  <si>
    <t>H5106</t>
  </si>
  <si>
    <t>Freedom Blue PPO Distinct (PPO)</t>
  </si>
  <si>
    <t>Freedom Blue PPO Signature (PPO)</t>
  </si>
  <si>
    <t>Freedom Blue PPO MAPD WV NON-CALENDAR (PPO)</t>
  </si>
  <si>
    <t>Freedom Blue PPO MA WV Calendar (PPO)</t>
  </si>
  <si>
    <t>Freedom Blue PPO MAPD WV CALENDAR (PPO)</t>
  </si>
  <si>
    <t>Freedom Blue PPO Merit (PPO)</t>
  </si>
  <si>
    <t>Freedom Blue PPO Prestige (PPO)</t>
  </si>
  <si>
    <t>Freedom Blue PPO MAPD WV ASO CALENDAR (PPO)</t>
  </si>
  <si>
    <t>H5117</t>
  </si>
  <si>
    <t>H5124</t>
  </si>
  <si>
    <t>Franciscan Senior Health and Wellness (PACE)</t>
  </si>
  <si>
    <t>H5140</t>
  </si>
  <si>
    <t>BlueJourney (PPO)</t>
  </si>
  <si>
    <t>H5141</t>
  </si>
  <si>
    <t>Clover Health Choice (PPO)</t>
  </si>
  <si>
    <t>Clover Health Choice Value (PPO)</t>
  </si>
  <si>
    <t>Clover Health LiveHealthy (PPO)</t>
  </si>
  <si>
    <t>Clover Health LiveHealthy Value (PPO)</t>
  </si>
  <si>
    <t>Clover Health Premier (PPO)</t>
  </si>
  <si>
    <t>Clover Health Premier Value (PPO)</t>
  </si>
  <si>
    <t>Clover Health Employer Group Plan (PPO)</t>
  </si>
  <si>
    <t>Clover Health Valor (PPO)</t>
  </si>
  <si>
    <t>H5167</t>
  </si>
  <si>
    <t>Rocky Mountain PACE (PACE)</t>
  </si>
  <si>
    <t>H4733</t>
  </si>
  <si>
    <t>CommuniCare Advantage (HMO SNP) (HMO D-SNP)</t>
  </si>
  <si>
    <t>H5178</t>
  </si>
  <si>
    <t>Humana Gold Plus H5178-001 (HMO)</t>
  </si>
  <si>
    <t>H5190</t>
  </si>
  <si>
    <t>H5199</t>
  </si>
  <si>
    <t>H5212</t>
  </si>
  <si>
    <t>Community Care's PACE Program (PACE)</t>
  </si>
  <si>
    <t>H5213</t>
  </si>
  <si>
    <t>Total Community Care (PACE)</t>
  </si>
  <si>
    <t>Network PlatinumPlus Pharmacy EGP (PPO)</t>
  </si>
  <si>
    <t>Network PlatinumPremier EGP (PPO)</t>
  </si>
  <si>
    <t>Network PlatinumPremier Pharmacy EGP (PPO)</t>
  </si>
  <si>
    <t>HumanaChoice H5216-009 (PPO)</t>
  </si>
  <si>
    <t>HumanaChoice H5216-011 (PPO)</t>
  </si>
  <si>
    <t>HumanaChoice H5216-013 (PPO)</t>
  </si>
  <si>
    <t>HumanaChoice H5216-014 (PPO)</t>
  </si>
  <si>
    <t>HumanaChoice H5216-017 (PPO)</t>
  </si>
  <si>
    <t>HumanaChoice H5216-019 (PPO)</t>
  </si>
  <si>
    <t>HumanaChoice H5216-021 (PPO)</t>
  </si>
  <si>
    <t>HumanaChoice H5216-023 (PPO)</t>
  </si>
  <si>
    <t>HumanaChoice H5216-024 (PPO)</t>
  </si>
  <si>
    <t>HumanaChoice H5216-027 (PPO)</t>
  </si>
  <si>
    <t>HumanaChoice H5216-029 (PPO)</t>
  </si>
  <si>
    <t>HumanaChoice H5216-032 (PPO)</t>
  </si>
  <si>
    <t>HumanaChoice H5216-034 (PPO)</t>
  </si>
  <si>
    <t>HumanaChoice H5216-037 (PPO)</t>
  </si>
  <si>
    <t>HumanaChoice H5216-039 (PPO)</t>
  </si>
  <si>
    <t>HumanaChoice H5216-042 (PPO)</t>
  </si>
  <si>
    <t>HumanaChoice H5216-043 (PPO)</t>
  </si>
  <si>
    <t>HumanaChoice H5216-044 (PPO)</t>
  </si>
  <si>
    <t>HumanaChoice H5216-047 (PPO)</t>
  </si>
  <si>
    <t>HumanaChoice H5216-048 (PPO)</t>
  </si>
  <si>
    <t>HumanaChoice H5216-050 (PPO)</t>
  </si>
  <si>
    <t>HumanaChoice H5216-051 (PPO)</t>
  </si>
  <si>
    <t>HumanaChoice H5216-052 (PPO)</t>
  </si>
  <si>
    <t>HumanaChoice H5216-053 (PPO)</t>
  </si>
  <si>
    <t>HumanaChoice H5216-055 (PPO)</t>
  </si>
  <si>
    <t>HumanaChoice H5216-057 (PPO)</t>
  </si>
  <si>
    <t>HumanaChoice H5216-058 (PPO)</t>
  </si>
  <si>
    <t>HumanaChoice Florida H5216-062 (PPO)</t>
  </si>
  <si>
    <t>HumanaChoice H5216-064 (PPO)</t>
  </si>
  <si>
    <t>HumanaChoice Florida H5216-068 (PPO)</t>
  </si>
  <si>
    <t>HumanaChoice Florida H5216-070 (PPO)</t>
  </si>
  <si>
    <t>HumanaChoice Florida H5216-072 (PPO)</t>
  </si>
  <si>
    <t>HumanaChoice H5216-073 (PPO)</t>
  </si>
  <si>
    <t>HumanaChoice Florida H5216-074 (PPO)</t>
  </si>
  <si>
    <t>HumanaChoice H5216-077 (PPO)</t>
  </si>
  <si>
    <t>HumanaChoice H5216-078 (PPO)</t>
  </si>
  <si>
    <t>HumanaChoice H5216-081 (PPO)</t>
  </si>
  <si>
    <t>HumanaChoice H5216-083 (PPO)</t>
  </si>
  <si>
    <t>HumanaChoice H5216-088 (PPO)</t>
  </si>
  <si>
    <t>HumanaChoice H5216-089 (PPO)</t>
  </si>
  <si>
    <t>HumanaChoice H5216-092 (PPO)</t>
  </si>
  <si>
    <t>HumanaChoice H5216-093 (PPO)</t>
  </si>
  <si>
    <t>HumanaChoice H5216-096 (PPO)</t>
  </si>
  <si>
    <t>HumanaChoice H5216-097 (PPO)</t>
  </si>
  <si>
    <t>HumanaChoice H5216-098 (PPO)</t>
  </si>
  <si>
    <t>HumanaChoice H5216-099 (PPO)</t>
  </si>
  <si>
    <t>HumanaChoice H5216-100 (PPO)</t>
  </si>
  <si>
    <t>HumanaChoice H5216-103 (PPO)</t>
  </si>
  <si>
    <t>HumanaChoice H5216-106 (PPO)</t>
  </si>
  <si>
    <t>HumanaChoice H5216-107 (PPO)</t>
  </si>
  <si>
    <t>HumanaChoice H5216-112 (PPO)</t>
  </si>
  <si>
    <t>HumanaChoice H5216-114 (PPO)</t>
  </si>
  <si>
    <t>HumanaChoice H5216-116 (PPO)</t>
  </si>
  <si>
    <t>Humana Value Plus H5216-117 (PPO)</t>
  </si>
  <si>
    <t>HumanaChoice H5216-120 (PPO)</t>
  </si>
  <si>
    <t>HumanaChoice H5216-124 (PPO)</t>
  </si>
  <si>
    <t>HumanaChoice H5216-131 (PPO)</t>
  </si>
  <si>
    <t>HumanaChoice H5216-132 (PPO)</t>
  </si>
  <si>
    <t>HumanaChoice H5216-133 (PPO)</t>
  </si>
  <si>
    <t>HumanaChoice H5216-136 (PPO)</t>
  </si>
  <si>
    <t>HumanaChoice H5216-137 (PPO)</t>
  </si>
  <si>
    <t>HumanaChoice H5216-138 (PPO)</t>
  </si>
  <si>
    <t>HumanaChoice H5216-141 (PPO)</t>
  </si>
  <si>
    <t>HumanaChoice H5216-142 (PPO)</t>
  </si>
  <si>
    <t>HumanaChoice H5216-144 (PPO)</t>
  </si>
  <si>
    <t>HumanaChoice H5216-149 (PPO)</t>
  </si>
  <si>
    <t>HumanaChoice H5216-152 (PPO)</t>
  </si>
  <si>
    <t>HumanaChoice H5216-154 (PPO)</t>
  </si>
  <si>
    <t>HumanaChoice H5216-157 (PPO)</t>
  </si>
  <si>
    <t>Humana Value Plus H5216-160 (PPO)</t>
  </si>
  <si>
    <t>Humana Value Plus H5216-161 (PPO)</t>
  </si>
  <si>
    <t>HumanaChoice SNP-DE H5216-164 (PPO D-SNP)</t>
  </si>
  <si>
    <t>HumanaChoice H5216-169 (PPO)</t>
  </si>
  <si>
    <t>HumanaChoice H5216-170 (PPO)</t>
  </si>
  <si>
    <t>Humana Value Plus H5216-171 (PPO)</t>
  </si>
  <si>
    <t>HumanaChoice H5216-172 (PPO)</t>
  </si>
  <si>
    <t>HumanaChoice H5216-175 (PPO)</t>
  </si>
  <si>
    <t>Humana Value Plus H5216-176 (PPO)</t>
  </si>
  <si>
    <t>HumanaChoice H5216-177 (PPO)</t>
  </si>
  <si>
    <t>HumanaChoice H5216-179 (PPO)</t>
  </si>
  <si>
    <t>HumanaChoice H5216-180 (PPO)</t>
  </si>
  <si>
    <t>HumanaChoice H5216-182 (PPO)</t>
  </si>
  <si>
    <t>HumanaChoice H5216-185 (PPO)</t>
  </si>
  <si>
    <t>HumanaChoice H5216-186 (PPO)</t>
  </si>
  <si>
    <t>HumanaChoice H5216-188 (PPO)</t>
  </si>
  <si>
    <t>HumanaChoice H5216-189 (PPO)</t>
  </si>
  <si>
    <t>HumanaChoice H5216-192 (PPO)</t>
  </si>
  <si>
    <t>Humana Value Plus H5216-193 (PPO)</t>
  </si>
  <si>
    <t>HumanaChoice H5216-194 (PPO)</t>
  </si>
  <si>
    <t>Humana Value Plus H5216-195 (PPO)</t>
  </si>
  <si>
    <t>HumanaChoice H5216-196 (PPO)</t>
  </si>
  <si>
    <t>Humana Value Plus H5216-197 (PPO)</t>
  </si>
  <si>
    <t>HumanaChoice H5216-198 (PPO)</t>
  </si>
  <si>
    <t>Humana Value Plus H5216-199 (PPO)</t>
  </si>
  <si>
    <t>HumanaChoice H5216-203 (PPO)</t>
  </si>
  <si>
    <t>HumanaChoice SNP-DE H5216-205 (PPO D-SNP)</t>
  </si>
  <si>
    <t>HumanaChoice SNP-DE H5216-206 (PPO D-SNP)</t>
  </si>
  <si>
    <t>HumanaChoice H5216-207 (PPO)</t>
  </si>
  <si>
    <t>HumanaChoice H5216-211 (PPO)</t>
  </si>
  <si>
    <t>HumanaChoice H5216-212 (PPO)</t>
  </si>
  <si>
    <t>HumanaChoice H5216-214 (PPO)</t>
  </si>
  <si>
    <t>HumanaChoice H5216-215 (PPO)</t>
  </si>
  <si>
    <t>HumanaChoice SNP-DE H5216-219 (PPO D-SNP)</t>
  </si>
  <si>
    <t>HumanaChoice SNP-DE H5216-220 (PPO D-SNP)</t>
  </si>
  <si>
    <t>HumanaChoice H5216-223 (PPO)</t>
  </si>
  <si>
    <t>HumanaChoice H5216-224 (PPO)</t>
  </si>
  <si>
    <t>HumanaChoice H5216-226 (PPO)</t>
  </si>
  <si>
    <t>HumanaChoice SNP-DE H5216-227 (PPO D-SNP)</t>
  </si>
  <si>
    <t>HumanaChoice SNP-DE H5216-228 (PPO D-SNP)</t>
  </si>
  <si>
    <t>HumanaChoice H5216-229 (PPO)</t>
  </si>
  <si>
    <t>HumanaChoice H5216-231 (PPO)</t>
  </si>
  <si>
    <t>HumanaChoice H5216-232 (PPO)</t>
  </si>
  <si>
    <t>HumanaChoice H5216-233 (PPO)</t>
  </si>
  <si>
    <t>HumanaChoice H5216-346 (PPO)</t>
  </si>
  <si>
    <t>Humana Care Extra (PPO)</t>
  </si>
  <si>
    <t>Humana Care Extra (PPO D-SNP)</t>
  </si>
  <si>
    <t>Humana Together in Health (PPO I-SNP)</t>
  </si>
  <si>
    <t>HumanaChoice - Diabetes and Heart (PPO C-SNP)</t>
  </si>
  <si>
    <t>HumanaChoice H5216-247 (PPO)</t>
  </si>
  <si>
    <t>HumanaChoice H5216-249 (PPO)</t>
  </si>
  <si>
    <t>HumanaChoice H5216-250 (PPO)</t>
  </si>
  <si>
    <t>HumanaChoice H5216-251 (PPO)</t>
  </si>
  <si>
    <t>HumanaChoice H5216-254 (PPO)</t>
  </si>
  <si>
    <t>HumanaChoice H5216-255 (PPO)</t>
  </si>
  <si>
    <t>HumanaChoice H5216-260 (PPO)</t>
  </si>
  <si>
    <t>HumanaChoice H5216-261 (PPO)</t>
  </si>
  <si>
    <t>HumanaChoice H5216-263 (PPO)</t>
  </si>
  <si>
    <t>HumanaChoice H5216-264 (PPO)</t>
  </si>
  <si>
    <t>HumanaChoice H5216-265 (PPO)</t>
  </si>
  <si>
    <t>HumanaChoice H5216-266 (PPO)</t>
  </si>
  <si>
    <t>HumanaChoice SNP-DE H5216-267 (PPO D-SNP)</t>
  </si>
  <si>
    <t>HumanaChoice SNP-DE H5216-268 (PPO D-SNP)</t>
  </si>
  <si>
    <t>HumanaChoice H5216-269 (PPO)</t>
  </si>
  <si>
    <t>HumanaChoice H5216-271 (PPO)</t>
  </si>
  <si>
    <t>HumanaChoice H5216-272 (PPO)</t>
  </si>
  <si>
    <t>HumanaChoice H5216-273 (PPO)</t>
  </si>
  <si>
    <t>HumanaChoice H5216-274 (PPO)</t>
  </si>
  <si>
    <t>HumanaChoice H5216-275 (PPO)</t>
  </si>
  <si>
    <t>HumanaChoice SNP-DE H5216-277 (PPO D-SNP)</t>
  </si>
  <si>
    <t>HumanaChoice H5216-279 (PPO)</t>
  </si>
  <si>
    <t>HumanaChoice H5216-280 (PPO)</t>
  </si>
  <si>
    <t>HumanaChoice H5216-281 (PPO)</t>
  </si>
  <si>
    <t>HumanaChoice H5216-283 (PPO)</t>
  </si>
  <si>
    <t>HumanaChoice H5216-284 (PPO)</t>
  </si>
  <si>
    <t>HumanaChoice H5216-285 (PPO)</t>
  </si>
  <si>
    <t>HumanaChoice H5216-287 (PPO)</t>
  </si>
  <si>
    <t>HumanaChoice H5216-288 (PPO)</t>
  </si>
  <si>
    <t>HumanaChoice H5216-289 (PPO)</t>
  </si>
  <si>
    <t>HumanaChoice SNP-DE H5216-290 (PPO D-SNP)</t>
  </si>
  <si>
    <t>HumanaChoice SNP-DE H5216-291 (PPO D-SNP)</t>
  </si>
  <si>
    <t>HumanaChoice SNP-DE H5216-292 (PPO D-SNP)</t>
  </si>
  <si>
    <t>Humana Value Plus H5216-293 (PPO)</t>
  </si>
  <si>
    <t>Humana Value Plus H5216-294 (PPO)</t>
  </si>
  <si>
    <t>HumanaChoice SNP-DE H5216-296 (PPO D-SNP)</t>
  </si>
  <si>
    <t>HumanaChoice SNP-DE H5216-298 (PPO D-SNP)</t>
  </si>
  <si>
    <t>HumanaChoice H5216-300 (PPO)</t>
  </si>
  <si>
    <t>HumanaChoice SNP-DE H5216-302 (PPO D-SNP)</t>
  </si>
  <si>
    <t>HumanaChoice H5216-303 (PPO)</t>
  </si>
  <si>
    <t>HumanaChoice H5216-318 (PPO)</t>
  </si>
  <si>
    <t>HumanaChoice H5216-337 (PPO)</t>
  </si>
  <si>
    <t>HumanaChoice H5216-347 (PPO)</t>
  </si>
  <si>
    <t>HumanaChoice Florida H5216-304 (PPO)</t>
  </si>
  <si>
    <t>Humana USAA Honor with Rx (PPO)</t>
  </si>
  <si>
    <t>HumanaChoice H5216-306 (PPO)</t>
  </si>
  <si>
    <t>HumanaChoice H5216-308 (PPO)</t>
  </si>
  <si>
    <t>HumanaChoice H5216-309 (PPO)</t>
  </si>
  <si>
    <t>HumanaChoice Florida H5216-311 (PPO)</t>
  </si>
  <si>
    <t>HumanaChoice H5216-312 (PPO)</t>
  </si>
  <si>
    <t>HumanaChoice H5216-313 (PPO)</t>
  </si>
  <si>
    <t>HumanaChoice H5216-316 (PPO)</t>
  </si>
  <si>
    <t>HumanaChoice H5216-317 (PPO)</t>
  </si>
  <si>
    <t>HumanaChoice H5216-319 (PPO)</t>
  </si>
  <si>
    <t>HumanaChoice H5216-320 (PPO)</t>
  </si>
  <si>
    <t>HumanaChoice H5216-321 (PPO)</t>
  </si>
  <si>
    <t>HumanaChoice H5216-322 (PPO)</t>
  </si>
  <si>
    <t>HumanaChoice H5216-323 (PPO)</t>
  </si>
  <si>
    <t>HumanaChoice H5216-324 (PPO)</t>
  </si>
  <si>
    <t>HumanaChoice H5216-325 (PPO)</t>
  </si>
  <si>
    <t>HumanaChoice H5216-326 (PPO)</t>
  </si>
  <si>
    <t>HumanaChoice H5216-327 (PPO)</t>
  </si>
  <si>
    <t>HumanaChoice H5216-328 (PPO)</t>
  </si>
  <si>
    <t>HumanaChoice SNP-DE H5216-330 (PPO D-SNP)</t>
  </si>
  <si>
    <t>HumanaChoice SNP-DE H5216-331 (PPO D-SNP)</t>
  </si>
  <si>
    <t>HumanaChoice SNP-DE H5216-332 (PPO D-SNP)</t>
  </si>
  <si>
    <t>HumanaChoice H5216-333 (PPO)</t>
  </si>
  <si>
    <t>HumanaChoice H5216-335 (PPO)</t>
  </si>
  <si>
    <t>HumanaChoice H5216-336 (PPO)</t>
  </si>
  <si>
    <t>HumanaChoice H5216-339 (PPO)</t>
  </si>
  <si>
    <t>HumanaChoice H5216-340 (PPO)</t>
  </si>
  <si>
    <t>HumanaChoice H5216-341 (PPO)</t>
  </si>
  <si>
    <t>HumanaChoice H5216-342 (PPO)</t>
  </si>
  <si>
    <t>HumanaChoice H5216-343 (PPO)</t>
  </si>
  <si>
    <t>HumanaChoice H5216-345 (PPO)</t>
  </si>
  <si>
    <t>HumanaChoice H5216-349 (PPO)</t>
  </si>
  <si>
    <t>HumanaChoice H5216-350 (PPO)</t>
  </si>
  <si>
    <t>HumanaChoice H5216-352 (PPO)</t>
  </si>
  <si>
    <t>HumanaChoice H5216-353 (PPO)</t>
  </si>
  <si>
    <t>HumanaChoice H5216-357 (PPO)</t>
  </si>
  <si>
    <t>HumanaChoice H5216-358 (PPO)</t>
  </si>
  <si>
    <t>HumanaChoice H5216-360 (PPO)</t>
  </si>
  <si>
    <t>H5232</t>
  </si>
  <si>
    <t>Paramount Elite Preferred PPO (PPO)</t>
  </si>
  <si>
    <t>AARP Medicare Advantage Plan 7 (HMO-POS)</t>
  </si>
  <si>
    <t>AARP Medicare Advantage Flex Plan 6 (HMO-POS)</t>
  </si>
  <si>
    <t>AARP Medicare Advantage Plan 5 (HMO-POS)</t>
  </si>
  <si>
    <t>AARP Medicare Advantage Flex Plan 8 (HMO-POS)</t>
  </si>
  <si>
    <t>UW Health IL Quartz Med Advantage Value D(w/Rx) (HMO)</t>
  </si>
  <si>
    <t>UW Health IL Quartz Med Advantage Core D (w/Rx) (HMO)</t>
  </si>
  <si>
    <t>UW Health IL Quartz Med Advantage Value (HMO)</t>
  </si>
  <si>
    <t>UW Health IL Quartz Med Advantage Elite D(w/Rx) (HMO)</t>
  </si>
  <si>
    <t>UW Health IL Quartz Med Advantage Elite (HMO)</t>
  </si>
  <si>
    <t>Employer Group Quartz Medicare Advantage D (w/Rx) (HMO)</t>
  </si>
  <si>
    <t>Employer Group Quartz Medicare Advantage (HMO)</t>
  </si>
  <si>
    <t>H5273</t>
  </si>
  <si>
    <t>CarePartners of CT CareAdvantage Preferred (HMO)</t>
  </si>
  <si>
    <t>CarePartners of CT CareAdvantage Prime (HMO)</t>
  </si>
  <si>
    <t>CarePartners of CT CareAdvantage (HMO)</t>
  </si>
  <si>
    <t>H5280</t>
  </si>
  <si>
    <t>Molina Dual Options MyCare Ohio (Medicare-Medicaid Plan)</t>
  </si>
  <si>
    <t>H5294</t>
  </si>
  <si>
    <t>Wellcare Dual Liberty Nurture (HMO D-SNP)</t>
  </si>
  <si>
    <t>Wellcare Complement Assist (HMO)</t>
  </si>
  <si>
    <t>Wellcare Dual Access Harmony (HMO D-SNP)</t>
  </si>
  <si>
    <t>H5296</t>
  </si>
  <si>
    <t>Alignment Health Platinum (HMO-POS)</t>
  </si>
  <si>
    <t>Alignment Health NC Duals (HMO D-SNP)</t>
  </si>
  <si>
    <t>H5299</t>
  </si>
  <si>
    <t>Devoted CORE North Carolina (HMO)</t>
  </si>
  <si>
    <t>Devoted GIVEBACK North Carolina (HMO)</t>
  </si>
  <si>
    <t>Devoted PRIME North Carolina (HMO)</t>
  </si>
  <si>
    <t>H5302</t>
  </si>
  <si>
    <t>H5322</t>
  </si>
  <si>
    <t>H5325</t>
  </si>
  <si>
    <t>Aetna Medicare Assure Gold Prime (HMO D-SNP)</t>
  </si>
  <si>
    <t>H8894</t>
  </si>
  <si>
    <t>IEHP DualChoice (HMO D-SNP)</t>
  </si>
  <si>
    <t>H5372</t>
  </si>
  <si>
    <t>Essence Advantage (HMO-POS)</t>
  </si>
  <si>
    <t>Essence Advantage MAPD Calendar Year (HMO-POS)</t>
  </si>
  <si>
    <t>Essence Advantage MAPD non-Calendar Year (HMO-POS)</t>
  </si>
  <si>
    <t>H5373</t>
  </si>
  <si>
    <t>ProMedica Medicare Essential (HMO)</t>
  </si>
  <si>
    <t>H5374</t>
  </si>
  <si>
    <t>H5377</t>
  </si>
  <si>
    <t>Humana Gold Plus H5377-001 (HMO)</t>
  </si>
  <si>
    <t>Humana Gold Plus H5377-002 (HMO-POS)</t>
  </si>
  <si>
    <t>H5386</t>
  </si>
  <si>
    <t>Sharp Direct Advantage Gold Card (HMO)</t>
  </si>
  <si>
    <t>Sharp Direct Advantage Platinum Card (HMO)</t>
  </si>
  <si>
    <t>Sharp Direct Advantage VIP Plan (HMO)</t>
  </si>
  <si>
    <t>Sharp Direct Advantage Calendar Year (HMO)</t>
  </si>
  <si>
    <t>Sharp Direct Advantage Non-Calendar Year (HMO)</t>
  </si>
  <si>
    <t>Sharp Direct Advantage MA Only (HMO)</t>
  </si>
  <si>
    <t>H5398</t>
  </si>
  <si>
    <t>Ascension Complete Via Christi Secure (HMO)</t>
  </si>
  <si>
    <t>Ascension Complete Via Christi Reward II (HMO)</t>
  </si>
  <si>
    <t>H5403</t>
  </si>
  <si>
    <t>On Lok PACE (Dual Eligibles) (PACE)</t>
  </si>
  <si>
    <t>On Lok PACE (Medicare Only) (PACE)</t>
  </si>
  <si>
    <t>H5405</t>
  </si>
  <si>
    <t>Center for Elders' Independence - Part D (PACE)</t>
  </si>
  <si>
    <t>Center for Elders' Independence (PACE)</t>
  </si>
  <si>
    <t>H5406</t>
  </si>
  <si>
    <t>Sutter SeniorCare (PACE)</t>
  </si>
  <si>
    <t>H5410</t>
  </si>
  <si>
    <t>H5420</t>
  </si>
  <si>
    <t>MedicareMax (HMO)</t>
  </si>
  <si>
    <t>MedicareMax Plus (HMO D-SNP)</t>
  </si>
  <si>
    <t>MedicareMax Chronic (HMO C-SNP)</t>
  </si>
  <si>
    <t>H5422</t>
  </si>
  <si>
    <t>Anthem MediBlue Service (HMO)</t>
  </si>
  <si>
    <t>BlueValue (HMO)</t>
  </si>
  <si>
    <t>Blue Value (HMO)</t>
  </si>
  <si>
    <t>Anthem MediBlue Enhanced Care (HMO D-SNP)</t>
  </si>
  <si>
    <t>H5425</t>
  </si>
  <si>
    <t>Scripps Signature offered by SCAN Health Plan (HMO)</t>
  </si>
  <si>
    <t>Scripps Classic offered by SCAN Health Plan (HMO)</t>
  </si>
  <si>
    <t>SCAN Connections (HMO D-SNP)</t>
  </si>
  <si>
    <t>SCAN Connections at Home (HMO D-SNP)</t>
  </si>
  <si>
    <t>Scripps Heart First offered by SCAN Health Plan (HMO C-SNP)</t>
  </si>
  <si>
    <t>SCAN Prime (HMO)</t>
  </si>
  <si>
    <t>SCAN Options (HMO)</t>
  </si>
  <si>
    <t>SCAN Alta (HMO)</t>
  </si>
  <si>
    <t>SCAN Affirm partnered with Included LGBTQ+ Health (HMO)</t>
  </si>
  <si>
    <t>H5427</t>
  </si>
  <si>
    <t>Freedom Savings Plan (HMO)</t>
  </si>
  <si>
    <t>Freedom Medicare Plan Rx (HMO)</t>
  </si>
  <si>
    <t>Freedom VIP Care (HMO C-SNP)</t>
  </si>
  <si>
    <t>Freedom VIP Savings (HMO C-SNP)</t>
  </si>
  <si>
    <t>Freedom VIP Savings COPD (HMO C-SNP)</t>
  </si>
  <si>
    <t>Freedom Medi-Medi Partial (HMO D-SNP)</t>
  </si>
  <si>
    <t>Freedom Medi-Medi Full (HMO D-SNP)</t>
  </si>
  <si>
    <t>Freedom Platinum Plan Rx (HMO)</t>
  </si>
  <si>
    <t>Freedom Platinum Rewards Plan Rx (HMO)</t>
  </si>
  <si>
    <t>Freedom VIP Rewards (HMO C-SNP)</t>
  </si>
  <si>
    <t>Freedom Platinum Plus Plan Rx (HMO)</t>
  </si>
  <si>
    <t>H5430</t>
  </si>
  <si>
    <t>WellCare Group Medicare Advantage (HMO)</t>
  </si>
  <si>
    <t>H5431</t>
  </si>
  <si>
    <t>HealthSun HealthAdvantage Plan (HMO)</t>
  </si>
  <si>
    <t>HealthSun MediMax (HMO)</t>
  </si>
  <si>
    <t>HealthSun MediSun Plus (HMO D-SNP)</t>
  </si>
  <si>
    <t>HealthSun HealthAdvantage Plus (HMO)</t>
  </si>
  <si>
    <t>HealthSun MediSun Extra (HMO D-SNP)</t>
  </si>
  <si>
    <t>H5433</t>
  </si>
  <si>
    <t>OneCare (HMO D-SNP)</t>
  </si>
  <si>
    <t>H5434</t>
  </si>
  <si>
    <t>BlueMedicare Select (PPO)</t>
  </si>
  <si>
    <t>BlueMedicare Value (PPO)</t>
  </si>
  <si>
    <t>BlueMedicare Patriot (PPO)</t>
  </si>
  <si>
    <t>BlueMedicare Group PPO (PPO)</t>
  </si>
  <si>
    <t>H5435</t>
  </si>
  <si>
    <t>UnitedHealthcare MedicareDirect Patriot (PFFS)</t>
  </si>
  <si>
    <t>UnitedHealthcare MedicareDirect Rx (PFFS)</t>
  </si>
  <si>
    <t>H5439</t>
  </si>
  <si>
    <t>Health Net Medicare Advantage Employer (PPO)</t>
  </si>
  <si>
    <t>Allwell Medicare (PPO)</t>
  </si>
  <si>
    <t>H5447</t>
  </si>
  <si>
    <t>Community First Medicare Advantage Alamo Plan (HMO)</t>
  </si>
  <si>
    <t>Community First Medicare Advantage D-SNP (HMO D-SNP)</t>
  </si>
  <si>
    <t>H5454</t>
  </si>
  <si>
    <t>Clear Spring Health Essential (HMO)</t>
  </si>
  <si>
    <t>H5471</t>
  </si>
  <si>
    <t>Simply Complete (HMO D-SNP)</t>
  </si>
  <si>
    <t>Simply More (HMO)</t>
  </si>
  <si>
    <t>Simply Care (HMO I-SNP)</t>
  </si>
  <si>
    <t>Simply Comfort (HMO I-SNP)</t>
  </si>
  <si>
    <t>Simply Level (HMO C-SNP)</t>
  </si>
  <si>
    <t>Simply Extra (HMO)</t>
  </si>
  <si>
    <t>H5472</t>
  </si>
  <si>
    <t>H5475</t>
  </si>
  <si>
    <t>Wellcare No Premium Essential (HMO-POS)</t>
  </si>
  <si>
    <t>Wellcare Dual Access Extra (HMO-POS D-SNP)</t>
  </si>
  <si>
    <t>Wellcare No Premium Exclusive (HMO)</t>
  </si>
  <si>
    <t>Wellcare Dividend Giveback (HMO)</t>
  </si>
  <si>
    <t>H5493</t>
  </si>
  <si>
    <t>LIFE at St. Francis Healthcare, Inc (PACE)</t>
  </si>
  <si>
    <t>H5496</t>
  </si>
  <si>
    <t>Imperial Senior Value (HMO C-SNP)</t>
  </si>
  <si>
    <t>Imperial Traditional (HMO)</t>
  </si>
  <si>
    <t>Imperial Dual Plan (HMO D-SNP)</t>
  </si>
  <si>
    <t>Imperial Dynamic Plan (HMO)</t>
  </si>
  <si>
    <t>Imperial Strong (HMO)</t>
  </si>
  <si>
    <t>Aetna Medicare Explorer Premier Plan (PPO)</t>
  </si>
  <si>
    <t>Aetna Medicare Premier Plan (PPO)</t>
  </si>
  <si>
    <t>Aetna Medicare Premier 2 (PPO)</t>
  </si>
  <si>
    <t>Aetna Medicare Select Plan (PPO)</t>
  </si>
  <si>
    <t>Aetna Medicare Explorer Premier (PPO)</t>
  </si>
  <si>
    <t>Aetna Medicare Essential Plan (PPO)</t>
  </si>
  <si>
    <t>Aetna Medicare Elite Plan (PPO)</t>
  </si>
  <si>
    <t>Aetna Medicare Gold Plan (PPO)</t>
  </si>
  <si>
    <t>Aetna Medicare SNJ Prime Elite (PPO)</t>
  </si>
  <si>
    <t>Aetna Medicare Explorer Premier 2 (PPO)</t>
  </si>
  <si>
    <t>Aetna Medicare Premier 1 (PPO)</t>
  </si>
  <si>
    <t>Aetna Medicare Explorer Plan (PPO)</t>
  </si>
  <si>
    <t>Aetna Medicare Premier Plus Plan (PPO)</t>
  </si>
  <si>
    <t>Aetna Medicare Platinum Plan (PPO)</t>
  </si>
  <si>
    <t>Aetna Medicare Premier Plus 1 (PPO)</t>
  </si>
  <si>
    <t>Aetna Medicare Prime Premier (PPO)</t>
  </si>
  <si>
    <t>Aetna Medicare Prime Credit (PPO)</t>
  </si>
  <si>
    <t>Aetna Medicare Explorer Premier Plus (PPO)</t>
  </si>
  <si>
    <t>Aetna Medicare The Valley Plan (PPO)</t>
  </si>
  <si>
    <t>Aetna Medicare Explorer Elite (PPO)</t>
  </si>
  <si>
    <t>Aetna Medicare Elite Plan 3 (PPO)</t>
  </si>
  <si>
    <t>Aetna Medicare Discover Value Plan (PPO)</t>
  </si>
  <si>
    <t>Aetna Medicare Credit Plan (PPO)</t>
  </si>
  <si>
    <t>Aetna Medicare Duly Prime (PPO)</t>
  </si>
  <si>
    <t>Aetna Medicare Essential Elite Plan (PPO)</t>
  </si>
  <si>
    <t>Aetna Medicare Part B Only Plan (PPO)</t>
  </si>
  <si>
    <t>Aetna Medicare Part B Only Plan w/Rx (PPO)</t>
  </si>
  <si>
    <t>Aetna Medicare $100 Buy-Down Plan (PPO)</t>
  </si>
  <si>
    <t>Aetna Medicare $100 Buy-Down Plan w/Rx (PPO)</t>
  </si>
  <si>
    <t>Aetna Medicare Plan w/Rx $75 Buy-Down (PPO)</t>
  </si>
  <si>
    <t>Aetna Medicare Part B Only $100 Buy-Down Plan (PPO)</t>
  </si>
  <si>
    <t>Aetna Medicare Part B Only $100 Buy-Down Plan w/Rx (PPO)</t>
  </si>
  <si>
    <t>Aetna Medicare Part B Only $75 Buy-Down Plan w/Rx (PPO)</t>
  </si>
  <si>
    <t>Aetna Medicare Part B Only $75 Buy-Down w/Rx (PPO)</t>
  </si>
  <si>
    <t>Aetna Medicare $75 Buy-Down Plan (PPO)</t>
  </si>
  <si>
    <t>Aetna Medicare Part B Only $75 Buy-Down Plan (PPO)</t>
  </si>
  <si>
    <t>Aetna Medicare Part B Only Plan $75 Buy-Down (PPO)</t>
  </si>
  <si>
    <t>Aetna Medicare Plan w/Rx Metals (PPO)</t>
  </si>
  <si>
    <t>Aetna Medicare Plan w/Rx PIF (PPO)</t>
  </si>
  <si>
    <t>Aetna Medicare $25 Buy-Down Plan (PPO)</t>
  </si>
  <si>
    <t>Aetna Medicare $25 Buy-Down Plan w/Rx (PPO)</t>
  </si>
  <si>
    <t>Aetna Medicare Part B Only $25 Buy-Down Plan (PPO)</t>
  </si>
  <si>
    <t>Aetna Medicare Part B Only $25 Buy-Down Plan w/Rx (PPO)</t>
  </si>
  <si>
    <t>Aetna Medicare $50 Buy-Down Plan (PPO)</t>
  </si>
  <si>
    <t>Aetna Medicare Part B Only $50 Buy-Down Plan w/Rx (PPO)</t>
  </si>
  <si>
    <t>Aetna Medicare Part B Only $50 Buy-Down Plan (PPO)</t>
  </si>
  <si>
    <t>Aetna Medicare Value Plus (PPO)</t>
  </si>
  <si>
    <t>Aetna Medicare Eagle 1 (PPO)</t>
  </si>
  <si>
    <t>Aetna Medicare Preferred Plan (PPO)</t>
  </si>
  <si>
    <t>Aetna Medicare Prime Value (PPO)</t>
  </si>
  <si>
    <t>Aetna Medicare Plan w/RX Flex (PPO)</t>
  </si>
  <si>
    <t>Aetna Medicare Plan Part B Only w/RX Flex (PPO)</t>
  </si>
  <si>
    <t>Aetna Medicare Plan $75 Buy-Down w/RX Flex (PPO)</t>
  </si>
  <si>
    <t>Aetna Medicare Plan w/RX CT (PPO)</t>
  </si>
  <si>
    <t>Aetna Medicare Plan w/RX CP (PPO)</t>
  </si>
  <si>
    <t>Aetna Medicare Plan w/Rx Flex Sig+ (PPO)</t>
  </si>
  <si>
    <t>Aetna Medicare Part B Only w/Rx Flex Sig+ (PPO)</t>
  </si>
  <si>
    <t>Aetna Medicare Plan $75 Buy-Down w/Rx Flex Sig+ (PPO)</t>
  </si>
  <si>
    <t>H5522</t>
  </si>
  <si>
    <t>Aetna Medicare Advantra Premier Plus (PPO)</t>
  </si>
  <si>
    <t>Aetna Medicare Advantra Silver Plus (PPO)</t>
  </si>
  <si>
    <t>Aetna Medicare Advantra Central Value (PPO)</t>
  </si>
  <si>
    <t>Aetna Medicare Silver Back (PPO)</t>
  </si>
  <si>
    <t>H5525</t>
  </si>
  <si>
    <t>HumanaChoice H5525-004 (PPO)</t>
  </si>
  <si>
    <t>HumanaChoice H5525-005 (PPO)</t>
  </si>
  <si>
    <t>HumanaChoice H5525-006 (PPO)</t>
  </si>
  <si>
    <t>HumanaChoice H5525-008 (PPO)</t>
  </si>
  <si>
    <t>HumanaChoice H5525-015 (PPO)</t>
  </si>
  <si>
    <t>HumanaChoice H5525-017 (PPO)</t>
  </si>
  <si>
    <t>HumanaChoice H5525-020 (PPO)</t>
  </si>
  <si>
    <t>HumanaChoice H5525-022 (PPO)</t>
  </si>
  <si>
    <t>HumanaChoice H5525-024 (PPO)</t>
  </si>
  <si>
    <t>HumanaChoice H5525-026 (PPO)</t>
  </si>
  <si>
    <t>HumanaChoice H5525-027 (PPO)</t>
  </si>
  <si>
    <t>HumanaChoice H5525-030 (PPO)</t>
  </si>
  <si>
    <t>HumanaChoice H5525-034 (PPO)</t>
  </si>
  <si>
    <t>HumanaChoice H5525-035 (PPO)</t>
  </si>
  <si>
    <t>HumanaChoice SNP-DE H5525-036 (PPO D-SNP)</t>
  </si>
  <si>
    <t>Humana Value Plus H5525-037 (PPO)</t>
  </si>
  <si>
    <t>Humana Value Plus H5525-041 (PPO)</t>
  </si>
  <si>
    <t>HumanaChoice H5525-042 (PPO)</t>
  </si>
  <si>
    <t>HumanaChoice H5525-044 (PPO)</t>
  </si>
  <si>
    <t>HumanaChoice SNP-DE H5525-045 (PPO D-SNP)</t>
  </si>
  <si>
    <t>HumanaChoice SNP-DE H5525-046 (PPO D-SNP)</t>
  </si>
  <si>
    <t>HumanaChoice SNP-DE H5525-048 (PPO D-SNP)</t>
  </si>
  <si>
    <t>HumanaChoice H5525-049 (PPO)</t>
  </si>
  <si>
    <t>HumanaChoice H5525-050 (PPO)</t>
  </si>
  <si>
    <t>HumanaChoice H5525-051 (PPO)</t>
  </si>
  <si>
    <t>HumanaChoice H5525-052 (PPO)</t>
  </si>
  <si>
    <t>HumanaChoice SNP-DE H5525-053 (PPO D-SNP)</t>
  </si>
  <si>
    <t>HumanaChoice H5525-054 (PPO)</t>
  </si>
  <si>
    <t>HumanaChoice H5525-055 (PPO)</t>
  </si>
  <si>
    <t>HumanaChoice H5525-056 (PPO)</t>
  </si>
  <si>
    <t>HumanaChoice H5525-058 (PPO)</t>
  </si>
  <si>
    <t>HumanaChoice H5525-060 (PPO)</t>
  </si>
  <si>
    <t>HumanaChoice H5525-061 (PPO)</t>
  </si>
  <si>
    <t>HumanaChoice H5525-062 (PPO)</t>
  </si>
  <si>
    <t>HumanaChoice H5525-063 (PPO)</t>
  </si>
  <si>
    <t>HumanaChoice H5525-065 (PPO)</t>
  </si>
  <si>
    <t>HumanaChoice H5525-067 (PPO)</t>
  </si>
  <si>
    <t>HumanaChoice H5525-068 (PPO)</t>
  </si>
  <si>
    <t>HumanaChoice H5525-069 (PPO)</t>
  </si>
  <si>
    <t>H5526</t>
  </si>
  <si>
    <t>Highmark Blue Cross Blue Shield Forever Blue 751 (PPO)</t>
  </si>
  <si>
    <t>Highmark Blue Cross Blue Shield Forever Blue Value (PPO)</t>
  </si>
  <si>
    <t>Highmark Blue Shield Forever Blue 770 (PPO)</t>
  </si>
  <si>
    <t>Highmark Blue Cross Blue Shield Freedom Nation (PPO)</t>
  </si>
  <si>
    <t>Highmark Blue Shield Freedom Nation (PPO)</t>
  </si>
  <si>
    <t>Highmark Blue Shield Freedom Basic (PPO)</t>
  </si>
  <si>
    <t>PPO Group (MA Only) CY (PPO)</t>
  </si>
  <si>
    <t>PPO Group (MA-PD) CY (PPO)</t>
  </si>
  <si>
    <t>Highmark Blue Cross Blue Shield Freedom Valor (PPO)</t>
  </si>
  <si>
    <t>Highmark Blue Shield Freedom Valor (PPO)</t>
  </si>
  <si>
    <t>PPO Group  (MA-PD) ASO Calendar Year (PPO)</t>
  </si>
  <si>
    <t>H5528</t>
  </si>
  <si>
    <t>EmblemHealth Group Access Rx (PPO)</t>
  </si>
  <si>
    <t>EmblemHealth Group Access Rx Carveout (PPO)</t>
  </si>
  <si>
    <t>H5533</t>
  </si>
  <si>
    <t>UPMC for Life PPO High Deductible Rx (PPO)</t>
  </si>
  <si>
    <t>UPMC for Life PPO Rx Enhanced (PPO)</t>
  </si>
  <si>
    <t>UPMC for Life PPO Rx Choice (PPO)</t>
  </si>
  <si>
    <t>UPMC for Life PPO Premier Rx (PPO)</t>
  </si>
  <si>
    <t>UPMC Employer Group (PPO)</t>
  </si>
  <si>
    <t>UPMC Employer Group Rx (PPO)</t>
  </si>
  <si>
    <t>UPMC for Life PPO Salute (PPO)</t>
  </si>
  <si>
    <t>H5549</t>
  </si>
  <si>
    <t>VNS Health Total (HMO D-SNP)</t>
  </si>
  <si>
    <t>VNS Health EasyCare Plus (HMO D-SNP)</t>
  </si>
  <si>
    <t>VNS Health EasyCare (HMO)</t>
  </si>
  <si>
    <t>H5576</t>
  </si>
  <si>
    <t>Vantage PREMIUM (HMO-POS)</t>
  </si>
  <si>
    <t>Vantage 100 (HMO-POS)</t>
  </si>
  <si>
    <t>Vantage - MAPD Employer Calendar (HMO-POS)</t>
  </si>
  <si>
    <t>Vantage - MAPD Emp Non-Calendar (HMO-POS)</t>
  </si>
  <si>
    <t>Vantage - MA Employer Calendar (HMO-POS)</t>
  </si>
  <si>
    <t>H5577</t>
  </si>
  <si>
    <t>MCS Classicare Platino Ideal (HMO D-SNP)</t>
  </si>
  <si>
    <t>MCS Classicare Efectivo (HMO)</t>
  </si>
  <si>
    <t>MCS Classicare Essential (HMO-POS)</t>
  </si>
  <si>
    <t>MCS Classicare Freedom (HMO)</t>
  </si>
  <si>
    <t>MCS Classicare Patriot (HMO)</t>
  </si>
  <si>
    <t>MCS Classicare Platino Progreso (HMO D-SNP)</t>
  </si>
  <si>
    <t>MCS Classicare Platino MasCa$h (HMO D-SNP)</t>
  </si>
  <si>
    <t>MCS Classicare Activo (HMO)</t>
  </si>
  <si>
    <t>MCS Classicare Platino @Home (HMO D-SNP)</t>
  </si>
  <si>
    <t>MCS Classicare Primero (HMO C-SNP)</t>
  </si>
  <si>
    <t>MCS Classicare SuperRx (HMO)</t>
  </si>
  <si>
    <t>MCS Classicare Platino Solido (HMO D-SNP)</t>
  </si>
  <si>
    <t>MCS Classicare Firme (HMO)</t>
  </si>
  <si>
    <t>MCS Classicare En Tu Hogar (HMO)</t>
  </si>
  <si>
    <t>MCS Classicare Hero (HMO)</t>
  </si>
  <si>
    <t>MCS Classicare CeroCeroCero (HMO C-SNP)</t>
  </si>
  <si>
    <t>MCS Classicare MA Group (HMO)</t>
  </si>
  <si>
    <t>MCS Classicare MA-PD Group (HMO)</t>
  </si>
  <si>
    <t>MCS Classicare MA-PD Group 2nd Formulary Opt. (HMO)</t>
  </si>
  <si>
    <t>MCS Classicare MA-PD Group 2C (HMO)</t>
  </si>
  <si>
    <t>MCS Classicare MA-PD Group 2E (HMO)</t>
  </si>
  <si>
    <t>MCS Classicare MA-PD Group 2F (HMO)</t>
  </si>
  <si>
    <t>MCS Classicare MA-PD Group 2G (HMO)</t>
  </si>
  <si>
    <t>MCS Classicare MA-PD Group 2I (HMO)</t>
  </si>
  <si>
    <t>MCS Classicare MA-PD Group 2L (HMO)</t>
  </si>
  <si>
    <t>MCS Classicare MA-PD Group 2N (HMO)</t>
  </si>
  <si>
    <t>MCS Classicare MA-PD Group 2O (HMO)</t>
  </si>
  <si>
    <t>MCS Classicare MA-PD Group 2P (HMO)</t>
  </si>
  <si>
    <t>MCS Classicare Platino Total (HMO D-SNP)</t>
  </si>
  <si>
    <t>MCS Classicare En Tu Casa (HMO)</t>
  </si>
  <si>
    <t>MCS Classicare Electrico (HMO)</t>
  </si>
  <si>
    <t>MCS Classicare Acceso (HMO-POS)</t>
  </si>
  <si>
    <t>MCS Classicare Metro (HMO)</t>
  </si>
  <si>
    <t>MCS Classicare InteliCare (HMO)</t>
  </si>
  <si>
    <t>MCS Classicare Exacto (HMO)</t>
  </si>
  <si>
    <t>H5580</t>
  </si>
  <si>
    <t>Mercy Care Advantage (HMO D-SNP)</t>
  </si>
  <si>
    <t>H5587</t>
  </si>
  <si>
    <t>BCBSAZ Health Choice Pathway (HMO D-SNP)</t>
  </si>
  <si>
    <t>H5590</t>
  </si>
  <si>
    <t>Wellcare No Premium Essentials (HMO)</t>
  </si>
  <si>
    <t>H5591</t>
  </si>
  <si>
    <t>Martin's Point Generations Advantage Alliance (HMO)</t>
  </si>
  <si>
    <t>Martin's Point Generations Advantage Prime (HMO-POS)</t>
  </si>
  <si>
    <t>Martin's Point Generations Advantage Focus DC (HMO C-SNP)</t>
  </si>
  <si>
    <t>Martin's Point Generations Advantage Value Plus (HMO)</t>
  </si>
  <si>
    <t>Martin's Point Generations Advantage Prime Group (HMO-POS)</t>
  </si>
  <si>
    <t>H5593</t>
  </si>
  <si>
    <t>H5594</t>
  </si>
  <si>
    <t>Optimum Gold Rewards Plan (HMO)</t>
  </si>
  <si>
    <t>Optimum Platinum Plan (HMO)</t>
  </si>
  <si>
    <t>Optimum Emerald Partial (HMO D-SNP)</t>
  </si>
  <si>
    <t>Optimum Emerald Full (HMO D-SNP)</t>
  </si>
  <si>
    <t>Optimum Gold Plan (HMO)</t>
  </si>
  <si>
    <t>Optimum Diamond Rewards (HMO C-SNP)</t>
  </si>
  <si>
    <t>Optimum Diamond Rewards COPD (HMO C-SNP)</t>
  </si>
  <si>
    <t>Optimum Diamond Savings (HMO C-SNP)</t>
  </si>
  <si>
    <t>Optimum Diamond Savings COPD (HMO C-SNP)</t>
  </si>
  <si>
    <t>Optimum Gold Plus Plan (HMO)</t>
  </si>
  <si>
    <t>H5599</t>
  </si>
  <si>
    <t>Wellcare Fidelis Dual Access (HMO D-SNP)</t>
  </si>
  <si>
    <t>Wellcare Fidelis Assist (HMO-POS)</t>
  </si>
  <si>
    <t>Wellcare Fidelis Dual Plus (HMO D-SNP)</t>
  </si>
  <si>
    <t>Wellcare Fidelis No Premium (HMO)</t>
  </si>
  <si>
    <t>Fidelis Medicare Advantage Employer without RX (HMO-POS)</t>
  </si>
  <si>
    <t>Fidelis Medicare Advantage Employer (HMO-POS)</t>
  </si>
  <si>
    <t>H5608</t>
  </si>
  <si>
    <t>Elevate Medicare Choice (HMO D-SNP)</t>
  </si>
  <si>
    <t>Elevate Medicare Select (HMO)</t>
  </si>
  <si>
    <t>H5610</t>
  </si>
  <si>
    <t>Care Resources (PACE)</t>
  </si>
  <si>
    <t>H5619</t>
  </si>
  <si>
    <t>Humana Gold Plus H5619-001 (HMO)</t>
  </si>
  <si>
    <t>Humana Gold Plus SNP-DE H5619-003 (HMO D-SNP)</t>
  </si>
  <si>
    <t>Humana Gold Plus H5619-012 (HMO)</t>
  </si>
  <si>
    <t>Humana Gold Plus H5619-013 (HMO)</t>
  </si>
  <si>
    <t>Humana Gold Plus H5619-015 (HMO)</t>
  </si>
  <si>
    <t>Humana Gold Plus H5619-016 (HMO)</t>
  </si>
  <si>
    <t>Humana Gold Plus H5619-021 (HMO)</t>
  </si>
  <si>
    <t>Humana Gold Plus H5619-026 (HMO)</t>
  </si>
  <si>
    <t>Humana Gold Plus H5619-029 (HMO)</t>
  </si>
  <si>
    <t>Humana Gold Plus H5619-032 (HMO)</t>
  </si>
  <si>
    <t>Humana Gold Plus SNP-DE H5619-038 (HMO D-SNP)</t>
  </si>
  <si>
    <t>Humana Gold Plus H5619-039 (HMO)</t>
  </si>
  <si>
    <t>Humana Gold Plus H5619-041 (HMO)</t>
  </si>
  <si>
    <t>Humana Gold Plus H5619-047 (HMO)</t>
  </si>
  <si>
    <t>Humana Gold Plus H5619-049 (HMO-POS)</t>
  </si>
  <si>
    <t>Humana Gold Plus H5619-050 (HMO)</t>
  </si>
  <si>
    <t>Humana Gold Plus H5619-051 (HMO-POS)</t>
  </si>
  <si>
    <t>Humana Gold Plus H5619-052 (HMO)</t>
  </si>
  <si>
    <t>Humana Gold Plus H5619-053 (HMO-POS)</t>
  </si>
  <si>
    <t>Humana Gold Plus SNP-DE H5619-054 (HMO D-SNP)</t>
  </si>
  <si>
    <t>Humana Gold Plus H5619-056 (HMO)</t>
  </si>
  <si>
    <t>Humana Gold Plus H5619-057 (HMO)</t>
  </si>
  <si>
    <t>Humana Gold Plus H5619-059 (HMO)</t>
  </si>
  <si>
    <t>Humana Gold Plus H5619-060 (HMO)</t>
  </si>
  <si>
    <t>Humana Gold Plus H5619-061 (HMO)</t>
  </si>
  <si>
    <t>Humana Gold Plus H5619-063 (HMO)</t>
  </si>
  <si>
    <t>Humana Gold Plus H5619-064 (HMO)</t>
  </si>
  <si>
    <t>Humana Value Plus H5619-065 (HMO)</t>
  </si>
  <si>
    <t>Humana Gold Plus H5619-066 (HMO)</t>
  </si>
  <si>
    <t>Humana Gold Plus H5619-069 (HMO-POS)</t>
  </si>
  <si>
    <t>Humana Gold Plus H5619-071 (HMO)</t>
  </si>
  <si>
    <t>Humana Gold Plus SNP-DE H5619-075 (HMO D-SNP)</t>
  </si>
  <si>
    <t>Humana Gold Plus SNP-DE H5619-076 (HMO D-SNP)</t>
  </si>
  <si>
    <t>Humana Gold Plus H5619-077 (HMO)</t>
  </si>
  <si>
    <t>Humana Gold Plus H5619-078 (HMO)</t>
  </si>
  <si>
    <t>Humana Gold Plus SNP-DE H5619-082 (HMO D-SNP)</t>
  </si>
  <si>
    <t>Humana Gold Plus H5619-083 (HMO)</t>
  </si>
  <si>
    <t>Humana Gold Plus H5619-088 (HMO)</t>
  </si>
  <si>
    <t>Humana Gold Plus H5619-089 (HMO)</t>
  </si>
  <si>
    <t>Humana Gold Plus H5619-090 (HMO)</t>
  </si>
  <si>
    <t>Humana Gold Plus H5619-091 (HMO)</t>
  </si>
  <si>
    <t>Humana Gold Plus SNP-DE H5619-093 (HMO D-SNP)</t>
  </si>
  <si>
    <t>Humana Gold Plus H5619-094 (HMO)</t>
  </si>
  <si>
    <t>Humana Gold Plus H5619-095 (HMO)</t>
  </si>
  <si>
    <t>Humana Gold Plus H5619-099 (HMO)</t>
  </si>
  <si>
    <t>Humana Gold Plus H5619-100 (HMO)</t>
  </si>
  <si>
    <t>Humana Gold Plus H5619-111 (HMO-POS)</t>
  </si>
  <si>
    <t>Humana Gold Plus H5619-112 (HMO)</t>
  </si>
  <si>
    <t>Humana Gold Plus H5619-113 (HMO)</t>
  </si>
  <si>
    <t>Humana Gold Plus H5619-114 (HMO)</t>
  </si>
  <si>
    <t>Humana Gold Plus H5619-116 (HMO)</t>
  </si>
  <si>
    <t>Humana Gold Plus H5619-119 (HMO)</t>
  </si>
  <si>
    <t>Humana Gold Plus H5619-122 (HMO)</t>
  </si>
  <si>
    <t>Humana Gold Plus SNP-DE H5619-123 (HMO-POS D-SNP)</t>
  </si>
  <si>
    <t>Humana Gold Plus SNP-DE H5619-126 (HMO D-SNP)</t>
  </si>
  <si>
    <t>Humana Gold Plus H5619-128 (HMO)</t>
  </si>
  <si>
    <t>Humana Gold Plus H5619-130 (HMO)</t>
  </si>
  <si>
    <t>UC San Diego Health Humana (HMO)</t>
  </si>
  <si>
    <t>Humana Gold Plus H5619-133 (HMO)</t>
  </si>
  <si>
    <t>Humana Value Plus H5619-134 (HMO)</t>
  </si>
  <si>
    <t>Humana Gold Plus H5619-135 (HMO)</t>
  </si>
  <si>
    <t>Humana Gold Plus SNP-DE H5619-136 (HMO D-SNP)</t>
  </si>
  <si>
    <t>Humana Gold Plus H5619-137 (HMO)</t>
  </si>
  <si>
    <t>Humana Gold Plus H5619-139 (HMO)</t>
  </si>
  <si>
    <t>Humana Gold Plus H5619-140 (HMO)</t>
  </si>
  <si>
    <t>Humana Gold Plus H5619-143 (HMO)</t>
  </si>
  <si>
    <t>Humana Gold Plus H5619-152 (HMO)</t>
  </si>
  <si>
    <t>Humana Gold Plus H5619-146 (HMO)</t>
  </si>
  <si>
    <t>Humana Gold Plus H5619-147 (HMO)</t>
  </si>
  <si>
    <t>Humana Gold Plus H5619-148 (HMO)</t>
  </si>
  <si>
    <t>Humana Gold Plus H5619-149 (HMO)</t>
  </si>
  <si>
    <t>Humana Gold Plus H5619-150 (HMO)</t>
  </si>
  <si>
    <t>Humana Gold Plus SNP-DE H5619-153 (HMO D-SNP)</t>
  </si>
  <si>
    <t>H5628</t>
  </si>
  <si>
    <t>H5629</t>
  </si>
  <si>
    <t>St. Paul's PACE 1833PACENOW (PACE)</t>
  </si>
  <si>
    <t>St. Paul's PACE  1833PACENOW (PACE)</t>
  </si>
  <si>
    <t>H5644</t>
  </si>
  <si>
    <t>Network Health Medicare Employer (HMO)</t>
  </si>
  <si>
    <t>Network Health Medicare Employer CY Pharmacy (HMO)</t>
  </si>
  <si>
    <t>Network Health Medicare Employer Pharmacy (HMO)</t>
  </si>
  <si>
    <t>H5649</t>
  </si>
  <si>
    <t>Central Health Medicare Plan (HMO)</t>
  </si>
  <si>
    <t>Central Health Medi-Medi Plan (HMO D-SNP)</t>
  </si>
  <si>
    <t>Central Health Focus Plan (HMO C-SNP)</t>
  </si>
  <si>
    <t>Central Health Ventura Medicare Plan (HMO)</t>
  </si>
  <si>
    <t>Central Health Ventura Medi-Medi Plan (HMO D-SNP)</t>
  </si>
  <si>
    <t>Central Health San Mateo Medicare Plan (HMO)</t>
  </si>
  <si>
    <t>Central Health Savings Plan (HMO)</t>
  </si>
  <si>
    <t>Central Health Premier Plan I (HMO)</t>
  </si>
  <si>
    <t>Central Health Premier Plan II (HMO)</t>
  </si>
  <si>
    <t>H5652</t>
  </si>
  <si>
    <t>Erickson Advantage Signature with Drugs (HMO-POS)</t>
  </si>
  <si>
    <t>Erickson Advantage Liberty without Drugs (HMO-POS)</t>
  </si>
  <si>
    <t>Erickson Advantage Guardian (HMO-POS I-SNP)</t>
  </si>
  <si>
    <t>Erickson Advantage Champion (HMO-POS C-SNP)</t>
  </si>
  <si>
    <t>Erickson Advantage Freedom (HMO-POS)</t>
  </si>
  <si>
    <t>Erickson Advantage Liberty with Drugs (HMO-POS)</t>
  </si>
  <si>
    <t>H5703</t>
  </si>
  <si>
    <t>AbilityCare (HMO D-SNP)</t>
  </si>
  <si>
    <t>H5746</t>
  </si>
  <si>
    <t>Amerivantage Care Access (HMO)</t>
  </si>
  <si>
    <t>H5774</t>
  </si>
  <si>
    <t>Basic (HMO)</t>
  </si>
  <si>
    <t>Real (HMO)</t>
  </si>
  <si>
    <t>Contigo Plus (HMO C-SNP)</t>
  </si>
  <si>
    <t>Platino Plus (HMO D-SNP)</t>
  </si>
  <si>
    <t>Platino Ultra (HMO D-SNP)</t>
  </si>
  <si>
    <t>Platino Advance (HMO D-SNP)</t>
  </si>
  <si>
    <t>Magno (HMO-POS)</t>
  </si>
  <si>
    <t>Platino Blindao (HMO D-SNP)</t>
  </si>
  <si>
    <t>Brillante (HMO-POS)</t>
  </si>
  <si>
    <t>Platino Alcance (HMO D-SNP)</t>
  </si>
  <si>
    <t>Royal A (HMO)</t>
  </si>
  <si>
    <t>Royal B (HMO)</t>
  </si>
  <si>
    <t>Royal C (HMO)</t>
  </si>
  <si>
    <t>Royal D (HMO-POS)</t>
  </si>
  <si>
    <t>Royal E (HMO)</t>
  </si>
  <si>
    <t>Royal Plus A (HMO-POS)</t>
  </si>
  <si>
    <t>Employer BD 1 (HMO-POS)</t>
  </si>
  <si>
    <t>Employer BD 3 (HMO-POS)</t>
  </si>
  <si>
    <t>Employer BD 5 (HMO-POS)</t>
  </si>
  <si>
    <t>Employer BD 7 (HMO-POS)</t>
  </si>
  <si>
    <t>Employer BD 8 (HMO-POS)</t>
  </si>
  <si>
    <t>Employer BD 9 (HMO-POS)</t>
  </si>
  <si>
    <t>Platino Titan (HMO D-SNP)</t>
  </si>
  <si>
    <t>AhorroMax (HMO)</t>
  </si>
  <si>
    <t>Enlace Plus (HMO)</t>
  </si>
  <si>
    <t>Employer BD10 (HMO-POS)</t>
  </si>
  <si>
    <t>Employer BD11 (HMO-POS)</t>
  </si>
  <si>
    <t>Employer BD12 (HMO-POS)</t>
  </si>
  <si>
    <t>Employer BD13 (HMO-POS)</t>
  </si>
  <si>
    <t>H5779</t>
  </si>
  <si>
    <t>Wellcare No Premium Essential (HMO)</t>
  </si>
  <si>
    <t>H5793</t>
  </si>
  <si>
    <t>H5810</t>
  </si>
  <si>
    <t>Molina Medicare Complete Care Plus (HMO D-SNP)</t>
  </si>
  <si>
    <t>H5822</t>
  </si>
  <si>
    <t>Midland Care Connection - Dual Eligibles (PACE)</t>
  </si>
  <si>
    <t>Midland Care Connection - Medicare Only (PACE)</t>
  </si>
  <si>
    <t>H5823</t>
  </si>
  <si>
    <t>H5826</t>
  </si>
  <si>
    <t>Community Health Plan of WA MA Freedom Plan (HMO)</t>
  </si>
  <si>
    <t>Community Health Plan of WA MA Plan 3 (HMO)</t>
  </si>
  <si>
    <t>Community Health Plan of WA MA Plan 4 (HMO)</t>
  </si>
  <si>
    <t>Community Health Plan of WA MA Plan 2 (HMO)</t>
  </si>
  <si>
    <t>Community Health Plan of WA Dual Plan (HMO D-SNP)</t>
  </si>
  <si>
    <t>Community Health Plan of WA MA Plan 1 (HMO)</t>
  </si>
  <si>
    <t>H5828</t>
  </si>
  <si>
    <t>Amerivantage Full Dual Coordination (HMO D-SNP)</t>
  </si>
  <si>
    <t>Amerivantage Dual Premier (HMO D-SNP)</t>
  </si>
  <si>
    <t>Amerivantage Classic Plus (HMO-POS)</t>
  </si>
  <si>
    <t>Amerivantage Balance Plus (HMO)</t>
  </si>
  <si>
    <t>H5843</t>
  </si>
  <si>
    <t>Banner Medicare Advantage Prime (HMO)</t>
  </si>
  <si>
    <t>H5852</t>
  </si>
  <si>
    <t>H5854</t>
  </si>
  <si>
    <t>Anthem MediBlue ESRD Care (HMO-POS C-SNP)</t>
  </si>
  <si>
    <t>Anthem MediBlue Dual Advantage Select (HMO D-SNP)</t>
  </si>
  <si>
    <t>H5859</t>
  </si>
  <si>
    <t>CareOregon Advantage Plus (HMO-POS D-SNP)</t>
  </si>
  <si>
    <t>H5883</t>
  </si>
  <si>
    <t>BCN Advantage Elements (HMO-POS)</t>
  </si>
  <si>
    <t>BCN Advantage HMO-POS Classic (HMO-POS)</t>
  </si>
  <si>
    <t>BCN Advantage HMO-POS Prestige (HMO-POS)</t>
  </si>
  <si>
    <t>BCN Advantage HMO ConnectedCare (HMO)</t>
  </si>
  <si>
    <t>BCN Advantage HMO-POS Community Value (HMO-POS)</t>
  </si>
  <si>
    <t>BCN Advantage HMO-POS Prime Value (HMO-POS)</t>
  </si>
  <si>
    <t>BCN Advantage (HMO-POS)</t>
  </si>
  <si>
    <t>BCN Advantage Local (HMO)</t>
  </si>
  <si>
    <t>H5900</t>
  </si>
  <si>
    <t>Blue Medicare Advantage PPO (PPO)</t>
  </si>
  <si>
    <t>Blue Medicare Advantage Enhanced PPO (PPO)</t>
  </si>
  <si>
    <t>Blue Medicare Advantage Group PPO (PPO)</t>
  </si>
  <si>
    <t>Blue Medicare Advantage PPO | Avera (PPO)</t>
  </si>
  <si>
    <t>Blue Medicare Advantage Valor PPO (PPO)</t>
  </si>
  <si>
    <t>H5902</t>
  </si>
  <si>
    <t>Senior LIFE Altoona Dual Eligible (PACE)</t>
  </si>
  <si>
    <t>Senior LIFE Altoona Medicare Only (PACE)</t>
  </si>
  <si>
    <t>H5926</t>
  </si>
  <si>
    <t>Blue Shield AdvantageOptimum Plan (HMO)</t>
  </si>
  <si>
    <t>Blue Shield TotalDual Plan (HMO D-SNP)</t>
  </si>
  <si>
    <t>Blue Shield AdvantageOptimum Plan 1 (HMO)</t>
  </si>
  <si>
    <t>Blue Shield Inspire (HMO D-SNP)</t>
  </si>
  <si>
    <t>H5932</t>
  </si>
  <si>
    <t>Highmark Wholecare Medicare Assured Diamond (HMO D-SNP)</t>
  </si>
  <si>
    <t>Highmark Wholecare Medicare Assured Ruby (HMO D-SNP)</t>
  </si>
  <si>
    <t>H5934</t>
  </si>
  <si>
    <t>Hope PACE (PACE)</t>
  </si>
  <si>
    <t>H5937</t>
  </si>
  <si>
    <t>UCare Connect + Medicare (HMO D-SNP)</t>
  </si>
  <si>
    <t>H5938</t>
  </si>
  <si>
    <t>Capital Health Plan Advantage Plus (HMO)</t>
  </si>
  <si>
    <t>Capital Health Plan Preferred Advantage (HMO)</t>
  </si>
  <si>
    <t>Capital Health Plan Silver Advantage (HMO)</t>
  </si>
  <si>
    <t>Capital Health Plan Retiree Advantage (HMO)</t>
  </si>
  <si>
    <t>805 Emp-only SOF Capital Health Plan Retiree Advan (HMO)</t>
  </si>
  <si>
    <t>H5943</t>
  </si>
  <si>
    <t>VillageHealth (HMO-POS C-SNP)</t>
  </si>
  <si>
    <t>H5945</t>
  </si>
  <si>
    <t>Prominence Plus (HMO)</t>
  </si>
  <si>
    <t>Prominence Dual (HMO D-SNP)</t>
  </si>
  <si>
    <t>Prominence Health Plan (HMO)</t>
  </si>
  <si>
    <t>H5959</t>
  </si>
  <si>
    <t>Blue Cross Medicare Advantage Freedom Blue (PPO)</t>
  </si>
  <si>
    <t>Blue Cross Medicare Advantage Choice (PPO)</t>
  </si>
  <si>
    <t>Blue Cross Medicare Advantage Complete (PPO)</t>
  </si>
  <si>
    <t>Blue Cross Medicare Advantage Core (PPO)</t>
  </si>
  <si>
    <t>Group EGWP MAPD (PPO)</t>
  </si>
  <si>
    <t>Group EGWP Medical Only (PPO)</t>
  </si>
  <si>
    <t>Blue Cross Medicare Advantage Comfort (PPO)</t>
  </si>
  <si>
    <t>H5965</t>
  </si>
  <si>
    <t>H5969</t>
  </si>
  <si>
    <t>AlohaCare Advantage Plus (HMO D-SNP)</t>
  </si>
  <si>
    <t>H5970</t>
  </si>
  <si>
    <t>HumanaChoice H5970-001 (PPO)</t>
  </si>
  <si>
    <t>HumanaChoice H5970-015 (PPO)</t>
  </si>
  <si>
    <t>HumanaChoice H5970-018 (PPO)</t>
  </si>
  <si>
    <t>HumanaChoice SNP-DE H5970-020 (PPO D-SNP)</t>
  </si>
  <si>
    <t>HumanaChoice H5970-024 (PPO)</t>
  </si>
  <si>
    <t>HumanaChoice Partnered H5970-025 (PPO)</t>
  </si>
  <si>
    <t>HumanaChoice SNP-DE H5970-026 (PPO D-SNP)</t>
  </si>
  <si>
    <t>HumanaChoice Partnered H5970-027 (PPO)</t>
  </si>
  <si>
    <t>H5978</t>
  </si>
  <si>
    <t>Senior LIFE Lehigh Valley Dual Eligible (PACE)</t>
  </si>
  <si>
    <t>Senior LIFE Lehigh Valley Medicare Only (PACE)</t>
  </si>
  <si>
    <t>H5989</t>
  </si>
  <si>
    <t>H5991</t>
  </si>
  <si>
    <t>EmblemHealth VIP Dual Reserve (HMO D-SNP)</t>
  </si>
  <si>
    <t>H5992</t>
  </si>
  <si>
    <t>Senior Whole Health of New York NHC (HMO D-SNP)</t>
  </si>
  <si>
    <t>Senior Whole Health Medicare Complete Care (HMO D-SNP)</t>
  </si>
  <si>
    <t>H5995</t>
  </si>
  <si>
    <t>ATRIO Special Needs Plan (Willamette) (HMO D-SNP)</t>
  </si>
  <si>
    <t>H6018</t>
  </si>
  <si>
    <t>Devoted CHOICE Pennsylvania (PPO)</t>
  </si>
  <si>
    <t>H6059</t>
  </si>
  <si>
    <t>PACE of The Triad - Dual (PACE)</t>
  </si>
  <si>
    <t>PACE of The Triad - Medicare only (PACE)</t>
  </si>
  <si>
    <t>H6062</t>
  </si>
  <si>
    <t>Texas LoneStar Gold (HMO)</t>
  </si>
  <si>
    <t>Texas LoneStar Chronic Care (HMO C-SNP)</t>
  </si>
  <si>
    <t>Texas LoneStar Chronic Care Savings (HMO C-SNP)</t>
  </si>
  <si>
    <t>Texas LoneStar Dual Support (HMO D-SNP)</t>
  </si>
  <si>
    <t>Texas LoneStar Dual Premier (HMO D-SNP)</t>
  </si>
  <si>
    <t>Texas LoneStar Gold Rewards (HMO)</t>
  </si>
  <si>
    <t>Texas LoneStar Valor (HMO-POS)</t>
  </si>
  <si>
    <t>H6067</t>
  </si>
  <si>
    <t>CareFirst BlueCross BlueShield Advantage Core (HMO)</t>
  </si>
  <si>
    <t>CareFirst BlueCross BlueShield Advantage Enhanced (HMO)</t>
  </si>
  <si>
    <t>CareFirst BlueCross BlueShield Group Advantage (HMO)</t>
  </si>
  <si>
    <t>H6078</t>
  </si>
  <si>
    <t>Secure Preferred (PPO)</t>
  </si>
  <si>
    <t>H6079</t>
  </si>
  <si>
    <t>InnovAge California PACE (PACE)</t>
  </si>
  <si>
    <t>H6080</t>
  </si>
  <si>
    <t>Meridian Medicare-Medicaid Plan (MMP) (Medicare-Medicaid Plan)</t>
  </si>
  <si>
    <t>H6154</t>
  </si>
  <si>
    <t>Medica Advantage Solution H6154-001 (HMO-POS)</t>
  </si>
  <si>
    <t>Medica Advantage Solution H6154-002 (HMO-POS)</t>
  </si>
  <si>
    <t>H6158</t>
  </si>
  <si>
    <t>BlueMedicare Independence (HMO)</t>
  </si>
  <si>
    <t>H6188</t>
  </si>
  <si>
    <t>VieCare Armstrong, LLC dba LIFE Armstrong County (PACE)</t>
  </si>
  <si>
    <t>H6193</t>
  </si>
  <si>
    <t>H6200</t>
  </si>
  <si>
    <t>Essence Advantage Choice Plus (PPO)</t>
  </si>
  <si>
    <t>H6202</t>
  </si>
  <si>
    <t>NextBlue Classic PPO (PPO)</t>
  </si>
  <si>
    <t>NextBlue Premium PPO (PPO)</t>
  </si>
  <si>
    <t>NextBlue of North Dakota Group PPO (PPO)</t>
  </si>
  <si>
    <t>NextBlue Freedom PPO (PPO)</t>
  </si>
  <si>
    <t>H6231</t>
  </si>
  <si>
    <t>Franciscan PACE, Inc. (PACE)</t>
  </si>
  <si>
    <t>H6237</t>
  </si>
  <si>
    <t>H6306</t>
  </si>
  <si>
    <t>FirstMedicare Direct SmartHMO (HMO)</t>
  </si>
  <si>
    <t>FirstMedicare Direct POS Plus (HMO-POS)</t>
  </si>
  <si>
    <t>FirstMedicare Direct POS Standard (HMO-POS)</t>
  </si>
  <si>
    <t>New Hanover Health Advantage Select (HMO-POS)</t>
  </si>
  <si>
    <t>New Hanover Health Advantage Platinum (HMO-POS)</t>
  </si>
  <si>
    <t>FirstMedicare Direct POS Choice (HMO-POS)</t>
  </si>
  <si>
    <t>New Hanover Health Advantage Freedom (HMO-POS)</t>
  </si>
  <si>
    <t>H6316</t>
  </si>
  <si>
    <t>Healthy Blue Dual (HMO D-SNP)</t>
  </si>
  <si>
    <t>H6322</t>
  </si>
  <si>
    <t>McLaren Medicare Inspire (HMO)</t>
  </si>
  <si>
    <t>McLaren Medicare Inspire Plus (HMO)</t>
  </si>
  <si>
    <t>McLaren Medicare Inspire Flex (HMO-POS)</t>
  </si>
  <si>
    <t>McLaren Medicare Inspire Duals (HMO D-SNP)</t>
  </si>
  <si>
    <t>McLaren Medicare EGWP CY (HMO)</t>
  </si>
  <si>
    <t>McLaren Medicare EGWP MA-Only (HMO)</t>
  </si>
  <si>
    <t>H6328</t>
  </si>
  <si>
    <t>Care N' Care Choice Premium (PPO)</t>
  </si>
  <si>
    <t>Care N' Care Choice Plus (PPO)</t>
  </si>
  <si>
    <t>Care N' Care Choice (PPO)</t>
  </si>
  <si>
    <t>Care N' Care Choice MA-Only (PPO)</t>
  </si>
  <si>
    <t>Care N' Care Choice CY - MAPD (PPO)</t>
  </si>
  <si>
    <t>Care N' Care Choice NCY - MAPD (PPO)</t>
  </si>
  <si>
    <t>Care N' Care Choice CY - MA-Only (PPO)</t>
  </si>
  <si>
    <t>Care N' Care Choice NCY - MA-Only (PPO)</t>
  </si>
  <si>
    <t>H6342</t>
  </si>
  <si>
    <t>Complete Health with PACE (PACE)</t>
  </si>
  <si>
    <t>H6345</t>
  </si>
  <si>
    <t>H6348</t>
  </si>
  <si>
    <t>Allwell Group (PPO)</t>
  </si>
  <si>
    <t>H6351</t>
  </si>
  <si>
    <t>Liberty Medicare Advantage Nursing Home Plan (HMO I-SNP)</t>
  </si>
  <si>
    <t>Liberty Medicare Advantage (HMO C-SNP)</t>
  </si>
  <si>
    <t>Liberty Medicare Dual Plan (HMO D-SNP)</t>
  </si>
  <si>
    <t>H6371</t>
  </si>
  <si>
    <t>Lutheran Senior Healthcare (PACE)</t>
  </si>
  <si>
    <t>H6378</t>
  </si>
  <si>
    <t>H6379</t>
  </si>
  <si>
    <t>H6396</t>
  </si>
  <si>
    <t>H6399</t>
  </si>
  <si>
    <t>Aetna Assure Premier Plus (HMO D-SNP)</t>
  </si>
  <si>
    <t>H6408</t>
  </si>
  <si>
    <t>Trinity Health Plan Of New England No Premium (HMO)</t>
  </si>
  <si>
    <t>Trinity Health Plan Of New England Cash Back MAPD (HMO)</t>
  </si>
  <si>
    <t>Trinity Health Plan Of New England Cash Back (HMO)</t>
  </si>
  <si>
    <t>Trinity Health Plan Of New England EGWP 1 (HMO)</t>
  </si>
  <si>
    <t>Trinity Health Plan Of New England EGWP 2 (HMO)</t>
  </si>
  <si>
    <t>H6425</t>
  </si>
  <si>
    <t>Washington Regional Medicorp PACE of the Ozarks (PACE)</t>
  </si>
  <si>
    <t>H6446</t>
  </si>
  <si>
    <t>H6453</t>
  </si>
  <si>
    <t>Blue Advantage (HMO)</t>
  </si>
  <si>
    <t>H6502</t>
  </si>
  <si>
    <t>Blue KC Essential (PPO)</t>
  </si>
  <si>
    <t>Blue KC Valor (PPO)</t>
  </si>
  <si>
    <t>Blue KC Simply Blue (PPO)</t>
  </si>
  <si>
    <t>Blue KC Giveback (PPO)</t>
  </si>
  <si>
    <t>Blue Medicare Advantage Employer Group MA-CY (PPO)</t>
  </si>
  <si>
    <t>Blue Medicare Advantage Employer Group MAPD - CY (PPO)</t>
  </si>
  <si>
    <t>Blue Medicare Advantage Employer Group MAPD - BY (PPO)</t>
  </si>
  <si>
    <t>H6526</t>
  </si>
  <si>
    <t>H6528</t>
  </si>
  <si>
    <t>UnitedHealthcare Medicare Advantage Patriot (PPO)</t>
  </si>
  <si>
    <t>H6529</t>
  </si>
  <si>
    <t>MyTruAdvantage Select (HMO)</t>
  </si>
  <si>
    <t>MyTruAdvantage Select Plus (HMO)</t>
  </si>
  <si>
    <t>H6541</t>
  </si>
  <si>
    <t>Horizon PACE - Dual Eligible (PACE)</t>
  </si>
  <si>
    <t>Horizon PACE - Medicare Only (PACE)</t>
  </si>
  <si>
    <t>H6545</t>
  </si>
  <si>
    <t>Devoted CHOICE Illinois (PPO)</t>
  </si>
  <si>
    <t>H6550</t>
  </si>
  <si>
    <t>H6551</t>
  </si>
  <si>
    <t>LIFE St. Mary (PACE)</t>
  </si>
  <si>
    <t>H6586</t>
  </si>
  <si>
    <t>Devoted CHOICE Arizona (PPO)</t>
  </si>
  <si>
    <t>H6594</t>
  </si>
  <si>
    <t>H6595</t>
  </si>
  <si>
    <t>H6596</t>
  </si>
  <si>
    <t>Fallon Health Weinberg-PACE (PACE)</t>
  </si>
  <si>
    <t>H6605</t>
  </si>
  <si>
    <t>Wellcare 'Ohana No Premium Open (PPO)</t>
  </si>
  <si>
    <t>Wellcare 'Ohana Patriot Giveback Open (PPO)</t>
  </si>
  <si>
    <t>Wellcare 'Ohana Assist Open (PPO)</t>
  </si>
  <si>
    <t>Humana Gold Plus H6622-004 (HMO)</t>
  </si>
  <si>
    <t>Humana Gold Plus H6622-005 (HMO)</t>
  </si>
  <si>
    <t>Humana Gold Plus H6622-007 (HMO)</t>
  </si>
  <si>
    <t>Humana Gold Plus SNP-DE H6622-008 (HMO D-SNP)</t>
  </si>
  <si>
    <t>Humana Gold Plus H6622-010 (HMO-POS)</t>
  </si>
  <si>
    <t>Humana Gold Plus H6622-013 (HMO-POS)</t>
  </si>
  <si>
    <t>Humana Gold Plus H6622-014 (HMO-POS)</t>
  </si>
  <si>
    <t>Humana Gold Plus SNP-DE H6622-015 (HMO D-SNP)</t>
  </si>
  <si>
    <t>Humana Gold Plus SNP-DE H6622-018 (HMO D-SNP)</t>
  </si>
  <si>
    <t>Humana Gold Plus H6622-019 (HMO)</t>
  </si>
  <si>
    <t>Humana Gold Plus H6622-021 (HMO-POS)</t>
  </si>
  <si>
    <t>Humana Gold Plus H6622-022 (HMO-POS)</t>
  </si>
  <si>
    <t>Humana Cleveland Clinic Preferred (HMO-POS)</t>
  </si>
  <si>
    <t>Humana Gold Plus H6622-025 (HMO-POS)</t>
  </si>
  <si>
    <t>Humana Gold Plus H6622-026 (HMO-POS)</t>
  </si>
  <si>
    <t>Humana Gold Plus SNP-DE H6622-027 (HMO-POS D-SNP)</t>
  </si>
  <si>
    <t>Humana Gold Plus H6622-028 (HMO)</t>
  </si>
  <si>
    <t>Humana Gold Plus H6622-032 (HMO)</t>
  </si>
  <si>
    <t>Humana Gold Plus H6622-033 (HMO)</t>
  </si>
  <si>
    <t>Humana Gold Plus H6622-035 (HMO)</t>
  </si>
  <si>
    <t>Humana Gold Plus H6622-036 (HMO)</t>
  </si>
  <si>
    <t>Humana Gold Plus H6622-037 (HMO)</t>
  </si>
  <si>
    <t>Humana Gold Plus H6622-047 (HMO)</t>
  </si>
  <si>
    <t>Humana Gold Plus SNP-DE H6622-048 (HMO D-SNP)</t>
  </si>
  <si>
    <t>Humana Value Plus H6622-049 (HMO)</t>
  </si>
  <si>
    <t>Humana Gold Plus SNP-DE H6622-051 (HMO D-SNP)</t>
  </si>
  <si>
    <t>Humana Gold Plus H6622-052 (HMO)</t>
  </si>
  <si>
    <t>Humana Gold Plus H6622-054 (HMO)</t>
  </si>
  <si>
    <t>Humana Gold Plus H6622-055 (HMO)</t>
  </si>
  <si>
    <t>Humana Gold Plus H6622-056 (HMO)</t>
  </si>
  <si>
    <t>Humana Gold Plus H6622-057 (HMO-POS)</t>
  </si>
  <si>
    <t>Humana Gold Plus H6622-059 (HMO)</t>
  </si>
  <si>
    <t>Humana Gold Plus H6622-060 (HMO-POS)</t>
  </si>
  <si>
    <t>Humana Gold Plus H6622-061 (HMO-POS)</t>
  </si>
  <si>
    <t>Humana Gold Plus H6622-062 (HMO-POS)</t>
  </si>
  <si>
    <t>Humana Gold Plus H6622-063 (HMO)</t>
  </si>
  <si>
    <t>Humana Gold Plus H6622-066 (HMO)</t>
  </si>
  <si>
    <t>Humana Gold Plus H6622-073 (HMO-POS)</t>
  </si>
  <si>
    <t>Humana Gold Plus H6622-074 (HMO)</t>
  </si>
  <si>
    <t>Humana Gold Plus H6622-075 (HMO)</t>
  </si>
  <si>
    <t>Humana Gold Plus SNP-DE H6622-078 (HMO D-SNP)</t>
  </si>
  <si>
    <t>Humana Gold Plus SNP-DE H6622-079 (HMO D-SNP)</t>
  </si>
  <si>
    <t>Humana Gold Plus H6622-081 (HMO)</t>
  </si>
  <si>
    <t>Humana Gold Plus H6622-082 (HMO)</t>
  </si>
  <si>
    <t>H6652</t>
  </si>
  <si>
    <t>American Health Advantage of Florida (HMO I-SNP)</t>
  </si>
  <si>
    <t>H6672</t>
  </si>
  <si>
    <t>Clear Spring Health Deluxe Plan (HMO D-SNP)</t>
  </si>
  <si>
    <t>Clear Spring Health Silver Plan (HMO C-SNP)</t>
  </si>
  <si>
    <t>Clear Spring Health Select Plus (HMO)</t>
  </si>
  <si>
    <t>H6678</t>
  </si>
  <si>
    <t>Ascension Complete Seton Reward (HMO)</t>
  </si>
  <si>
    <t>Ascension Complete Seton Secure (HMO)</t>
  </si>
  <si>
    <t>H6706</t>
  </si>
  <si>
    <t>H6713</t>
  </si>
  <si>
    <t>H6723</t>
  </si>
  <si>
    <t>MedMutual Advantage Classic (HMO)</t>
  </si>
  <si>
    <t>MedMutual Advantage Choice (HMO)</t>
  </si>
  <si>
    <t>MedMutual Advantage Plus (HMO)</t>
  </si>
  <si>
    <t>MedMutual Advantage Secure (HMO)</t>
  </si>
  <si>
    <t>MedMutual Advantage Signature (HMO)</t>
  </si>
  <si>
    <t>MedMutual Advantage EGWP (Calendar Year) (HMO)</t>
  </si>
  <si>
    <t>MedMutual Advantage EGWP (Non-Calendar Year) (HMO)</t>
  </si>
  <si>
    <t>MedMutual Advantage EGWP (MA-Only) (HMO)</t>
  </si>
  <si>
    <t>H6743</t>
  </si>
  <si>
    <t>ATRIO Choice Rx (PPO)</t>
  </si>
  <si>
    <t>ATRIO Select Rx (PPO)</t>
  </si>
  <si>
    <t>ATRIO Prime Rx (PPO)</t>
  </si>
  <si>
    <t>ATRIO Freedom (PPO)</t>
  </si>
  <si>
    <t>H6750</t>
  </si>
  <si>
    <t>Harvard Pilgrim Stride Basic Rx (HMO)</t>
  </si>
  <si>
    <t>Harvard Pilgrim Stride Value Rx Plus (HMO)</t>
  </si>
  <si>
    <t>Harvard Pilgrim Stride Value Rx (HMO)</t>
  </si>
  <si>
    <t>Harvard Pilgrim Stride Choice Rx (HMO-POS)</t>
  </si>
  <si>
    <t>Harvard Pilgrim Stride Rx (HMO)</t>
  </si>
  <si>
    <t>Harvard Pilgrim Stride (HMO)</t>
  </si>
  <si>
    <t>Harvard Pilgrim Stride Rx (HMO-POS)</t>
  </si>
  <si>
    <t>Harvard Pilgrim Stride (HMO-POS)</t>
  </si>
  <si>
    <t>H6765</t>
  </si>
  <si>
    <t>Iowa Health Advantage (HMO I-SNP)</t>
  </si>
  <si>
    <t>H6776</t>
  </si>
  <si>
    <t>RiverSpring Star (HMO I-SNP)</t>
  </si>
  <si>
    <t>RiverSpring MAP (HMO D-SNP)</t>
  </si>
  <si>
    <t>H6787</t>
  </si>
  <si>
    <t>VOANS Senior Community Care of Michigan (PACE)</t>
  </si>
  <si>
    <t>H6813</t>
  </si>
  <si>
    <t>Devoted CHOICE GIVEBACK Austin (PPO)</t>
  </si>
  <si>
    <t>Devoted CHOICE Austin (PPO)</t>
  </si>
  <si>
    <t>H6815</t>
  </si>
  <si>
    <t>H6830</t>
  </si>
  <si>
    <t>Ascension Complete Via Christi Access Plus (PPO)</t>
  </si>
  <si>
    <t>Ascension Complete Via Christi Access (PPO)</t>
  </si>
  <si>
    <t>H6832</t>
  </si>
  <si>
    <t>H6846</t>
  </si>
  <si>
    <t>CarePartners PACE (PACE)</t>
  </si>
  <si>
    <t>H6847</t>
  </si>
  <si>
    <t>Mass General Brigham Advantage Secure (HMO-POS)</t>
  </si>
  <si>
    <t>Mass General Brigham Advantage Group (HMO-POS)</t>
  </si>
  <si>
    <t>H6851</t>
  </si>
  <si>
    <t>WellSense Added Value (HMO)</t>
  </si>
  <si>
    <t>WellSense Signature (HMO)</t>
  </si>
  <si>
    <t>WellSense Choice (HMO)</t>
  </si>
  <si>
    <t>H6852</t>
  </si>
  <si>
    <t>Devoted CORE Pennsylvania (HMO)</t>
  </si>
  <si>
    <t>Devoted GIVEBACK Pennsylvania (HMO)</t>
  </si>
  <si>
    <t>H6870</t>
  </si>
  <si>
    <t>Superior HealthPlan STAR+PLUS Medicare-Medicaid (Medicare-Medicaid Plan)</t>
  </si>
  <si>
    <t>H6887</t>
  </si>
  <si>
    <t>Inspira Health Network LIFE (PACE)</t>
  </si>
  <si>
    <t>H6891</t>
  </si>
  <si>
    <t>American Health Advantage of Texas (HMO I-SNP)</t>
  </si>
  <si>
    <t>H6898</t>
  </si>
  <si>
    <t>Vermont Blue Advantage Freedom PPO (PPO)</t>
  </si>
  <si>
    <t>Vermont Blue Advantage Freedom Plus PPO (PPO)</t>
  </si>
  <si>
    <t>Vermont Blue Advantage Group PPO (PPO)</t>
  </si>
  <si>
    <t>Vermont Blue Advantage Tribute PPO (PPO)</t>
  </si>
  <si>
    <t>H6910</t>
  </si>
  <si>
    <t>Saint Alphonsus Health Plan No Premium (HMO)</t>
  </si>
  <si>
    <t>Saint Alphonsus Health Plan Plus (HMO)</t>
  </si>
  <si>
    <t>Saint Alphonsus Health Plan Cash Back No Premium 2 (HMO)</t>
  </si>
  <si>
    <t>Saint Alphonsus Health Plan Cash Back No Premium 1 (HMO)</t>
  </si>
  <si>
    <t>Saint Alphonsus Health Plan EGWP 1 (HMO)</t>
  </si>
  <si>
    <t>Saint Alphonsus Health Plan EGWP 2 (HMO)</t>
  </si>
  <si>
    <t>H6936</t>
  </si>
  <si>
    <t>BluePathway Plan 2 (HMO)</t>
  </si>
  <si>
    <t>BluePathway Plan 1 (HMO)</t>
  </si>
  <si>
    <t>H6941</t>
  </si>
  <si>
    <t>LIFE PACE Dual Eligible 001 (PACE)</t>
  </si>
  <si>
    <t>LIFE PACE Medicare Only 002 (PACE)</t>
  </si>
  <si>
    <t>H6959</t>
  </si>
  <si>
    <t>KeyCare Advantage (HMO I-SNP)</t>
  </si>
  <si>
    <t>H6975</t>
  </si>
  <si>
    <t>H6988</t>
  </si>
  <si>
    <t>Centers Plan for Medicare Advantage Care (HMO)</t>
  </si>
  <si>
    <t>Centers Plan for Dual Coverage Care (HMO D-SNP)</t>
  </si>
  <si>
    <t>Centers Plan for Nursing Home Care (HMO I-SNP)</t>
  </si>
  <si>
    <t>Centers Plan for Medicaid Advantage Plus (HMO D-SNP)</t>
  </si>
  <si>
    <t>H7003</t>
  </si>
  <si>
    <t>PACE Nebraska (PACE)</t>
  </si>
  <si>
    <t>H7006</t>
  </si>
  <si>
    <t>Saint Mary's ATRIO Choice Rx (PPO)</t>
  </si>
  <si>
    <t>Saint Mary's ATRIO Select Rx (PPO)</t>
  </si>
  <si>
    <t>H7020</t>
  </si>
  <si>
    <t>H7028</t>
  </si>
  <si>
    <t>Devoted CHOICE Upstate (PPO)</t>
  </si>
  <si>
    <t>Devoted CHOICE GIVEBACK Upstate (PPO)</t>
  </si>
  <si>
    <t>H7063</t>
  </si>
  <si>
    <t>Blue Medicare Advantage (PPO)</t>
  </si>
  <si>
    <t>Blue Medicare Advantage Comprehensive (PPO)</t>
  </si>
  <si>
    <t>Blue Medicare Advantage Choice (PPO)</t>
  </si>
  <si>
    <t>MAPD Group Plan Calendar Year (PPO)</t>
  </si>
  <si>
    <t>H7074</t>
  </si>
  <si>
    <t>H7076</t>
  </si>
  <si>
    <t>H7093</t>
  </si>
  <si>
    <t>H7114</t>
  </si>
  <si>
    <t>Dual (PACE)</t>
  </si>
  <si>
    <t>Medicare Only (PACE)</t>
  </si>
  <si>
    <t>H7115</t>
  </si>
  <si>
    <t>Memorial Hermann Advantage (HMO)</t>
  </si>
  <si>
    <t>Memorial Hermann Advantage Plus (HMO)</t>
  </si>
  <si>
    <t>Memorial Hermann Advantage Golden Triangle (HMO)</t>
  </si>
  <si>
    <t>Memorial Hermann Dual Advantage (HMO D-SNP)</t>
  </si>
  <si>
    <t>Memorial Hermann Prime Value MA Only (HMO)</t>
  </si>
  <si>
    <t>H7123</t>
  </si>
  <si>
    <t>H7147</t>
  </si>
  <si>
    <t>Devoted CORE Colorado (HMO)</t>
  </si>
  <si>
    <t>Devoted DUAL Colorado - 1 (HMO D-SNP)</t>
  </si>
  <si>
    <t>Devoted GIVEBACK Colorado (HMO)</t>
  </si>
  <si>
    <t>H7149</t>
  </si>
  <si>
    <t>H7151</t>
  </si>
  <si>
    <t>Devoted CORE Illinois (HMO)</t>
  </si>
  <si>
    <t>Devoted GIVEBACK Illinois (HMO)</t>
  </si>
  <si>
    <t>H7163</t>
  </si>
  <si>
    <t>H7165</t>
  </si>
  <si>
    <t>BlueCross Secure (HMO)</t>
  </si>
  <si>
    <t>BlueCross MAPD Calendar Year (HMO)</t>
  </si>
  <si>
    <t>BlueCross MAPD Non-Calendar Year (HMO)</t>
  </si>
  <si>
    <t>H7169</t>
  </si>
  <si>
    <t>H7172</t>
  </si>
  <si>
    <t>Aetna Better Health of Ohio, MyCare Ohio (Medicare-Medicaid Plan)</t>
  </si>
  <si>
    <t>H7175</t>
  </si>
  <si>
    <t>H7195</t>
  </si>
  <si>
    <t>Northland PACE - Dual (PACE)</t>
  </si>
  <si>
    <t>Northland PACE - Medicare Only (PACE)</t>
  </si>
  <si>
    <t>H7199</t>
  </si>
  <si>
    <t>Devoted CHOICE Oregon (PPO)</t>
  </si>
  <si>
    <t>Devoted CHOICE PLUS Oregon (PPO)</t>
  </si>
  <si>
    <t>H7220</t>
  </si>
  <si>
    <t>IU Health Plans Medicare Select - Medical Only (HMO)</t>
  </si>
  <si>
    <t>IU Health Plans Medicare Choice (HMO-POS)</t>
  </si>
  <si>
    <t>IU Health Plans Medicare Select Plus (HMO)</t>
  </si>
  <si>
    <t>IU Health Plans Medicare $0 Preferred (HMO)</t>
  </si>
  <si>
    <t>IU Health Plans Medicare Flex Network (HMO-POS)</t>
  </si>
  <si>
    <t>IU Health Plans Medicare Kidney Care (HMO)</t>
  </si>
  <si>
    <t>IU Health Plans Medicare Group 1 (HMO-POS)</t>
  </si>
  <si>
    <t>IU Health Plans Medicare Group 2 (HMO-POS)</t>
  </si>
  <si>
    <t>IU Health Plans Medicare Group 3 (HMO)</t>
  </si>
  <si>
    <t>IU Health Plans Medicare Group 4 (HMO)</t>
  </si>
  <si>
    <t>H7245</t>
  </si>
  <si>
    <t>Premera Blue Cross Medicare Advantage (HMO)</t>
  </si>
  <si>
    <t>Premera Blue Cross Medicare Advantage Classic (HMO)</t>
  </si>
  <si>
    <t>Premera Blue Cross Medicare Advantage Total Health (HMO)</t>
  </si>
  <si>
    <t>H7262</t>
  </si>
  <si>
    <t>TRU Community Care (PACE)</t>
  </si>
  <si>
    <t>H7273</t>
  </si>
  <si>
    <t>Banner Medicare Advantage Plus (PPO)</t>
  </si>
  <si>
    <t>H7284</t>
  </si>
  <si>
    <t>HumanaChoice Florida H7284-001 (PPO)</t>
  </si>
  <si>
    <t>HumanaChoice SNP-DE H7284-003 (PPO D-SNP)</t>
  </si>
  <si>
    <t>HumanaChoice Florida H7284-006 (PPO)</t>
  </si>
  <si>
    <t>HumanaChoice Florida H7284-007 (PPO)</t>
  </si>
  <si>
    <t>HumanaChoice Florida H7284-008 (PPO)</t>
  </si>
  <si>
    <t>HumanaChoice Florida H7284-009 (PPO)</t>
  </si>
  <si>
    <t>HumanaChoice Florida SNP-DE H7284-010 (PPO D-SNP)</t>
  </si>
  <si>
    <t>H7301</t>
  </si>
  <si>
    <t>Aetna Medicare Premier Advantra (PPO)</t>
  </si>
  <si>
    <t>Aetna Medicare Value Advantra (PPO)</t>
  </si>
  <si>
    <t>H7323</t>
  </si>
  <si>
    <t>Wellcare No Premium Rx Plus Open (PPO)</t>
  </si>
  <si>
    <t>H7326</t>
  </si>
  <si>
    <t>H7330</t>
  </si>
  <si>
    <t>Zing Signature Care IL (HMO-POS)</t>
  </si>
  <si>
    <t>Zing Premium Giveback IL (HMO)</t>
  </si>
  <si>
    <t>H7360</t>
  </si>
  <si>
    <t>H7366</t>
  </si>
  <si>
    <t>ConcertoPACE of LA - Dual Eligible (PACE)</t>
  </si>
  <si>
    <t>ConcertoPACE of LA - Medicare Only (PACE)</t>
  </si>
  <si>
    <t>H7379</t>
  </si>
  <si>
    <t>CareFirst BlueCross BlueShield Group Advantage (PPO)</t>
  </si>
  <si>
    <t>H7389</t>
  </si>
  <si>
    <t>H7399</t>
  </si>
  <si>
    <t>Ascension Complete Illinois Reward (HMO)</t>
  </si>
  <si>
    <t>Ascension Complete Illinois Secure (HMO)</t>
  </si>
  <si>
    <t>H7404</t>
  </si>
  <si>
    <t>AARP Medicare Advantage Headwaters (PPO)</t>
  </si>
  <si>
    <t>AARP Medicare Advantage Lakeshore (PPO)</t>
  </si>
  <si>
    <t>AARP Medicare Advantage Premier (PPO)</t>
  </si>
  <si>
    <t>AARP Medicare Advantage Riverbank (PPO)</t>
  </si>
  <si>
    <t>H7419</t>
  </si>
  <si>
    <t>Tufts Health Unify (Medicare-Medicaid Plan)</t>
  </si>
  <si>
    <t>H7445</t>
  </si>
  <si>
    <t>H7464</t>
  </si>
  <si>
    <t>UnitedHealthcare Dual Complete Balance (HMO-POS D-SNP)</t>
  </si>
  <si>
    <t>UnitedHealthcare Dual Complete ONE Plus (HMO-POS D-SNP)</t>
  </si>
  <si>
    <t>UnitedHealthcare Dual Choice One (HMO D-SNP)</t>
  </si>
  <si>
    <t>H7469</t>
  </si>
  <si>
    <t>PACE Partners of Northeast Florida (PACE)</t>
  </si>
  <si>
    <t>PACE Partners of Northeast Florida MO (PACE)</t>
  </si>
  <si>
    <t>H7501</t>
  </si>
  <si>
    <t>CalOptima PACE (PACE)</t>
  </si>
  <si>
    <t>H7511</t>
  </si>
  <si>
    <t>Great Plains Medicare Advantage Gold (HMO I-SNP)</t>
  </si>
  <si>
    <t>H7512</t>
  </si>
  <si>
    <t>Ascension Complete Michigan Access Plus (PPO)</t>
  </si>
  <si>
    <t>Ascension Complete Michigan Access (PPO)</t>
  </si>
  <si>
    <t>Ascension Complete Group Medicare Advantage (PPO)</t>
  </si>
  <si>
    <t>H7518</t>
  </si>
  <si>
    <t>H7522</t>
  </si>
  <si>
    <t>MMM Advantage Group A Calendar (PPO)</t>
  </si>
  <si>
    <t>MMM Advantage Group B Calendar (PPO)</t>
  </si>
  <si>
    <t>MMM Advantage Group C Calendar (PPO)</t>
  </si>
  <si>
    <t>MMM Advantage Group D Calendar (PPO)</t>
  </si>
  <si>
    <t>MMM Advantage Group A Non-Calendar (PPO)</t>
  </si>
  <si>
    <t>MMM Advantage Group B Non-Calendar (PPO)</t>
  </si>
  <si>
    <t>MMM Advantage Group C Non-Calendar (PPO)</t>
  </si>
  <si>
    <t>MMM Advantage Group D Non-Calendar (PPO)</t>
  </si>
  <si>
    <t>MMM Advantage Group E Calendar (PPO)</t>
  </si>
  <si>
    <t>MMM Advantage Group E Non-Calendar (PPO)</t>
  </si>
  <si>
    <t>MMM Advantage Group F Calendar (PPO)</t>
  </si>
  <si>
    <t>MMM Advantage Group F Non-Calendar (PPO)</t>
  </si>
  <si>
    <t>H7524</t>
  </si>
  <si>
    <t>Univera Medicare Dual (HMO D-SNP)</t>
  </si>
  <si>
    <t>Univera Medicare Total Care (HMO D-SNP)</t>
  </si>
  <si>
    <t>Medicare Blue Dual (HMO D-SNP)</t>
  </si>
  <si>
    <t>Medicare Blue Dual Secure (HMO D-SNP)</t>
  </si>
  <si>
    <t>H7556</t>
  </si>
  <si>
    <t>Ascension Complete St. Vincent's Access Plus (PPO)</t>
  </si>
  <si>
    <t>Ascension Complete St. Vincent's Access (PPO)</t>
  </si>
  <si>
    <t>Ascension Complete Providence Access Plus (PPO)</t>
  </si>
  <si>
    <t>Ascension Complete Providence Access (PPO)</t>
  </si>
  <si>
    <t>H7557</t>
  </si>
  <si>
    <t>H7559</t>
  </si>
  <si>
    <t>H7605</t>
  </si>
  <si>
    <t>Devoted CORE Tennessee (HMO)</t>
  </si>
  <si>
    <t>Devoted GIVEBACK Tennessee (HMO)</t>
  </si>
  <si>
    <t>Devoted PRIME Tennessee (HMO)</t>
  </si>
  <si>
    <t>Devoted RESTORE PLUS Tennessee - D (HMO C-SNP)</t>
  </si>
  <si>
    <t>H7607</t>
  </si>
  <si>
    <t>Clever Care Longevity Medicare Advantage (HMO)</t>
  </si>
  <si>
    <t>Clever Care Fortune Medicare Advantage (HMO)</t>
  </si>
  <si>
    <t>Clever Care Value Medicare Advantage (HMO)</t>
  </si>
  <si>
    <t>Clever Care Jasmine Medicare Advantage (HMO C-SNP)</t>
  </si>
  <si>
    <t>H7617</t>
  </si>
  <si>
    <t>H7619</t>
  </si>
  <si>
    <t>AtlantiCare LIFE Connection (PACE)</t>
  </si>
  <si>
    <t>H7621</t>
  </si>
  <si>
    <t>H7646</t>
  </si>
  <si>
    <t>Sparrow Advantage (HMO-POS)</t>
  </si>
  <si>
    <t>Covenant Advantage (HMO-POS)</t>
  </si>
  <si>
    <t>PHP Advantage (HMO-POS)</t>
  </si>
  <si>
    <t>Sparrow Advantage Plus (HMO-POS)</t>
  </si>
  <si>
    <t>Covenant Advantage Plus (HMO-POS)</t>
  </si>
  <si>
    <t>PHP Advantage Plus (HMO-POS)</t>
  </si>
  <si>
    <t>University of Michigan Health Advantage (HMO-POS)</t>
  </si>
  <si>
    <t>University of Michigan Health Advantage Plus (HMO-POS)</t>
  </si>
  <si>
    <t>EGWP MAPD Calendar year (HMO-POS)</t>
  </si>
  <si>
    <t>EGWP MAPD Non-Calendar year (HMO-POS)</t>
  </si>
  <si>
    <t>EGWP MA Only Calendar Year (HMO-POS)</t>
  </si>
  <si>
    <t>EGWP MA Only non-Calendar Year (HMO-POS)</t>
  </si>
  <si>
    <t>H7660</t>
  </si>
  <si>
    <t>VieCare Beaver, LLC dba LIFE Beaver and Lawrence C (PACE)</t>
  </si>
  <si>
    <t>H7670</t>
  </si>
  <si>
    <t>Mass Advantage Basic (HMO)</t>
  </si>
  <si>
    <t>Mass Advantage Plus (HMO)</t>
  </si>
  <si>
    <t>H7678</t>
  </si>
  <si>
    <t>Molina Medicare Comfort Care (HMO I-SNP)</t>
  </si>
  <si>
    <t>H7680</t>
  </si>
  <si>
    <t>H7728</t>
  </si>
  <si>
    <t>Anthem MediBlue Access Select Plus (PPO)</t>
  </si>
  <si>
    <t>H7746</t>
  </si>
  <si>
    <t>MDwise Medicare Inspire (HMO)</t>
  </si>
  <si>
    <t>MDwise Medicare Inspire Plus (HMO)</t>
  </si>
  <si>
    <t>MDwise Medicare Inspire Flex (HMO-POS)</t>
  </si>
  <si>
    <t>MDwise Medicare Inspire Duals (HMO D-SNP)</t>
  </si>
  <si>
    <t>H7778</t>
  </si>
  <si>
    <t>H7779</t>
  </si>
  <si>
    <t>American Health Advantage of Tennessee (HMO I-SNP)</t>
  </si>
  <si>
    <t>H7787</t>
  </si>
  <si>
    <t>Cigna Preferred Savings Medicare (PPO)</t>
  </si>
  <si>
    <t>Cigna True Choice Courage Medicare (PPO)</t>
  </si>
  <si>
    <t>Cigna True Choice Medicare (PPO)</t>
  </si>
  <si>
    <t>Cigna True Choice Core Medicare (PPO)</t>
  </si>
  <si>
    <t>H7813</t>
  </si>
  <si>
    <t>iCircle Dual Advantage (HMO D-SNP)</t>
  </si>
  <si>
    <t>H7831</t>
  </si>
  <si>
    <t>New Horizons PACE (PACE)</t>
  </si>
  <si>
    <t>H7833</t>
  </si>
  <si>
    <t>UnitedHealthcare Connected (Medicare-Medicaid Plan)</t>
  </si>
  <si>
    <t>H7844</t>
  </si>
  <si>
    <t>H7849</t>
  </si>
  <si>
    <t>Cigna True Choice Savings Medicare (PPO)</t>
  </si>
  <si>
    <t>Cigna True Choice Plus Medicare (PPO)</t>
  </si>
  <si>
    <t>Cigna True Choice Access Medicare (PPO)</t>
  </si>
  <si>
    <t>H7855</t>
  </si>
  <si>
    <t>Brandman Centers for Senior Care-Dual (PACE)</t>
  </si>
  <si>
    <t>Brandman Centers for Senior Care-Medicare Only (PACE)</t>
  </si>
  <si>
    <t>H6019</t>
  </si>
  <si>
    <t>CareAdvantage (HMO D-SNP)</t>
  </si>
  <si>
    <t>H4045</t>
  </si>
  <si>
    <t>DualConnect (HMO D-SNP)</t>
  </si>
  <si>
    <t>H7917</t>
  </si>
  <si>
    <t>BlueAdvantage Diamond (PPO)</t>
  </si>
  <si>
    <t>BlueAdvantage Ruby (PPO)</t>
  </si>
  <si>
    <t>BlueAdvantage Sapphire (PPO)</t>
  </si>
  <si>
    <t>BlueAdvantage Garnet (PPO)</t>
  </si>
  <si>
    <t>BlueAdvantage Emerald (PPO)</t>
  </si>
  <si>
    <t>BlueAdvantage Freedom (PPO)</t>
  </si>
  <si>
    <t>BlueAdvantage Plus (PPO)</t>
  </si>
  <si>
    <t>H7925</t>
  </si>
  <si>
    <t>Ascension Complete St. Vincent Reward (HMO)</t>
  </si>
  <si>
    <t>Ascension Complete St. Vincent Secure (HMO)</t>
  </si>
  <si>
    <t>Ascension Complete St. Vincent DSNP (HMO D-SNP)</t>
  </si>
  <si>
    <t>H7993</t>
  </si>
  <si>
    <t>Devoted CORE Greater Houston (HMO)</t>
  </si>
  <si>
    <t>Devoted PRIME Greater Houston (HMO)</t>
  </si>
  <si>
    <t>Devoted CORE San Antonio (HMO)</t>
  </si>
  <si>
    <t>Devoted PRIME San Antonio (HMO)</t>
  </si>
  <si>
    <t>Devoted BEWELL San Antonio - D (HMO C-SNP)</t>
  </si>
  <si>
    <t>Devoted GIVEBACK Greater Houston (HMO)</t>
  </si>
  <si>
    <t>Devoted CORE El Paso (HMO)</t>
  </si>
  <si>
    <t>Devoted GIVEBACK El Paso (HMO)</t>
  </si>
  <si>
    <t>Devoted BEWELL El Paso - D (HMO C-SNP)</t>
  </si>
  <si>
    <t>H8003</t>
  </si>
  <si>
    <t>BlueCross Total (PPO)</t>
  </si>
  <si>
    <t>BlueCross Total Value (PPO)</t>
  </si>
  <si>
    <t>BlueCross Blue Basic (PPO)</t>
  </si>
  <si>
    <t>BlueCross MAPD Calendar Year Group (PPO)</t>
  </si>
  <si>
    <t>BlueCross MAPD Non-calendar Year Group (PPO)</t>
  </si>
  <si>
    <t>BlueCross MA Only Calendar Year Group (PPO)</t>
  </si>
  <si>
    <t>BlueCross MA Only Non-calendar Year Group (PPO)</t>
  </si>
  <si>
    <t>H8010</t>
  </si>
  <si>
    <t>Clover Health Classic (HMO)</t>
  </si>
  <si>
    <t>Clover Health Value (HMO)</t>
  </si>
  <si>
    <t>H8014</t>
  </si>
  <si>
    <t>H8019</t>
  </si>
  <si>
    <t>SSM Health Plan Integrity (HMO-POS)</t>
  </si>
  <si>
    <t>SSM Health Plan Harmony (HMO-POS)</t>
  </si>
  <si>
    <t>SSM EGWP MAPD CY (HMO)</t>
  </si>
  <si>
    <t>SSM EGWP MAPD Non CY (HMO)</t>
  </si>
  <si>
    <t>SSM EGWP MA Only (HMO)</t>
  </si>
  <si>
    <t>SSM EGWP MAPD CY (HMO-POS)</t>
  </si>
  <si>
    <t>SSM EGWP MAPD Non CY (HMO-POS)</t>
  </si>
  <si>
    <t>SSM EGWP MA Only (HMO-POS)</t>
  </si>
  <si>
    <t>SSM Health Plan FlexSpend (HMO-POS)</t>
  </si>
  <si>
    <t>H8026</t>
  </si>
  <si>
    <t>Aetna Better Health Premier Plan (Medicare-Medicaid Plan)</t>
  </si>
  <si>
    <t>H8046</t>
  </si>
  <si>
    <t>H8064</t>
  </si>
  <si>
    <t>FirstMedicare Direct PPO Plus (PPO)</t>
  </si>
  <si>
    <t>Medicare Employer PPO Rx (PPO)</t>
  </si>
  <si>
    <t>Medicare Employer PPO  Rx- non-calendar year (PPO)</t>
  </si>
  <si>
    <t>H8067</t>
  </si>
  <si>
    <t>Provider Partners Maryland Advantage Plan (HMO I-SNP)</t>
  </si>
  <si>
    <t>Provider Partners Maryland Community Plan (HMO I-SNP)</t>
  </si>
  <si>
    <t>H8070</t>
  </si>
  <si>
    <t>UCare Your Choice (PPO)</t>
  </si>
  <si>
    <t>UCare Your Choice Plus (PPO)</t>
  </si>
  <si>
    <t>H8082</t>
  </si>
  <si>
    <t>WelbeHealth Sierra PACE (PACE)</t>
  </si>
  <si>
    <t>H8087</t>
  </si>
  <si>
    <t>HumanaChoice H8087-001 (PPO)</t>
  </si>
  <si>
    <t>Humana Value Plus H8087-002 (PPO)</t>
  </si>
  <si>
    <t>HumanaChoice SNP-DE H8087-003 (PPO D-SNP)</t>
  </si>
  <si>
    <t>HumanaChoice H8087-004 (PPO)</t>
  </si>
  <si>
    <t>H8093</t>
  </si>
  <si>
    <t>Georgia Health Advantage (HMO I-SNP)</t>
  </si>
  <si>
    <t>Georgia Health Advantage Choice (HMO I-SNP)</t>
  </si>
  <si>
    <t>H8095</t>
  </si>
  <si>
    <t>Blue Medicare Advantage HMO (HMO)</t>
  </si>
  <si>
    <t>Blue Medicare Advantage Group HMO (HMO)</t>
  </si>
  <si>
    <t>Blue Medicare Advantage Group HMOPOS (HMO-POS)</t>
  </si>
  <si>
    <t>H8096</t>
  </si>
  <si>
    <t>Centra PACE - Dual (PACE)</t>
  </si>
  <si>
    <t>Centra PACE - Medicare only (PACE)</t>
  </si>
  <si>
    <t>H8121</t>
  </si>
  <si>
    <t>Ascension Complete Saint Thomas Access Plus (PPO)</t>
  </si>
  <si>
    <t>Ascension Complete Saint Thomas Access (PPO)</t>
  </si>
  <si>
    <t>H8130</t>
  </si>
  <si>
    <t>Molina Medicare Connect Care (HMO C-SNP)</t>
  </si>
  <si>
    <t>H8133</t>
  </si>
  <si>
    <t>H8142</t>
  </si>
  <si>
    <t>BSW SeniorCare Advantage Select Rx (HMO)</t>
  </si>
  <si>
    <t>BSW SeniorCare Advantage Preferred Rx (HMO)</t>
  </si>
  <si>
    <t>BSW SeniorCare Advantage Premium Rx (HMO)</t>
  </si>
  <si>
    <t>BSW SeniorCare Advantage Select (HMO)</t>
  </si>
  <si>
    <t>BSW SeniorCare Advantage Preferred (HMO)</t>
  </si>
  <si>
    <t>BSW SeniorCare Advantage Premium (HMO)</t>
  </si>
  <si>
    <t>BSW SeniorCare Advantage EGWP CY Rx (HMO)</t>
  </si>
  <si>
    <t>BSW SeniorCare Advantage EGWP CY (HMO)</t>
  </si>
  <si>
    <t>BSW SeniorCare Advantage EGWP FY Rx (HMO)</t>
  </si>
  <si>
    <t>BSW SeniorCare Advantage EGWP FY (HMO)</t>
  </si>
  <si>
    <t>Humana Gold Choice H8145-004 (PFFS)</t>
  </si>
  <si>
    <t>Humana Gold Choice H8145-008 (PFFS)</t>
  </si>
  <si>
    <t>Humana Gold Choice H8145-032 (PFFS)</t>
  </si>
  <si>
    <t>Humana Gold Choice H8145-042 (PFFS)</t>
  </si>
  <si>
    <t>Humana Gold Choice H8145-052 (PFFS)</t>
  </si>
  <si>
    <t>Humana Gold Choice H8145-055 (PFFS)</t>
  </si>
  <si>
    <t>Humana Gold Choice H8145-069 (PFFS)</t>
  </si>
  <si>
    <t>Humana Gold Choice H8145-084 (PFFS)</t>
  </si>
  <si>
    <t>Humana Gold Choice H8145-089 (PFFS)</t>
  </si>
  <si>
    <t>Humana Gold Choice H8145-091 (PFFS)</t>
  </si>
  <si>
    <t>Humana Gold Choice H8145-120 (PFFS)</t>
  </si>
  <si>
    <t>Humana Gold Choice H8145-121 (PFFS)</t>
  </si>
  <si>
    <t>Humana Gold Choice H8145-122 (PFFS)</t>
  </si>
  <si>
    <t>Humana Gold Choice H8145-123 (PFFS)</t>
  </si>
  <si>
    <t>Humana Gold Choice H8145-125 (PFFS)</t>
  </si>
  <si>
    <t>Humana Gold Choice H8145-126 (PFFS)</t>
  </si>
  <si>
    <t>H8166</t>
  </si>
  <si>
    <t>Freedom Blue PPO MA DE CALENDAR (PPO)</t>
  </si>
  <si>
    <t>Freedom Blue PPO MAPD DE CALENDAR (PPO)</t>
  </si>
  <si>
    <t>Freedom Blue PPO MAPD DE Non-Calendar (PPO)</t>
  </si>
  <si>
    <t>Freedom Blue PPO MAPD DE ASO CALENDAR (PPO)</t>
  </si>
  <si>
    <t>H8173</t>
  </si>
  <si>
    <t>Devoted CORE Arizona (HMO)</t>
  </si>
  <si>
    <t>Devoted SELECT Arizona (HMO)</t>
  </si>
  <si>
    <t>Devoted LIBERTY Arizona (HMO)</t>
  </si>
  <si>
    <t>Devoted BEWELL Arizona (HMO C-SNP)</t>
  </si>
  <si>
    <t>Devoted GIVEBACK Arizona (HMO)</t>
  </si>
  <si>
    <t>Devoted BEWELL PLUS Arizona (HMO C-SNP)</t>
  </si>
  <si>
    <t>H8176</t>
  </si>
  <si>
    <t>H8181</t>
  </si>
  <si>
    <t>Blue Cross Blue Shield Nebraska MA Access PPO (PPO)</t>
  </si>
  <si>
    <t>BCBSNE Employer Group PPO Rx CY (PPO)</t>
  </si>
  <si>
    <t>BCBSNE Employer Group PPO CY (PPO)</t>
  </si>
  <si>
    <t>Blue Cross Blue Shield Nebraska MA Connect PPO (PPO)</t>
  </si>
  <si>
    <t>H8197</t>
  </si>
  <si>
    <t>H8211</t>
  </si>
  <si>
    <t>H8213</t>
  </si>
  <si>
    <t>First Choice VIP Care Plus (Medicare-Medicaid Plan)</t>
  </si>
  <si>
    <t>H8225</t>
  </si>
  <si>
    <t>Ascension Complete Florida Reward (HMO)</t>
  </si>
  <si>
    <t>Ascension Complete Sacred Heart Secure (HMO)</t>
  </si>
  <si>
    <t>Ascension Complete Sacred Heart DSNP (HMO D-SNP)</t>
  </si>
  <si>
    <t>Ascension Complete St. Vincent's Access POS (HMO-POS)</t>
  </si>
  <si>
    <t>Ascension Complete Sacred Heart Access POS (HMO-POS)</t>
  </si>
  <si>
    <t>Ascension Complete Florida Reward II (HMO)</t>
  </si>
  <si>
    <t>H8229</t>
  </si>
  <si>
    <t>H8244</t>
  </si>
  <si>
    <t>Alignment Health Duals (PPO D-SNP)</t>
  </si>
  <si>
    <t>H1224</t>
  </si>
  <si>
    <t>L.A. Care Medicare Plus (HMO D-SNP)</t>
  </si>
  <si>
    <t>H8293</t>
  </si>
  <si>
    <t>H8298</t>
  </si>
  <si>
    <t>Horizon NJ TotalCare (HMO D-SNP)</t>
  </si>
  <si>
    <t>H8330</t>
  </si>
  <si>
    <t>Tufts Health Plan Senior Care Options (HMO D-SNP)</t>
  </si>
  <si>
    <t>Tufts Health Plan Senior Care Options CW (HMO D-SNP)</t>
  </si>
  <si>
    <t>H8332</t>
  </si>
  <si>
    <t>H8343</t>
  </si>
  <si>
    <t>Amerivantage Choice (PPO)</t>
  </si>
  <si>
    <t>Amerivantage Courage (PPO)</t>
  </si>
  <si>
    <t>H8379</t>
  </si>
  <si>
    <t>PriorityMedicare D-SNP (HMO D-SNP)</t>
  </si>
  <si>
    <t>PriorityMedicare D-SNP + Kroger (HMO D-SNP)</t>
  </si>
  <si>
    <t>H8384</t>
  </si>
  <si>
    <t>HonestCare Empower (HMO C-SNP)</t>
  </si>
  <si>
    <t>HonestCare Embrace (HMO C-SNP)</t>
  </si>
  <si>
    <t>H8385</t>
  </si>
  <si>
    <t>H8390</t>
  </si>
  <si>
    <t>H8424</t>
  </si>
  <si>
    <t>Siouxland PACE, INC (PACE)</t>
  </si>
  <si>
    <t>H8432</t>
  </si>
  <si>
    <t>Empire MediBlue Dual Advantage (HMO D-SNP)</t>
  </si>
  <si>
    <t>Empire MediBlue Plus (HMO)</t>
  </si>
  <si>
    <t>Empire MediBlue Choice (HMO-POS)</t>
  </si>
  <si>
    <t>Empire MediBlue Select (HMO)</t>
  </si>
  <si>
    <t>Empire MediBlue Dual Advantage Select (HMO D-SNP)</t>
  </si>
  <si>
    <t>Empire MediBlue Extra Select (HMO)</t>
  </si>
  <si>
    <t>Empire MediBlue Service Select (HMO)</t>
  </si>
  <si>
    <t>Empire MediBlue Service (HMO)</t>
  </si>
  <si>
    <t>Empire MediBlue (HMO)</t>
  </si>
  <si>
    <t>H8452</t>
  </si>
  <si>
    <t>CareSource MyCare Ohio (Medicare-Medicaid Plan)</t>
  </si>
  <si>
    <t>H8457</t>
  </si>
  <si>
    <t>H8458</t>
  </si>
  <si>
    <t>H8492</t>
  </si>
  <si>
    <t>Dignity Health Plan (HMO I-SNP)</t>
  </si>
  <si>
    <t>H8547</t>
  </si>
  <si>
    <t>Blue Medicare Advocate Health (HMO)</t>
  </si>
  <si>
    <t>H8552</t>
  </si>
  <si>
    <t>Anthem MediBlue ESRD Care (PPO C-SNP)</t>
  </si>
  <si>
    <t>H8553</t>
  </si>
  <si>
    <t>H8554</t>
  </si>
  <si>
    <t>Blue Cross Medicare Advantage Value (HMO)</t>
  </si>
  <si>
    <t>Blue Cross Medicare Advantage Saver (HMO)</t>
  </si>
  <si>
    <t>H8578</t>
  </si>
  <si>
    <t>Health New England Medicare Premium (HMO)</t>
  </si>
  <si>
    <t>Health New England Medicare Premium No Rx (HMO)</t>
  </si>
  <si>
    <t>Health New England Medicare Plus (HMO)</t>
  </si>
  <si>
    <t>Health New England Medicare Basic No Rx (HMO)</t>
  </si>
  <si>
    <t>Health New England Medicare Value (HMO)</t>
  </si>
  <si>
    <t>Health New England Medicare Choice (HMO)</t>
  </si>
  <si>
    <t>Health New England Medicare Employer Group RX (HMO-POS)</t>
  </si>
  <si>
    <t>HNE Medicare Employer Group Calendar (HMO-POS)</t>
  </si>
  <si>
    <t>HNE Medicare Employer Group Non-Calendar (HMO-POS)</t>
  </si>
  <si>
    <t>Health New England Baystate Health Preferred (HMO)</t>
  </si>
  <si>
    <t>H8597</t>
  </si>
  <si>
    <t>Aetna Medicare Dual Complete Plan (HMO D-SNP)</t>
  </si>
  <si>
    <t>H8604</t>
  </si>
  <si>
    <t>The Health Plan SecureChoice - Option II (PPO)</t>
  </si>
  <si>
    <t>The Health Plan SecureChoice Capitol Plan (PPO)</t>
  </si>
  <si>
    <t>The Health Plan SecureChoice - Employer (PPO)</t>
  </si>
  <si>
    <t>H8614</t>
  </si>
  <si>
    <t>PACE Your LIFE - Dual Eligible (PACE)</t>
  </si>
  <si>
    <t>PACE Your LIFE - Medicare Only (PACE)</t>
  </si>
  <si>
    <t>H8634</t>
  </si>
  <si>
    <t>Blue Cross MA Dual Care Plus Preferred (PPO D-SNP)</t>
  </si>
  <si>
    <t>Blue Cross Medicare Advantage Elite (PPO)</t>
  </si>
  <si>
    <t>H8649</t>
  </si>
  <si>
    <t>Aetna Medicare Advantra (HMO-POS)</t>
  </si>
  <si>
    <t>Aetna Medicare Advantra Select (HMO-POS)</t>
  </si>
  <si>
    <t>Aetna Altius Medicare Plan w/Rx (HMO)</t>
  </si>
  <si>
    <t>Aetna Altius Medicare Plan (HMO)</t>
  </si>
  <si>
    <t>H8655</t>
  </si>
  <si>
    <t>InnovAge Virginia PACE II, LLC (PACE)</t>
  </si>
  <si>
    <t>InnovAge Virginia PACE II, LLC Medicare ONLY (PACE)</t>
  </si>
  <si>
    <t>H8711</t>
  </si>
  <si>
    <t>H8748</t>
  </si>
  <si>
    <t>AARP Medicare Advantage Plus Plan 1 (HMO-POS)</t>
  </si>
  <si>
    <t>AARP Medicare Advantage Plus Plan 2 (HMO-POS)</t>
  </si>
  <si>
    <t>UnitedHealthcare Medicare Advantage Walmart Flex (HMO-POS)</t>
  </si>
  <si>
    <t>H8764</t>
  </si>
  <si>
    <t>Aspire Health Advantage (HMO)</t>
  </si>
  <si>
    <t>Aspire Health Plus (HMO-POS)</t>
  </si>
  <si>
    <t>Aspire Health Value (HMO)</t>
  </si>
  <si>
    <t>Aspire Health Group Plus (HMO-POS)</t>
  </si>
  <si>
    <t>H8768</t>
  </si>
  <si>
    <t>AARP Medicare Advantage Choice Plan 4 (PPO)</t>
  </si>
  <si>
    <t>AARP Medicare Advantage Choice Premier (PPO)</t>
  </si>
  <si>
    <t>H8769</t>
  </si>
  <si>
    <t>Genesys PACE of Genesee County (PACE)</t>
  </si>
  <si>
    <t>Ascension Living PACE Michigan (PACE)</t>
  </si>
  <si>
    <t>H8777</t>
  </si>
  <si>
    <t>Complete Senior Care Dual (PACE)</t>
  </si>
  <si>
    <t>Complete Senior Care Medicare Only (PACE)</t>
  </si>
  <si>
    <t>H8786</t>
  </si>
  <si>
    <t>Amerigroup Medicare-Medicaid Plan (Medicare-Medicaid Plan)</t>
  </si>
  <si>
    <t>H8797</t>
  </si>
  <si>
    <t>H8800</t>
  </si>
  <si>
    <t>Total Senior Care - Dual (PACE)</t>
  </si>
  <si>
    <t>Total Senior Care - Medicare Small Only (PACE)</t>
  </si>
  <si>
    <t>H8845</t>
  </si>
  <si>
    <t>H8849</t>
  </si>
  <si>
    <t>Amerivantage Select Plus (HMO)</t>
  </si>
  <si>
    <t>Amerivantage Dual Coordination Plus (HMO D-SNP)</t>
  </si>
  <si>
    <t>Amerivantage Dual Secure Plus (HMO D-SNP)</t>
  </si>
  <si>
    <t>H8854</t>
  </si>
  <si>
    <t>CareFirst BlueCross BlueShield Advantage DualPrime (HMO D-SNP)</t>
  </si>
  <si>
    <t>H8889</t>
  </si>
  <si>
    <t>Medica Advantage Solution H8889-001 (PPO)</t>
  </si>
  <si>
    <t>Medica Advantage Solution H8889-002 (PPO)</t>
  </si>
  <si>
    <t>Medica Advantage Solution H8889-003 (PPO)</t>
  </si>
  <si>
    <t>Medica Advantage Solution H8889-004 (PPO)</t>
  </si>
  <si>
    <t>Medica Advantage Solution H8889-005 (PPO)</t>
  </si>
  <si>
    <t>Medica Advantage Solution H8889-008 (PPO)</t>
  </si>
  <si>
    <t>Medica Advantage Solution H8889-009 (PPO)</t>
  </si>
  <si>
    <t>Medica Group Advantage Solution (PPO)</t>
  </si>
  <si>
    <t>H8902</t>
  </si>
  <si>
    <t>H8908</t>
  </si>
  <si>
    <t>Humana Gold Plus H8908-001 (HMO-POS)</t>
  </si>
  <si>
    <t>Humana Gold Plus H8908-002 (HMO)</t>
  </si>
  <si>
    <t>Humana Gold Plus H8908-004 (HMO-POS)</t>
  </si>
  <si>
    <t>Humana Gold Plus SNP-DE H8908-005 (HMO D-SNP)</t>
  </si>
  <si>
    <t>H8928</t>
  </si>
  <si>
    <t>NaviCare (HMO D-SNP)</t>
  </si>
  <si>
    <t>H8961</t>
  </si>
  <si>
    <t>Oscar + Holy Cross + Memorial (HMO)</t>
  </si>
  <si>
    <t>Oscar + Holy Cross + Memorial - with $1500 O-Card (HMO)</t>
  </si>
  <si>
    <t>Oscar + Holy Cross + Memorial - with Refund Bonus (HMO)</t>
  </si>
  <si>
    <t>H8967</t>
  </si>
  <si>
    <t>H8998</t>
  </si>
  <si>
    <t>Trinity Health Plan Of New England Choice (PPO)</t>
  </si>
  <si>
    <t>Trinity Health Plan Of New England Choice EGWP 1 (PPO)</t>
  </si>
  <si>
    <t>Trinity Health Plan Of New England Choice EGWP 2 (PPO)</t>
  </si>
  <si>
    <t>H9001</t>
  </si>
  <si>
    <t>Fallon Medicare Plus Saver No Rx HMO (HMO)</t>
  </si>
  <si>
    <t>Fallon Medicare Plus Green HMO (HMO)</t>
  </si>
  <si>
    <t>Fallon Medicare Plus Blue HMO (HMO)</t>
  </si>
  <si>
    <t>Fallon Medicare Plus Super Saver HMO (HMO)</t>
  </si>
  <si>
    <t>Fallon Medicare Plus Central Blue HMO (HMO)</t>
  </si>
  <si>
    <t>Fallon Medicare Plus Central Green HMO (HMO)</t>
  </si>
  <si>
    <t>Fallon Medicare Plus Orange HMO (HMO)</t>
  </si>
  <si>
    <t>MA-PD HMO (HMO)</t>
  </si>
  <si>
    <t>MAPD calendar year HMO PSP (HMO)</t>
  </si>
  <si>
    <t>MA-only HMO (HMO)</t>
  </si>
  <si>
    <t>MA-only non-calendar HMO (HMO)</t>
  </si>
  <si>
    <t>MA-only HMO PSP (HMO)</t>
  </si>
  <si>
    <t>MA-only non-calendar HMO PSP (HMO)</t>
  </si>
  <si>
    <t>H9003</t>
  </si>
  <si>
    <t>Kaiser Permanente Senior Advantage Standard (HMO-POS)</t>
  </si>
  <si>
    <t>Kaiser Permanente Senior Advantage Standard Lane (HMO-POS)</t>
  </si>
  <si>
    <t>Kaiser Permanente Senior Advantage Value Lane (HMO-POS)</t>
  </si>
  <si>
    <t>Kaiser Permanente Senior Advantage Value (HMO-POS)</t>
  </si>
  <si>
    <t>Employer Group Only with Part D (HMO)</t>
  </si>
  <si>
    <t>Employer Group Only without Part D (HMO)</t>
  </si>
  <si>
    <t>H9042</t>
  </si>
  <si>
    <t>MyTruAdvantage Choice (PPO)</t>
  </si>
  <si>
    <t>MyTruAdvantage Choice Plus (PPO)</t>
  </si>
  <si>
    <t>H9047</t>
  </si>
  <si>
    <t>Providence Medicare Extra Part B Only + Rx (HMO)</t>
  </si>
  <si>
    <t>Providence Medicare Focus Medical (HMO)</t>
  </si>
  <si>
    <t>Providence Medicare Reverence (HMO-POS)</t>
  </si>
  <si>
    <t>Providence Medicare Prime + Rx (HMO)</t>
  </si>
  <si>
    <t>Providence Medicare Dual Plus (HMO D-SNP)</t>
  </si>
  <si>
    <t>Providence Medicare Timber + Rx (HMO)</t>
  </si>
  <si>
    <t>Providence Medicare Bridge + Rx (HMO-POS)</t>
  </si>
  <si>
    <t>Providence Medicare Cottonwood + Rx (HMO-POS)</t>
  </si>
  <si>
    <t>Providence Medicare Pine + Rx (HMO)</t>
  </si>
  <si>
    <t>Providence Medicare Extra + Rx (HMO)</t>
  </si>
  <si>
    <t>Providence Medicare Choice + Rx (HMO-POS)</t>
  </si>
  <si>
    <t>Providence Medicare Align Group Plan + Rx (HMO)</t>
  </si>
  <si>
    <t>Providence Medicare Discover Group Plan + Rx (HMO-POS)</t>
  </si>
  <si>
    <t>Providence Medicare Flex Group Plan + Rx (HMO-POS)</t>
  </si>
  <si>
    <t>Providence Medicare Sycamore + Rx (HMO)</t>
  </si>
  <si>
    <t>H9052</t>
  </si>
  <si>
    <t>Dual Eligible Plan 01 (PACE)</t>
  </si>
  <si>
    <t>Medicare Only 02 (PACE)</t>
  </si>
  <si>
    <t>H9065</t>
  </si>
  <si>
    <t>Anthem l MaineHealth Advantage Dual Plus (HMO D-SNP)</t>
  </si>
  <si>
    <t>Anthem l MaineHealth Advantage Choice (HMO-POS)</t>
  </si>
  <si>
    <t>Anthem l MaineHealth Advantage Extra (HMO)</t>
  </si>
  <si>
    <t>Anthem l MaineHealth Advantage Plus (HMO)</t>
  </si>
  <si>
    <t>H9066</t>
  </si>
  <si>
    <t>Nascentia Medicaid Advantage Plus (HMO D-SNP)</t>
  </si>
  <si>
    <t>Nascentia Skilled Nursing Facility (HMO I-SNP)</t>
  </si>
  <si>
    <t>Nascentia Dual Advantage (HMO D-SNP)</t>
  </si>
  <si>
    <t>H9068</t>
  </si>
  <si>
    <t>Albright LIFE (PACE)</t>
  </si>
  <si>
    <t>Albright LIFE Medicare Only (PACE)</t>
  </si>
  <si>
    <t>H9070</t>
  </si>
  <si>
    <t>HumanaChoice H9070-003 (PPO)</t>
  </si>
  <si>
    <t>HumanaChoice H9070-004 (PPO)</t>
  </si>
  <si>
    <t>HumanaChoice H9070-005 (PPO)</t>
  </si>
  <si>
    <t>HumanaChoice H9070-006 (PPO)</t>
  </si>
  <si>
    <t>H9082</t>
  </si>
  <si>
    <t>Molina Medicare Choice Care Plus (HMO)</t>
  </si>
  <si>
    <t>Dean Advantage - EGWP MAPD CY (HMO)</t>
  </si>
  <si>
    <t>Dean Advantage - EGWP MAPD Non CY (HMO)</t>
  </si>
  <si>
    <t>Dean Advantage - EGWP MA only (HMO)</t>
  </si>
  <si>
    <t>Dean Advantage EGWP CY HMOPOS (HMO-POS)</t>
  </si>
  <si>
    <t>Dean Advantage EGWP Non CY HMOPOS (HMO-POS)</t>
  </si>
  <si>
    <t>Dean Advantage EGWP MA Only HMOPOS (HMO-POS)</t>
  </si>
  <si>
    <t>Prevea360 Medicare Advantage - EGWP MAPD CY (HMO)</t>
  </si>
  <si>
    <t>Prevea360 Medicare Advantage - EGWP MAPD Non CY (HMO)</t>
  </si>
  <si>
    <t>Prevea360 Medicare Advantage - EGWP MA Only (HMO)</t>
  </si>
  <si>
    <t>Prevea360 Medicare Advantage EGWP CY HMOPOS (HMO-POS)</t>
  </si>
  <si>
    <t>Prevea360 Medicare Advantage EGWP Non CY HMOPOS (HMO-POS)</t>
  </si>
  <si>
    <t>Prevea360 Medicare Advantage EGWP MA Only HMOPOS (HMO-POS)</t>
  </si>
  <si>
    <t>H9104</t>
  </si>
  <si>
    <t>SCAN Healthy at Home (HMO I-SNP)</t>
  </si>
  <si>
    <t>H9147</t>
  </si>
  <si>
    <t>Healthy Blue + Medicare (HMO D-SNP)</t>
  </si>
  <si>
    <t>H9153</t>
  </si>
  <si>
    <t>WV Senior Advantage (HMO I-SNP)</t>
  </si>
  <si>
    <t>H9185</t>
  </si>
  <si>
    <t>Great Lakes PACE - Dual Eligible (PACE)</t>
  </si>
  <si>
    <t>Great Lakes PACE (PACE)</t>
  </si>
  <si>
    <t>H9191</t>
  </si>
  <si>
    <t>Provider Partners Missouri Advantage Plan (HMO I-SNP)</t>
  </si>
  <si>
    <t>H9207</t>
  </si>
  <si>
    <t>Health Partners Medicare Prime (HMO-POS)</t>
  </si>
  <si>
    <t>Health Partners Medicare Special (HMO D-SNP)</t>
  </si>
  <si>
    <t>Health Partners Medicare Complete (HMO-POS)</t>
  </si>
  <si>
    <t>Health Partners Medicare Silver (HMO-POS)</t>
  </si>
  <si>
    <t>Health Partners Medicare Platinum (HMO-POS)</t>
  </si>
  <si>
    <t>H9219</t>
  </si>
  <si>
    <t>Anthem l MaineHealth Advantage Access (PPO)</t>
  </si>
  <si>
    <t>H9231</t>
  </si>
  <si>
    <t>Devoted CHOICE Tennessee (PPO)</t>
  </si>
  <si>
    <t>H9239</t>
  </si>
  <si>
    <t>H9258</t>
  </si>
  <si>
    <t>H9266</t>
  </si>
  <si>
    <t>Piedmont Health SeniorCare - Dual (PACE)</t>
  </si>
  <si>
    <t>Piedmont Health SeniorCare - Medicare-only (PACE)</t>
  </si>
  <si>
    <t>H9276</t>
  </si>
  <si>
    <t>H9302</t>
  </si>
  <si>
    <t>Premera Blue Cross Medicare Advantage Alpine (HMO)</t>
  </si>
  <si>
    <t>Premera Blue Cross Medicare Advantage Sound + Rx (HMO)</t>
  </si>
  <si>
    <t>Premera Blue Cross Medicare Advantage Peak + Rx (HMO)</t>
  </si>
  <si>
    <t>H9306</t>
  </si>
  <si>
    <t>Alterwood Advantage Choice (HMO)</t>
  </si>
  <si>
    <t>Alterwood Advantage Choice Plus (HMO)</t>
  </si>
  <si>
    <t>Alterwood Advantage Freedom (HMO)</t>
  </si>
  <si>
    <t>Alterwood Advantage Dual Secure (HMO D-SNP)</t>
  </si>
  <si>
    <t>Alterwood Advantage Select (HMO)</t>
  </si>
  <si>
    <t>H9323</t>
  </si>
  <si>
    <t>Beacon of LIFE PACE (PACE)</t>
  </si>
  <si>
    <t>H9335</t>
  </si>
  <si>
    <t>H9357</t>
  </si>
  <si>
    <t>Ascension Complete Seton Access Plus (PPO)</t>
  </si>
  <si>
    <t>Ascension Complete Seton Access (PPO)</t>
  </si>
  <si>
    <t>H9364</t>
  </si>
  <si>
    <t>H9387</t>
  </si>
  <si>
    <t>H9403</t>
  </si>
  <si>
    <t>Clear Spring Health Select Plan (HMO)</t>
  </si>
  <si>
    <t>H9412</t>
  </si>
  <si>
    <t>Geisinger Gold Preferred Rx  EGWP NJ (PPO)</t>
  </si>
  <si>
    <t>H9414</t>
  </si>
  <si>
    <t>CCA Medicare Preferred (PPO)</t>
  </si>
  <si>
    <t>CCA Medicare Value (PPO)</t>
  </si>
  <si>
    <t>CCA Medicare Premier (PPO)</t>
  </si>
  <si>
    <t>H9428</t>
  </si>
  <si>
    <t>H9431</t>
  </si>
  <si>
    <t>Aetna First Health Medicare Plan (PPO)</t>
  </si>
  <si>
    <t>Aetna First Health Medicare Plan w/Rx (PPO)</t>
  </si>
  <si>
    <t>H9438</t>
  </si>
  <si>
    <t>Bluestem PACE (PACE)</t>
  </si>
  <si>
    <t>H9455</t>
  </si>
  <si>
    <t>Health Choice Generations Utah (HMO D-SNP)</t>
  </si>
  <si>
    <t>H9460</t>
  </si>
  <si>
    <t>H9469</t>
  </si>
  <si>
    <t>Simply Freedom (PPO)</t>
  </si>
  <si>
    <t>Simply Freedom Extra (PPO)</t>
  </si>
  <si>
    <t>H9485</t>
  </si>
  <si>
    <t>Mass General Brigham Advantage (PPO)</t>
  </si>
  <si>
    <t>Mass General Brigham Advantage Premier (PPO)</t>
  </si>
  <si>
    <t>Mass General Brigham Advantage Group PPO (PPO)</t>
  </si>
  <si>
    <t>H9489</t>
  </si>
  <si>
    <t>Vermont Blue Advantage Unity HMO (HMO)</t>
  </si>
  <si>
    <t>Vermont Blue Advantage Group HMO (HMO)</t>
  </si>
  <si>
    <t>Vermont Blue Advantage Group HMOPOS (HMO-POS)</t>
  </si>
  <si>
    <t>H9572</t>
  </si>
  <si>
    <t>Medicare Plus Blue PPO Signature (PPO)</t>
  </si>
  <si>
    <t>Medicare Plus Blue PPO Vitality (PPO)</t>
  </si>
  <si>
    <t>Medicare Plus Blue PPO Assure (PPO)</t>
  </si>
  <si>
    <t>Medicare Plus Blue PPO Essential (PPO)</t>
  </si>
  <si>
    <t>Medicare Plus Blue PPO Employer Rx CY (PPO)</t>
  </si>
  <si>
    <t>Medicare Plus Blue PPO Employer CY (PPO)</t>
  </si>
  <si>
    <t>Medicare Plus Blue PPO Employer Rx non-CY (PPO)</t>
  </si>
  <si>
    <t>Medicare Plus Blue PPO Employer non-CY (PPO)</t>
  </si>
  <si>
    <t>Medicare Plus Blue PPO Employer CY ASC (PPO)</t>
  </si>
  <si>
    <t>Medicare Plus Blue PPO UT (PPO)</t>
  </si>
  <si>
    <t>H9576</t>
  </si>
  <si>
    <t>Neighborhood INTEGRITY (Medicare-Medicaid Plan)</t>
  </si>
  <si>
    <t>H9585</t>
  </si>
  <si>
    <t>WellSense Senior Care Options (HMO D-SNP)</t>
  </si>
  <si>
    <t>H9589</t>
  </si>
  <si>
    <t>H9590</t>
  </si>
  <si>
    <t>H9592</t>
  </si>
  <si>
    <t>Innovative Integrated Health (PACE)</t>
  </si>
  <si>
    <t>H9614</t>
  </si>
  <si>
    <t>H9615</t>
  </si>
  <si>
    <t>MVP Medicare WellSelect Plus with Part D (PPO)</t>
  </si>
  <si>
    <t>MVP Medicare WellSelect with Part D (PPO)</t>
  </si>
  <si>
    <t>MVP Medicare Patriot Plan with Part D (PPO)</t>
  </si>
  <si>
    <t>UVM Health Advantage Select (PPO)</t>
  </si>
  <si>
    <t>UVM Health Advantage Secure (PPO)</t>
  </si>
  <si>
    <t>UVM Health Advantage Preferred (PPO)</t>
  </si>
  <si>
    <t>MVP GoldAnywhere Rx - Employer Group (PPO)</t>
  </si>
  <si>
    <t>MVP USA Care Rx - Employer Group (PPO)</t>
  </si>
  <si>
    <t>MVP GoldAnywhere - Employer Group (PPO)</t>
  </si>
  <si>
    <t>MVP USA Care without Part D - Employer Group (PPO)</t>
  </si>
  <si>
    <t>H9616</t>
  </si>
  <si>
    <t>San Diego PACE (Duals) (PACE)</t>
  </si>
  <si>
    <t>San Diego PACE (Medicare Only) (PACE)</t>
  </si>
  <si>
    <t>H9630</t>
  </si>
  <si>
    <t>Wellcare No Premium Select (HMO)</t>
  </si>
  <si>
    <t>H9649</t>
  </si>
  <si>
    <t>Hope West PACE - Dual Eligible (PACE)</t>
  </si>
  <si>
    <t>Hope West Pace - Medicare Only (PACE)</t>
  </si>
  <si>
    <t>H9662</t>
  </si>
  <si>
    <t>H9678</t>
  </si>
  <si>
    <t>Healthfirst Signature (PPO)</t>
  </si>
  <si>
    <t>H9686</t>
  </si>
  <si>
    <t>Alignment Health AVA (HMO)</t>
  </si>
  <si>
    <t>Alignment Health the ONE (HMO D-SNP)</t>
  </si>
  <si>
    <t>H9699</t>
  </si>
  <si>
    <t>Health Advantage Blue Classic (HMO)</t>
  </si>
  <si>
    <t>Health Advantage Blue Premier (HMO)</t>
  </si>
  <si>
    <t>H9706</t>
  </si>
  <si>
    <t>H9712</t>
  </si>
  <si>
    <t>HAP Empowered MI Health Link (Medicare-Medicaid Plan)</t>
  </si>
  <si>
    <t>H9725</t>
  </si>
  <si>
    <t>Cigna Preferred Select Medicare (HMO)</t>
  </si>
  <si>
    <t>H9730</t>
  </si>
  <si>
    <t>H9761</t>
  </si>
  <si>
    <t>H9763</t>
  </si>
  <si>
    <t>Ochsner Health Plan Premier (HMO)</t>
  </si>
  <si>
    <t>Ochsner Health Plan Freedom (HMO-POS)</t>
  </si>
  <si>
    <t>H9808</t>
  </si>
  <si>
    <t>HealthTeam Advantage Plan I (PPO)</t>
  </si>
  <si>
    <t>HealthTeam Advantage Plan II (PPO)</t>
  </si>
  <si>
    <t>HealthTeam Advantage Plan I EGWP (PPO)</t>
  </si>
  <si>
    <t>HealthTeam Advantage Plan II EGWP (PPO)</t>
  </si>
  <si>
    <t>H9811</t>
  </si>
  <si>
    <t>H9826</t>
  </si>
  <si>
    <t>Community Health Choice (HMO D-SNP)</t>
  </si>
  <si>
    <t>H9827</t>
  </si>
  <si>
    <t>MediGold No Premium (HMO)</t>
  </si>
  <si>
    <t>MediGold Plus (HMO)</t>
  </si>
  <si>
    <t>MediGold Cash Back No Premium MA Only (HMO)</t>
  </si>
  <si>
    <t>MediGold Cash Back No Premium (HMO)</t>
  </si>
  <si>
    <t>MediGold EGWP 1 (HMO)</t>
  </si>
  <si>
    <t>MediGold EGWP 2 (HMO)</t>
  </si>
  <si>
    <t>H9828</t>
  </si>
  <si>
    <t>ApexBold (HMO)</t>
  </si>
  <si>
    <t>ApexEnrich (HMO)</t>
  </si>
  <si>
    <t>H9830</t>
  </si>
  <si>
    <t>InnovAge Pennsylvania LIFE, LLC  - Dual (PACE)</t>
  </si>
  <si>
    <t>InnovAge Pennsylvania LIFE, LLC - Medicare Only (PACE)</t>
  </si>
  <si>
    <t>H9834</t>
  </si>
  <si>
    <t>Gundersen MN Quartz Med Advantage Elite D (w/Rx) (HMO)</t>
  </si>
  <si>
    <t>Gundersen MN Quartz Med Advantage Value D (w/Rx) (HMO)</t>
  </si>
  <si>
    <t>Gundersen MN Quartz Med Advantage Value (HMO)</t>
  </si>
  <si>
    <t>Gundersen MN Quartz Med Advantage Elite (HMO)</t>
  </si>
  <si>
    <t>Gundersen MN Quartz Med Advantage Core D (w/Rx) (HMO)</t>
  </si>
  <si>
    <t>H9842</t>
  </si>
  <si>
    <t>Saint Joseph PACE (PACE)</t>
  </si>
  <si>
    <t>Saint Joseph PACE - Medicare Only (PACE)</t>
  </si>
  <si>
    <t>H9861</t>
  </si>
  <si>
    <t>CCA Medicare Ultima (HMO)</t>
  </si>
  <si>
    <t>H9869</t>
  </si>
  <si>
    <t>PHP Care Complete FIDA-IDD Plan (Medicare-Medicaid Plan)</t>
  </si>
  <si>
    <t>H9876</t>
  </si>
  <si>
    <t>H9877</t>
  </si>
  <si>
    <t>Virginia Premier Advantage Elite (HMO D-SNP)</t>
  </si>
  <si>
    <t>H9884</t>
  </si>
  <si>
    <t>Devoted CHOICE South Florida (PPO)</t>
  </si>
  <si>
    <t>Devoted CHOICE Orlando (PPO)</t>
  </si>
  <si>
    <t>Devoted CHOICE (PPO)</t>
  </si>
  <si>
    <t>Devoted CHOICE GIVEBACK Tampa (PPO)</t>
  </si>
  <si>
    <t>Devoted CHOICE GIVEBACK Polk (PPO)</t>
  </si>
  <si>
    <t>Devoted CHOICE Manatee (PPO)</t>
  </si>
  <si>
    <t>Devoted CHOICE East Coast Florida (PPO)</t>
  </si>
  <si>
    <t>Devoted CHOICE Northwest Florida (PPO)</t>
  </si>
  <si>
    <t>Devoted CHOICE North Florida (PPO)</t>
  </si>
  <si>
    <t>H9888</t>
  </si>
  <si>
    <t>Devoted CHOICE Alabama (PPO)</t>
  </si>
  <si>
    <t>H9900</t>
  </si>
  <si>
    <t>H9904</t>
  </si>
  <si>
    <t>Mass Advantage Premiere (PPO)</t>
  </si>
  <si>
    <t>H9907</t>
  </si>
  <si>
    <t>Tufts Medicare Preferred Access (PPO)</t>
  </si>
  <si>
    <t>H9909</t>
  </si>
  <si>
    <t>American Health Advantage of Mississippi (HMO I-SNP)</t>
  </si>
  <si>
    <t>H9917</t>
  </si>
  <si>
    <t>H9940</t>
  </si>
  <si>
    <t>H9942</t>
  </si>
  <si>
    <t>Longevity Health Plan (PPO I-SNP)</t>
  </si>
  <si>
    <t>H9943</t>
  </si>
  <si>
    <t>H9952</t>
  </si>
  <si>
    <t>Medica AccessAbility Solution Enhanced (HMO D-SNP)</t>
  </si>
  <si>
    <t>H9955</t>
  </si>
  <si>
    <t>H9976</t>
  </si>
  <si>
    <t>H9986</t>
  </si>
  <si>
    <t>Florida Complete Care (HMO I-SNP)</t>
  </si>
  <si>
    <t>Florida Complete Care- In The Community (HMO I-SNP)</t>
  </si>
  <si>
    <t>H9998</t>
  </si>
  <si>
    <t>Silver Star - Dual (PACE)</t>
  </si>
  <si>
    <t>Silver Star - Medicare only (PACE)</t>
  </si>
  <si>
    <t>R0110</t>
  </si>
  <si>
    <t>HumanaChoice R0110-001 (Regional PPO)</t>
  </si>
  <si>
    <t>HumanaChoice R0110-003 (Regional PPO)</t>
  </si>
  <si>
    <t>Humana Medicare Employer (Regional PPO)</t>
  </si>
  <si>
    <t>R0759</t>
  </si>
  <si>
    <t>AARP Medicare Advantage Choice Plan 2 (Regional PPO)</t>
  </si>
  <si>
    <t>AARP Medicare Advantage Patriot (Regional PPO)</t>
  </si>
  <si>
    <t>UnitedHealthcare Dual Complete RP (Regional PPO D-SNP)</t>
  </si>
  <si>
    <t>R0865</t>
  </si>
  <si>
    <t>HumanaChoice R0865-001 (Regional PPO)</t>
  </si>
  <si>
    <t>HumanaChoice R0865-003 (Regional PPO)</t>
  </si>
  <si>
    <t>R0923</t>
  </si>
  <si>
    <t>HumanaChoice R0923-001 (Regional PPO)</t>
  </si>
  <si>
    <t>HumanaChoice R0923-002 (Regional PPO)</t>
  </si>
  <si>
    <t>R1390</t>
  </si>
  <si>
    <t>HumanaChoice R1390-001 (Regional PPO)</t>
  </si>
  <si>
    <t>HumanaChoice R1390-002 (Regional PPO)</t>
  </si>
  <si>
    <t>R1532</t>
  </si>
  <si>
    <t>HumanaChoice R1532-001 (Regional PPO)</t>
  </si>
  <si>
    <t>HumanaChoice R1532-002 (Regional PPO)</t>
  </si>
  <si>
    <t>R2604</t>
  </si>
  <si>
    <t>UnitedHealthcare Medicare Advantage Choice (Regional PPO)</t>
  </si>
  <si>
    <t>UnitedHealthcare Medicare Silver (Regional PPO C-SNP)</t>
  </si>
  <si>
    <t>UnitedHealthcare Medicare Gold (Regional PPO C-SNP)</t>
  </si>
  <si>
    <t>UnitedHealthcare Medicare Advantage Patriot (Regional PPO)</t>
  </si>
  <si>
    <t>R3175</t>
  </si>
  <si>
    <t>UnitedHealthcare Group Medicare Advantage (Regional PPO)</t>
  </si>
  <si>
    <t>R3332</t>
  </si>
  <si>
    <t>BlueMedicare Choice (Regional PPO)</t>
  </si>
  <si>
    <t>R3392</t>
  </si>
  <si>
    <t>HumanaChoice R3392-001 (Regional PPO)</t>
  </si>
  <si>
    <t>HumanaChoice R3392-002 (Regional PPO)</t>
  </si>
  <si>
    <t>HumanaChoice R3392-004 (Regional PPO)</t>
  </si>
  <si>
    <t>R3444</t>
  </si>
  <si>
    <t>UnitedHealthcare Medicare Advantage Choice Plan 2 (Regional PPO)</t>
  </si>
  <si>
    <t>UnitedHealthcare Medicare Advantage Choice Plan 3 (Regional PPO)</t>
  </si>
  <si>
    <t>R3887</t>
  </si>
  <si>
    <t>HumanaChoice R3887-001 (Regional PPO)</t>
  </si>
  <si>
    <t>HumanaChoice R3887-002 (Regional PPO)</t>
  </si>
  <si>
    <t>R4182</t>
  </si>
  <si>
    <t>HumanaChoice R4182-001 (Regional PPO)</t>
  </si>
  <si>
    <t>HumanaChoice R4182-003 (Regional PPO)</t>
  </si>
  <si>
    <t>HumanaChoice R4182-004 (Regional PPO)</t>
  </si>
  <si>
    <t>R4487</t>
  </si>
  <si>
    <t>Anthem MediBlue Access Basic (Regional PPO)</t>
  </si>
  <si>
    <t>R4845</t>
  </si>
  <si>
    <t>HumanaChoice R4845-001 (Regional PPO)</t>
  </si>
  <si>
    <t>HumanaChoice R4845-002 (Regional PPO)</t>
  </si>
  <si>
    <t>R5329</t>
  </si>
  <si>
    <t>AARP Medicare Advantage Choice (Regional PPO)</t>
  </si>
  <si>
    <t>R5342</t>
  </si>
  <si>
    <t>UnitedHealthcare Medicare Advantage Choice Plan 1 (Regional PPO)</t>
  </si>
  <si>
    <t>UnitedHealthcare Medicare Advantage Choice Plan 4 (Regional PPO)</t>
  </si>
  <si>
    <t>R5495</t>
  </si>
  <si>
    <t>HumanaChoice R5495-001 (Regional PPO)</t>
  </si>
  <si>
    <t>HumanaChoice R5495-002 (Regional PPO)</t>
  </si>
  <si>
    <t>R5826</t>
  </si>
  <si>
    <t>HumanaChoice R5826-005 (Regional PPO)</t>
  </si>
  <si>
    <t>HumanaChoice R5826-018 (Regional PPO)</t>
  </si>
  <si>
    <t>HumanaChoice R5826-074 (Regional PPO)</t>
  </si>
  <si>
    <t>R5941</t>
  </si>
  <si>
    <t>Anthem MediBlue Access Core (Regional PPO)</t>
  </si>
  <si>
    <t>R6694</t>
  </si>
  <si>
    <t>Aetna Medicare Premier Plus 1 (Regional PPO)</t>
  </si>
  <si>
    <t>Aetna Medicare Premier Plus 2 (Regional PPO)</t>
  </si>
  <si>
    <t>Aetna Medicare Premier (Regional PPO)</t>
  </si>
  <si>
    <t>R6801</t>
  </si>
  <si>
    <t>UnitedHealthcare Dual Complete Choice (Regional PPO D-SNP)</t>
  </si>
  <si>
    <t>R7220</t>
  </si>
  <si>
    <t>HumanaChoice R7220-001 (Regional PPO)</t>
  </si>
  <si>
    <t>HumanaChoice R7220-002 (Regional PPO)</t>
  </si>
  <si>
    <t>R7315</t>
  </si>
  <si>
    <t>HumanaChoice R7315-001 (Regional PPO)</t>
  </si>
  <si>
    <t>HumanaChoice R7315-002 (Regional PPO)</t>
  </si>
  <si>
    <t>R7444</t>
  </si>
  <si>
    <t>S0156</t>
  </si>
  <si>
    <t>NextBlue of North Dakota Group PDP (PDP)</t>
  </si>
  <si>
    <t>S0586</t>
  </si>
  <si>
    <t>MVP RxCare - Employer Group (PDP)</t>
  </si>
  <si>
    <t>S0655</t>
  </si>
  <si>
    <t>Tufts Medicare Preferred PDP Group (PDP)</t>
  </si>
  <si>
    <t>S1030</t>
  </si>
  <si>
    <t>BlueRx Enhanced Plus (PDP)</t>
  </si>
  <si>
    <t>BlueRx Essential (PDP)</t>
  </si>
  <si>
    <t>BlueRx Enhanced (PDP)</t>
  </si>
  <si>
    <t>BlueRx Employer Group Plan 801 (PDP)</t>
  </si>
  <si>
    <t>BlueRx Employer Group Plan 802 (PDP)</t>
  </si>
  <si>
    <t>BlueRx Employer Group Plan 803 (PDP)</t>
  </si>
  <si>
    <t>BlueRx Employer Group Plan 804 (PDP)</t>
  </si>
  <si>
    <t>BlueRx Employer Group Plan 805 (PDP)</t>
  </si>
  <si>
    <t>S1140</t>
  </si>
  <si>
    <t>Group PDP (PDP)</t>
  </si>
  <si>
    <t>Group PDP Enhanced (PDP)</t>
  </si>
  <si>
    <t>S1822</t>
  </si>
  <si>
    <t>HealthPartners Retiree National Choice PDP CY (PDP)</t>
  </si>
  <si>
    <t>HealthPartners Retiree National Choice PDP NCY (PDP)</t>
  </si>
  <si>
    <t>S2465</t>
  </si>
  <si>
    <t>Optima Medicare Rx - Calendar Year (PDP)</t>
  </si>
  <si>
    <t>Optima Medicare Rx Non-Calendar Year (PDP)</t>
  </si>
  <si>
    <t>S2468</t>
  </si>
  <si>
    <t>Blue Shield Rx Plus (PDP)</t>
  </si>
  <si>
    <t>Blue Shield Rx Enhanced (PDP)</t>
  </si>
  <si>
    <t>Blue Shield of California Medicare Rx Plan (PDP)</t>
  </si>
  <si>
    <t>S2668</t>
  </si>
  <si>
    <t>Farm Bureau Essential Rx (PDP)</t>
  </si>
  <si>
    <t>Farm Bureau Select Rx (PDP)</t>
  </si>
  <si>
    <t>S2874</t>
  </si>
  <si>
    <t>Humana Medicare Employer (PDP)</t>
  </si>
  <si>
    <t>S2893</t>
  </si>
  <si>
    <t>Blue MedicareRx Value Plus (PDP)</t>
  </si>
  <si>
    <t>Blue MedicareRx Premier (PDP)</t>
  </si>
  <si>
    <t>Blue MedicareRx (PDP)</t>
  </si>
  <si>
    <t>S3147</t>
  </si>
  <si>
    <t>Banner Medicare Simple Rx (PDP)</t>
  </si>
  <si>
    <t>Banner Medicare Classic Rx (PDP)</t>
  </si>
  <si>
    <t>Banner Medicare Premier Rx (PDP)</t>
  </si>
  <si>
    <t>S3285</t>
  </si>
  <si>
    <t>VibrantRx (PDP)</t>
  </si>
  <si>
    <t>S3375</t>
  </si>
  <si>
    <t>Blue Rx Standard (PDP)</t>
  </si>
  <si>
    <t>Blue Rx Plus (PDP)</t>
  </si>
  <si>
    <t>S3389</t>
  </si>
  <si>
    <t>UPMC Employer Group (PDP)</t>
  </si>
  <si>
    <t>S3521</t>
  </si>
  <si>
    <t>Simply Prescriptions- Employer Group (PDP)</t>
  </si>
  <si>
    <t>S3875</t>
  </si>
  <si>
    <t>Granite Alliance (PDP)</t>
  </si>
  <si>
    <t>S3994</t>
  </si>
  <si>
    <t>Medicare Rx EGWP CY (PDP)</t>
  </si>
  <si>
    <t>Medicare Rx EGWP NCY (PDP)</t>
  </si>
  <si>
    <t>S4219</t>
  </si>
  <si>
    <t>Health Alliance Group Medicare Prescription Plan (PDP)</t>
  </si>
  <si>
    <t>Medicare Employer PDP  - non calendar year (PDP)</t>
  </si>
  <si>
    <t>S4501</t>
  </si>
  <si>
    <t>Pharmacy Benefit Dimensions PDP-1 (PDP)</t>
  </si>
  <si>
    <t>Pharmacy Benefit Dimensions PDP-2 (PDP)</t>
  </si>
  <si>
    <t>Pharmacy Benefit Dimensions PDP-3 (PDP)</t>
  </si>
  <si>
    <t>Pharmacy Benefit Dimensions PDP-4 (PDP)</t>
  </si>
  <si>
    <t>Pharmacy Benefit Dimensions PDP-5 (PDP)</t>
  </si>
  <si>
    <t>Pharmacy Benefit Dimensions PDP-6 (PDP)</t>
  </si>
  <si>
    <t>Pharmacy Benefit Dimensions PDP-7 (PDP)</t>
  </si>
  <si>
    <t>Pharmacy Benefit Dimemsions PDP-8 (WD) (PDP)</t>
  </si>
  <si>
    <t>Pharmacy Benefit Dimensions PDP-9 (WD) (PDP)</t>
  </si>
  <si>
    <t>Pharmacy Benefit Dimensions PDP-10 (WD) (PDP)</t>
  </si>
  <si>
    <t>Pharmacy Benefit Dimensions PDP-11 (WD) (PDP)</t>
  </si>
  <si>
    <t>Pharmacy Benefit Dimensions PDP-12 (WD) (PDP)</t>
  </si>
  <si>
    <t>Pharmacy Benefit Dimensions PDP-13 (WD) (PDP)</t>
  </si>
  <si>
    <t>Pharmacy Benefit Dimensions PDP-14 (PDP)</t>
  </si>
  <si>
    <t>Pharmacy Benefit Dimensions PDP-15 (PDP)</t>
  </si>
  <si>
    <t>Pharmacy Benefit Dimensions PDP-16 (PDP)</t>
  </si>
  <si>
    <t>S5450</t>
  </si>
  <si>
    <t>BlueScripts (PDP)</t>
  </si>
  <si>
    <t>S5540</t>
  </si>
  <si>
    <t>Blue Medicare Rx Standard (PDP)</t>
  </si>
  <si>
    <t>Blue Medicare Rx Enhanced (PDP)</t>
  </si>
  <si>
    <t>Blue Medicare Rx EGWP HCE COE (PDP)</t>
  </si>
  <si>
    <t>Blue Medicare Rx EGWP Complete (PDP)</t>
  </si>
  <si>
    <t>S5552</t>
  </si>
  <si>
    <t>S5584</t>
  </si>
  <si>
    <t>Prescription Blue Select (PDP)</t>
  </si>
  <si>
    <t>Prescription Blue Premium (PDP)</t>
  </si>
  <si>
    <t>Prescription Blue Employer Plan CY (PDP)</t>
  </si>
  <si>
    <t>Prescription Blue Employer Plan non-CY (PDP)</t>
  </si>
  <si>
    <t>S5588</t>
  </si>
  <si>
    <t>Paramount Standard Prescription Drug Plan Empl (PDP)</t>
  </si>
  <si>
    <t>Paramount Enhanced Prescription Drug Plan Empl (PDP)</t>
  </si>
  <si>
    <t>S5593</t>
  </si>
  <si>
    <t>Blue Rx PDP Plus (PDP)</t>
  </si>
  <si>
    <t>Blue Rx PDP Complete (PDP)</t>
  </si>
  <si>
    <t>Blue Rx PDP Employer Group Calendar (PDP)</t>
  </si>
  <si>
    <t>Blue Rx PDP Employer Group Non-Calendar (PDP)</t>
  </si>
  <si>
    <t>Blue Rx PDP ASO 1 CALENDAR (PDP)</t>
  </si>
  <si>
    <t>Blue Rx PDP ASO 2 CALENDAR (PDP)</t>
  </si>
  <si>
    <t>Blue MedicareRx Value (PDP)</t>
  </si>
  <si>
    <t>Blue MedicareRx Plus (PDP)</t>
  </si>
  <si>
    <t>Anthem Blue Cross MediBlue Rx Standard (PDP)</t>
  </si>
  <si>
    <t>Anthem Blue Cross MediBlue Rx Plus (PDP)</t>
  </si>
  <si>
    <t>SilverScript Group (PDP)</t>
  </si>
  <si>
    <t>SilverScript Group FI AET (PDP)</t>
  </si>
  <si>
    <t>SilverScript Group FI (PDP)</t>
  </si>
  <si>
    <t>SilverScript Group SF (PDP)</t>
  </si>
  <si>
    <t>SilverScript Group SF AET (PDP)</t>
  </si>
  <si>
    <t>SilverScript Group SF - Non Calendar (PDP)</t>
  </si>
  <si>
    <t>SilverScript Group - State of NY (PDP)</t>
  </si>
  <si>
    <t>Aetna Medicare Rx offered by SilverScript - FI (PDP)</t>
  </si>
  <si>
    <t>Aetna Medicare Rx offered by SilverScript - SF (PDP)</t>
  </si>
  <si>
    <t>Aetna Medicare Rx offered by SilverScript - DC (PDP)</t>
  </si>
  <si>
    <t>S5609</t>
  </si>
  <si>
    <t>Asuris Medicare Script Basic (PDP)</t>
  </si>
  <si>
    <t>Asuris Medicare Script Enhanced (PDP)</t>
  </si>
  <si>
    <t>Asuris Medicare Script (PDP)</t>
  </si>
  <si>
    <t>Asuris Medicare Script 02 (PDP)</t>
  </si>
  <si>
    <t>Asuris Medicare Script 03 (PDP)</t>
  </si>
  <si>
    <t>Cigna Rx Medicare (PDP)</t>
  </si>
  <si>
    <t>Cigna Rx Medicare FY (PDP)</t>
  </si>
  <si>
    <t>S5660</t>
  </si>
  <si>
    <t>Express Scripts Medicare (PDP)</t>
  </si>
  <si>
    <t>S5715</t>
  </si>
  <si>
    <t>Blue Cross MedicareRx Value (PDP)</t>
  </si>
  <si>
    <t>Blue Cross MedicareRx Basic (PDP)</t>
  </si>
  <si>
    <t>Blue Cross MedicareRx Choice (PDP)</t>
  </si>
  <si>
    <t>Blue Cross Group MedicareRx (PDP)</t>
  </si>
  <si>
    <t>S5726</t>
  </si>
  <si>
    <t>S5743</t>
  </si>
  <si>
    <t>MedicareBlue Rx Standard (PDP)</t>
  </si>
  <si>
    <t>MedicareBlue Rx Premier (PDP)</t>
  </si>
  <si>
    <t>Group MedicareBlue Rx (PDP)</t>
  </si>
  <si>
    <t>Group MedicareBlue Rx MN (PDP)</t>
  </si>
  <si>
    <t>MedicareBlue Rx Select (PDP)</t>
  </si>
  <si>
    <t>S5795</t>
  </si>
  <si>
    <t>BlueMedicare Premier Rx (PDP)</t>
  </si>
  <si>
    <t>BlueMedicare Value Rx (PDP)</t>
  </si>
  <si>
    <t>Arkansas BCBS Std Def Employer CY 4 (PDP)</t>
  </si>
  <si>
    <t>Arkansas BCBS Std Def Employer NCY 4 (PDP)</t>
  </si>
  <si>
    <t>ABCBS Group Basic CY (PDP)</t>
  </si>
  <si>
    <t>ABCBS Group Basic PY (PDP)</t>
  </si>
  <si>
    <t>S5805</t>
  </si>
  <si>
    <t>UnitedHealthcare MedicareRx for Groups (PDP)</t>
  </si>
  <si>
    <t>S5857</t>
  </si>
  <si>
    <t>PriorityMedicare Rx EG Non-Calendar Year (PDP)</t>
  </si>
  <si>
    <t>PriorityMedicare Rx EG Calendar Year (PDP)</t>
  </si>
  <si>
    <t>S5877</t>
  </si>
  <si>
    <t>Alpine School District Retiree Plan (PDP)</t>
  </si>
  <si>
    <t>Educators Mutual Retiree Plan (PDP)</t>
  </si>
  <si>
    <t>S5904</t>
  </si>
  <si>
    <t>BlueMedicare Complete Rx (PDP)</t>
  </si>
  <si>
    <t>BlueMedicare Group Rx (PDP)</t>
  </si>
  <si>
    <t>S5916</t>
  </si>
  <si>
    <t>Regence Medicare Script Basic (PDP)</t>
  </si>
  <si>
    <t>Regence Medicare Script Enhanced (PDP)</t>
  </si>
  <si>
    <t>Regence Medicare Script (PDP)</t>
  </si>
  <si>
    <t>Regence Medicare Script 02 (PDP)</t>
  </si>
  <si>
    <t>Regence Medicare Script 03 (PDP)</t>
  </si>
  <si>
    <t>S5953</t>
  </si>
  <si>
    <t>BlueCross Rx Value (PDP)</t>
  </si>
  <si>
    <t>BlueCross Rx Plus (PDP)</t>
  </si>
  <si>
    <t>BlueCross Rx Essential (PDP)</t>
  </si>
  <si>
    <t>Group Blue Rx Plus (PDP)</t>
  </si>
  <si>
    <t>S5960</t>
  </si>
  <si>
    <t>MedicareRx Rewards (PDP)</t>
  </si>
  <si>
    <t>S5966</t>
  </si>
  <si>
    <t>EmblemHealth National Drug Plan (PDP)</t>
  </si>
  <si>
    <t>S5975</t>
  </si>
  <si>
    <t>Moda Health Rx (PDP)</t>
  </si>
  <si>
    <t>Moda Health Group Rx (PDP)</t>
  </si>
  <si>
    <t>Moda Alaska Group Rx (PDP)</t>
  </si>
  <si>
    <t>Moda National Group Rx (PDP)</t>
  </si>
  <si>
    <t>S5993</t>
  </si>
  <si>
    <t>Horizon Medicare Blue Rx Standard (PDP)</t>
  </si>
  <si>
    <t>Horizon Medicare Blue Rx Enhanced (PDP)</t>
  </si>
  <si>
    <t>Horizon Medicare Blue Rx Saver (PDP)</t>
  </si>
  <si>
    <t>Horizon Medicare Blue Group Rx (PDP)</t>
  </si>
  <si>
    <t>Horizon Medicare Blue Group Rx Plus (PDP)</t>
  </si>
  <si>
    <t>Horizon Medicare Blue Group Rx Value (PDP)</t>
  </si>
  <si>
    <t>Horizon Medicare Group RX ASO (PDP)</t>
  </si>
  <si>
    <t>S6506</t>
  </si>
  <si>
    <t>Blue MedicareRx Enhanced (PDP)</t>
  </si>
  <si>
    <t>Blue MedicareRx for Groups (PDP)</t>
  </si>
  <si>
    <t>S6875</t>
  </si>
  <si>
    <t>Select Option Rx Group Option I CY (PDP)</t>
  </si>
  <si>
    <t>Select Option Rx Group Option I Non-CY (PDP)</t>
  </si>
  <si>
    <t>Elixir RxPlus (PDP)</t>
  </si>
  <si>
    <t>Employer Plan Calendar Year (PDP)</t>
  </si>
  <si>
    <t>Employer Group Non-Calendar Year (PDP)</t>
  </si>
  <si>
    <t>Retiree RxCare 4TC (PDP)</t>
  </si>
  <si>
    <t>Retiree RxCare 5TC (PDP)</t>
  </si>
  <si>
    <t>Retiree RxCare 4TO (PDP)</t>
  </si>
  <si>
    <t>Retiree RxCare 5TO (PDP)</t>
  </si>
  <si>
    <t>Retiree RxCare Bronze (PDP)</t>
  </si>
  <si>
    <t>Employer Group Broad (PDP)</t>
  </si>
  <si>
    <t>S8067</t>
  </si>
  <si>
    <t>SecureRx - Option 3 (PDP)</t>
  </si>
  <si>
    <t>SecureRx - Option 1 (PDP)</t>
  </si>
  <si>
    <t>SecureRx Group PDP Rx (CY) (PDP)</t>
  </si>
  <si>
    <t>SecureRx Group PDP Custom Rx (CY) (PDP)</t>
  </si>
  <si>
    <t>SecureRx Group PDP Standard Rx (CY) (PDP)</t>
  </si>
  <si>
    <t>SecureRx Group PDP Complete Rx (CY) (PDP)</t>
  </si>
  <si>
    <t>SecureRx Group PDP Custom Rx (FY) (PDP)</t>
  </si>
  <si>
    <t>SecureRx Group PDP Standard Rx (FY) (PDP)</t>
  </si>
  <si>
    <t>SecureRx Group PDP Rx (FY) (PDP)</t>
  </si>
  <si>
    <t>S8182</t>
  </si>
  <si>
    <t>Amerivantage Rx Basic (PDP)</t>
  </si>
  <si>
    <t>Amerivantage Rx Plus (PDP)</t>
  </si>
  <si>
    <t>S8841</t>
  </si>
  <si>
    <t>OptumRx CORE Silver 2023 - CY (PDP)</t>
  </si>
  <si>
    <t>OptumRx CORE Silver 2023 - NCY (PDP)</t>
  </si>
  <si>
    <t>OptumRx CORE Bronze 2023 - CY (PDP)</t>
  </si>
  <si>
    <t>OptumRx CORE Bronze 2023 - NCY (PDP)</t>
  </si>
  <si>
    <t>MPSERS 2023 (PDP)</t>
  </si>
  <si>
    <t>OptumRx CORE Gold 5-Tier 2023 - CY (PDP)</t>
  </si>
  <si>
    <t>OptumRx CORE Gold 5-Tier 2023 - NCY (PDP)</t>
  </si>
  <si>
    <t>OptumRx CORE PDP 2023 - CY (PDP)</t>
  </si>
  <si>
    <t>OptumRx CORE PDP 2023 - NCY (PDP)</t>
  </si>
  <si>
    <t>OptumRx CORE PDP Basic 2023 (CY) (PDP)</t>
  </si>
  <si>
    <t>OptumRx CORE PDP Basic 2023 (NCY) (PDP)</t>
  </si>
  <si>
    <t>S9409</t>
  </si>
  <si>
    <t>Vermont Blue Advantage Group PDP (PDP)</t>
  </si>
  <si>
    <t>S9701</t>
  </si>
  <si>
    <t>Navitus MedicareRx (PDP)</t>
  </si>
  <si>
    <t>S9854</t>
  </si>
  <si>
    <t>Blue Medicare Advantage Group PDP (PDP)</t>
  </si>
  <si>
    <t>Crosswalk Exemption Memo</t>
  </si>
  <si>
    <t>Previous Contract ID</t>
  </si>
  <si>
    <t>Previous Plan Name</t>
  </si>
  <si>
    <t>Previous SNP Type</t>
  </si>
  <si>
    <t>Previous SNP Institutional</t>
  </si>
  <si>
    <t>Current Contract ID</t>
  </si>
  <si>
    <t>Current Plan ID</t>
  </si>
  <si>
    <t>Current Plan Name</t>
  </si>
  <si>
    <t>Current SNP Type</t>
  </si>
  <si>
    <t>Current SNP Institutional</t>
  </si>
  <si>
    <t>Status</t>
  </si>
  <si>
    <t>Previous Plan ID</t>
  </si>
  <si>
    <r>
      <rPr>
        <b/>
        <sz val="12"/>
        <color theme="1"/>
        <rFont val="Georgia Pro Light"/>
        <family val="2"/>
        <scheme val="minor"/>
      </rPr>
      <t>Updated</t>
    </r>
    <r>
      <rPr>
        <sz val="12"/>
        <color theme="1"/>
        <rFont val="Georgia Pro Light"/>
        <family val="2"/>
        <scheme val="minor"/>
      </rPr>
      <t xml:space="preserve">: </t>
    </r>
  </si>
  <si>
    <t>Includes calendar year (CY) 2024 approved contracts/plans.  Employer sponsored plans (800 series) are excluded. Plans under sanction are not shown.</t>
  </si>
  <si>
    <t>2024 Medicare Part D Stand-Alone Prescription Drug Plans (PDPs)</t>
  </si>
  <si>
    <t>AARP Medicare Rx Preferred from UHC (PDP)</t>
  </si>
  <si>
    <t>AARP Medicare Rx Basic from UHC (PDP)</t>
  </si>
  <si>
    <t>AARP Medicare Rx Walgreens from UHC (PDP)</t>
  </si>
  <si>
    <t>Part D Monthly Drug Premium</t>
  </si>
  <si>
    <t>Part D Annual Drug Deductible</t>
  </si>
  <si>
    <t>Monthly Consolidated Premium (Includes Part C + D)</t>
  </si>
  <si>
    <t>Drug Benefit Type</t>
  </si>
  <si>
    <t>Additional Coverage Offered in the Gap</t>
  </si>
  <si>
    <t>Overall Star Rating</t>
  </si>
  <si>
    <t>AARP Medicare Advantage from UHC WI-0002 (PPO)</t>
  </si>
  <si>
    <t>0</t>
  </si>
  <si>
    <t>AARP Medicare Advantage Patriot No Rx WI-MA01 (PPO)</t>
  </si>
  <si>
    <t>Network Health Prime (MSA)</t>
  </si>
  <si>
    <t>Anthem Medicare Advantage 3 (PPO)</t>
  </si>
  <si>
    <t>Anthem Medicare Advantage (PPO)</t>
  </si>
  <si>
    <t>Anthem Veteran (PPO)</t>
  </si>
  <si>
    <t>Humana USAA Honor (PPO)</t>
  </si>
  <si>
    <t>258</t>
  </si>
  <si>
    <t>355</t>
  </si>
  <si>
    <t>009</t>
  </si>
  <si>
    <t>Aspirus Health Plan Essential Rx (PPO)</t>
  </si>
  <si>
    <t>Aspirus Health Plan Elite (PPO)</t>
  </si>
  <si>
    <t>Anthem Medicare Advantage (HMO)</t>
  </si>
  <si>
    <t>Humana USAA Honor (Regional PPO)</t>
  </si>
  <si>
    <t>AARP Medicare Advantage from UHC WI-0004 (PPO)</t>
  </si>
  <si>
    <t>AARP Medicare Advantage from UHC WI-0005 (PPO)</t>
  </si>
  <si>
    <t>038</t>
  </si>
  <si>
    <t>039</t>
  </si>
  <si>
    <t>040</t>
  </si>
  <si>
    <t>041</t>
  </si>
  <si>
    <t>050</t>
  </si>
  <si>
    <t>AARP Medicare Advantage Walgreens from UHC WI-0006 (PPO)</t>
  </si>
  <si>
    <t>HealthPartners Robin Glory (PPO)</t>
  </si>
  <si>
    <t>Network Health Plus (PPO)</t>
  </si>
  <si>
    <t>Network Health PlusRx (PPO)</t>
  </si>
  <si>
    <t>Network Health PremierRx (PPO)</t>
  </si>
  <si>
    <t>Network Health Premier (PPO)</t>
  </si>
  <si>
    <t>Network Health Select (PPO)</t>
  </si>
  <si>
    <t>Network Health Choice (PPO)</t>
  </si>
  <si>
    <t>AARP Medicare Advantage from UHC WI-0011 (HMO-POS)</t>
  </si>
  <si>
    <t>AARP Medicare Advantage Patriot No Rx WI-MA02 (HMO-POS)</t>
  </si>
  <si>
    <t>AARP Medicare Advantage from UHC WI-0014 (HMO-POS)</t>
  </si>
  <si>
    <t>025</t>
  </si>
  <si>
    <t>286</t>
  </si>
  <si>
    <t>AARP Medicare Advantage from UHC WI-0008 (PPO)</t>
  </si>
  <si>
    <t>063</t>
  </si>
  <si>
    <t>359</t>
  </si>
  <si>
    <t>HumanaChoice H5216-397 (PPO)</t>
  </si>
  <si>
    <t>Network Health Zero (PPO)</t>
  </si>
  <si>
    <t>AARP Medicare Advantage from UHC WI-0015 (HMO-POS)</t>
  </si>
  <si>
    <t>AARP Medicare Advantage from UHC WI-0016 (HMO-POS)</t>
  </si>
  <si>
    <t>Medical Associates Clinic Health Plan of Wisconsin</t>
  </si>
  <si>
    <t>AARP Medicare Advantage from UHC WI-0007 (PPO)</t>
  </si>
  <si>
    <t>412</t>
  </si>
  <si>
    <t>413</t>
  </si>
  <si>
    <t>AARP Medicare Advantage from UHC WI-0012 (HMO-POS)</t>
  </si>
  <si>
    <t>AARP Medicare Advantage from UHC WI-0017 (HMO-POS)</t>
  </si>
  <si>
    <t>H1206</t>
  </si>
  <si>
    <t>AARP Medicare Advantage from UHC WI-0009 (PPO)</t>
  </si>
  <si>
    <t>Network Health Anywhere (PPO)</t>
  </si>
  <si>
    <t>Network Health Bravo (PPO)</t>
  </si>
  <si>
    <t>AARP Medicare Advantage from UHC WI-0010 (HMO-POS)</t>
  </si>
  <si>
    <t>AARP Medicare Advantage from UHC WI-0013 (HMO-POS)</t>
  </si>
  <si>
    <t>Aetna Medicare Enhanced Select (PPO)</t>
  </si>
  <si>
    <t>400</t>
  </si>
  <si>
    <t>Aetna Medicare SmartFit (PPO)</t>
  </si>
  <si>
    <t>403</t>
  </si>
  <si>
    <t>410</t>
  </si>
  <si>
    <t>411</t>
  </si>
  <si>
    <t>Network Health Go (PPO)</t>
  </si>
  <si>
    <t>2024 Medicare Advantage and Cost Plans</t>
  </si>
  <si>
    <t xml:space="preserve">Includes calendar year (CY) 2024 approved contracts/plans.  PACE, Special Needs Plans, Part B Only Plans, and Employer sponsored plans (800 series) are excluded. Plans under sanction are not shown.  </t>
  </si>
  <si>
    <t>Current as of September 27, 2023</t>
  </si>
  <si>
    <t xml:space="preserve">Note: Data are subject to change as contracts are finalized. </t>
  </si>
  <si>
    <t xml:space="preserve">Note: Data are subject to change as contracts are finalized.  </t>
  </si>
  <si>
    <t>Monthly Consolidated Premium* (Includes Part C + D)</t>
  </si>
  <si>
    <t>UHC Complete Care WI-0001 (PPO C-SNP)</t>
  </si>
  <si>
    <t>UHC Dual Complete WI-D001 (PPO D-SNP)</t>
  </si>
  <si>
    <t>UHC Dual Complete WI-D002 (HMO-POS D-SNP)</t>
  </si>
  <si>
    <t>UHC Dual Complete WI-V001 (HMO-POS D-SNP)</t>
  </si>
  <si>
    <t>Wellcare All Dual Assure (HMO D-SNP)</t>
  </si>
  <si>
    <t>Anthem Full Dual Advantage (HMO D-SNP)</t>
  </si>
  <si>
    <t>Anthem Dual Advantage (HMO D-SNP)</t>
  </si>
  <si>
    <t>UHC Complete Care WI-0003 (PPO C-SNP)</t>
  </si>
  <si>
    <t>Network Health Cares (PPO D-SNP)</t>
  </si>
  <si>
    <t>UHC Nursing Home Plan WI-F001 (HMO-POS I-SNP)</t>
  </si>
  <si>
    <t>UHC Dual Complete WI-D003 (HMO-POS D-SNP)</t>
  </si>
  <si>
    <t>UHC Care Advantage WI-E001 (HMO-POS I-SNP)</t>
  </si>
  <si>
    <t>088</t>
  </si>
  <si>
    <t>Includes all calendar year (CY) 2024 approved contracts/plans.  Employer sponsored plans (800 series) are excluded. Plans under sanction are not shown.</t>
  </si>
  <si>
    <t xml:space="preserve">Note: Data are subject to change. </t>
  </si>
  <si>
    <t>michelle.grochocinski@dhs.wisconsin.gov</t>
  </si>
  <si>
    <r>
      <rPr>
        <b/>
        <sz val="12"/>
        <color theme="1"/>
        <rFont val="Georgia Pro Light"/>
        <family val="2"/>
        <scheme val="minor"/>
      </rPr>
      <t>Send questions</t>
    </r>
    <r>
      <rPr>
        <sz val="12"/>
        <color theme="1"/>
        <rFont val="Georgia Pro Light"/>
        <family val="2"/>
        <scheme val="minor"/>
      </rPr>
      <t xml:space="preserve"> to the Wisconsin SHIP director, Michelle Grochocinski, at  </t>
    </r>
  </si>
  <si>
    <r>
      <rPr>
        <b/>
        <sz val="12"/>
        <color theme="1"/>
        <rFont val="Georgia Pro Light"/>
        <family val="2"/>
        <scheme val="minor"/>
      </rPr>
      <t>Individuals interested in becoming a SHIP counselor</t>
    </r>
    <r>
      <rPr>
        <sz val="12"/>
        <color theme="1"/>
        <rFont val="Georgia Pro Light"/>
        <family val="2"/>
        <scheme val="minor"/>
      </rPr>
      <t xml:space="preserve"> can learn more at:</t>
    </r>
  </si>
  <si>
    <r>
      <rPr>
        <b/>
        <sz val="12"/>
        <color theme="1"/>
        <rFont val="Georgia Pro Light"/>
        <family val="2"/>
        <scheme val="minor"/>
      </rPr>
      <t>If you have trouble using the Unique ID</t>
    </r>
    <r>
      <rPr>
        <sz val="12"/>
        <color theme="1"/>
        <rFont val="Georgia Pro Light"/>
        <family val="2"/>
        <scheme val="minor"/>
      </rPr>
      <t>, follow the instructions on the Unique ID Troubleshooting Instructions (P-03153a):</t>
    </r>
  </si>
  <si>
    <t>https://www.dhs.wisconsin.gov/publications/p03153a.pdf</t>
  </si>
  <si>
    <r>
      <rPr>
        <b/>
        <sz val="12"/>
        <color theme="1"/>
        <rFont val="Georgia Pro Light"/>
        <family val="2"/>
        <scheme val="minor"/>
      </rPr>
      <t xml:space="preserve">The list of plans that accept the SHIP Unique ID ("SHIP Unique ID") </t>
    </r>
    <r>
      <rPr>
        <sz val="12"/>
        <color theme="1"/>
        <rFont val="Georgia Pro Light"/>
        <family val="2"/>
        <scheme val="minor"/>
      </rPr>
      <t xml:space="preserve">are posted to the confidential </t>
    </r>
  </si>
  <si>
    <t>SHIP Technical Assistance (TA) Center.</t>
  </si>
  <si>
    <t xml:space="preserve">2024 SHIP Unique ID Participating Plans </t>
  </si>
  <si>
    <t>1-833-570-6670</t>
  </si>
  <si>
    <t>1-800-233-9645</t>
  </si>
  <si>
    <t>1-800-247-7015</t>
  </si>
  <si>
    <t>1-855-690-7801</t>
  </si>
  <si>
    <t>1-844-796-6811</t>
  </si>
  <si>
    <t>Coventry Health Care of Illinois, Inc.</t>
  </si>
  <si>
    <t>HealthPartners, Inc.</t>
  </si>
  <si>
    <t>Medical Associates Clinic Health Plan</t>
  </si>
  <si>
    <t>CompCare Health Services Insurance Corporation</t>
  </si>
  <si>
    <t>SilverScript Insurance Company</t>
  </si>
  <si>
    <t>This project was supported by the Wisconsin Department of Health Services with financial assistance, in whole or in part, by grant number 90SAPG0091, from the U.S. Administration for Community Living, Department of Health and Human Services, Washington, D.C. 20201. Grantees undertaking projects with government sponsorship are encouraged to express freely their findings and conclusions. Points of view or opinions do not, therefore, necessarily represent official ACL policy.</t>
  </si>
  <si>
    <t>Background</t>
  </si>
  <si>
    <r>
      <rPr>
        <b/>
        <sz val="12"/>
        <color theme="1"/>
        <rFont val="Georgia Pro Light"/>
        <family val="2"/>
        <scheme val="minor"/>
      </rPr>
      <t>This spreadsheet compiles 2024 Wisconsin Medicare plan data</t>
    </r>
    <r>
      <rPr>
        <sz val="12"/>
        <color theme="1"/>
        <rFont val="Georgia Pro Light"/>
        <family val="2"/>
        <scheme val="minor"/>
      </rPr>
      <t xml:space="preserve"> provided by the Centers for Medicare and Medicaid Services (CMS) into a single spreadsheet.</t>
    </r>
  </si>
  <si>
    <t>It is intended to help Wisconsin State Health Insurance Assistance Program (SHIP) counselors with counseling Medicare beneficiaries.</t>
  </si>
  <si>
    <t>D-SNP eligibility</t>
  </si>
  <si>
    <t>2024 Medicare Advantage Special Needs Plans (SNPs)</t>
  </si>
  <si>
    <t>SNP plan landscape</t>
  </si>
  <si>
    <t>Wisconsin Dual Eligible Special Needs Plans' (D-SNPs) eligibility criteria are added to the following spreadsheet:</t>
  </si>
  <si>
    <t>This spreadsheet can be found on the Wisconsin Department of Health Services' Medicare Plans for People with Medicaid (D-SNP) webpage:</t>
  </si>
  <si>
    <t>https://www.dhs.wisconsin.gov/benefit-specialists/ma-pd-service-area.xlsx</t>
  </si>
  <si>
    <t>DHS D-SNP webpage</t>
  </si>
  <si>
    <t xml:space="preserve">This list shows 2023 Medicare plans that will no longer be available in 2024 nationwide. </t>
  </si>
  <si>
    <t>Current as of Oct. 3, 2023</t>
  </si>
  <si>
    <t>Humana Gold Plus H0028-062 (HMO)</t>
  </si>
  <si>
    <t>Humana Gold Plus H0028-063 (HMO)</t>
  </si>
  <si>
    <t>Humana Gold Plus SNP-DE H0028-064 (HMO D-SNP)</t>
  </si>
  <si>
    <t>Wellcare Mutual of Omaha No Premium Open (PPO)</t>
  </si>
  <si>
    <t>UHC Dual Complete IA-S001 (HMO-POS D-SNP)</t>
  </si>
  <si>
    <t>UHC Dual Complete MO-S001 (HMO-POS D-SNP)</t>
  </si>
  <si>
    <t>UHC Dual Complete NE-S001 (HMO-POS D-SNP)</t>
  </si>
  <si>
    <t>UHC Dual Complete KS-S001 (HMO-POS D-SNP)</t>
  </si>
  <si>
    <t>UHC Dual Complete NE-V001 (HMO-POS D-SNP)</t>
  </si>
  <si>
    <t>UHC Dual Complete MO-V001 (HMO-POS D-SNP)</t>
  </si>
  <si>
    <t>UHC Dual Complete TN-S001 (HMO-POS D-SNP)</t>
  </si>
  <si>
    <t>UHC Dual Complete TN-Y001 (HMO-POS D-SNP)</t>
  </si>
  <si>
    <t>UHC Dual Complete IN-S002 (PPO D-SNP)</t>
  </si>
  <si>
    <t>UHC Dual Complete ME-S001 (PPO D-SNP)</t>
  </si>
  <si>
    <t>UHC Medicare Advantage NH-001A (PPO)</t>
  </si>
  <si>
    <t>UHC Medicare Advantage VT-001A (PPO)</t>
  </si>
  <si>
    <t>UHC Dual Complete WV-S001 (PPO D-SNP)</t>
  </si>
  <si>
    <t>UHC Dual Complete CT-S001 (PPO D-SNP)</t>
  </si>
  <si>
    <t>UHC Dual Complete SC-S001 (PPO D-SNP)</t>
  </si>
  <si>
    <t>UHC Medicare Advantage ND-001A (PPO)</t>
  </si>
  <si>
    <t>UHC Northern Light Health Dual Complete ME-S002 (PPO D-SNP)</t>
  </si>
  <si>
    <t>UHC Dual Complete AR-S001 (PPO D-SNP)</t>
  </si>
  <si>
    <t>UHC Dual Complete AR-V001 (PPO D-SNP)</t>
  </si>
  <si>
    <t>UHC Complete Care AZ-001A (PPO C-SNP)</t>
  </si>
  <si>
    <t>UHC Complete Care ST-001A (PPO C-SNP)</t>
  </si>
  <si>
    <t>UHC Complete Care IL-001A (PPO C-SNP)</t>
  </si>
  <si>
    <t>UHC Dual Complete MI-S001 (PPO D-SNP)</t>
  </si>
  <si>
    <t>UHC Dual Complete MO-S002 (PPO D-SNP)</t>
  </si>
  <si>
    <t>UHC Dual Complete MT-S001 (PPO D-SNP)</t>
  </si>
  <si>
    <t>UHC Complete Care NM-001A (PPO C-SNP)</t>
  </si>
  <si>
    <t>UHC Complete Care EP-001A (PPO C-SNP)</t>
  </si>
  <si>
    <t>UHC Complete Care NM-002A (PPO C-SNP)</t>
  </si>
  <si>
    <t>UHC Complete Care OR-001A (PPO C-SNP)</t>
  </si>
  <si>
    <t>UHC Dual Complete SD-S001 (PPO D-SNP)</t>
  </si>
  <si>
    <t>UHC Dual Complete UT-S001 (PPO D-SNP)</t>
  </si>
  <si>
    <t>UHC Dual Complete UT-V001 (PPO D-SNP)</t>
  </si>
  <si>
    <t>UHC Dual Complete WY-S001 (PPO D-SNP)</t>
  </si>
  <si>
    <t>UHC Complete Care ID-001A (PPO C-SNP)</t>
  </si>
  <si>
    <t>UHC Dual Complete WA-D001 (PPO D-SNP)</t>
  </si>
  <si>
    <t>UHC Dual Complete CO-V001 (PPO D-SNP)</t>
  </si>
  <si>
    <t>UHC Dual Complete CO-S001 (PPO D-SNP)</t>
  </si>
  <si>
    <t>UHC Dual Complete NE-S002 (PPO D-SNP)</t>
  </si>
  <si>
    <t>UHC Complete Care MO-0001 (PPO C-SNP)</t>
  </si>
  <si>
    <t>UHC Dual Complete OK-S001 (PPO D-SNP)</t>
  </si>
  <si>
    <t>UHC Dual Complete IN-D001 (PPO D-SNP)</t>
  </si>
  <si>
    <t>UHC Dual Complete OH-S001 (PPO D-SNP)</t>
  </si>
  <si>
    <t>UHC Dual Complete SC-V001 (PPO D-SNP)</t>
  </si>
  <si>
    <t>UHC Complete Care SC-0001 (PPO C-SNP)</t>
  </si>
  <si>
    <t>UHC Dual Complete WV-V001 (PPO D-SNP)</t>
  </si>
  <si>
    <t>UHC Dual Complete CT-Q001 (PPO D-SNP)</t>
  </si>
  <si>
    <t>UHC Dual Complete NY-S001 (PPO D-SNP)</t>
  </si>
  <si>
    <t>UHC Dual Complete IN-S001 (PPO D-SNP)</t>
  </si>
  <si>
    <t>UHC Dual Complete ME-S003 (PPO D-SNP)</t>
  </si>
  <si>
    <t>AARP Medicare Advantage from UHC MI-0001 (PPO)</t>
  </si>
  <si>
    <t>AARP Medicare Advantage from UHC MI-0002 (PPO)</t>
  </si>
  <si>
    <t>AARP Medicare Advantage from UHC MI-0003 (PPO)</t>
  </si>
  <si>
    <t>AARP Medicare Advantage from UHC MI-0004 (PPO)</t>
  </si>
  <si>
    <t>AARP Medicare Advantage from UHC MI-0005 (PPO)</t>
  </si>
  <si>
    <t>AARP Medicare Advantage Patriot No Rx MI-MA01 (PPO)</t>
  </si>
  <si>
    <t>AARP Medicare Advantage from UHC MI-0006 (PPO)</t>
  </si>
  <si>
    <t>AARP Medicare Advantage from UHC MI-0007 (PPO)</t>
  </si>
  <si>
    <t>AARP Medicare Advantage from UHC MI-0008 (PPO)</t>
  </si>
  <si>
    <t>AARP Medicare Advantage from UHC MI-0009 (PPO)</t>
  </si>
  <si>
    <t>AARP Medicare Advantage from UHC CA-0035 (PPO)</t>
  </si>
  <si>
    <t>AARP Medicare Advantage from UHC CA-0036 (PPO)</t>
  </si>
  <si>
    <t>AARP Medicare Advantage from UHC CA-0038 (PPO)</t>
  </si>
  <si>
    <t>AARP Medicare Advantage from UHC CA-0039 (PPO)</t>
  </si>
  <si>
    <t>Blue Best Life Plus (HMO)</t>
  </si>
  <si>
    <t>Blue Best Life Classic (HMO)</t>
  </si>
  <si>
    <t>UHC Dual Complete AZ-S001 (HMO-POS D-SNP)</t>
  </si>
  <si>
    <t>UHC Dual Complete AZ-Y001 (HMO-POS D-SNP)</t>
  </si>
  <si>
    <t>KelseyCare Advantage Honor (HMO)</t>
  </si>
  <si>
    <t>KelseyCare Advantage Classic (HMO)</t>
  </si>
  <si>
    <t>KelseyCare Advantage Freedom (HMO-POS)</t>
  </si>
  <si>
    <t>KelseyCare Advantage Signature (HMO)</t>
  </si>
  <si>
    <t>KelseyCare Advantage Secure (HMO)</t>
  </si>
  <si>
    <t>KelseyCare Advantage Thrive (HMO-POS)</t>
  </si>
  <si>
    <t>CarePartners Access Rx (PPO)</t>
  </si>
  <si>
    <t>CarePartners Access No Rx (PPO)</t>
  </si>
  <si>
    <t>AARP Medicare Advantage from UHC AL-0001 (HMO-POS)</t>
  </si>
  <si>
    <t>AARP Medicare Advantage from UHC AL-0002 (HMO-POS)</t>
  </si>
  <si>
    <t>UHC Dual Complete AL-D001 (HMO-POS D-SNP)</t>
  </si>
  <si>
    <t>AARP Medicare Advantage Patriot No Rx AL-MA01 (HMO-POS)</t>
  </si>
  <si>
    <t>UHC Dual Complete AL-V001 (HMO-POS D-SNP)</t>
  </si>
  <si>
    <t>UHC Complete Care AL-0005 (HMO-POS C-SNP)</t>
  </si>
  <si>
    <t>H0440</t>
  </si>
  <si>
    <t>Empath LIFE, LLC (PACE)</t>
  </si>
  <si>
    <t>Wellcare Complete No Premium (HMO)</t>
  </si>
  <si>
    <t>Wellcare Complete - Giveback (HMO)</t>
  </si>
  <si>
    <t>Wellcare Complete Dual Access (HMO D-SNP)</t>
  </si>
  <si>
    <t>Aetna Medicare Classic Prime Plan (HMO)</t>
  </si>
  <si>
    <t>Aetna Medicare Prime Value Plus Plan (HMO-POS)</t>
  </si>
  <si>
    <t>H8794</t>
  </si>
  <si>
    <t>Senior Advantage Medicare Medi-Cal North P4 (HMO D-SNP)</t>
  </si>
  <si>
    <t>Senior Advantage Medicare Medi-Cal South P5 (HMO D-SNP)</t>
  </si>
  <si>
    <t>Kaiser Permanente Senior Advantage FEHB (HMO)</t>
  </si>
  <si>
    <t>AARP Medicare Advantage from UHC CA-0001 (HMO-POS)</t>
  </si>
  <si>
    <t>AARP Medicare Advantage from UHC CA-0002 (HMO-POS)</t>
  </si>
  <si>
    <t>AARP Medicare Advantage from UHC CA-0003 (HMO-POS)</t>
  </si>
  <si>
    <t>AARP Medicare Advantage from UHC CA-0004 (HMO-POS)</t>
  </si>
  <si>
    <t>AARP Medicare Advantage from UHC CA-0005 (HMO-POS)</t>
  </si>
  <si>
    <t>AARP Medicare Advantage from UHC CA-0006 (HMO-POS)</t>
  </si>
  <si>
    <t>AARP Medicare Advantage from UHC CA-0007 (HMO-POS)</t>
  </si>
  <si>
    <t>AARP Medicare Advantage from UHC CA-0008 (HMO-POS)</t>
  </si>
  <si>
    <t>AARP Medicare Advantage from UHC CA-0009 (HMO-POS)</t>
  </si>
  <si>
    <t>AARP Medicare Advantage Patriot No Rx CA-MA01 (HMO-POS)</t>
  </si>
  <si>
    <t>AARP Medicare Advantage from UHC CA-0010 (HMO-POS)</t>
  </si>
  <si>
    <t>UHC Sharp Medicare Advantage CA-001P (HMO-POS)</t>
  </si>
  <si>
    <t>AARP Medicare Advantage from UHC CA-002P (HMO-POS)</t>
  </si>
  <si>
    <t>AARP Medicare Advantage from UHC CA-0011 (HMO-POS)</t>
  </si>
  <si>
    <t>AARP Medicare Advantage from UHC CA-003P (HMO-POS)</t>
  </si>
  <si>
    <t>AARP Medicare Advantage from UHC CA-0012 (HMO-POS)</t>
  </si>
  <si>
    <t>AARP Medicare Advantage from UHC CA-0013 (HMO-POS)</t>
  </si>
  <si>
    <t>AARP Medicare Advantage from UHC CA-0014 (HMO-POS)</t>
  </si>
  <si>
    <t>AARP Medicare Advantage from UHC CA-0015 (HMO-POS)</t>
  </si>
  <si>
    <t>AARP Medicare Advantage from UHC CA-0016 (HMO-POS)</t>
  </si>
  <si>
    <t>AARP Medicare Advantage from UHC CA-004P (HMO-POS)</t>
  </si>
  <si>
    <t>AARP Medicare Advantage from UHC CA-005P (HMO-POS)</t>
  </si>
  <si>
    <t>AARP Medicare Advantage from UHC CA-006P (HMO-POS)</t>
  </si>
  <si>
    <t>AARP Medicare Advantage from UHC CA-0017 (HMO-POS)</t>
  </si>
  <si>
    <t>UHC Medicare Advantage CA-001A (HMO)</t>
  </si>
  <si>
    <t>UHC Canopy Health Medicare Advantage CA-007P (HMO-POS)</t>
  </si>
  <si>
    <t>UHC Canopy Health Medicare Advantage CA-008P (HMO-POS)</t>
  </si>
  <si>
    <t>UHC Canopy Health Medicare Advantage CA-009P (HMO-POS)</t>
  </si>
  <si>
    <t>AARP Medicare Advantage from UHC CA-010P (HMO-POS)</t>
  </si>
  <si>
    <t>AARP Medicare Advantage from UHC CA-0018 (HMO-POS)</t>
  </si>
  <si>
    <t>AARP Medicare Advantage from UHC CA-011P (HMO-POS)</t>
  </si>
  <si>
    <t>UHC Sharp Medicare Advantage Walgreens CA-012P (HMO-POS)</t>
  </si>
  <si>
    <t>UHC Canopy Health Medicare Advantage CA-013P (HMO-POS)</t>
  </si>
  <si>
    <t>AARP Medicare Advantage from UHC CA-014P (HMO-POS)</t>
  </si>
  <si>
    <t>UHC Complete Care CA-015P (HMO-POS C-SNP)</t>
  </si>
  <si>
    <t>AARP Medicare Advantage from UHC CA-016P (HMO-POS)</t>
  </si>
  <si>
    <t>AARP Medicare Advantage from UHC CA-017P (HMO-POS)</t>
  </si>
  <si>
    <t>UHC Complete Care CA-018P (HMO-POS C-SNP)</t>
  </si>
  <si>
    <t>UHC Complete Care CA-019P (HMO-POS C-SNP)</t>
  </si>
  <si>
    <t>UHC Complete Care CA-020P (HMO-POS C-SNP)</t>
  </si>
  <si>
    <t>AARP Medicare Advantage from UHC CA-021P (HMO-POS)</t>
  </si>
  <si>
    <t>AARP Medicare Advantage from UHC CA-022P (HMO-POS)</t>
  </si>
  <si>
    <t>AARP Medicare Advantage from UHC CA-023P (HMO-POS)</t>
  </si>
  <si>
    <t>AARP Medicare Advantage from UHC CA-024P (HMO-POS)</t>
  </si>
  <si>
    <t>UHC Complete Care CA-025P (HMO-POS C-SNP)</t>
  </si>
  <si>
    <t>AARP Medicare Advantage from UHC CA-026P (HMO-POS)</t>
  </si>
  <si>
    <t>UHC Complete Care CA-027P (HMO-POS C-SNP)</t>
  </si>
  <si>
    <t>UHC Complete Care CA-028P (HMO-POS C-SNP)</t>
  </si>
  <si>
    <t>AARP Medicare Advantage from UHC CA-029P (HMO-POS)</t>
  </si>
  <si>
    <t>AARP Medicare Advantage from UHC CA-030P (HMO-POS)</t>
  </si>
  <si>
    <t>AARP Medicare Advantage from UHC CA-031P (HMO-POS)</t>
  </si>
  <si>
    <t>AARP Medicare Advantage from UHC CA-032P (HMO-POS)</t>
  </si>
  <si>
    <t>AARP Medicare Advantage from UHC CA-033P (HMO-POS)</t>
  </si>
  <si>
    <t>AARP Medicare Advantage from UHC CA-034P (HMO-POS)</t>
  </si>
  <si>
    <t>AARP Medicare Advantage from UHC CA-035P (HMO-POS)</t>
  </si>
  <si>
    <t>AARP Medicare Advantage from UHC CA-0019 (HMO-POS)</t>
  </si>
  <si>
    <t>AARP Medicare Advantage from UHC CA-0020 (HMO-POS)</t>
  </si>
  <si>
    <t>AARP Medicare Advantage from UHC CA-0021 (HMO-POS)</t>
  </si>
  <si>
    <t>UHC Complete Care CA-01AP (HMO-POS C-SNP)</t>
  </si>
  <si>
    <t>UHC Complete Care CA-02AP (HMO C-SNP)</t>
  </si>
  <si>
    <t>UHC Complete Care CA-03AP (HMO C-SNP)</t>
  </si>
  <si>
    <t>UHC Complete Care CA-04AP (HMO C-SNP)</t>
  </si>
  <si>
    <t>UHC Complete Care CA-05AP (HMO C-SNP)</t>
  </si>
  <si>
    <t>UHC Complete Care CA-06AP (HMO C-SNP)</t>
  </si>
  <si>
    <t>UHC Complete Care CA-07AP (HMO C-SNP)</t>
  </si>
  <si>
    <t>UHC Complete Care CA-036P (HMO-POS C-SNP)</t>
  </si>
  <si>
    <t>UHC Complete Care CA-08AP (HMO C-SNP)</t>
  </si>
  <si>
    <t>Anthem I Carelon Medicare Advantage 2 (HMO)</t>
  </si>
  <si>
    <t>Anthem I Carelon Chronic Care (HMO C-SNP)</t>
  </si>
  <si>
    <t>Anthem I Carelon Home Care (HMO I-SNP)</t>
  </si>
  <si>
    <t>Anthem I Carelon Premium Savings 2 (HMO)</t>
  </si>
  <si>
    <t>Anthem I Carelon Lung Care (HMO C-SNP)</t>
  </si>
  <si>
    <t>Anthem I Carelon Kidney Care (HMO C-SNP)</t>
  </si>
  <si>
    <t>Anthem Select (HMO)</t>
  </si>
  <si>
    <t>H4471</t>
  </si>
  <si>
    <t>AARP Medicare Advantage from UHC CO-0001 (HMO-POS)</t>
  </si>
  <si>
    <t>AARP Medicare Advantage from UHC CO-0002 (HMO-POS)</t>
  </si>
  <si>
    <t>AARP Medicare Advantage Patriot No Rx CO-MA01 (HMO-POS)</t>
  </si>
  <si>
    <t>AARP Medicare Advantage from UHC AZ-0001 (HMO-POS)</t>
  </si>
  <si>
    <t>AARP Medicare Advantage from UHC AZ-0002 (HMO-POS)</t>
  </si>
  <si>
    <t>AARP Medicare Advantage from UHC AZ-002P (HMO-POS)</t>
  </si>
  <si>
    <t>AARP Medicare Advantage from UHC NV-0001 (HMO-POS)</t>
  </si>
  <si>
    <t>AARP Medicare Advantage from UHC NV-0002 (HMO-POS)</t>
  </si>
  <si>
    <t>UHC Medicare Advantage NV-001P (HMO-POS)</t>
  </si>
  <si>
    <t>AARP Medicare Advantage from UHC NV-0003 (HMO-POS)</t>
  </si>
  <si>
    <t>AARP Medicare Advantage from UHC CO-0003 (HMO-POS)</t>
  </si>
  <si>
    <t>AARP Medicare Advantage from UHC CO-0004 (HMO-POS)</t>
  </si>
  <si>
    <t>UHC Complete Care NV-0004 (HMO-POS C-SNP)</t>
  </si>
  <si>
    <t>AARP Medicare Advantage Walgreens from UHC NV-0005 (HMO-POS)</t>
  </si>
  <si>
    <t>AARP Medicare Advantage from UHC NV-0006 (HMO-POS)</t>
  </si>
  <si>
    <t>AARP Medicare Advantage Patriot No Rx CO-MA02 (HMO-POS)</t>
  </si>
  <si>
    <t>UHC Complete Care AZ-001P (HMO-POS C-SNP)</t>
  </si>
  <si>
    <t>UHC Complete Care AZ-003P (HMO-POS C-SNP)</t>
  </si>
  <si>
    <t>AARP Medicare Advantage from UHC AZ-0003 (HMO-POS)</t>
  </si>
  <si>
    <t>AARP Medicare Advantage from UHC AZ-0004 (HMO-POS)</t>
  </si>
  <si>
    <t>AARP Medicare Advantage from UHC AZ-0005 (HMO-POS)</t>
  </si>
  <si>
    <t>UHC Complete Care CO-001P (HMO-POS C-SNP)</t>
  </si>
  <si>
    <t>AARP Medicare Advantage from UHC CO-0005 (HMO-POS)</t>
  </si>
  <si>
    <t>UHC Complete Care CO-002P (HMO-POS C-SNP)</t>
  </si>
  <si>
    <t>UHC Dual Complete TX-V006 (HMO-POS D-SNP)</t>
  </si>
  <si>
    <t>UHC Dual Complete TX-V007 (HMO-POS D-SNP)</t>
  </si>
  <si>
    <t>AARP Medicare Advantage from UHC TX-0039 (HMO-POS)</t>
  </si>
  <si>
    <t>AARP Medicare Advantage from UHC TX-0040 (HMO-POS)</t>
  </si>
  <si>
    <t>AARP Medicare Advantage from UHC TX-0041 (HMO-POS)</t>
  </si>
  <si>
    <t>AARP Medicare Advantage from UHC TX-0042 (HMO-POS)</t>
  </si>
  <si>
    <t>AARP Medicare Advantage from UHC TX-0043 (HMO-POS)</t>
  </si>
  <si>
    <t>UHC Dual Complete CO-S002 (HMO-POS D-SNP)</t>
  </si>
  <si>
    <t>UHC Nursing Home Plan EX-F001 (PPO I-SNP)</t>
  </si>
  <si>
    <t>UHC Nursing Home Plan AZ-F001 (PPO I-SNP)</t>
  </si>
  <si>
    <t>UHC Nursing Home Plan CO-F001 (PPO I-SNP)</t>
  </si>
  <si>
    <t>UHC Care Advantage CO-E001 (PPO I-SNP)</t>
  </si>
  <si>
    <t>UHC Care Advantage CT-E001 (PPO I-SNP)</t>
  </si>
  <si>
    <t>UHC Nursing Home Plan FL-F001 (PPO I-SNP)</t>
  </si>
  <si>
    <t>UHC Care Advantage FL-E001 (PPO I-SNP)</t>
  </si>
  <si>
    <t>UHC Nursing Home Plan IN-F001 (PPO I-SNP)</t>
  </si>
  <si>
    <t>UHC Nursing Home Plan MO-F001 (PPO I-SNP)</t>
  </si>
  <si>
    <t>UHC Nursing Home Plan EX-F002 (PPO I-SNP)</t>
  </si>
  <si>
    <t>UHC Nursing Home Plan TX-F001 (PPO I-SNP)</t>
  </si>
  <si>
    <t>UHC Nursing Home Plan EX-F003 (PPO I-SNP)</t>
  </si>
  <si>
    <t>UHC Nursing Home Plan OH-F001 (PPO I-SNP)</t>
  </si>
  <si>
    <t>UHC Care Advantage WA-E001 (PPO I-SNP)</t>
  </si>
  <si>
    <t>UHC Nursing Home Plan WA-F001 (PPO I-SNP)</t>
  </si>
  <si>
    <t>UHC Nursing Home Plan EX-F004 (PPO I-SNP)</t>
  </si>
  <si>
    <t>UHC Nursing Home Plan GA-F001 (PPO I-SNP)</t>
  </si>
  <si>
    <t>UHC Nursing Home Plan NC-F001 (PPO I-SNP)</t>
  </si>
  <si>
    <t>UHC Nursing Home Plan RI-F001 (PPO I-SNP)</t>
  </si>
  <si>
    <t>UHC Nursing Home Plan OR-F001 (PPO I-SNP)</t>
  </si>
  <si>
    <t>UHC Care Advantage OR-E001 (PPO I-SNP)</t>
  </si>
  <si>
    <t>UHC Nursing Home Plan FL-F002 (PPO I-SNP)</t>
  </si>
  <si>
    <t>UHC Nursing Home Plan IL-F001 (PPO I-SNP)</t>
  </si>
  <si>
    <t>UHC Nursing Home Plan MN-F001 (PPO I-SNP)</t>
  </si>
  <si>
    <t>UHC Nursing Home Plan IA-F001 (PPO I-SNP)</t>
  </si>
  <si>
    <t>UHC Care Advantage MN-E001 (PPO I-SNP)</t>
  </si>
  <si>
    <t>UHC Care Advantage RI-E001 (PPO I-SNP)</t>
  </si>
  <si>
    <t>UHC Nursing Home Plan UT-F001 (PPO I-SNP)</t>
  </si>
  <si>
    <t>UHC Nursing Home Plan OK-F001 (PPO I-SNP)</t>
  </si>
  <si>
    <t>UHC Nursing Home Plan SC-F001 (PPO I-SNP)</t>
  </si>
  <si>
    <t>UHC Care Advantage GA-E001 (PPO I-SNP)</t>
  </si>
  <si>
    <t>UHC Care Advantage IL-E001 (PPO I-SNP)</t>
  </si>
  <si>
    <t>UHC Care Advantage NJ-E001 (PPO I-SNP)</t>
  </si>
  <si>
    <t>UHC Care Advantage OH-E001 (PPO I-SNP)</t>
  </si>
  <si>
    <t>UHC Care Advantage EX-E001 (PPO I-SNP)</t>
  </si>
  <si>
    <t>UHC Care Advantage VA-E001 (PPO I-SNP)</t>
  </si>
  <si>
    <t>UHC Care Advantage IA-E001 (PPO I-SNP)</t>
  </si>
  <si>
    <t>UHC Care Advantage IN-E001 (PPO I-SNP)</t>
  </si>
  <si>
    <t>UHC Care Advantage KS-E001 (PPO I-SNP)</t>
  </si>
  <si>
    <t>UHC Nursing Home Plan KS-F001 (PPO I-SNP)</t>
  </si>
  <si>
    <t>UHC Nursing Home Plan KY-F001 (PPO I-SNP)</t>
  </si>
  <si>
    <t>UHC Care Advantage MO-E001 (PPO I-SNP)</t>
  </si>
  <si>
    <t>UHC Care Advantage PA-E001 (PPO I-SNP)</t>
  </si>
  <si>
    <t>UHC Care Advantage SC-E001 (PPO I-SNP)</t>
  </si>
  <si>
    <t>UHC Care Advantage UT-E001 (PPO I-SNP)</t>
  </si>
  <si>
    <t>UHC Care Advantage EX-E002 (PPO I-SNP)</t>
  </si>
  <si>
    <t>UHC Care Advantage KY-E001 (PPO I-SNP)</t>
  </si>
  <si>
    <t>UHC Medicare Advantage CT-0001 (HMO-POS)</t>
  </si>
  <si>
    <t>UHC Medicare Advantage CT-0002 (HMO-POS)</t>
  </si>
  <si>
    <t>UHC Medicare Advantage Patriot No Rx CT-MA01 (HMO-POS)</t>
  </si>
  <si>
    <t>UHC Medicare Advantage CT-0003 (HMO-POS)</t>
  </si>
  <si>
    <t>AARP Medicare Advantage Patriot No Rx NJ-MA01 (HMO-POS)</t>
  </si>
  <si>
    <t>AARP Medicare Advantage from UHC NJ-0001 (HMO-POS)</t>
  </si>
  <si>
    <t>AARP Medicare Advantage from UHC NJ-0002 (HMO-POS)</t>
  </si>
  <si>
    <t>AARP Medicare Advantage from UHC NJ-0003 (HMO-POS)</t>
  </si>
  <si>
    <t>UHC Dual Complete RI-S001 (PPO D-SNP)</t>
  </si>
  <si>
    <t>Humana Gold Plus H0783-004 (HMO)</t>
  </si>
  <si>
    <t>Wellpoint Full Dual Advantage (HMO-POS D-SNP)</t>
  </si>
  <si>
    <t>Wellpoint Dual Advantage (HMO-POS D-SNP)</t>
  </si>
  <si>
    <t>WelbeHealth Pasadena, N. Hollywood, Rosemead (PACE)</t>
  </si>
  <si>
    <t>SCAN Strive (HMO C-SNP)</t>
  </si>
  <si>
    <t>SCAN MyChoice (HMO)</t>
  </si>
  <si>
    <t>Solis Guardian Plan (HMO D-SNP)</t>
  </si>
  <si>
    <t>Solis Healthy Living Plan (HMO)</t>
  </si>
  <si>
    <t>Solis Wellness Plan (HMO C-SNP)</t>
  </si>
  <si>
    <t>AvMed Medicare One (HMO)</t>
  </si>
  <si>
    <t>CareAccess (HMO)</t>
  </si>
  <si>
    <t>CareNeeds Platinum (HMO D-SNP)</t>
  </si>
  <si>
    <t>Wellcare All Dual (HMO D-SNP)</t>
  </si>
  <si>
    <t>BlueMedicare Total (HMO D-SNP)</t>
  </si>
  <si>
    <t>BlueMedicare Preferred (HMO)</t>
  </si>
  <si>
    <t>Humana USAA Honor (HMO)</t>
  </si>
  <si>
    <t>Humana Gold Plus SNP-DE H1036-307 (HMO D-SNP)</t>
  </si>
  <si>
    <t>Humana Gold Plus SNP-DE H1036-309 (HMO D-SNP)</t>
  </si>
  <si>
    <t>Humana Gold Plus SNP-DE H1036-314 (HMO D-SNP)</t>
  </si>
  <si>
    <t>UHC Preferred Medicare Advantage FL-0001 (HMO)</t>
  </si>
  <si>
    <t>UHC Preferred Medicare Advantage FL-0002 (HMO)</t>
  </si>
  <si>
    <t>UHC Preferred Dual Complete FL-D001 (HMO D-SNP)</t>
  </si>
  <si>
    <t>UHC Preferred Complete Care FL-0003 (HMO C-SNP)</t>
  </si>
  <si>
    <t>UHC The Villages Medicare Advantage FL-0004 (HMO-POS)</t>
  </si>
  <si>
    <t>AARP Medicare Advantage from UHC FL-0005 (HMO-POS)</t>
  </si>
  <si>
    <t>AARP Medicare Advantage from UHC FL-0006 (HMO-POS)</t>
  </si>
  <si>
    <t>AARP Medicare Advantage from UHC FL-0007 (HMO-POS)</t>
  </si>
  <si>
    <t>AARP Medicare Advantage from UHC FL-0008 (HMO-POS)</t>
  </si>
  <si>
    <t>AARP Medicare Advantage from UHC FL-0009 (HMO-POS)</t>
  </si>
  <si>
    <t>AARP Medicare Advantage from UHC FL-0010 (HMO-POS)</t>
  </si>
  <si>
    <t>AARP Medicare Advantage from UHC FL-001P (HMO-POS)</t>
  </si>
  <si>
    <t>UHC Preferred Medicare Advantage FL-002P (HMO)</t>
  </si>
  <si>
    <t>UHC Preferred Dual Complete FL-D01P (HMO D-SNP)</t>
  </si>
  <si>
    <t>UHC Dual Complete FL-D002 (HMO-POS D-SNP)</t>
  </si>
  <si>
    <t>AARP Medicare Advantage from UHC FL-0011 (HMO-POS)</t>
  </si>
  <si>
    <t>AARP Medicare Advantage from UHC FL-0012 (HMO-POS)</t>
  </si>
  <si>
    <t>AARP Medicare Advantage from UHC FL-0013 (HMO-POS)</t>
  </si>
  <si>
    <t>AARP Medicare Advantage from UHC FL-003P (HMO-POS)</t>
  </si>
  <si>
    <t>UHC Complete Care Walgreens FL-0014 (HMO-POS C-SNP)</t>
  </si>
  <si>
    <t>AARP Medicare Advantage from UHC FL-0015 (HMO-POS)</t>
  </si>
  <si>
    <t>UHC The Villages Medicare Advantage FL-004P (HMO-POS)</t>
  </si>
  <si>
    <t>AARP Medicare Advantage Walgreens from UHC GA-0001 (HMO-POS)</t>
  </si>
  <si>
    <t>CHRISTUS Health Medicare Plus (HMO)</t>
  </si>
  <si>
    <t>CHRISTUS Health Medicare Complete (HMO)</t>
  </si>
  <si>
    <t>CHRISTUS Health Medicare Guardian (HMO)</t>
  </si>
  <si>
    <t>Capital Health LIFE (PACE)</t>
  </si>
  <si>
    <t>Capital Health LIFE -Medicare only (PACE)</t>
  </si>
  <si>
    <t>Blue adVantage Premier (PPO)</t>
  </si>
  <si>
    <t>Blue adVantage Liberty (PPO)</t>
  </si>
  <si>
    <t>Blue adVantage (PPO)</t>
  </si>
  <si>
    <t>Premier Care (HMO-POS I-SNP)</t>
  </si>
  <si>
    <t>Memory Care (HMO-POS C-SNP)</t>
  </si>
  <si>
    <t>Align Kidney Care (HMO-POS C-SNP)</t>
  </si>
  <si>
    <t>AARP Medicare Advantage from UHC NE-0001 (PPO)</t>
  </si>
  <si>
    <t>AARP Medicare Advantage from UHC TX-0001 (PPO)</t>
  </si>
  <si>
    <t>AARP Medicare Advantage Walgreens from UHC TX-0002 (PPO)</t>
  </si>
  <si>
    <t>AARP Medicare Advantage from UHC TX-0003 (PPO)</t>
  </si>
  <si>
    <t>AARP Medicare Advantage from UHC SI-0001 (PPO)</t>
  </si>
  <si>
    <t>AARP Medicare Advantage from UHC SD-0001 (PPO)</t>
  </si>
  <si>
    <t>AARP Medicare Advantage from UHC TX-0004 (PPO)</t>
  </si>
  <si>
    <t>AARP Medicare Advantage from UHC TX-0005 (PPO)</t>
  </si>
  <si>
    <t>AARP Medicare Advantage from UHC TX-0006 (PPO)</t>
  </si>
  <si>
    <t>AARP Medicare Advantage from UHC TX-0007 (PPO)</t>
  </si>
  <si>
    <t>AARP Medicare Advantage from UHC TX-0008 (PPO)</t>
  </si>
  <si>
    <t>AARP Medicare Advantage Patriot No Rx NE-MA01 (PPO)</t>
  </si>
  <si>
    <t>AARP Medicare Advantage Patriot No Rx SI-MA01 (PPO)</t>
  </si>
  <si>
    <t>AARP Medicare Advantage from UHC NE-0002 (PPO)</t>
  </si>
  <si>
    <t>AARP Medicare Advantage from UHC TX-0031 (PPO)</t>
  </si>
  <si>
    <t>AARP Medicare Advantage from UHC TX-0032 (PPO)</t>
  </si>
  <si>
    <t>AARP Medicare Advantage from UHC TX-0033 (PPO)</t>
  </si>
  <si>
    <t>AARP Medicare Advantage from UHC TX-0034 (PPO)</t>
  </si>
  <si>
    <t>AARP Medicare Advantage Patriot No Rx TX-MA06 (PPO)</t>
  </si>
  <si>
    <t>AARP Medicare Advantage Patriot No Rx TX-MA04 (PPO)</t>
  </si>
  <si>
    <t>AARP Medicare Advantage Patriot No Rx TX-MA05 (PPO)</t>
  </si>
  <si>
    <t>Devoted DUAL PLUS Miami-Dade (HMO D-SNP)</t>
  </si>
  <si>
    <t>Devoted DUAL PLUS Broward (HMO D-SNP)</t>
  </si>
  <si>
    <t>Devoted DUAL PLUS Palm Beach (HMO D-SNP)</t>
  </si>
  <si>
    <t>Devoted PREMIUM Florida (HMO)</t>
  </si>
  <si>
    <t>Devoted DUAL PLUS Northwest Florida (HMO D-SNP)</t>
  </si>
  <si>
    <t>Devoted DUAL Northwest Florida (HMO D-SNP)</t>
  </si>
  <si>
    <t>Devoted DUAL PLUS Florida (HMO D-SNP)</t>
  </si>
  <si>
    <t>H1339</t>
  </si>
  <si>
    <t>Johns Hopkins Advantage MD Select (HMO)</t>
  </si>
  <si>
    <t>Blue Advantage Capital (PPO)</t>
  </si>
  <si>
    <t>Blue Advantage Magnolia (PPO)</t>
  </si>
  <si>
    <t>H9656</t>
  </si>
  <si>
    <t>UHC Dual Complete NV-S001 (HMO-POS D-SNP)</t>
  </si>
  <si>
    <t>Martin's Point Generations Advantage Access (PPO)</t>
  </si>
  <si>
    <t>Wellcare No Premium Value (HMO-POS)</t>
  </si>
  <si>
    <t>Wellpoint Lung Care (HMO C-SNP)</t>
  </si>
  <si>
    <t>Wellpoint Chronic Care (HMO C-SNP)</t>
  </si>
  <si>
    <t>Wellpoint Medicare Advantage 1 (HMO)</t>
  </si>
  <si>
    <t>Wellpoint Premium Savings (HMO)</t>
  </si>
  <si>
    <t>Wellpoint I Carelon Home Care (HMO I-SNP)</t>
  </si>
  <si>
    <t>Wellpoint Medicare Advantage (HMO)</t>
  </si>
  <si>
    <t>Health Alliance Medicare HMO Basic Rx 2 (HMO)</t>
  </si>
  <si>
    <t>Health Alliance Medicare POS Enrich Rx (HMO-POS)</t>
  </si>
  <si>
    <t>Health Alliance Medicare POS Choice Rx (HMO-POS)</t>
  </si>
  <si>
    <t>Medicare Employer HMO-POS with Rx &amp; Part B Rebate (HMO-POS)</t>
  </si>
  <si>
    <t>H1526</t>
  </si>
  <si>
    <t>Super Plus (HMO-POS C-SNP)</t>
  </si>
  <si>
    <t>Super Complete (HMO-POS C-SNP)</t>
  </si>
  <si>
    <t>Honest Care (HMO-POS)</t>
  </si>
  <si>
    <t>Loyalty Care (HMO-POS)</t>
  </si>
  <si>
    <t>WelbeHealth Long Beach (PACE)</t>
  </si>
  <si>
    <t>Anthem Medicare Advantage 2 (PPO)</t>
  </si>
  <si>
    <t>Aetna Medicare Advantra Preferred (PPO)</t>
  </si>
  <si>
    <t>Aetna Medicare Eagle Giveback (PPO)</t>
  </si>
  <si>
    <t>Aetna Medicare Dual Choice (PPO D-SNP)</t>
  </si>
  <si>
    <t>Aetna Medicare Dual Select Choice (PPO D-SNP)</t>
  </si>
  <si>
    <t>Aetna Medicare Freedom (PPO)</t>
  </si>
  <si>
    <t>Aetna Medicare Giveback Choice (PPO)</t>
  </si>
  <si>
    <t>Aetna Medicare Select Plus (HMO)</t>
  </si>
  <si>
    <t>Aetna Medicare Value Plus (HMO-POS)</t>
  </si>
  <si>
    <t>Aetna Medicare SmartFit (HMO-POS)</t>
  </si>
  <si>
    <t>H1619</t>
  </si>
  <si>
    <t>Jefferson Health Plans Flex (PPO)</t>
  </si>
  <si>
    <t>Jefferson Health Plans Flex Plus (PPO)</t>
  </si>
  <si>
    <t>NEMS PACE û Medicare Only (PACE)</t>
  </si>
  <si>
    <t>UHC Medicare Advantage VA-0001 (PPO)</t>
  </si>
  <si>
    <t>UHC Medicare Advantage VA-0002 (PPO)</t>
  </si>
  <si>
    <t>Aetna Medicare Silver (HMO-POS)</t>
  </si>
  <si>
    <t>Anthem HealthPlus Full Dual Advantage LTSS (HMO D-SNP)</t>
  </si>
  <si>
    <t>Anthem HealthPlus Full Dual Advantage (HMO D-SNP)</t>
  </si>
  <si>
    <t>H1742</t>
  </si>
  <si>
    <t>Ascension Living St. Vincent PACE (PACE)</t>
  </si>
  <si>
    <t>Sonder Tiers Medicare Advantage (HMO)</t>
  </si>
  <si>
    <t>Wellcare Complete No Premium Open (PPO)</t>
  </si>
  <si>
    <t>AARP Medicare Advantage from UHC WA-0001 (PPO)</t>
  </si>
  <si>
    <t>AARP Medicare Advantage from UHC WA-0002 (PPO)</t>
  </si>
  <si>
    <t>AARP Medicare Advantage from UHC WA-0003 (PPO)</t>
  </si>
  <si>
    <t>AARP Medicare Advantage Patriot No Rx WA-MA01 (PPO)</t>
  </si>
  <si>
    <t>AARP Medicare Advantage from UHC WA-0004 (PPO)</t>
  </si>
  <si>
    <t>SCAN Embrace (HMO-POS I-SNP)</t>
  </si>
  <si>
    <t>Mount Carmel MediGold Choice (PPO)</t>
  </si>
  <si>
    <t>Mount Carmel MediGold No Premium Choice (PPO)</t>
  </si>
  <si>
    <t>MercyOne Health Plan No Premium Choice (PPO)</t>
  </si>
  <si>
    <t>Mount Carmel MediGold Choice EGWP 1 (PPO)</t>
  </si>
  <si>
    <t>Mount Carmel MediGold Choice EGWP 2 (PPO)</t>
  </si>
  <si>
    <t>MercyOne Health Plan Choice EGWP 1 (PPO)</t>
  </si>
  <si>
    <t>MercyOne Health Plan Choice EGWP 2 (PPO)</t>
  </si>
  <si>
    <t>UHC Dual Complete FL-D003 (PPO D-SNP)</t>
  </si>
  <si>
    <t>UHC Dual Complete NC-S001 (PPO D-SNP)</t>
  </si>
  <si>
    <t>UHC Dual Complete VA-S001 (PPO D-SNP)</t>
  </si>
  <si>
    <t>UHC Dual Complete PA-S001 (PPO D-SNP)</t>
  </si>
  <si>
    <t>UHC Dual Complete KY-S001 (PPO D-SNP)</t>
  </si>
  <si>
    <t>UHC Dual Complete AL-D002 (PPO D-SNP)</t>
  </si>
  <si>
    <t>UHC Dual Complete LA-S001 (PPO D-SNP)</t>
  </si>
  <si>
    <t>UHC Dual Complete MS-S001 (PPO D-SNP)</t>
  </si>
  <si>
    <t>UHC Dual Complete NV-S002 (PPO D-SNP)</t>
  </si>
  <si>
    <t>AARP Medicare Advantage Patriot No Rx GA-MA01 (PPO)</t>
  </si>
  <si>
    <t>AARP Medicare Advantage from UHC GA-0007 (PPO)</t>
  </si>
  <si>
    <t>Wellpoint Dual Advantage (HMO D-SNP)</t>
  </si>
  <si>
    <t>Wellpoint Kidney Care (HMO C-SNP)</t>
  </si>
  <si>
    <t>H1917</t>
  </si>
  <si>
    <t>WelbeHealth Riverside, Coachella Valley (PACE)</t>
  </si>
  <si>
    <t>AARP Medicare Advantage from UHC MA-0001 (HMO-POS)</t>
  </si>
  <si>
    <t>AARP Medicare Advantage from UHC MA-0002 (HMO-POS)</t>
  </si>
  <si>
    <t>AARP Medicare Advantage from UHC MA-0003 (HMO-POS)</t>
  </si>
  <si>
    <t>AARP Medicare Advantage from UHC MA-0004 (HMO-POS)</t>
  </si>
  <si>
    <t>AARP Medicare Advantage from UHC PA-0001 (HMO-POS)</t>
  </si>
  <si>
    <t>AARP Medicare Advantage from UHC PA-0002 (HMO-POS)</t>
  </si>
  <si>
    <t>AARP Medicare Advantage from UHC PA-0003 (HMO-POS)</t>
  </si>
  <si>
    <t>AARP Medicare Advantage from UHC RI-0001 (HMO-POS)</t>
  </si>
  <si>
    <t>AARP Medicare Advantage Patriot No Rx RI-MA01 (HMO-POS)</t>
  </si>
  <si>
    <t>AARP Medicare Advantage from UHC RI-0002 (HMO-POS)</t>
  </si>
  <si>
    <t>AARP Medicare Advantage from UHC NH-0001 (HMO-POS)</t>
  </si>
  <si>
    <t>AARP Medicare Advantage from UHC VT-0001 (HMO-POS)</t>
  </si>
  <si>
    <t>AARP Medicare Advantage from UHC PA-0004 (HMO-POS)</t>
  </si>
  <si>
    <t>AARP Medicare Advantage Patriot No Rx PA-MA01 (HMO-POS)</t>
  </si>
  <si>
    <t>AARP Medicare Advantage from UHC NH-0002 (HMO-POS)</t>
  </si>
  <si>
    <t>AARP Medicare Advantage from UHC VT-0002 (HMO-POS)</t>
  </si>
  <si>
    <t>AARP Medicare Advantage from UHC PA-0005 (HMO-POS)</t>
  </si>
  <si>
    <t>UHC Northern Light Health ME-0001 (HMO-POS)</t>
  </si>
  <si>
    <t>AARP Medicare Advantage from UHC PA-0006 (HMO-POS)</t>
  </si>
  <si>
    <t>Humana Select Partner Plan H1951-038 (HMO)</t>
  </si>
  <si>
    <t>Humana Select Partner Plan H1951-039 (HMO)</t>
  </si>
  <si>
    <t>Peoples Health Medicare Advantage LA-0004 (HMO-POS)</t>
  </si>
  <si>
    <t>Astiva Health Premier Plan (HMO)</t>
  </si>
  <si>
    <t>Astiva Health C-SNP Deluxe (HMO C-SNP)</t>
  </si>
  <si>
    <t>Astiva Health C-SNP WOW (HMO C-SNP)</t>
  </si>
  <si>
    <t>Select Health Medicare Essential (HMO)</t>
  </si>
  <si>
    <t>Select Health Medicare Classic (HMO)</t>
  </si>
  <si>
    <t>Select Health Medicare Enhanced (HMO)</t>
  </si>
  <si>
    <t>Select Health Medicare Dual (HMO D-SNP)</t>
  </si>
  <si>
    <t>Select Health Medicare NoRx (HMO)</t>
  </si>
  <si>
    <t>Select Health Medicare EGWP (HMO)</t>
  </si>
  <si>
    <t>Select Health Medicare EGWP No Rx (HMO)</t>
  </si>
  <si>
    <t>Select Health Medicare EGWP Plan Year (HMO)</t>
  </si>
  <si>
    <t>Select Health Medicare + Kroger (HMO)</t>
  </si>
  <si>
    <t>Select Health Medicare Flex (HMO)</t>
  </si>
  <si>
    <t>AARP Medicare Advantage from UHC ME-0002 (PPO)</t>
  </si>
  <si>
    <t>AARP Medicare Advantage from UHC ME-0003 (PPO)</t>
  </si>
  <si>
    <t>AARP Medicare Advantage from UHC UT-0001 (PPO)</t>
  </si>
  <si>
    <t>UHC Northern Light Health ME-0004 (PPO)</t>
  </si>
  <si>
    <t>AARP Medicare Advantage from UHC ME-0005 (PPO)</t>
  </si>
  <si>
    <t>AARP Medicare Advantage Patriot No Rx ME-MA01 (PPO)</t>
  </si>
  <si>
    <t>AARP Medicare Advantage from UHC UT-0002 (PPO)</t>
  </si>
  <si>
    <t>Aetna Medicare SmartFit Elite Plan (HMO-POS)</t>
  </si>
  <si>
    <t>H2085</t>
  </si>
  <si>
    <t>Providence PACE - Napa (Dual Eligible) (PACE)</t>
  </si>
  <si>
    <t>Providence PACE - Napa (Medicare Only) (PACE)</t>
  </si>
  <si>
    <t>Cigna Preferred DC Medicare (HMO)</t>
  </si>
  <si>
    <t>VillageCareMAX Medicare Health Advantage Plan (HMO D-SNP)</t>
  </si>
  <si>
    <t>VillageCareMAX Medicare Total Advantage Plan (HMO D-SNP)</t>
  </si>
  <si>
    <t>VillageCareMAX Medicare Health Advantage FLEX Plan (HMO D-SNP)</t>
  </si>
  <si>
    <t>VillageCareMAX Medicare Select Advantage Plan (HMO)</t>
  </si>
  <si>
    <t>Senior Care (HMO I-SNP)</t>
  </si>
  <si>
    <t>LifeWorks Premier Care (HMO-POS I-SNP)</t>
  </si>
  <si>
    <t>AARP Medicare Advantage from UHC MS-0001 (HMO-POS)</t>
  </si>
  <si>
    <t>UHC Senior Care Options MA-Y001 (HMO D-SNP)</t>
  </si>
  <si>
    <t>UHC Senior Care Options NHC MA-Y002 (HMO D-SNP)</t>
  </si>
  <si>
    <t>UHC Care Advantage MD-E001 (PPO I-SNP)</t>
  </si>
  <si>
    <t>UHC Nursing Home Plan OR-F002 (PPO I-SNP)</t>
  </si>
  <si>
    <t>AARP Medicare Advantage from UHC NC-0016 (PPO)</t>
  </si>
  <si>
    <t>AARP Medicare Advantage from UHC IN-0001 (PPO)</t>
  </si>
  <si>
    <t>AARP Medicare Advantage from UHC IN-001P (PPO)</t>
  </si>
  <si>
    <t>AARP Medicare Advantage from UHC IN-0002 (PPO)</t>
  </si>
  <si>
    <t>AARP Medicare Advantage from UHC IN-0003 (PPO)</t>
  </si>
  <si>
    <t>AARP Medicare Advantage from UHC EP-0001 (PPO)</t>
  </si>
  <si>
    <t>AARP Medicare Advantage from UHC HI-0001 (PPO)</t>
  </si>
  <si>
    <t>AARP Medicare Advantage Patriot No Rx HI-MA01 (PPO)</t>
  </si>
  <si>
    <t>AARP Medicare Advantage from UHC OR-0001 (PPO)</t>
  </si>
  <si>
    <t>AARP Medicare Advantage from UHC ST-0001 (PPO)</t>
  </si>
  <si>
    <t>AARP Medicare Advantage from UHC ID-0001 (PPO)</t>
  </si>
  <si>
    <t>AARP Medicare Advantage from UHC ID-0002 (PPO)</t>
  </si>
  <si>
    <t>AARP Medicare Advantage from UHC PA-0007 (PPO)</t>
  </si>
  <si>
    <t>AARP Medicare Advantage from UHC PA-0008 (PPO)</t>
  </si>
  <si>
    <t>AARP Medicare Advantage from UHC PA-0009 (PPO)</t>
  </si>
  <si>
    <t>UHC Dual Complete TX-D001 (PPO D-SNP)</t>
  </si>
  <si>
    <t>UHC Dual Complete HI-S001 (PPO D-SNP)</t>
  </si>
  <si>
    <t>UHC Dual Complete GA-D001 (PPO D-SNP)</t>
  </si>
  <si>
    <t>UHC Dual Choice DC-S001 (PPO D-SNP)</t>
  </si>
  <si>
    <t>AARP Medicare Advantage from UHC NM-0001 (PPO)</t>
  </si>
  <si>
    <t>AARP Medicare Advantage from UHC NM-0002 (PPO)</t>
  </si>
  <si>
    <t>AARP Medicare Advantage from UHC IN-0004 (PPO)</t>
  </si>
  <si>
    <t>AARP Medicare Advantage from UHC IN-0005 (PPO)</t>
  </si>
  <si>
    <t>AARP Medicare Advantage from UHC HI-0002 (PPO)</t>
  </si>
  <si>
    <t>AARP Medicare Advantage from UHC HI-0003 (PPO)</t>
  </si>
  <si>
    <t>AARP Medicare Advantage from UHC KC-0001 (PPO)</t>
  </si>
  <si>
    <t>AARP Medicare Advantage from UHC AZ-0006 (PPO)</t>
  </si>
  <si>
    <t>AARP Medicare Advantage from UHC AZ-0007 (PPO)</t>
  </si>
  <si>
    <t>AARP Medicare Advantage from UHC AZ-0008 (PPO)</t>
  </si>
  <si>
    <t>AARP Medicare Advantage from UHC AZ-0009 (PPO)</t>
  </si>
  <si>
    <t>AARP Medicare Advantage from UHC ID-0003 (PPO)</t>
  </si>
  <si>
    <t>AARP Medicare Advantage from UHC IN-0006 (PPO)</t>
  </si>
  <si>
    <t>AARP Medicare Advantage from UHC IN-0007 (PPO)</t>
  </si>
  <si>
    <t>AARP Medicare Advantage from UHC MO-0002 (PPO)</t>
  </si>
  <si>
    <t>AARP Medicare Advantage Walgreens from UHC ST-0002 (PPO)</t>
  </si>
  <si>
    <t>AARP Medicare Advantage from UHC OR-0002 (PPO)</t>
  </si>
  <si>
    <t>AARP Medicare Advantage from UHC PA-0010 (PPO)</t>
  </si>
  <si>
    <t>AARP Medicare Advantage from UHC PA-0011 (PPO)</t>
  </si>
  <si>
    <t>AARP Medicare Advantage Patriot No Rx OR-MA01 (PPO)</t>
  </si>
  <si>
    <t>AARP Medicare Advantage Patriot No Rx IN-MA01 (PPO)</t>
  </si>
  <si>
    <t>AARP Medicare Advantage from UHC DE-0001 (PPO)</t>
  </si>
  <si>
    <t>AARP Medicare Advantage from UHC AZ-0010 (PPO)</t>
  </si>
  <si>
    <t>AARP Medicare Advantage Patriot No Rx AZ-MA01 (PPO)</t>
  </si>
  <si>
    <t>AARP Medicare Advantage from UHC AZ-0011 (PPO)</t>
  </si>
  <si>
    <t>AARP Medicare Advantage from UHC AZ-0012 (PPO)</t>
  </si>
  <si>
    <t>AARP Medicare Advantage Patriot No Rx NM-MA01 (PPO)</t>
  </si>
  <si>
    <t>AARP Medicare Advantage from UHC DC-0001 (PPO)</t>
  </si>
  <si>
    <t>AARP Medicare Advantage from UHC DC-0002 (PPO)</t>
  </si>
  <si>
    <t>AARP Medicare Advantage from UHC MD-0001 (PPO)</t>
  </si>
  <si>
    <t>AARP Medicare Advantage from UHC MD-0002 (PPO)</t>
  </si>
  <si>
    <t>AARP Medicare Advantage Patriot No Rx DC-MA01 (PPO)</t>
  </si>
  <si>
    <t>AARP Medicare Advantage from UHC IN-0008 (PPO)</t>
  </si>
  <si>
    <t>AARP Medicare Advantage from UHC IN-0009 (PPO)</t>
  </si>
  <si>
    <t>AARP Medicare Advantage from UHC NM-0003 (PPO)</t>
  </si>
  <si>
    <t>AARP Medicare Advantage from UHC NM-0004 (PPO)</t>
  </si>
  <si>
    <t>AARP Medicare Advantage from UHC NM-0005 (PPO)</t>
  </si>
  <si>
    <t>AARP Medicare Advantage from UHC NM-0006 (PPO)</t>
  </si>
  <si>
    <t>AARP Medicare Advantage Patriot No Rx NM-MA02 (PPO)</t>
  </si>
  <si>
    <t>AARP Medicare Advantage from UHC HI-0004 (PPO)</t>
  </si>
  <si>
    <t>AARP Medicare Advantage Patriot No Rx HI-MA02 (PPO)</t>
  </si>
  <si>
    <t>AARP Medicare Advantage from UHC ID-0004 (PPO)</t>
  </si>
  <si>
    <t>AARP Medicare Advantage from UHC NM-0007 (PPO)</t>
  </si>
  <si>
    <t>AARP Medicare Advantage from UHC NM-0008 (PPO)</t>
  </si>
  <si>
    <t>AARP Medicare Advantage from UHC NC-0017 (PPO)</t>
  </si>
  <si>
    <t>UHC Dual Choice DC-Q001 (PPO D-SNP)</t>
  </si>
  <si>
    <t>AARP Medicare Advantage from UHC DE-0002 (PPO)</t>
  </si>
  <si>
    <t>AARP Medicare Advantage from UHC PA-0012 (PPO)</t>
  </si>
  <si>
    <t>AARP Medicare Advantage from UHC PA-0013 (PPO)</t>
  </si>
  <si>
    <t>BayCarePlus Value (HMO)</t>
  </si>
  <si>
    <t>BayCarePlus Freedom (HMO-POS)</t>
  </si>
  <si>
    <t>Select Health Medicare Choice (PPO)</t>
  </si>
  <si>
    <t>Select Health Medicare NoRx (PPO)</t>
  </si>
  <si>
    <t>UHC Dual Complete MI-S002 (HMO-POS D-SNP)</t>
  </si>
  <si>
    <t>UHC Dual Complete MI-V001 (HMO-POS D-SNP)</t>
  </si>
  <si>
    <t>Tufts Medicare Preferred HMO No Rx (HMO)</t>
  </si>
  <si>
    <t>UHC Dual Complete RI-V001 (HMO-POS D-SNP)</t>
  </si>
  <si>
    <t>UHC Nursing Home Plan NY-F001 (PPO I-SNP)</t>
  </si>
  <si>
    <t>UHC Nursing Home Plan NY-F002 (PPO I-SNP)</t>
  </si>
  <si>
    <t>UHC Care Advantage NY-E001 (PPO I-SNP)</t>
  </si>
  <si>
    <t>Aetna Medicare Dual Signature Choice (PPO D-SNP)</t>
  </si>
  <si>
    <t>Aetna Medicare Dual Signature Select (PPO D-SNP)</t>
  </si>
  <si>
    <t>Aetna Medicare Signature (PPO)</t>
  </si>
  <si>
    <t>Aetna Medicare Freedom Plus (PPO)</t>
  </si>
  <si>
    <t>Aetna Medicare Eagle Plus (PPO)</t>
  </si>
  <si>
    <t>Aetna Medicare Giveback Choice Plus (PPO)</t>
  </si>
  <si>
    <t>Aetna Medicare Value Plus Signature (PPO)</t>
  </si>
  <si>
    <t>PriorityMedicare EG Calendar Year Part B HMO (HMO)</t>
  </si>
  <si>
    <t>HAP Senior Plus (PPO)</t>
  </si>
  <si>
    <t>HAP Medicare Explore (PPO)</t>
  </si>
  <si>
    <t>HAP Medicare Connect (HMO)</t>
  </si>
  <si>
    <t>HAP Medicare MedicalAccess (HMO)</t>
  </si>
  <si>
    <t>HAP Senior Plus (HMO-POS)</t>
  </si>
  <si>
    <t>WelbeHealth Fresno (PACE)</t>
  </si>
  <si>
    <t>AARP Medicare Advantage from UHC FL-0016 (PPO)</t>
  </si>
  <si>
    <t>AARP Medicare Advantage from UHC FL-0017 (PPO)</t>
  </si>
  <si>
    <t>AARP Medicare Advantage from UHC FL-0018 (PPO)</t>
  </si>
  <si>
    <t>AARP Medicare Advantage from UHC FL-0019 (PPO)</t>
  </si>
  <si>
    <t>AARP Medicare Advantage from UHC FL-0020 (PPO)</t>
  </si>
  <si>
    <t>AARP Medicare Advantage from UHC FL-0021 (PPO)</t>
  </si>
  <si>
    <t>AARP Medicare Advantage from UHC FL-0022 (PPO)</t>
  </si>
  <si>
    <t>AARP Medicare Advantage from UHC FL-0023 (PPO)</t>
  </si>
  <si>
    <t>AARP Medicare Advantage from UHC FL-0024 (PPO)</t>
  </si>
  <si>
    <t>AARP Medicare Advantage from UHC FL-0025 (PPO)</t>
  </si>
  <si>
    <t>AARP Medicare Advantage from UHC FL-0026 (PPO)</t>
  </si>
  <si>
    <t>AARP Medicare Advantage from UHC FL-0027 (PPO)</t>
  </si>
  <si>
    <t>UHC Nursing Home Plan EX-F005 (PPO I-SNP)</t>
  </si>
  <si>
    <t>UHC Care Advantage RI-E002 (PPO I-SNP)</t>
  </si>
  <si>
    <t>AARP Medicare Advantage from UHC CO-0012 (PPO)</t>
  </si>
  <si>
    <t>AARP Medicare Advantage from UHC CO-0013 (PPO)</t>
  </si>
  <si>
    <t>AARP Medicare Advantage from UHC CO-0014 (PPO)</t>
  </si>
  <si>
    <t>AARP Medicare Advantage from UHC CO-0015 (PPO)</t>
  </si>
  <si>
    <t>AARP Medicare Advantage Patriot No Rx CO-MA03 (PPO)</t>
  </si>
  <si>
    <t>AARP Medicare Advantage Patriot No Rx CO-MA04 (PPO)</t>
  </si>
  <si>
    <t>AARP Medicare Advantage from UHC CO-0017 (PPO)</t>
  </si>
  <si>
    <t>AARP Medicare Advantage from UHC CO-0018 (PPO)</t>
  </si>
  <si>
    <t>AARP Medicare Advantage from UHC ID-0010 (PPO)</t>
  </si>
  <si>
    <t>AARP Medicare Advantage from UHC ID-0011 (PPO)</t>
  </si>
  <si>
    <t>AARP Medicare Advantage from UHC NC-0018 (PPO)</t>
  </si>
  <si>
    <t>AARP Medicare Advantage from UHC NC-0019 (PPO)</t>
  </si>
  <si>
    <t>AARP Medicare Advantage from UHC PA-0017 (PPO)</t>
  </si>
  <si>
    <t>AARP Medicare Advantage from UHC EP-0002 (PPO)</t>
  </si>
  <si>
    <t>AARP Medicare Advantage from UHC EP-0003 (PPO)</t>
  </si>
  <si>
    <t>AARP Medicare Advantage from UHC VA-0015 (PPO)</t>
  </si>
  <si>
    <t>AARP Medicare Advantage from UHC VA-0016 (PPO)</t>
  </si>
  <si>
    <t>AARP Medicare Advantage from UHC VA-0017 (PPO)</t>
  </si>
  <si>
    <t>AARP Medicare Advantage from UHC VA-0018 (PPO)</t>
  </si>
  <si>
    <t>AARP Medicare Advantage from UHC VA-0019 (PPO)</t>
  </si>
  <si>
    <t>Humana Gold Plus H2486-005 (HMO)</t>
  </si>
  <si>
    <t>Humana Gold Plus H2486-010 (HMO)</t>
  </si>
  <si>
    <t>Wellcare 'Ohana Dual Align (HMO D-SNP)</t>
  </si>
  <si>
    <t>UHC Dual Complete FL-Y001 (HMO-POS D-SNP)</t>
  </si>
  <si>
    <t>UHC Dual Complete FL-D006 (HMO-POS D-SNP)</t>
  </si>
  <si>
    <t>Albright LIFE - Dual (PACE)</t>
  </si>
  <si>
    <t>Albright LIFE  - Medicare Only (PACE)</t>
  </si>
  <si>
    <t>H2541</t>
  </si>
  <si>
    <t>AgeWell PACE (PACE)</t>
  </si>
  <si>
    <t>AgeWell PACE Medicare Only (PACE)</t>
  </si>
  <si>
    <t>Sentara Community Complete (HMO D-SNP)</t>
  </si>
  <si>
    <t>Sentara Medicare Prime (HMO)</t>
  </si>
  <si>
    <t>Sentara Medicare Value (HMO)</t>
  </si>
  <si>
    <t>Sentara Medicare Salute (HMO)</t>
  </si>
  <si>
    <t>Sentara Medicare Engage-Diabetes and Heart (HMO C-SNP)</t>
  </si>
  <si>
    <t>Sentara Medicare Savings (HMO)</t>
  </si>
  <si>
    <t>Sentara Medicare  -  MAPD Calendar Year (HMO)</t>
  </si>
  <si>
    <t>Sentara Medicare - MAPD Non-Calendar Year (HMO)</t>
  </si>
  <si>
    <t>Sentara Medicare - MA Only Calendar Year (HMO)</t>
  </si>
  <si>
    <t>Sentara Medicare - MA Only Non-Calendar Year (HMO)</t>
  </si>
  <si>
    <t>Sentara Community Complete Select (HMO D-SNP)</t>
  </si>
  <si>
    <t>AARP Medicare Advantage from UHC CO-0006 (PPO)</t>
  </si>
  <si>
    <t>AARP Medicare Advantage from UHC CO-0007 (PPO)</t>
  </si>
  <si>
    <t>AARP Medicare Advantage from UHC CO-0008 (PPO)</t>
  </si>
  <si>
    <t>AARP Medicare Advantage from UHC NC-0001 (PPO)</t>
  </si>
  <si>
    <t>AARP Medicare Advantage from UHC SC-0002 (PPO)</t>
  </si>
  <si>
    <t>AARP Medicare Advantage from UHC SC-0003 (PPO)</t>
  </si>
  <si>
    <t>AARP Medicare Advantage from UHC TN-0001 (PPO)</t>
  </si>
  <si>
    <t>AARP Medicare Advantage from UHC TN-0002 (PPO)</t>
  </si>
  <si>
    <t>AARP Medicare Advantage from UHC VA-0003 (PPO)</t>
  </si>
  <si>
    <t>AARP Medicare Advantage from UHC VA-0004 (PPO)</t>
  </si>
  <si>
    <t>AARP Medicare Advantage from UHC VA-0005 (PPO)</t>
  </si>
  <si>
    <t>AARP Medicare Advantage from UHC VA-0006 (PPO)</t>
  </si>
  <si>
    <t>AARP Medicare Advantage Patriot No Rx VA-MA01 (PPO)</t>
  </si>
  <si>
    <t>AARP Medicare Advantage from UHC NC-0002 (PPO)</t>
  </si>
  <si>
    <t>AARP Medicare Advantage from UHC NC-0003 (PPO)</t>
  </si>
  <si>
    <t>AARP Medicare Advantage from UHC NC-0004 (PPO)</t>
  </si>
  <si>
    <t>AARP Medicare Advantage Patriot No Rx NC-MA01 (PPO)</t>
  </si>
  <si>
    <t>UHC Medicare Advantage TC-0001 (PPO)</t>
  </si>
  <si>
    <t>AARP Medicare Advantage from UHC PA-0014 (PPO)</t>
  </si>
  <si>
    <t>AARP Medicare Advantage from UHC CO-0009 (PPO)</t>
  </si>
  <si>
    <t>AARP Medicare Advantage from UHC CO-0010 (PPO)</t>
  </si>
  <si>
    <t>AARP Medicare Advantage from UHC SC-0004 (PPO)</t>
  </si>
  <si>
    <t>AARP Medicare Advantage from UHC VA-0007 (PPO)</t>
  </si>
  <si>
    <t>AARP Medicare Advantage from UHC PA-0015 (PPO)</t>
  </si>
  <si>
    <t>AARP Medicare Advantage from UHC NC-0005 (PPO)</t>
  </si>
  <si>
    <t>AARP Medicare Advantage from UHC NC-0006 (PPO)</t>
  </si>
  <si>
    <t>UHC Rocky Mountain Dual Complete CO-S003 (HMO-POS D-SNP)</t>
  </si>
  <si>
    <t>UHC Rocky Mountain Medicare Advantage CO-003P (HMO-POS)</t>
  </si>
  <si>
    <t>UHC Rocky Mountain Medicare Advantage CO-004P (HMO-POS)</t>
  </si>
  <si>
    <t>Wellpoint Medicare Advantage 2 (HMO)</t>
  </si>
  <si>
    <t>Wellpoint I Carelon Home Care 2 (HMO I-SNP)</t>
  </si>
  <si>
    <t>Wellpoint Lung Care 2 (HMO C-SNP)</t>
  </si>
  <si>
    <t>Wellpoint Chronic Care 2 (HMO C-SNP)</t>
  </si>
  <si>
    <t>Wellpoint Kidney Care (HMO-POS C-SNP)</t>
  </si>
  <si>
    <t>Wellpoint Dual Advantage 2 (HMO D-SNP)</t>
  </si>
  <si>
    <t>Wellpoint I Carelon Kidney Care (HMO C-SNP)</t>
  </si>
  <si>
    <t>Wellpoint Full Dual Advantage 2 (HMO D-SNP)</t>
  </si>
  <si>
    <t>Wellpoint Full Dual Advantage (HMO D-SNP)</t>
  </si>
  <si>
    <t>HealthTeam Advantage Cardinal Plan (HMO)</t>
  </si>
  <si>
    <t>HealthTeam Advantage Cardinal EGWP Plan I (HMO)</t>
  </si>
  <si>
    <t>HealthTeam Advantage Cardinal EGWP Plan II (HMO)</t>
  </si>
  <si>
    <t>Aetna Medicare Gold Advantage (HMO)</t>
  </si>
  <si>
    <t>Aetna Medicare Discover Value Plus (HMO)</t>
  </si>
  <si>
    <t>Aetna Medicare SmartFit (HMO)</t>
  </si>
  <si>
    <t>Aetna Medicare SmartSaver Elite (HMO)</t>
  </si>
  <si>
    <t>Aetna Medicare Signature (HMO)</t>
  </si>
  <si>
    <t>Devoted CHOICE GIVEBACK Hawaii (PPO)</t>
  </si>
  <si>
    <t>eternalHealth Give Back (PPO)</t>
  </si>
  <si>
    <t>Devoted DUAL PLUS Ohio (HMO D-SNP)</t>
  </si>
  <si>
    <t>Devoted DUAL Ohio (HMO D-SNP)</t>
  </si>
  <si>
    <t>Primewell Classic (HMO-POS)</t>
  </si>
  <si>
    <t>Primewell Dual Plus (HMO-POS D-SNP)</t>
  </si>
  <si>
    <t>Primewell Reliance (HMO-POS)</t>
  </si>
  <si>
    <t>Primewell Giveback (HMO-POS)</t>
  </si>
  <si>
    <t>Primewell - MAPD EGWP CY (HMO-POS)</t>
  </si>
  <si>
    <t>Summit Health Value + Rx (HMO-POS)</t>
  </si>
  <si>
    <t>AARP Medicare Advantage from UHC NE-0003 (HMO-POS)</t>
  </si>
  <si>
    <t>AARP Medicare Advantage from UHC IN-0010 (HMO-POS)</t>
  </si>
  <si>
    <t>AARP Medicare Advantage from UHC IN-0011 (HMO-POS)</t>
  </si>
  <si>
    <t>AARP Medicare Advantage from UHC IN-0012 (HMO-POS)</t>
  </si>
  <si>
    <t>AARP Medicare Advantage from UHC IN-0013 (HMO-POS)</t>
  </si>
  <si>
    <t>AARP Medicare Advantage from UHC IN-0014 (HMO-POS)</t>
  </si>
  <si>
    <t>AARP Medicare Advantage from UHC IN-0015 (HMO-POS)</t>
  </si>
  <si>
    <t>AARP Medicare Advantage from UHC IL-001P (HMO-POS)</t>
  </si>
  <si>
    <t>AARP Medicare Advantage from UHC IL-0001 (HMO-POS)</t>
  </si>
  <si>
    <t>UHC Nursing Home Plan IL-F002 (HMO-POS I-SNP)</t>
  </si>
  <si>
    <t>AARP Medicare Advantage from UHC ST-0003 (HMO-POS)</t>
  </si>
  <si>
    <t>AARP Medicare Advantage from UHC MO-0003 (HMO-POS)</t>
  </si>
  <si>
    <t>AARP Medicare Advantage from UHC MO-0004 (HMO-POS)</t>
  </si>
  <si>
    <t>AARP Medicare Advantage from UHC MO-0005 (HMO-POS)</t>
  </si>
  <si>
    <t>AARP Medicare Advantage from UHC KC-0002 (HMO-POS)</t>
  </si>
  <si>
    <t>AARP Medicare Advantage from UHC KC-0003 (HMO-POS)</t>
  </si>
  <si>
    <t>AARP Medicare Advantage from UHC KS-0001 (HMO-POS)</t>
  </si>
  <si>
    <t>AARP Medicare Advantage from UHC KS-0002 (HMO-POS)</t>
  </si>
  <si>
    <t>AARP Medicare Advantage from UHC AL-0003 (HMO-POS)</t>
  </si>
  <si>
    <t>UHC Dual Complete AL-V002 (HMO-POS D-SNP)</t>
  </si>
  <si>
    <t>AARP Medicare Advantage from UHC MO-0006 (HMO-POS)</t>
  </si>
  <si>
    <t>AARP Medicare Advantage from UHC MO-0007 (HMO-POS)</t>
  </si>
  <si>
    <t>AARP Medicare Advantage Patriot No Rx MO-MA01 (HMO-POS)</t>
  </si>
  <si>
    <t>AARP Medicare Advantage from UHC ST-0004 (HMO-POS)</t>
  </si>
  <si>
    <t>UHC Dual Complete NE-S003 (HMO-POS D-SNP)</t>
  </si>
  <si>
    <t>AARP Medicare Advantage from UHC IL-0002 (HMO-POS)</t>
  </si>
  <si>
    <t>AARP Medicare Advantage from UHC IN-0016 (HMO-POS)</t>
  </si>
  <si>
    <t>AARP Medicare Advantage from UHC IN-0017 (HMO-POS)</t>
  </si>
  <si>
    <t>AARP Medicare Advantage from UHC IN-0018 (HMO-POS)</t>
  </si>
  <si>
    <t>AARP Medicare Advantage from UHC IN-0019 (HMO-POS)</t>
  </si>
  <si>
    <t>AARP Medicare Advantage from UHC IN-0020 (HMO-POS)</t>
  </si>
  <si>
    <t>Anthem Full Dual Advantage (PPO D-SNP)</t>
  </si>
  <si>
    <t>Centene Venture Company Tennessee (HMO)</t>
  </si>
  <si>
    <t>Devoted CORE South Carolina (HMO)</t>
  </si>
  <si>
    <t>Devoted DUAL PLUS Alabama (HMO D-SNP)</t>
  </si>
  <si>
    <t>Devoted DUAL Alabama (HMO D-SNP)</t>
  </si>
  <si>
    <t>UHC Nursing Home Plan NJ-F001 (HMO I-SNP)</t>
  </si>
  <si>
    <t>UHC Dual Complete NJ-Y001 (HMO D-SNP)</t>
  </si>
  <si>
    <t>UHC Care Advantage OR-E002 (HMO-POS I-SNP)</t>
  </si>
  <si>
    <t>UHC Dual Complete PA-S002 (HMO-POS D-SNP)</t>
  </si>
  <si>
    <t>UHC Dual Complete RI-S002 (HMO-POS D-SNP)</t>
  </si>
  <si>
    <t>UHC Dual Complete DE-S001 (HMO-POS D-SNP)</t>
  </si>
  <si>
    <t>UHC Dual Complete DE-V001 (HMO-POS D-SNP)</t>
  </si>
  <si>
    <t>UHC Dual Complete PA-V001 (HMO-POS D-SNP)</t>
  </si>
  <si>
    <t>H3138</t>
  </si>
  <si>
    <t>Kaiser Permanente Senior Advantage Choice DM (PPO)</t>
  </si>
  <si>
    <t>Kaiser Permanente Senior Advantage Choice South (PPO)</t>
  </si>
  <si>
    <t>Aetna Medicare Assure Flex Plan (HMO D-SNP)</t>
  </si>
  <si>
    <t>Aetna Medicare SmartFit Plan (HMO-POS)</t>
  </si>
  <si>
    <t>Allina Health Aetna Medicare Value (PPO)</t>
  </si>
  <si>
    <t>Allina Health Aetna Medicare SmartFit (PPO)</t>
  </si>
  <si>
    <t>Aetna Medicare Dual Preferred (HMO D-SNP)</t>
  </si>
  <si>
    <t>Aetna Medicare Dual Select (HMO D-SNP)</t>
  </si>
  <si>
    <t>Aetna Medicare Dual Signature (HMO D-SNP)</t>
  </si>
  <si>
    <t>Aetna Medicare North Mississippi Health (HMO)</t>
  </si>
  <si>
    <t>Aetna Medicare Dual Signature Select (HMO D-SNP)</t>
  </si>
  <si>
    <t>Wellpoint Extra Help (HMO)</t>
  </si>
  <si>
    <t>Wellpoint Full Dual Advantage Secure (HMO-POS D-SNP)</t>
  </si>
  <si>
    <t>UHC Dual Complete GA-S001 (PPO D-SNP)</t>
  </si>
  <si>
    <t>UHC Dual Complete GA-V001 (PPO D-SNP)</t>
  </si>
  <si>
    <t>Premier Care (HMO I-SNP)</t>
  </si>
  <si>
    <t>Memory Care (HMO C-SNP)</t>
  </si>
  <si>
    <t>ConnectiCare Choice Dual (HMO-POS D-SNP)</t>
  </si>
  <si>
    <t>ConnectiCare Choice Dual Vista (HMO-POS D-SNP)</t>
  </si>
  <si>
    <t>Aetna Medicare Preferred Premium (PPO)</t>
  </si>
  <si>
    <t>PruittHealth Premier Advantage (HMO I-SNP)</t>
  </si>
  <si>
    <t>AARP Medicare Advantage from UHC NY-0001 (HMO-POS)</t>
  </si>
  <si>
    <t>AARP Medicare Advantage from UHC NY-0002 (HMO-POS)</t>
  </si>
  <si>
    <t>AARP Medicare Advantage from UHC NY-0003 (HMO-POS)</t>
  </si>
  <si>
    <t>AARP Medicare Advantage Patriot No Rx NY-MA01 (HMO-POS)</t>
  </si>
  <si>
    <t>AARP Medicare Advantage from UHC NY-0004 (HMO-POS)</t>
  </si>
  <si>
    <t>Aetna Medicare Value Select Plan (HMO)</t>
  </si>
  <si>
    <t>Independent Health's Medicare Passport Access (PPO)</t>
  </si>
  <si>
    <t>Elderplan For Medicaid Beneficiaries (HMO-POS D-SNP)</t>
  </si>
  <si>
    <t>Elderplan Advantage For Nursing Home Residents (HMO-POS I-SNP)</t>
  </si>
  <si>
    <t>Elderplan Plus Long Term Care (HMO-POS D-SNP)</t>
  </si>
  <si>
    <t>Elderplan Extra Help (HMO-POS)</t>
  </si>
  <si>
    <t>Elderplan Assist (HMO-POS I-SNP)</t>
  </si>
  <si>
    <t>Elderplan Flex (HMO-POS)</t>
  </si>
  <si>
    <t>Elderplan Select (HMO-POS I-SNP)</t>
  </si>
  <si>
    <t>Independent Health's FEHB Medicare Encompass (HMO-POS)</t>
  </si>
  <si>
    <t>AARP Medicare Advantage from UHC NY-0005 (HMO-POS)</t>
  </si>
  <si>
    <t>UHC Nursing Home Plan NY-F003 (HMO I-SNP)</t>
  </si>
  <si>
    <t>UHC Nursing Home Plan NY-F004 (HMO-POS I-SNP)</t>
  </si>
  <si>
    <t>AARP Medicare Advantage from UHC NY-0006 (HMO-POS)</t>
  </si>
  <si>
    <t>AARP Medicare Advantage from UHC NY-0007 (HMO-POS)</t>
  </si>
  <si>
    <t>AARP Medicare Advantage from UHC NY-0008 (HMO-POS)</t>
  </si>
  <si>
    <t>AARP Medicare Advantage from UHC NY-0009 (HMO-POS)</t>
  </si>
  <si>
    <t>AARP Medicare Advantage from UHC NY-0010 (HMO-POS)</t>
  </si>
  <si>
    <t>AARP Medicare Advantage from UHC NY-0011 (HMO-POS)</t>
  </si>
  <si>
    <t>AARP Medicare Advantage from UHC NY-0024 (HMO-POS)</t>
  </si>
  <si>
    <t>AARP Medicare Advantage from UHC NY-0028 (HMO-POS)</t>
  </si>
  <si>
    <t>Senior Blue 652 (HMO)</t>
  </si>
  <si>
    <t>Senior Blue 651 (HMO)</t>
  </si>
  <si>
    <t>Senior Blue 601 (HMO)</t>
  </si>
  <si>
    <t>Senior Blue Select (HMO)</t>
  </si>
  <si>
    <t>Freedom Plus (HMO)</t>
  </si>
  <si>
    <t>BlueSaver (HMO)</t>
  </si>
  <si>
    <t>Freedom Value (HMO)</t>
  </si>
  <si>
    <t>Senior Blue Basic (HMO)</t>
  </si>
  <si>
    <t>UHC Dual Complete NY-Y001 (HMO D-SNP)</t>
  </si>
  <si>
    <t>UHC Dual Complete NY-S002 (HMO-POS D-SNP)</t>
  </si>
  <si>
    <t>UHC Dual Complete NY-Q001 (HMO-POS D-SNP)</t>
  </si>
  <si>
    <t>El Paso Health Medicare Advantage Dual (HMO D-SNP)</t>
  </si>
  <si>
    <t>AARP Medicare Advantage from UHC NY-0012 (PPO)</t>
  </si>
  <si>
    <t>AARP Medicare Advantage from UHC NY-0013 (PPO)</t>
  </si>
  <si>
    <t>AARP Medicare Advantage from UHC NY-0014 (PPO)</t>
  </si>
  <si>
    <t>AARP Medicare Advantage from UHC NY-0015 (PPO)</t>
  </si>
  <si>
    <t>AARP Medicare Advantage from UHC NY-0016 (PPO)</t>
  </si>
  <si>
    <t>AARP Medicare Advantage from UHC NY-0017 (PPO)</t>
  </si>
  <si>
    <t>AARP Medicare Advantage from UHC NY-0018 (PPO)</t>
  </si>
  <si>
    <t>AARP Medicare Advantage from UHC NY-0019 (PPO)</t>
  </si>
  <si>
    <t>AARP Medicare Advantage from UHC NY-0025 (PPO)</t>
  </si>
  <si>
    <t>AARP Medicare Advantage from UHC NY-0026 (PPO)</t>
  </si>
  <si>
    <t>Perennial Advantage Premier (HMO I-SNP)</t>
  </si>
  <si>
    <t>AARP Medicare Advantage from UHC CT-0004 (PPO)</t>
  </si>
  <si>
    <t>AARP Medicare Advantage from UHC MA-0005 (PPO)</t>
  </si>
  <si>
    <t>AARP Medicare Advantage from UHC MA-0006 (PPO)</t>
  </si>
  <si>
    <t>AARP Medicare Advantage Patriot No Rx MA-MA01 (PPO)</t>
  </si>
  <si>
    <t>AARP Medicare Advantage from UHC RI-0003 (PPO)</t>
  </si>
  <si>
    <t>AARP Medicare Advantage from UHC NH-0003 (PPO)</t>
  </si>
  <si>
    <t>AARP Medicare Advantage Patriot No Rx VN-MA01 (PPO)</t>
  </si>
  <si>
    <t>AARP Medicare Advantage from UHC VT-0003 (PPO)</t>
  </si>
  <si>
    <t>AARP Medicare Advantage from UHC CT-0005 (PPO)</t>
  </si>
  <si>
    <t>Alignment Health the ONE + Walgreens (HMO)</t>
  </si>
  <si>
    <t>Alignment Health Heart &amp; Diabetes Plus (HMO C-SNP)</t>
  </si>
  <si>
    <t>Anthem I Carelon Medicare Advantage (HMO)</t>
  </si>
  <si>
    <t>Anthem I Carelon Premium Savings (HMO)</t>
  </si>
  <si>
    <t>Anthem Full Dual Advantage 2 (HMO D-SNP)</t>
  </si>
  <si>
    <t>Anthem Extra Help (HMO)</t>
  </si>
  <si>
    <t>Anthem Medicare Advantage 2 (HMO)</t>
  </si>
  <si>
    <t>Anthem Home Care (HMO I-SNP)</t>
  </si>
  <si>
    <t>Anthem Kidney Care (HMO C-SNP)</t>
  </si>
  <si>
    <t>Anthem Chronic Care (HMO C-SNP)</t>
  </si>
  <si>
    <t>Anthem Grocery (HMO)</t>
  </si>
  <si>
    <t>Anthem Full Dual Advantage Support (HMO D-SNP)</t>
  </si>
  <si>
    <t>Anthem Full Dual Advantage Aligned (HMO D-SNP)</t>
  </si>
  <si>
    <t>AARP Medicare Advantage from UHC AR-0001 (HMO-POS)</t>
  </si>
  <si>
    <t>AARP Medicare Advantage from UHC AR-0002 (HMO-POS)</t>
  </si>
  <si>
    <t>AARP Medicare Advantage Patriot No Rx AR-MA01 (HMO-POS)</t>
  </si>
  <si>
    <t>AARP Medicare Advantage from UHC AR-0003 (HMO-POS)</t>
  </si>
  <si>
    <t>ConnectiCare Choice Plan 2 (HMO-POS)</t>
  </si>
  <si>
    <t>ConnectiCare Passage Plan 1 (HMO-POS)</t>
  </si>
  <si>
    <t>ConnectiCare Choice Plan 3 (HMO-POS)</t>
  </si>
  <si>
    <t>ConnectiCare Choice Plan 1 (HMO-POS)</t>
  </si>
  <si>
    <t>H3551</t>
  </si>
  <si>
    <t>eternalHealth Horizon (HMO)</t>
  </si>
  <si>
    <t>eternalHealth Grand Give Back (HMO)</t>
  </si>
  <si>
    <t>eternalHealth Valor Give Back (HMO-POS)</t>
  </si>
  <si>
    <t>Wellcare CalViva Health Dual Align (HMO D-SNP)</t>
  </si>
  <si>
    <t>Wellcare Dual Align (HMO D-SNP)</t>
  </si>
  <si>
    <t>Aetna Medicare Assure Plus Plan (HMO-POS D-SNP)</t>
  </si>
  <si>
    <t>Medica Advantage Value (PPO)</t>
  </si>
  <si>
    <t>Paramount Elite Enhanced (HMO-POS)</t>
  </si>
  <si>
    <t>Paramount Elite Standard (HMO-POS)</t>
  </si>
  <si>
    <t>Paramount Elite Prevail (HMO-POS)</t>
  </si>
  <si>
    <t>Paramount Elite Prime (HMO-POS)</t>
  </si>
  <si>
    <t>Paramount Elite Essential (HMO-POS)</t>
  </si>
  <si>
    <t>PARAMOUNT ELITE NE OHIO STANDARD (HMO-POS)</t>
  </si>
  <si>
    <t>PARAMOUNT ELITE NE OHIO PRIME (HMO-POS)</t>
  </si>
  <si>
    <t>Anthem Medicare Advantage 3 (HMO)</t>
  </si>
  <si>
    <t>University Hospitals MA Red Plan by PTHP (HMO-POS)</t>
  </si>
  <si>
    <t>Mount Carmel MediGold Cash Back No Premium MA Only (HMO)</t>
  </si>
  <si>
    <t>Mount Carmel MediGold Premier (HMO)</t>
  </si>
  <si>
    <t>Mount Carmel MediGold No Premium (HMO)</t>
  </si>
  <si>
    <t>Mount Carmel MediGold Plus (HMO)</t>
  </si>
  <si>
    <t>MercyOne Health Plan No Premium (HMO)</t>
  </si>
  <si>
    <t>MercyOne Health Plan Plus (HMO)</t>
  </si>
  <si>
    <t>MercyOne Health Plan Cash Back (HMO)</t>
  </si>
  <si>
    <t>Mount Carmel MediGold Cash Back No Premium (HMO)</t>
  </si>
  <si>
    <t>MercyOne Health Plan Cash Back MAPD (HMO)</t>
  </si>
  <si>
    <t>Mount Carmel MediGold Trinity EGWP (HMO)</t>
  </si>
  <si>
    <t>Mount Carmel MediGold EGWP 1 (HMO)</t>
  </si>
  <si>
    <t>Mount Carmel MediGold EGWP 2 (HMO)</t>
  </si>
  <si>
    <t>MercyOne Health Plan EGWP 1 (HMO)</t>
  </si>
  <si>
    <t>MercyOne Health Plan EGWP 2 (HMO)</t>
  </si>
  <si>
    <t>The Health Plan SecureCare Integrity Plan 3 (HMO)</t>
  </si>
  <si>
    <t>The Health Plan SecureCare Integrity Plan 1 (HMO)</t>
  </si>
  <si>
    <t>The Health Plan SecureCare Integrity Plan 2 (HMO)</t>
  </si>
  <si>
    <t>CommuniCare Advantage Sapphire (HMO)</t>
  </si>
  <si>
    <t>CommuniCare Advantage Emerald (HMO)</t>
  </si>
  <si>
    <t>Aetna Medicare Extra Value Plan (HMO-POS)</t>
  </si>
  <si>
    <t>AARP Medicare Advantage from UHC OK-0001 (HMO-POS)</t>
  </si>
  <si>
    <t>AARP Medicare Advantage from UHC OK-0002 (HMO-POS)</t>
  </si>
  <si>
    <t>AARP Medicare Advantage from UHC OK-0003 (HMO-POS)</t>
  </si>
  <si>
    <t>AARP Medicare Advantage from UHC OK-0004 (HMO-POS)</t>
  </si>
  <si>
    <t>AARP Medicare Advantage from UHC OR-0003 (HMO-POS)</t>
  </si>
  <si>
    <t>AARP Medicare Advantage from UHC WA-0005 (HMO-POS)</t>
  </si>
  <si>
    <t>AARP Medicare Advantage from UHC WA-0006 (HMO-POS)</t>
  </si>
  <si>
    <t>AARP Medicare Advantage from UHC WA-0007 (HMO-POS)</t>
  </si>
  <si>
    <t>AARP Medicare Advantage from UHC WA-0008 (HMO-POS)</t>
  </si>
  <si>
    <t>AARP Medicare Advantage from UHC WA-0009 (HMO-POS)</t>
  </si>
  <si>
    <t>AARP Medicare Advantage Patriot No Rx WA-MA02 (HMO-POS)</t>
  </si>
  <si>
    <t>AARP Medicare Advantage from UHC OR-0004 (HMO-POS)</t>
  </si>
  <si>
    <t>AARP Medicare Advantage from UHC WA-0010 (HMO-POS)</t>
  </si>
  <si>
    <t>Samaritan Advantage Valor (HMO)</t>
  </si>
  <si>
    <t>Samaritan Dual Advantage (HMO D-SNP)</t>
  </si>
  <si>
    <t>Moda + PeaceHealth PPORX (PPO)</t>
  </si>
  <si>
    <t>Moda Health Elements PPORX (PPO)</t>
  </si>
  <si>
    <t>ATRIO Select Rx (HMO)</t>
  </si>
  <si>
    <t>Alignment Health Platinum + Instacart (HMO)</t>
  </si>
  <si>
    <t>Alignment Health Platinum + Instacart (HMO-POS)</t>
  </si>
  <si>
    <t>Alignment Health AVA + Instacart (HMO-POS)</t>
  </si>
  <si>
    <t>Alignment Health Heart &amp; Diabetes CalPlus (HMO C-SNP)</t>
  </si>
  <si>
    <t>PacificSource Medicare MyCare Choice Rx 32 (HMO-POS)</t>
  </si>
  <si>
    <t>Complete Blue PPO Premier (PPO)</t>
  </si>
  <si>
    <t>Community Blue Medicare PPO Premier (PPO)</t>
  </si>
  <si>
    <t>Community Blue Medicare Plus PPO Premier (PPO)</t>
  </si>
  <si>
    <t>Aetna Medicare Advantra (HMO)</t>
  </si>
  <si>
    <t>Aetna Medicare PinnacleHealth Prime (HMO-POS)</t>
  </si>
  <si>
    <t>Aetna Medicare Connect Plus (HMO-POS)</t>
  </si>
  <si>
    <t>Aetna Medicare Carilion Health Prime (HMO-POS)</t>
  </si>
  <si>
    <t>Geisinger Gold Value Rx (HMO)</t>
  </si>
  <si>
    <t>Aetna Medicare PennHighlands Prime (HMO-POS)</t>
  </si>
  <si>
    <t>Aetna Medicare Washington Prime (HMO-POS)</t>
  </si>
  <si>
    <t>Aetna Medicare Advantra Butler Prime (HMO-POS)</t>
  </si>
  <si>
    <t>Aetna Medicare Beaver Valley Prime (HMO-POS)</t>
  </si>
  <si>
    <t>Aetna Medicare Advantra Philly Prime (HMO-POS)</t>
  </si>
  <si>
    <t>Aetna Medicare SmartSaver Elite (HMO-POS)</t>
  </si>
  <si>
    <t>MMM Valioso (HMO-POS)</t>
  </si>
  <si>
    <t>MMM Plus Platino (HMO D-SNP)</t>
  </si>
  <si>
    <t>╙ptimo (PPO)</t>
  </si>
  <si>
    <t>╙ptimo Plus (PPO)</t>
  </si>
  <si>
    <t>╙ptimo Plus A (PPO)</t>
  </si>
  <si>
    <t>╙ptimo Plus B (PPO)</t>
  </si>
  <si>
    <t>╙ptimo Plus C (PPO)</t>
  </si>
  <si>
    <t>╙ptimo Plus D (PPO)</t>
  </si>
  <si>
    <t>Humana Gold Plus H4007-028 (HMO-POS)</t>
  </si>
  <si>
    <t>Humana Gold Plus H4007-029 (HMO)</t>
  </si>
  <si>
    <t>Humana Gold Plus SNP-DE H4007-030 (HMO D-SNP)</t>
  </si>
  <si>
    <t>Humana Medicare Employer (HMOPOS) (HMO-POS)</t>
  </si>
  <si>
    <t>Anthem Medicare Advantage 4 (PPO)</t>
  </si>
  <si>
    <t>UHC Dual Complete MD-S001 (HMO-POS D-SNP)</t>
  </si>
  <si>
    <t>DrMax (HMO)</t>
  </si>
  <si>
    <t>DrPlus (HMO D-SNP)</t>
  </si>
  <si>
    <t>DrExtraCare (HMO C-SNP)</t>
  </si>
  <si>
    <t>DrValue (HMO)</t>
  </si>
  <si>
    <t>DrMax-B (HMO)</t>
  </si>
  <si>
    <t>DrPlus-B (HMO D-SNP)</t>
  </si>
  <si>
    <t>DrValue-B (HMO)</t>
  </si>
  <si>
    <t>DrSelect (HMO)</t>
  </si>
  <si>
    <t>DrFlex (HMO D-SNP)</t>
  </si>
  <si>
    <t>Anthem Prime (HMO)</t>
  </si>
  <si>
    <t>Anthem I Carelon Full Dual Advantage (HMO D-SNP)</t>
  </si>
  <si>
    <t>H4439</t>
  </si>
  <si>
    <t>Provider Partners North Carolina Advantage Plan (HMO I-SNP)</t>
  </si>
  <si>
    <t>Provider Partners North Carolina Community Plan (HMO I-SNP)</t>
  </si>
  <si>
    <t>Humana Gold Plus H4461-040 (HMO)</t>
  </si>
  <si>
    <t>Humana Gold Plus H4461-041 (HMO)</t>
  </si>
  <si>
    <t>AARP Medicare Advantage from UHC TX-0009 (HMO-POS)</t>
  </si>
  <si>
    <t>UHC Dual Complete TX-D002 (HMO-POS D-SNP)</t>
  </si>
  <si>
    <t>AARP Medicare Advantage from UHC TX-001P (HMO-POS)</t>
  </si>
  <si>
    <t>UHC Complete Care TX-002P (HMO-POS C-SNP)</t>
  </si>
  <si>
    <t>UHC Dual Complete TX-D01P (HMO-POS D-SNP)</t>
  </si>
  <si>
    <t>AARP Medicare Advantage from UHC TX-0010 (HMO-POS)</t>
  </si>
  <si>
    <t>UHC Dual Complete TX-V01P (HMO-POS D-SNP)</t>
  </si>
  <si>
    <t>UHC Dual Complete TX-V001 (HMO-POS D-SNP)</t>
  </si>
  <si>
    <t>UHC Dual Complete TX-S003 (HMO-POS D-SNP)</t>
  </si>
  <si>
    <t>AARP Medicare Advantage from UHC TX-0011 (HMO-POS)</t>
  </si>
  <si>
    <t>AARP Medicare Advantage from UHC TX-0012 (HMO-POS)</t>
  </si>
  <si>
    <t>UHC Dual Complete TX-V002 (HMO-POS D-SNP)</t>
  </si>
  <si>
    <t>UHC Dual Complete TX-V003 (HMO-POS D-SNP)</t>
  </si>
  <si>
    <t>AARP Medicare Advantage from UHC TX-0013 (HMO-POS)</t>
  </si>
  <si>
    <t>UHC Dual Complete TX-V004 (HMO-POS D-SNP)</t>
  </si>
  <si>
    <t>AARP Medicare Advantage from UHC TX-0014 (HMO-POS)</t>
  </si>
  <si>
    <t>UHC Dual Complete TX-D003 (HMO-POS D-SNP)</t>
  </si>
  <si>
    <t>AARP Medicare Advantage Patriot No Rx TX-MA01 (HMO-POS)</t>
  </si>
  <si>
    <t>AARP Medicare Advantage from UHC TX-0015 (HMO-POS)</t>
  </si>
  <si>
    <t>UHC Complete Care TX-0016 (HMO-POS C-SNP)</t>
  </si>
  <si>
    <t>UHC Complete Care TX-0017 (HMO-POS C-SNP)</t>
  </si>
  <si>
    <t>UHC Complete Care TX-0018 (HMO-POS C-SNP)</t>
  </si>
  <si>
    <t>UHC Complete Care TX-0019 (HMO-POS C-SNP)</t>
  </si>
  <si>
    <t>AARP Medicare Advantage from UHC TX-0020 (HMO-POS)</t>
  </si>
  <si>
    <t>AARP Medicare Advantage from UHC TX-0035 (HMO-POS)</t>
  </si>
  <si>
    <t>AARP Medicare Advantage from UHC TX-0038 (HMO-POS)</t>
  </si>
  <si>
    <t>AARP SecureHorizons Medicare Advantage TX-0021 (HMO-POS)</t>
  </si>
  <si>
    <t>AARP SecureHorizons Medicare Advantage TX-0022 (HMO-POS)</t>
  </si>
  <si>
    <t>UHC Dual Complete TX-D004 (HMO-POS D-SNP)</t>
  </si>
  <si>
    <t>UHC Dual Complete TX-D005 (HMO-POS D-SNP)</t>
  </si>
  <si>
    <t>AARP SecureHorizons Medicare Advantage TX-0023 (HMO-POS)</t>
  </si>
  <si>
    <t>AARP Medicare Advantage Patriot No Rx TX-MA02 (HMO-POS)</t>
  </si>
  <si>
    <t>AARP Medicare Advantage Patriot No Rx TX-MA03 (HMO-POS)</t>
  </si>
  <si>
    <t>UHC Dual Complete TX-D006 (HMO-POS D-SNP)</t>
  </si>
  <si>
    <t>UHC Complete Care TX-0024 (HMO-POS C-SNP)</t>
  </si>
  <si>
    <t>AARP SecureHorizons Medicare Advantage TX-0025 (HMO-POS)</t>
  </si>
  <si>
    <t>AARP Medicare Advantage from UHC TX-0026 (HMO-POS)</t>
  </si>
  <si>
    <t>AARP Medicare Advantage from UHC TX-0027 (HMO-POS)</t>
  </si>
  <si>
    <t>UHC Complete Care TX-003P (HMO-POS C-SNP)</t>
  </si>
  <si>
    <t>AARP Medicare Advantage from UHC TX-0028 (HMO-POS)</t>
  </si>
  <si>
    <t>AARP Medicare Advantage from UHC UT-0003 (HMO-POS)</t>
  </si>
  <si>
    <t>AARP Medicare Advantage Patriot No Rx UT-MA01 (HMO-POS)</t>
  </si>
  <si>
    <t>AARP Medicare Advantage from UHC UT-0004 (HMO-POS)</t>
  </si>
  <si>
    <t>AARP Medicare Advantage from UHC ID-0005 (HMO-POS)</t>
  </si>
  <si>
    <t>AARP Medicare Advantage from UHC ID-0006 (HMO-POS)</t>
  </si>
  <si>
    <t>AARP Medicare Advantage from UHC ID-0007 (HMO-POS)</t>
  </si>
  <si>
    <t>AARP Medicare Advantage from UHC ID-001P (HMO-POS)</t>
  </si>
  <si>
    <t>AARP Medicare Advantage from UHC UT-0005 (HMO-POS)</t>
  </si>
  <si>
    <t>UHC Complete Care UT-0006 (HMO-POS C-SNP)</t>
  </si>
  <si>
    <t>AARP Medicare Advantage Walgreens from UHC UT-0007 (HMO-POS)</t>
  </si>
  <si>
    <t>AARP Medicare Advantage Patriot No Rx ID-MA01 (HMO-POS)</t>
  </si>
  <si>
    <t>AARP Medicare Advantage from UHC ID-0008 (HMO-POS)</t>
  </si>
  <si>
    <t>AARP Medicare Advantage from UHC ID-0009 (HMO-POS)</t>
  </si>
  <si>
    <t>Zing Select Care IN (HMO)</t>
  </si>
  <si>
    <t>Zing Select Care MI (HMO)</t>
  </si>
  <si>
    <t>Zing Essential Wellness Diabetes &amp; Heart IL (HMO C-SNP)</t>
  </si>
  <si>
    <t>Zing Select Diabetes &amp; Heart IN (HMO C-SNP)</t>
  </si>
  <si>
    <t>Zing Select Diabetes &amp; Heart MI (HMO C-SNP)</t>
  </si>
  <si>
    <t>Zing Dual Complete Plus IN (HMO D-SNP)</t>
  </si>
  <si>
    <t>Zing Dual Complete Select MI (HMO D-SNP)</t>
  </si>
  <si>
    <t>Zing Elite Select MI (HMO)</t>
  </si>
  <si>
    <t>Zing ESRD Select MI (HMO C-SNP)</t>
  </si>
  <si>
    <t>Zing Select Diabetes &amp; Heart Complete IN (HMO C-SNP)</t>
  </si>
  <si>
    <t>Zing ESRD Select IN (HMO C-SNP)</t>
  </si>
  <si>
    <t>Zing Elite Select IN (HMO)</t>
  </si>
  <si>
    <t>Zing Select Diabetes &amp; Heart Complete IL (HMO C-SNP)</t>
  </si>
  <si>
    <t>Zing Elite Diabetes &amp; Heart IL (HMO C-SNP)</t>
  </si>
  <si>
    <t>H4661</t>
  </si>
  <si>
    <t>Aetna Medicare Premier 3 (HMO-POS)</t>
  </si>
  <si>
    <t>CommuniCare Advantage (HMO D-SNP)</t>
  </si>
  <si>
    <t>Devoted CHOICE GIVEBACK Colorado (PPO)</t>
  </si>
  <si>
    <t>AARP Medicare Advantage from UHC CA-0022 (PPO)</t>
  </si>
  <si>
    <t>AARP Medicare Advantage from UHC CA-0023 (PPO)</t>
  </si>
  <si>
    <t>AARP Medicare Advantage from UHC CA-0024 (PPO)</t>
  </si>
  <si>
    <t>AARP Medicare Advantage from UHC CA-0025 (PPO)</t>
  </si>
  <si>
    <t>AARP Medicare Advantage from UHC CA-0026 (PPO)</t>
  </si>
  <si>
    <t>AARP Medicare Advantage from UHC CA-0027 (PPO)</t>
  </si>
  <si>
    <t>AARP Medicare Advantage from UHC CA-0028 (PPO)</t>
  </si>
  <si>
    <t>AARP Medicare Advantage from UHC CA-0029 (PPO)</t>
  </si>
  <si>
    <t>AARP Medicare Advantage from UHC CA-0030 (PPO)</t>
  </si>
  <si>
    <t>AARP Medicare Advantage from UHC CA-0031 (PPO)</t>
  </si>
  <si>
    <t>AARP Medicare Advantage from UHC CA-0032 (PPO)</t>
  </si>
  <si>
    <t>AARP Medicare Advantage from UHC CA-0033 (PPO)</t>
  </si>
  <si>
    <t>AARP Medicare Advantage from UHC CA-0034 (PPO)</t>
  </si>
  <si>
    <t>Essential Care (HMO-POS)</t>
  </si>
  <si>
    <t>Gold Circle (HMO-POS C-SNP)</t>
  </si>
  <si>
    <t>PriorityMedicare Thrive (PPO)</t>
  </si>
  <si>
    <t>PriorityMedicare EG Calendar Year Part B PPO (PPO)</t>
  </si>
  <si>
    <t>Anthem Dual Advantage (PPO D-SNP)</t>
  </si>
  <si>
    <t>Anthem Grocery (PPO)</t>
  </si>
  <si>
    <t>UHC Dual Complete WA-D002 (HMO-POS D-SNP)</t>
  </si>
  <si>
    <t>UHC Dual Complete LA-S003 (HMO-POS D-SNP)</t>
  </si>
  <si>
    <t>UHC Dual Complete MS-S002 (HMO-POS D-SNP)</t>
  </si>
  <si>
    <t>UHC Dual Complete WA-V001 (HMO-POS D-SNP)</t>
  </si>
  <si>
    <t>UHC Dual Complete MS-V001 (HMO-POS D-SNP)</t>
  </si>
  <si>
    <t>CDPHP Group Medicare Rx FEDS (PPO)</t>
  </si>
  <si>
    <t>H5163</t>
  </si>
  <si>
    <t>Verda Noble Care (HMO)</t>
  </si>
  <si>
    <t>Verda Noble Chronic Care (HMO C-SNP)</t>
  </si>
  <si>
    <t>HumanaChoice H5216-387 (PPO)</t>
  </si>
  <si>
    <t>HumanaChoice H5216-395 (PPO)</t>
  </si>
  <si>
    <t>Humana Value Plus H5216-179 (PPO)</t>
  </si>
  <si>
    <t>Humana Value Plus H5216-180 (PPO)</t>
  </si>
  <si>
    <t>HumanaChoice H5216-193 (PPO)</t>
  </si>
  <si>
    <t>HumanaChoice H5216-368 (PPO)</t>
  </si>
  <si>
    <t>HumanaChoice SNP-DE H5216-361 (PPO D-SNP)</t>
  </si>
  <si>
    <t>HumanaChoice H5216-363 (PPO)</t>
  </si>
  <si>
    <t>HumanaChoice H5216-364 (PPO)</t>
  </si>
  <si>
    <t>HumanaChoice H5216-365 (PPO)</t>
  </si>
  <si>
    <t>HumanaChoice SNP-DE H5216-367 (PPO D-SNP)</t>
  </si>
  <si>
    <t>HumanaChoice SNP-DE H5216-370 (PPO D-SNP)</t>
  </si>
  <si>
    <t>HumanaChoice H5216-371 (PPO)</t>
  </si>
  <si>
    <t>HumanaChoice SNP-DE H5216-373 (PPO D-SNP)</t>
  </si>
  <si>
    <t>HumanaChoice H5216-376 (PPO)</t>
  </si>
  <si>
    <t>HumanaChoice SNP-DE H5216-377 (PPO D-SNP)</t>
  </si>
  <si>
    <t>HumanaChoice H5216-378 (PPO)</t>
  </si>
  <si>
    <t>HumanaChoice H5216-383 (PPO)</t>
  </si>
  <si>
    <t>HumanaChoice SNP-DE H5216-388 (PPO D-SNP)</t>
  </si>
  <si>
    <t>HumanaChoice H5216-389 (PPO)</t>
  </si>
  <si>
    <t>HumanaChoice H5216-390 (PPO)</t>
  </si>
  <si>
    <t>HumanaChoice Florida H5216-392 (PPO)</t>
  </si>
  <si>
    <t>HumanaChoice Florida H5216-393 (PPO)</t>
  </si>
  <si>
    <t>HumanaChoice Florida SNP-DE H5216-394 (PPO D-SNP)</t>
  </si>
  <si>
    <t>HumanaChoice H5216-398 (PPO)</t>
  </si>
  <si>
    <t>HumanaChoice H5216-399 (PPO)</t>
  </si>
  <si>
    <t>Paramount Elite Preferred (PPO)</t>
  </si>
  <si>
    <t>Paramount Elite Courage (PPO)</t>
  </si>
  <si>
    <t>H5244</t>
  </si>
  <si>
    <t>AARP Medicare Advantage from UHC AZ-0013 (HMO-POS)</t>
  </si>
  <si>
    <t>AARP Medicare Advantage from UHC AZ-0014 (HMO-POS)</t>
  </si>
  <si>
    <t>AARP Medicare Advantage from UHC NC-0021 (HMO-POS)</t>
  </si>
  <si>
    <t>AARP Medicare Advantage from UHC NC-0022 (HMO-POS)</t>
  </si>
  <si>
    <t>AARP Medicare Advantage from UHC NC-0007 (HMO-POS)</t>
  </si>
  <si>
    <t>AARP Medicare Advantage Patriot No Rx NC-MA02 (HMO-POS)</t>
  </si>
  <si>
    <t>UHC Dual Complete NC-D001 (HMO-POS D-SNP)</t>
  </si>
  <si>
    <t>UHC Nursing Home Plan NC-F002 (HMO-POS I-SNP)</t>
  </si>
  <si>
    <t>UHC Care Advantage NC-E001 (HMO-POS I-SNP)</t>
  </si>
  <si>
    <t>AARP Medicare Advantage from UHC TC-0002 (HMO-POS)</t>
  </si>
  <si>
    <t>AARP Medicare Advantage from UHC TC-0003 (HMO-POS)</t>
  </si>
  <si>
    <t>AARP Medicare Advantage from UHC OH-0005 (HMO-POS)</t>
  </si>
  <si>
    <t>AARP Medicare Advantage from UHC OH-0006 (HMO-POS)</t>
  </si>
  <si>
    <t>AARP Medicare Advantage from UHC OH-0001 (HMO-POS)</t>
  </si>
  <si>
    <t>AARP Medicare Advantage from UHC OH-0007 (HMO-POS)</t>
  </si>
  <si>
    <t>UHC Dual Complete OH-D001 (HMO-POS D-SNP)</t>
  </si>
  <si>
    <t>UHC Nursing Home Plan OH-F002 (HMO-POS I-SNP)</t>
  </si>
  <si>
    <t>AARP Medicare Advantage from UHC OH-0002 (HMO-POS)</t>
  </si>
  <si>
    <t>AARP Medicare Advantage from UHC NC-0008 (HMO-POS)</t>
  </si>
  <si>
    <t>AARP Medicare Advantage from UHC NC-0009 (HMO-POS)</t>
  </si>
  <si>
    <t>AARP Medicare Advantage from UHC TN-0003 (HMO-POS)</t>
  </si>
  <si>
    <t>AARP Medicare Advantage from UHC TN-0004 (HMO-POS)</t>
  </si>
  <si>
    <t>AARP Medicare Advantage from UHC TN-0005 (HMO-POS)</t>
  </si>
  <si>
    <t>AARP Medicare Advantage from UHC TN-0006 (HMO-POS)</t>
  </si>
  <si>
    <t>AARP Medicare Advantage from UHC VA-0008 (HMO-POS)</t>
  </si>
  <si>
    <t>AARP Medicare Advantage from UHC VA-0009 (HMO-POS)</t>
  </si>
  <si>
    <t>AARP Medicare Advantage from UHC VA-0010 (HMO-POS)</t>
  </si>
  <si>
    <t>AARP Medicare Advantage from UHC KY-0001 (HMO-POS)</t>
  </si>
  <si>
    <t>AARP Medicare Advantage from UHC KY-0002 (HMO-POS)</t>
  </si>
  <si>
    <t>AARP Medicare Advantage from UHC NC-0010 (HMO-POS)</t>
  </si>
  <si>
    <t>AARP Medicare Advantage from UHC NC-0011 (HMO-POS)</t>
  </si>
  <si>
    <t>AARP Medicare Advantage from UHC NC-0012 (HMO-POS)</t>
  </si>
  <si>
    <t>AARP Medicare Advantage from UHC NC-0013 (HMO-POS)</t>
  </si>
  <si>
    <t>AARP Medicare Advantage from UHC IA-0001 (HMO-POS)</t>
  </si>
  <si>
    <t>AARP Medicare Advantage from UHC IA-0002 (HMO-POS)</t>
  </si>
  <si>
    <t>AARP Medicare Advantage from UHC OH-0003 (HMO-POS)</t>
  </si>
  <si>
    <t>AARP Medicare Advantage from UHC NC-0014 (HMO-POS)</t>
  </si>
  <si>
    <t>AARP Medicare Advantage from UHC VA-0011 (HMO-POS)</t>
  </si>
  <si>
    <t>AARP Medicare Advantage from UHC VA-0012 (HMO-POS)</t>
  </si>
  <si>
    <t>AARP Medicare Advantage Patriot No Rx TC-MA01 (HMO-POS)</t>
  </si>
  <si>
    <t>AARP Medicare Advantage from UHC OH-0008 (HMO-POS)</t>
  </si>
  <si>
    <t>UHC Dual Complete NC-V001 (HMO-POS D-SNP)</t>
  </si>
  <si>
    <t>AARP Medicare Advantage from UHC NC-0015 (HMO-POS)</t>
  </si>
  <si>
    <t>AARP Medicare Advantage from UHC VA-0013 (HMO-POS)</t>
  </si>
  <si>
    <t>AARP Medicare Advantage from UHC VA-0014 (HMO-POS)</t>
  </si>
  <si>
    <t>AARP Medicare Advantage from UHC TC-0004 (HMO-POS)</t>
  </si>
  <si>
    <t>UHC Dual Complete OH-V001 (HMO-POS D-SNP)</t>
  </si>
  <si>
    <t>AARP Medicare Advantage from UHC KY-0004 (HMO-POS)</t>
  </si>
  <si>
    <t>AARP Medicare Advantage from UHC KY-0005 (HMO-POS)</t>
  </si>
  <si>
    <t>AARP Medicare Advantage from UHC OH-0009 (HMO-POS)</t>
  </si>
  <si>
    <t>AARP Medicare Advantage from UHC OH-0010 (HMO-POS)</t>
  </si>
  <si>
    <t>AARP Medicare Advantage from UHC OH-0011 (HMO-POS)</t>
  </si>
  <si>
    <t>AARP Medicare Advantage from UHC OH-0012 (HMO-POS)</t>
  </si>
  <si>
    <t>AARP Medicare Advantage from UHC OH-0013 (HMO-POS)</t>
  </si>
  <si>
    <t>AARP Medicare Advantage from UHC OH-0017 (HMO-POS)</t>
  </si>
  <si>
    <t>UHC Complete Care TC-0005 (HMO-POS C-SNP)</t>
  </si>
  <si>
    <t>CarePartners of CT CareAdvantage Rx (HMO)</t>
  </si>
  <si>
    <t>CarePartners of CT CareAdvantage No Rx (HMO)</t>
  </si>
  <si>
    <t>Alignment Health NC Duals (HMO-POS D-SNP)</t>
  </si>
  <si>
    <t>Alignment Health Heart &amp; Diabetes (HMO-POS C-SNP)</t>
  </si>
  <si>
    <t>Devoted PREMIUM North Carolina (HMO)</t>
  </si>
  <si>
    <t>Devoted DUAL PLUS North Carolina (HMO D-SNP)</t>
  </si>
  <si>
    <t>Devoted DUAL North Carolina (HMO D-SNP)</t>
  </si>
  <si>
    <t>H5309</t>
  </si>
  <si>
    <t>Aetna Medicare Core Elite Plan (PPO)</t>
  </si>
  <si>
    <t>Aetna Medicare Eagle Plus II Plan (PPO)</t>
  </si>
  <si>
    <t>UHC Nursing Home Plan OH-F003 (HMO-POS I-SNP)</t>
  </si>
  <si>
    <t>UHC Nursing Home Plan EX-F006 (HMO-POS I-SNP)</t>
  </si>
  <si>
    <t>UHC Dual Complete TX-D007 (HMO-POS D-SNP)</t>
  </si>
  <si>
    <t>UHC Dual Complete TX-V005 (HMO-POS D-SNP)</t>
  </si>
  <si>
    <t>UHC Dual Complete OH-D002 (HMO-POS D-SNP)</t>
  </si>
  <si>
    <t>UHC Dual Complete KS-S002 (HMO-POS D-SNP)</t>
  </si>
  <si>
    <t>UHC Dual Complete GA-D002 (HMO-POS D-SNP)</t>
  </si>
  <si>
    <t>UHC Dual Complete OK-S002 (HMO-POS D-SNP)</t>
  </si>
  <si>
    <t>UHC Dual Complete OK-V001 (HMO-POS D-SNP)</t>
  </si>
  <si>
    <t>UHC Dual Complete OH-V002 (HMO-POS D-SNP)</t>
  </si>
  <si>
    <t>AARP Medicare Advantage from UHC GA-0005 (HMO-POS)</t>
  </si>
  <si>
    <t>UHC Dual Complete TX-V010 (HMO-POS D-SNP)</t>
  </si>
  <si>
    <t>H5361</t>
  </si>
  <si>
    <t>AmeriHealth Medicare Core (PPO)</t>
  </si>
  <si>
    <t>AmeriHealth Medicare Enhanced (PPO)</t>
  </si>
  <si>
    <t>AmeriHealth Medicare Secure (PPO)</t>
  </si>
  <si>
    <t>AmeriHealth Medicare Ultimate (PPO)</t>
  </si>
  <si>
    <t>Paramount Elite Indiana Essential (HMO-POS)</t>
  </si>
  <si>
    <t>UHC MedicareMax Medicare Advantage FL-0028 (HMO)</t>
  </si>
  <si>
    <t>UHC MedicareMax Medicare Advantage FL-0029 (HMO)</t>
  </si>
  <si>
    <t>UHC MedicareMax Medicare Advantage FL-D004 (HMO D-SNP)</t>
  </si>
  <si>
    <t>UHC MedicareMax Complete Care FL-0030 (HMO C-SNP)</t>
  </si>
  <si>
    <t>Anthem Veteran (HMO)</t>
  </si>
  <si>
    <t>Anthem Grocery (HMO D-SNP)</t>
  </si>
  <si>
    <t>H0976</t>
  </si>
  <si>
    <t>SCAN Inspired by women for women (HMO)</t>
  </si>
  <si>
    <t>SCAN Navigate (HMO)</t>
  </si>
  <si>
    <t>Freedom Mßximo (HMO-POS)</t>
  </si>
  <si>
    <t>HealthSun VitalCare (HMO C-SNP)</t>
  </si>
  <si>
    <t>CalOptima Health OneCare (HMO D-SNP)</t>
  </si>
  <si>
    <t>UHC MedicareDirect Patriot No Rx PF-MA01 (PFFS)</t>
  </si>
  <si>
    <t>UHC MedicareDirect PF-0001 (PFFS)</t>
  </si>
  <si>
    <t>Clear Spring Health Essential (HMO C-SNP)</t>
  </si>
  <si>
    <t>Simply Extra Platinum (HMO)</t>
  </si>
  <si>
    <t>Simply More Platinum (HMO)</t>
  </si>
  <si>
    <t>Simply Complete Platinum (HMO D-SNP)</t>
  </si>
  <si>
    <t>Simply Level Platinum (HMO C-SNP)</t>
  </si>
  <si>
    <t>Alignment Health the ONE + Walgreens (HMO-POS)</t>
  </si>
  <si>
    <t>Alignment Health smartHMO (HMO-POS)</t>
  </si>
  <si>
    <t>Alignment Health Heart &amp; Diabetes Plus (HMO-POS C-SNP)</t>
  </si>
  <si>
    <t>Aetna Medicare Essential (PPO)</t>
  </si>
  <si>
    <t>Aetna Medicare Essentials Plan (PPO)</t>
  </si>
  <si>
    <t>Aetna Medicare Choice (PPO)</t>
  </si>
  <si>
    <t>Aetna Medicare $75 Buy-Down Plan w/ Rx (PPO)</t>
  </si>
  <si>
    <t>Aetna Medicare Plan w/Rx Flex (PPO)</t>
  </si>
  <si>
    <t>Aetna Medicare Plan Part B Only w/Rx Flex (PPO)</t>
  </si>
  <si>
    <t>Aetna Medicare $75 Buy-Down Plan w/Rx Flex (PPO)</t>
  </si>
  <si>
    <t>Aetna Medicare Plan w/Rx CT (PPO)</t>
  </si>
  <si>
    <t>Aetna Medicare Plan w/Rx CP (PPO)</t>
  </si>
  <si>
    <t>Aetna Medicare Part B Only Plan w/Rx Flex Sig+ (PPO)</t>
  </si>
  <si>
    <t>Aetna Medicare $75 Buy-Down Plan w/Rx Flex Sig+ (PPO)</t>
  </si>
  <si>
    <t>Aetna Medicare Preferred (PPO)</t>
  </si>
  <si>
    <t>Aetna Medicare Dual Preferred Plan (PPO D-SNP)</t>
  </si>
  <si>
    <t>Aetna Medicare Core Plan (PPO)</t>
  </si>
  <si>
    <t>Aetna Medicare SmartFit Plan (PPO)</t>
  </si>
  <si>
    <t>Aetna Medicare Discover Plan (PPO)</t>
  </si>
  <si>
    <t>Aetna Medicare Bronze Plan (PPO)</t>
  </si>
  <si>
    <t>Aetna Medicare Longevity Plan (PPO I-SNP)</t>
  </si>
  <si>
    <t>Aetna Medicare $50 Buy-Down Plan w/Rx (PPO)</t>
  </si>
  <si>
    <t>Aetna Medicare Deluxe Plan (PPO)</t>
  </si>
  <si>
    <t>Aetna Medicare Dual Preferred (PPO D-SNP)</t>
  </si>
  <si>
    <t>Aetna Medicare SmartSaver Elite (PPO)</t>
  </si>
  <si>
    <t>Aetna Medicare Freedom Core (PPO)</t>
  </si>
  <si>
    <t>Aetna Medicare PinnacleHealth Prime (PPO)</t>
  </si>
  <si>
    <t>Aetna Medicare $75 Buy-Down Plan w/Rx (PPO)</t>
  </si>
  <si>
    <t>Aetna Medicare Part B Only Plan w/Rx Flex (PPO)</t>
  </si>
  <si>
    <t>Aetna Medicare Plan $75 Buy-Down  w/Rx Flex (PPO)</t>
  </si>
  <si>
    <t>HumanaChoice H5525-070 (PPO)</t>
  </si>
  <si>
    <t>HumanaChoice H5525-071 (PPO)</t>
  </si>
  <si>
    <t>HumanaChoice SNP-DE H5525-072 (PPO D-SNP)</t>
  </si>
  <si>
    <t>HumanaChoice SNP-DE H5525-073 (PPO D-SNP)</t>
  </si>
  <si>
    <t>HumanaChoice H5525-074 (PPO)</t>
  </si>
  <si>
    <t>HumanaChoice H5525-075 (PPO)</t>
  </si>
  <si>
    <t>HumanaChoice H5525-076 (PPO)</t>
  </si>
  <si>
    <t>HumanaChoice H5525-077 (PPO)</t>
  </si>
  <si>
    <t>HumanaChoice H5525-080 (PPO)</t>
  </si>
  <si>
    <t>Forever Blue 751 (PPO)</t>
  </si>
  <si>
    <t>Forever Blue Value (PPO)</t>
  </si>
  <si>
    <t>Forever Blue 770 (PPO)</t>
  </si>
  <si>
    <t>Freedom Nation (PPO)</t>
  </si>
  <si>
    <t>Freedom Basic (PPO)</t>
  </si>
  <si>
    <t>Freedom Valor (PPO)</t>
  </si>
  <si>
    <t>Blue adVantage Reliance (HMO-POS)</t>
  </si>
  <si>
    <t>Blue adVantage Dual Plus (HMO-POS D-SNP)</t>
  </si>
  <si>
    <t>MCS Classicare Platino Maximo (HMO D-SNP)</t>
  </si>
  <si>
    <t>MCS Classicare Platino Del Sur (HMO D-SNP)</t>
  </si>
  <si>
    <t>MCS Classicare Excede (HMO)</t>
  </si>
  <si>
    <t>MCS Classicare Del Caribe (HMO)</t>
  </si>
  <si>
    <t>Martin's Point Generations Advantage Value Plus (HMO-POS)</t>
  </si>
  <si>
    <t>Optimum Diamond (HMO C-SNP)</t>
  </si>
  <si>
    <t>Humana Gold Plus Integrated SNP-DE H5619-054 (HMO-POS D-SNP)</t>
  </si>
  <si>
    <t>Humana Gold Plus H5619-113 (HMO-POS)</t>
  </si>
  <si>
    <t>Humana Gold Plus SNP-DE H5619-126 (HMO-POS D-SNP)</t>
  </si>
  <si>
    <t>Humana Gold Plus H5619-157 (HMO)</t>
  </si>
  <si>
    <t>Humana Gold Plus SNP-DE H5619-155 (HMO D-SNP)</t>
  </si>
  <si>
    <t>Humana Gold Plus SNP-DE H5619-156 (HMO-POS D-SNP)</t>
  </si>
  <si>
    <t>Humana Gold Plus SNP-DE H5619-158 (HMO-POS D-SNP)</t>
  </si>
  <si>
    <t>Humana Gold Plus SNP-DE H5619-162 (HMO-POS D-SNP)</t>
  </si>
  <si>
    <t>Humana Gold Plus SNP-DE H5619-163 (HMO D-SNP)</t>
  </si>
  <si>
    <t>Erickson Advantage Signature (HMO-POS)</t>
  </si>
  <si>
    <t>Erickson Advantage Liberty no Rx (HMO-POS)</t>
  </si>
  <si>
    <t>Erickson Advantage Liberty (HMO-POS)</t>
  </si>
  <si>
    <t>Platino Enlace (HMO D-SNP)</t>
  </si>
  <si>
    <t>Platino Selecto (HMO D-SNP)</t>
  </si>
  <si>
    <t>Wellcare No Premium Essential Value (HMO)</t>
  </si>
  <si>
    <t>H3038</t>
  </si>
  <si>
    <t>Community Health Plan of WA Dual Complete (HMO D-SNP)</t>
  </si>
  <si>
    <t>Community Health Plan of WA Dual Select (HMO D-SNP)</t>
  </si>
  <si>
    <t>Wellpoint Full Dual Advantage Support (HMO D-SNP)</t>
  </si>
  <si>
    <t>Wellpoint Medicare Advantage (HMO-POS)</t>
  </si>
  <si>
    <t>Anthem Kidney Care (HMO-POS C-SNP)</t>
  </si>
  <si>
    <t>Anthem Full Dual Advantage Select (HMO D-SNP)</t>
  </si>
  <si>
    <t>H2819</t>
  </si>
  <si>
    <t>Prominence Extra Help (HMO)</t>
  </si>
  <si>
    <t>Prominence Heart (HMO C-SNP)</t>
  </si>
  <si>
    <t>Prominence Beyond (HMO)</t>
  </si>
  <si>
    <t>Prominence Giveback $75 (HMO)</t>
  </si>
  <si>
    <t>Wellcare Mutual of Omaha Low Premium Open (PPO)</t>
  </si>
  <si>
    <t>AlohaCare Advantage (HMO D-SNP)</t>
  </si>
  <si>
    <t>Devoted CHOICE PLUS Pennsylvania (PPO)</t>
  </si>
  <si>
    <t>Devoted CHOICE GIVEBACK Pennsylvania (PPO)</t>
  </si>
  <si>
    <t>H6130</t>
  </si>
  <si>
    <t>Fenyx Health Group MSA 50 (MSA)</t>
  </si>
  <si>
    <t>Fenyx Health Group MSA 75 (MSA)</t>
  </si>
  <si>
    <t>Fenyx Health Group MSA 100 (MSA)</t>
  </si>
  <si>
    <t>Fenyx Health Group MSA 125 (MSA)</t>
  </si>
  <si>
    <t>Fenyx Health Group MSA 150 (MSA)</t>
  </si>
  <si>
    <t>Fenyx Health Group MSA 175 (MSA)</t>
  </si>
  <si>
    <t>Fenyx Health Group MSA 200 (MSA)</t>
  </si>
  <si>
    <t>Fenyx Health Group MSA 250 (MSA)</t>
  </si>
  <si>
    <t>Fenyx Health Group MSA 300 (MSA)</t>
  </si>
  <si>
    <t>Fenyx Health Group MSA 350 (MSA)</t>
  </si>
  <si>
    <t>Fenyx Health Group MSA 400 (MSA)</t>
  </si>
  <si>
    <t>Fenyx Health Group MSA 450 (MSA)</t>
  </si>
  <si>
    <t>Fenyx Health Group MSA 500 (MSA)</t>
  </si>
  <si>
    <t>Fenyx Health Group MSA 600 (MSA)</t>
  </si>
  <si>
    <t>Fenyx Health Group MSA 700 (MSA)</t>
  </si>
  <si>
    <t>H6170</t>
  </si>
  <si>
    <t>Champion Advantage (HMO C-SNP)</t>
  </si>
  <si>
    <t>Champion Connect (HMO C-SNP)</t>
  </si>
  <si>
    <t>Champion Select (HMO C-SNP)</t>
  </si>
  <si>
    <t>H6248</t>
  </si>
  <si>
    <t>Community y Mßs (HMO C-SNP)</t>
  </si>
  <si>
    <t>H6317</t>
  </si>
  <si>
    <t>WelbeHealth San Jose (PACE)</t>
  </si>
  <si>
    <t>Blue adVantage Giveback (HMO-POS)</t>
  </si>
  <si>
    <t>Blue adVantage Classic (HMO-POS)</t>
  </si>
  <si>
    <t>Blue adVantage Platinum (HMO-POS)</t>
  </si>
  <si>
    <t>Blue adVantage (HMO)</t>
  </si>
  <si>
    <t>Blue adVantage (HMO-POS)</t>
  </si>
  <si>
    <t>H6474</t>
  </si>
  <si>
    <t>Blue Medicare Advantage Employer Group MAPD-CY-F2 (PPO)</t>
  </si>
  <si>
    <t>AARP Medicare Advantage from UHC NM-0009 (HMO-POS)</t>
  </si>
  <si>
    <t>AARP Medicare Advantage from UHC NM-0010 (HMO-POS)</t>
  </si>
  <si>
    <t>UHC Medicare Advantage GA-0002 (PPO)</t>
  </si>
  <si>
    <t>AARP Medicare Advantage from UHC AR-0004 (PPO)</t>
  </si>
  <si>
    <t>AARP Medicare Advantage from UHC AL-0004 (PPO)</t>
  </si>
  <si>
    <t>AARP Medicare Advantage from UHC WY-0001 (PPO)</t>
  </si>
  <si>
    <t>AARP Medicare Advantage from UHC WY-0002 (PPO)</t>
  </si>
  <si>
    <t>UHC Medicare Advantage Patriot No Rx WY-MA01 (PPO)</t>
  </si>
  <si>
    <t>UHC Complete Care AR-0005 (PPO C-SNP)</t>
  </si>
  <si>
    <t>UHC Complete Care GA-0003 (PPO C-SNP)</t>
  </si>
  <si>
    <t>AARP Medicare Advantage from UHC GA-0004 (PPO)</t>
  </si>
  <si>
    <t>Devoted LIBERTY CHOICE Arizona (PPO)</t>
  </si>
  <si>
    <t>Devoted CHOICE GIVEBACK Arizona (PPO)</t>
  </si>
  <si>
    <t>UHC Dual Complete KY-V001 (HMO-POS D-SNP)</t>
  </si>
  <si>
    <t>UHC Dual Complete KY-S002 (HMO-POS D-SNP)</t>
  </si>
  <si>
    <t>Wellcare 'Ohana Patriot Open (PPO)</t>
  </si>
  <si>
    <t>Wellcare 'Ohana Low Premium Open (PPO)</t>
  </si>
  <si>
    <t>Humana Gold Plus H6622-085 (HMO)</t>
  </si>
  <si>
    <t>Humana Gold Plus H6622-083 (HMO)</t>
  </si>
  <si>
    <t>Humana Gold Plus SNP-DE H6622-086 (HMO D-SNP)</t>
  </si>
  <si>
    <t>Humana Gold Plus SNP-DE H6622-087 (HMO D-SNP)</t>
  </si>
  <si>
    <t>AARP Medicare Advantage from UHC CO-0011 (HMO-POS)</t>
  </si>
  <si>
    <t>H6727</t>
  </si>
  <si>
    <t>PHP Medicare Advantage (PPO)</t>
  </si>
  <si>
    <t>EGWP MAPD Calendar Year (PPO)</t>
  </si>
  <si>
    <t>EGWP MAPD Non Calendar Year (PPO)</t>
  </si>
  <si>
    <t>EGWP MA Only Calendar Year (PPO)</t>
  </si>
  <si>
    <t>EGWP MA Only Non Calendar Year (PPO)</t>
  </si>
  <si>
    <t>Harvard Pilgrim Stride No Rx (HMO)</t>
  </si>
  <si>
    <t>Harvard Pilgrim Stride No Rx (HMO-POS)</t>
  </si>
  <si>
    <t>H6759</t>
  </si>
  <si>
    <t>Senior Community Care of KY-Dual Eligible (PACE)</t>
  </si>
  <si>
    <t>Senior Community Care of KY-Medicare only (PACE)</t>
  </si>
  <si>
    <t>WellSense Premium Savings (HMO)</t>
  </si>
  <si>
    <t>H6876</t>
  </si>
  <si>
    <t>Zing Open Choice MI (PPO)</t>
  </si>
  <si>
    <t>Zing Dual Complete Open Choice MI (PPO D-SNP)</t>
  </si>
  <si>
    <t>Zing Open Choice Diabetes &amp; Heart MI (PPO C-SNP)</t>
  </si>
  <si>
    <t>Zing Open Choice IN (PPO)</t>
  </si>
  <si>
    <t>Zing Open Choice Diabetes &amp; Heart IN (PPO C-SNP)</t>
  </si>
  <si>
    <t>Zing Choice Diabetes &amp; Heart Complete IN (PPO C-SNP)</t>
  </si>
  <si>
    <t>Zing EGWP CY (PPO)</t>
  </si>
  <si>
    <t>Zing EGWP NCY (PPO)</t>
  </si>
  <si>
    <t>Zing EGWP MA Only CY (PPO)</t>
  </si>
  <si>
    <t>Zing EGWP MA Only NCY (PPO)</t>
  </si>
  <si>
    <t>KeyCare Advantage Plus (HMO C-SNP)</t>
  </si>
  <si>
    <t>Saint Mary's ATRIO Freedom (PPO)</t>
  </si>
  <si>
    <t>Devoted CHOICE South Carolina (PPO)</t>
  </si>
  <si>
    <t>Devoted CHOICE GIVEBACK South Carolina (PPO)</t>
  </si>
  <si>
    <t>Blue Medicare Advantage Freedom (PPO)</t>
  </si>
  <si>
    <t>Devoted CORE Colorado (HMO-POS)</t>
  </si>
  <si>
    <t>Devoted DUAL PLUS Colorado (HMO-POS D-SNP)</t>
  </si>
  <si>
    <t>Devoted GIVEBACK Colorado (HMO-POS)</t>
  </si>
  <si>
    <t>Devoted DUAL Colorado (HMO-POS D-SNP)</t>
  </si>
  <si>
    <t>Primewell - MAPD Employer Calendar (HMO-POS)</t>
  </si>
  <si>
    <t>IU Health Plans Medicare Group 1 CY (HMO-POS)</t>
  </si>
  <si>
    <t>IU Health Plans Medicare Group 2 NCY (HMO-POS)</t>
  </si>
  <si>
    <t>IU Health Plans Medicare Group 3 CY (HMO)</t>
  </si>
  <si>
    <t>IU Health Plans Medicare Group 4 NCY (HMO)</t>
  </si>
  <si>
    <t>Aetna Medicare Discover Value Plus (PPO)</t>
  </si>
  <si>
    <t>Wellcare Mutual of Omaha No Premium Secure Open (PPO)</t>
  </si>
  <si>
    <t>Zing Select Care IL (HMO)</t>
  </si>
  <si>
    <t>Zing Select Diabetes &amp; Heart IL (HMO C-SNP)</t>
  </si>
  <si>
    <t>Zing Elite Select IL (HMO)</t>
  </si>
  <si>
    <t>Zing ESRD Select IL (HMO C-SNP)</t>
  </si>
  <si>
    <t>Zing Elite Select TN (HMO)</t>
  </si>
  <si>
    <t>Zing Select Care TN (HMO)</t>
  </si>
  <si>
    <t>Zing Elite Diabetes &amp; Heart TN (HMO C-SNP)</t>
  </si>
  <si>
    <t>Zing Select Diabetes &amp; Heart TN (HMO C-SNP)</t>
  </si>
  <si>
    <t>Zing Select Diabetes &amp; Heart Complete TN (HMO C-SNP)</t>
  </si>
  <si>
    <t>AARP Medicare Advantage from UHC MN-0001 (PPO)</t>
  </si>
  <si>
    <t>AARP Medicare Advantage from UHC MN-0002 (PPO)</t>
  </si>
  <si>
    <t>AARP Medicare Advantage from UHC FG-0001 (PPO)</t>
  </si>
  <si>
    <t>AARP Medicare Advantage from UHC FG-0002 (PPO)</t>
  </si>
  <si>
    <t>AARP Medicare Advantage from UHC FG-0003 (PPO)</t>
  </si>
  <si>
    <t>AARP Medicare Advantage from UHC MN-0003 (PPO)</t>
  </si>
  <si>
    <t>AARP Medicare Advantage from UHC MN-0004 (PPO)</t>
  </si>
  <si>
    <t>AARP Medicare Advantage from UHC MN-0005 (PPO)</t>
  </si>
  <si>
    <t>AARP Medicare Advantage Patriot No Rx FG-MA01 (PPO)</t>
  </si>
  <si>
    <t>AARP Medicare Advantage from UHC NV-0007 (PPO)</t>
  </si>
  <si>
    <t>AARP Medicare Advantage Patriot No Rx NV-MA01 (PPO)</t>
  </si>
  <si>
    <t>AARP Medicare Advantage from UHC NV-0008 (PPO)</t>
  </si>
  <si>
    <t>AARP Medicare Advantage from UHC UT-0008 (PPO)</t>
  </si>
  <si>
    <t>AARP Medicare Advantage from UHC FG-0004 (PPO)</t>
  </si>
  <si>
    <t>AARP Medicare Advantage from UHC MN-0006 (PPO)</t>
  </si>
  <si>
    <t>AARP Medicare Advantage from UHC UT-0009 (PPO)</t>
  </si>
  <si>
    <t>AARP Medicare Advantage from UHC NV-0009 (PPO)</t>
  </si>
  <si>
    <t>Tufts Health One Care (Medicare-Medicaid Plan)</t>
  </si>
  <si>
    <t>AARP Medicare Advantage from UHC DE-0003 (HMO-POS)</t>
  </si>
  <si>
    <t>AARP Medicare Advantage Patriot No Rx DE-MA01 (HMO-POS)</t>
  </si>
  <si>
    <t>UHC Dual Complete VA-S002 (HMO-POS D-SNP)</t>
  </si>
  <si>
    <t>UHC Dual Complete VA-Y001 (HMO-POS D-SNP)</t>
  </si>
  <si>
    <t>UHC Dual Complete VA-Q001 (HMO-POS D-SNP)</t>
  </si>
  <si>
    <t>UHC Dual Complete VA-Y002 (HMO-POS D-SNP)</t>
  </si>
  <si>
    <t>UHC Dual Complete MD-S002 (HMO-POS D-SNP)</t>
  </si>
  <si>
    <t>UHC Dual Choice DC-Y001 (HMO D-SNP)</t>
  </si>
  <si>
    <t>UHC Dual Complete MD-V001 (HMO-POS D-SNP)</t>
  </si>
  <si>
    <t>UHC Dual Complete MD-Q001 (HMO-POS D-SNP)</t>
  </si>
  <si>
    <t>UHC Dual Complete VA-V001 (HMO-POS D-SNP)</t>
  </si>
  <si>
    <t>CalOptima Health PACE (PACE)</t>
  </si>
  <si>
    <t>Centene Venture Company Michigan (PPO)</t>
  </si>
  <si>
    <t>H7539</t>
  </si>
  <si>
    <t>Zing Medicare-Medicaid Plan IL (MMP) (Medicare-Medicaid Plan)</t>
  </si>
  <si>
    <t>Devoted PREMIUM Tennessee (HMO)</t>
  </si>
  <si>
    <t>Devoted BE WELL PLUS Tennessee (HMO C-SNP)</t>
  </si>
  <si>
    <t>Clever Care Longevity (HMO)</t>
  </si>
  <si>
    <t>Clever Care Active (HMO)</t>
  </si>
  <si>
    <t>Clever Care Value (HMO)</t>
  </si>
  <si>
    <t>Clever Care Total + (HMO C-SNP)</t>
  </si>
  <si>
    <t>Michigan Care Advantage (MA Only) (HMO-POS)</t>
  </si>
  <si>
    <t>Prominence Giveback $80 (HMO)</t>
  </si>
  <si>
    <t>Prominence Giveback $130 (HMO)</t>
  </si>
  <si>
    <t>Anthem Select (PPO)</t>
  </si>
  <si>
    <t>UHC Dual Complete MN-Y001 (HMO D-SNP)</t>
  </si>
  <si>
    <t>H0845</t>
  </si>
  <si>
    <t>UHC Dual Complete MN-Y002 (HMO D-SNP)</t>
  </si>
  <si>
    <t>Cigna True Choice DE Medicare (PPO)</t>
  </si>
  <si>
    <t>BlueAdvantage Extra (PPO)</t>
  </si>
  <si>
    <t>Devoted BE WELL San Antonio (HMO C-SNP)</t>
  </si>
  <si>
    <t>Medica Advantage with SSM Value (HMO-POS)</t>
  </si>
  <si>
    <t>Medica Advantage Salute (HMO-POS)</t>
  </si>
  <si>
    <t>OSF with Medica Advantage Value (HMO)</t>
  </si>
  <si>
    <t>OSF with Medica Advantage Select (HMO-POS)</t>
  </si>
  <si>
    <t>OSF with Medica Advantage Preferred (HMO-POS)</t>
  </si>
  <si>
    <t>UCare Group PPO (PPO)</t>
  </si>
  <si>
    <t>WelbeHealth Stockton &amp; Modesto (Alt. Care Setting) (PACE)</t>
  </si>
  <si>
    <t>HumanaChoice H5216-380 (PPO)</t>
  </si>
  <si>
    <t>Humana Value Plus H5216-382 (PPO)</t>
  </si>
  <si>
    <t>HumanaChoice SNP-DE H5216-385 (PPO D-SNP)</t>
  </si>
  <si>
    <t>HumanaChoice H5216-384 (PPO)</t>
  </si>
  <si>
    <t>Centene Venture Company Tennesee (PPO)</t>
  </si>
  <si>
    <t>BSW SeniorCare Advantage Select Rx (HMO-POS)</t>
  </si>
  <si>
    <t>BSW SeniorCare Advantage Preferred Rx (HMO-POS)</t>
  </si>
  <si>
    <t>BSW SeniorCare Advantage Premium Rx (HMO-POS)</t>
  </si>
  <si>
    <t>BSW SeniorCare Advantage Select (HMO-POS)</t>
  </si>
  <si>
    <t>BSW SeniorCare Advantage Preferred (HMO-POS)</t>
  </si>
  <si>
    <t>BSW SeniorCare Advantage Premium (HMO-POS)</t>
  </si>
  <si>
    <t>BSW SeniorCare Advantage EGWP CY Rx (HMO-POS)</t>
  </si>
  <si>
    <t>BSW SeniorCare Advantage EGWP CY (HMO-POS)</t>
  </si>
  <si>
    <t>BSW SeniorCare Advantage EGWP FY Rx (HMO-POS)</t>
  </si>
  <si>
    <t>BSW SeniorCare Advantage EGWP FY (HMO-POS)</t>
  </si>
  <si>
    <t>BSW SeniorCare Advantage Select Rx Assist (HMO-POS)</t>
  </si>
  <si>
    <t>Humana Gold Choice H8145-163 (PFFS)</t>
  </si>
  <si>
    <t>Devoted PREMIUM Arizona (HMO)</t>
  </si>
  <si>
    <t>Devoted BE WELL Arizona (HMO C-SNP)</t>
  </si>
  <si>
    <t>Devoted BE WELL PLUS Arizona (HMO C-SNP)</t>
  </si>
  <si>
    <t>AARP Medicare Advantage from UHC WV-0001 (PPO)</t>
  </si>
  <si>
    <t>AARP Medicare Advantage from UHC WV-0002 (PPO)</t>
  </si>
  <si>
    <t>AARP Medicare Advantage Patriot No Rx WV-MA01 (PPO)</t>
  </si>
  <si>
    <t>AARP Medicare Advantage from UHC WV-0003 (PPO)</t>
  </si>
  <si>
    <t>AARP Medicare Advantage from UHC MT-0001 (PPO)</t>
  </si>
  <si>
    <t>AARP Medicare Advantage from UHC MT-0002 (PPO)</t>
  </si>
  <si>
    <t>AARP Medicare Advantage Patriot No Rx MT-MA01 (PPO)</t>
  </si>
  <si>
    <t>AARP Medicare Advantage from UHC WV-0004 (PPO)</t>
  </si>
  <si>
    <t>PriorityMedicare D-SNP Advantage (HMO D-SNP)</t>
  </si>
  <si>
    <t>Anthem Veteran Select (HMO)</t>
  </si>
  <si>
    <t>American Health Advantage of Louisiana (HMO I-SNP)</t>
  </si>
  <si>
    <t>Blue Cross Medicare Advantage Secure (HMO)</t>
  </si>
  <si>
    <t>Anthem Kidney Care (PPO C-SNP)</t>
  </si>
  <si>
    <t>H4704</t>
  </si>
  <si>
    <t>The Health Plan SecureChoice Optimum (PPO)</t>
  </si>
  <si>
    <t>Blue Cross Medicare Advantage Essential (PPO)</t>
  </si>
  <si>
    <t>AARP Medicare Advantage from UHC SC-0005 (HMO-POS)</t>
  </si>
  <si>
    <t>AARP Medicare Advantage from UHC GA-0006 (HMO-POS)</t>
  </si>
  <si>
    <t>AARP Medicare Advantage Patriot No Rx SC-MA01 (HMO-POS)</t>
  </si>
  <si>
    <t>AARP Medicare Advantage from UHC SC-0006 (HMO-POS)</t>
  </si>
  <si>
    <t>Aspire Health Protect (HMO)</t>
  </si>
  <si>
    <t>AARP Medicare Advantage from UHC IL-0003 (PPO)</t>
  </si>
  <si>
    <t>AARP Medicare Advantage from UHC IL-0004 (PPO)</t>
  </si>
  <si>
    <t>AARP Medicare Advantage from UHC OH-0014 (PPO)</t>
  </si>
  <si>
    <t>AARP Medicare Advantage from UHC OK-0005 (PPO)</t>
  </si>
  <si>
    <t>AARP Medicare Advantage from UHC OK-0006 (PPO)</t>
  </si>
  <si>
    <t>AARP Medicare Advantage Walgreens from UHC IL-0005 (PPO)</t>
  </si>
  <si>
    <t>AARP Medicare Advantage Walgreens from UHC IL-0006 (PPO)</t>
  </si>
  <si>
    <t>AARP Medicare Advantage from UHC KY-0003 (PPO)</t>
  </si>
  <si>
    <t>AARP Medicare Advantage from UHC OH-0004 (PPO)</t>
  </si>
  <si>
    <t>AARP Medicare Advantage from UHC OH-0015 (PPO)</t>
  </si>
  <si>
    <t>AARP Medicare Advantage from UHC OK-0007 (PPO)</t>
  </si>
  <si>
    <t>AARP Medicare Advantage from UHC IA-0003 (PPO)</t>
  </si>
  <si>
    <t>AARP Medicare Advantage Patriot No Rx IA-MA01 (PPO)</t>
  </si>
  <si>
    <t>AARP Medicare Advantage Patriot No Rx IL-MA01 (PPO)</t>
  </si>
  <si>
    <t>AARP Medicare Advantage Patriot No Rx KY-MA01 (PPO)</t>
  </si>
  <si>
    <t>AARP Medicare Advantage Patriot No Rx OH-MA01 (PPO)</t>
  </si>
  <si>
    <t>AARP Medicare Advantage from UHC NJ-0004 (PPO)</t>
  </si>
  <si>
    <t>AARP Medicare Advantage from UHC KC-0004 (PPO)</t>
  </si>
  <si>
    <t>AARP Medicare Advantage from UHC KS-0003 (PPO)</t>
  </si>
  <si>
    <t>AARP Medicare Advantage Patriot No Rx KS-MA01 (PPO)</t>
  </si>
  <si>
    <t>AARP Medicare Advantage from UHC MO-0008 (PPO)</t>
  </si>
  <si>
    <t>AARP Medicare Advantage from UHC MO-0009 (PPO)</t>
  </si>
  <si>
    <t>AARP Medicare Advantage Patriot No Rx OK-MA01 (PPO)</t>
  </si>
  <si>
    <t>AARP Medicare Advantage from UHC MS-0002 (PPO)</t>
  </si>
  <si>
    <t>AARP Medicare Advantage Patriot No Rx MS-MA01 (PPO)</t>
  </si>
  <si>
    <t>AARP Medicare Advantage from UHC IA-0004 (PPO)</t>
  </si>
  <si>
    <t>AARP Medicare Advantage from UHC OH-0016 (PPO)</t>
  </si>
  <si>
    <t>AARP Medicare Advantage from UHC MS-0003 (PPO)</t>
  </si>
  <si>
    <t>AARP Medicare Advantage from UHC NJ-0005 (PPO)</t>
  </si>
  <si>
    <t>AARP Medicare Advantage from UHC KC-0005 (PPO)</t>
  </si>
  <si>
    <t>AARP Medicare Advantage from UHC MS-0004 (PPO)</t>
  </si>
  <si>
    <t>AARP Medicare Advantage from UHC NH-0004 (PPO)</t>
  </si>
  <si>
    <t>Wellpoint STAR+PLUS MMP (Medicare-Medicaid Plan)</t>
  </si>
  <si>
    <t>Senior Advantage Medicare Medi-Cal South P1 (HMO D-SNP)</t>
  </si>
  <si>
    <t>Senior Advantage Medicare Medi-Cal North P2 (HMO D-SNP)</t>
  </si>
  <si>
    <t>Perennial Advantage Freedom (HMO-POS)</t>
  </si>
  <si>
    <t>Perennial Advantage Premier (HMO-POS I-SNP)</t>
  </si>
  <si>
    <t>Wellpoint Home Care (HMO I-SNP)</t>
  </si>
  <si>
    <t>Wellpoint Select (HMO)</t>
  </si>
  <si>
    <t>Medica Advantage Preferred (PPO)</t>
  </si>
  <si>
    <t>Medica Advantage Select (PPO)</t>
  </si>
  <si>
    <t>H8947</t>
  </si>
  <si>
    <t>Peak Advantage Vista (PPO)</t>
  </si>
  <si>
    <t>Peak Advantage Summit (PPO)</t>
  </si>
  <si>
    <t>Fallon Medicare Plus Green (HMO)</t>
  </si>
  <si>
    <t>Fallon Medicare Plus Blue (HMO)</t>
  </si>
  <si>
    <t>Fallon Medicare Plus Central Blue (HMO)</t>
  </si>
  <si>
    <t>Fallon Medicare Plus Central Green (HMO)</t>
  </si>
  <si>
    <t>Fallon Medicare Plus Orange (HMO)</t>
  </si>
  <si>
    <t>Fallon Medicare Plus Saver No Rx (HMO)</t>
  </si>
  <si>
    <t>Fallon Medicare Plus Super Saver (HMO)</t>
  </si>
  <si>
    <t>MA-PD Calendar Year (HMO)</t>
  </si>
  <si>
    <t>MAPD calendar year PSP (HMO)</t>
  </si>
  <si>
    <t>Red, White and Tru (PPO)</t>
  </si>
  <si>
    <t>Anthem I MaineHealth Advantage Dual Plus (HMO D-SNP)</t>
  </si>
  <si>
    <t>Anthem I MaineHealth Advantage Choice (HMO-POS)</t>
  </si>
  <si>
    <t>Anthem I MaineHealth Advantage Extra (HMO)</t>
  </si>
  <si>
    <t>Anthem I MaineHealth Advantage Plus (HMO)</t>
  </si>
  <si>
    <t>Healthy Blue + Medicare (HMO-POS D-SNP)</t>
  </si>
  <si>
    <t>H9179</t>
  </si>
  <si>
    <t>Trinity Health Plan of Michigan No Premium (HMO)</t>
  </si>
  <si>
    <t>Trinity Health Plan of Michigan Cash Back MAPD (HMO)</t>
  </si>
  <si>
    <t>Trinity Health Plan of Michigan Cash Back (HMO)</t>
  </si>
  <si>
    <t>Trinity Health Plan of Michigan EGWP 1 (HMO)</t>
  </si>
  <si>
    <t>Trinity Health Plan of Michigan EGWP 2 (HMO)</t>
  </si>
  <si>
    <t>Provider Partners Missouri Community Plan (HMO I-SNP)</t>
  </si>
  <si>
    <t>Jefferson Health Plans Prime (HMO-POS)</t>
  </si>
  <si>
    <t>Jefferson Health Plans Special (HMO D-SNP)</t>
  </si>
  <si>
    <t>Jefferson Health Plans Complete (HMO-POS)</t>
  </si>
  <si>
    <t>Jefferson Health Plans Silver (HMO-POS)</t>
  </si>
  <si>
    <t>Jefferson Health Plans Platinum (HMO-POS)</t>
  </si>
  <si>
    <t>Jefferson Health Plans Giveback (HMO-POS)</t>
  </si>
  <si>
    <t>Jefferson Health Plans Dual Pearl (HMO D-SNP)</t>
  </si>
  <si>
    <t>Anthem I MaineHealth Advantage Access (PPO)</t>
  </si>
  <si>
    <t>Devoted CHOICE GIVEBACK Tennessee (PPO)</t>
  </si>
  <si>
    <t>UnitedHealthcare Connected« for One Care (Medicare-Medicaid Plan)</t>
  </si>
  <si>
    <t>H9252</t>
  </si>
  <si>
    <t>Mount Sinai Eldercare-Dual Eligible (PACE)</t>
  </si>
  <si>
    <t>Mount Sinai Eldercare-Medicare Only (PACE)</t>
  </si>
  <si>
    <t>Alterwood Advantage Dual Value (HMO D-SNP)</t>
  </si>
  <si>
    <t>Geisinger Gold Preferred Rx EGWP NJ (PPO)</t>
  </si>
  <si>
    <t>H9564</t>
  </si>
  <si>
    <t>Pace4DC (PACE)</t>
  </si>
  <si>
    <t>Medicare Plus Blue PPO Part B Credit (PPO)</t>
  </si>
  <si>
    <t>Medicare Plus Blue + Meijer (PPO)</t>
  </si>
  <si>
    <t>MVP Medicare Gold Giveback with Part D (PPO)</t>
  </si>
  <si>
    <t>H9690</t>
  </si>
  <si>
    <t>American Health Advantage of Indiana (HMO I-SNP)</t>
  </si>
  <si>
    <t>Ochsner Health Plan Heroes (HMO-POS)</t>
  </si>
  <si>
    <t>HealthTeam Advantage Eagle Plan (PPO)</t>
  </si>
  <si>
    <t>CCA Medicare Excel (HMO-POS)</t>
  </si>
  <si>
    <t>Devoted CHOICE GIVEBACK East Coast Florida (PPO)</t>
  </si>
  <si>
    <t>Devoted CHOICE GIVEBACK Northwest Florida (PPO)</t>
  </si>
  <si>
    <t>Tufts Medicare Preferred Access Rx (PPO)</t>
  </si>
  <si>
    <t>Tufts Medicare Preferred Access No Rx (PPO)</t>
  </si>
  <si>
    <t>Alignment Health Platinum + Walgreens (HMO-POS)</t>
  </si>
  <si>
    <t>H9946</t>
  </si>
  <si>
    <t>Shared Health Dual Freedom (PPO D-SNP)</t>
  </si>
  <si>
    <t>Florida Complete Care- D-SNP (HMO D-SNP)</t>
  </si>
  <si>
    <t>AARP Medicare Advantage from UHC FL-0031 (Regional PPO)</t>
  </si>
  <si>
    <t>AARP Medicare Advantage Patriot No Rx FL-MA01 (Regional PPO)</t>
  </si>
  <si>
    <t>UHC Dual Complete FL-D005 (Regional PPO D-SNP)</t>
  </si>
  <si>
    <t>UHC Medicare Advantage GS-0001 (Regional PPO)</t>
  </si>
  <si>
    <t>UHC Complete Care GS-001A (Regional PPO C-SNP)</t>
  </si>
  <si>
    <t>UHC Complete Care GS-0002 (Regional PPO C-SNP)</t>
  </si>
  <si>
    <t>UHC Medicare Advantage Patriot No Rx GS-MA01 (Regional PPO)</t>
  </si>
  <si>
    <t>UHC Dual Complete HI-S002 (Regional PPO D-SNP)</t>
  </si>
  <si>
    <t>UHC Complete Care AM-001A (Regional PPO C-SNP)</t>
  </si>
  <si>
    <t>UHC Complete Care AM-0001 (Regional PPO C-SNP)</t>
  </si>
  <si>
    <t>UHC Medicare Advantage AM-0002 (Regional PPO)</t>
  </si>
  <si>
    <t>Anthem Medicare Advantage (Regional PPO)</t>
  </si>
  <si>
    <t>AARP Medicare Advantage from UHC MH-0001 (Regional PPO)</t>
  </si>
  <si>
    <t>UHC Medicare Advantage NY-0020 (Regional PPO)</t>
  </si>
  <si>
    <t>UHC Medicare Advantage Patriot No Rx NY-MA02 (Regional PPO)</t>
  </si>
  <si>
    <t>UHC Medicare Advantage NY-0021 (Regional PPO)</t>
  </si>
  <si>
    <t>UHC Medicare Advantage NY-0022 (Regional PPO)</t>
  </si>
  <si>
    <t>Anthem Veteran (Regional PPO)</t>
  </si>
  <si>
    <t>UHC Complete Care TX-001A (Regional PPO C-SNP)</t>
  </si>
  <si>
    <t>UHC Complete Care TX-0029 (Regional PPO C-SNP)</t>
  </si>
  <si>
    <t>UHC Dual Complete TX-S001 (Regional PPO D-SNP)</t>
  </si>
  <si>
    <t>UHC Medicare Advantage TX-0030 (Regional PPO)</t>
  </si>
  <si>
    <t>AARP Medicare Advantage from UHC NG-0001 (Regional PPO)</t>
  </si>
  <si>
    <t>S2135</t>
  </si>
  <si>
    <t>Blue Cross Blue Shield Association (PDP)</t>
  </si>
  <si>
    <t>Sentara MedicareRx - Calendar Year (PDP)</t>
  </si>
  <si>
    <t>Sentara MedicareRx Non-Calendar Year (PDP)</t>
  </si>
  <si>
    <t>Aetna Medicare Rx offered by SilverScript - FI -SP (PDP)</t>
  </si>
  <si>
    <t>Arkansas BCBS Std Def Employer CY (PDP)</t>
  </si>
  <si>
    <t>Arkansas BCBS Std Def Employer NCY (PDP)</t>
  </si>
  <si>
    <t>ABCBS Group Basic NCY (PDP)</t>
  </si>
  <si>
    <t>AARP Medicare Rx Saver from UHC (PDP)</t>
  </si>
  <si>
    <t>ArrayRx (PDP)</t>
  </si>
  <si>
    <t>Moda Flex Group Rx (PDP)</t>
  </si>
  <si>
    <t>ArrayRx Flex (PDP)</t>
  </si>
  <si>
    <t>OptumRx CORE Silver 2024 - CY (PDP)</t>
  </si>
  <si>
    <t>OptumRx CORE Silver 2024 - NCY (PDP)</t>
  </si>
  <si>
    <t>OptumRx CORE Bronze 2024 - CY (PDP)</t>
  </si>
  <si>
    <t>OptumRx CORE Bronze 2024 - NCY (PDP)</t>
  </si>
  <si>
    <t>MPSERS 2024 (PDP)</t>
  </si>
  <si>
    <t>OptumRx CORE Gold 5-Tier 2024 - CY (PDP)</t>
  </si>
  <si>
    <t>OptumRx CORE Gold 5-Tier 2024 - NCY (PDP)</t>
  </si>
  <si>
    <t>OptumRx CORE PDP 2024 - CY (PDP)</t>
  </si>
  <si>
    <t>OptumRx CORE PDP 2024 - NCY (PDP)</t>
  </si>
  <si>
    <t>OptumRx CORE PDP Basic 2024 (CY) (PDP)</t>
  </si>
  <si>
    <t>OptumRx CORE PDP Basic 2024 (NCY) (PDP)</t>
  </si>
  <si>
    <t>Terminated</t>
  </si>
  <si>
    <t>Consolidated ReNewal Plan</t>
  </si>
  <si>
    <t>ReNewal Plan</t>
  </si>
  <si>
    <t>ReNewal Plan with SAE</t>
  </si>
  <si>
    <t>ReNewal Plan with SAR</t>
  </si>
  <si>
    <t>Terminated/Non-ReNewed Contract</t>
  </si>
  <si>
    <t>New</t>
  </si>
  <si>
    <t>Terminated/Non-reNewed Contract</t>
  </si>
  <si>
    <t>https://www.cms.gov/medicare/health-drug-plans/part-c-d-performance-data</t>
  </si>
  <si>
    <r>
      <t xml:space="preserve">Star ratings </t>
    </r>
    <r>
      <rPr>
        <sz val="12"/>
        <color theme="1"/>
        <rFont val="Georgia Pro Light"/>
        <family val="1"/>
        <scheme val="minor"/>
      </rPr>
      <t>were retrieved from:</t>
    </r>
  </si>
  <si>
    <t xml:space="preserve">Actuarily equivalent; this is a low-cost plan with a $0 premiums for Low Income Subsidy (LIS) recipients </t>
  </si>
  <si>
    <t xml:space="preserve">Enhanced alternative </t>
  </si>
  <si>
    <t xml:space="preserve">Basic alternative: basic structure with additional features that means it's not actuarily equivalent, a.k.a. doesn't fit the basic structure exactly (e.g., may cover over-the-counter vitamins, etc.) </t>
  </si>
  <si>
    <t>Tiers Not Subject to Deductible</t>
  </si>
  <si>
    <t>Part D Premium with LIS Assisstance</t>
  </si>
  <si>
    <t>Benefits</t>
  </si>
  <si>
    <t>Premium</t>
  </si>
  <si>
    <t>Deductible</t>
  </si>
  <si>
    <t>Plan</t>
  </si>
  <si>
    <t>Star Rating</t>
  </si>
  <si>
    <t>Current as of Oct. 17, 2023</t>
  </si>
  <si>
    <t>Prescription coverage</t>
  </si>
  <si>
    <t>Costs</t>
  </si>
  <si>
    <t>"Drug Benefit Type Detail" Key</t>
  </si>
  <si>
    <t>"$0 Premium with Full Low-Income Subsidy?" Key</t>
  </si>
  <si>
    <t>2023 &gt; 2024 Non-Renewing Medicare Plans</t>
  </si>
  <si>
    <t>Two or more 2023 plans that consolidate into one 2024 plan. The resultant 2024 plan ID must be the same as one of the consolidating 2023 plan IDs. The service area of the resultant 2023 plan must have at least one county/region from each of the consolidating 2023 plan service areas. Note: Plan consolidations are neither terminations nor non-reNewals. Thus, individuals affected by plan consolidations are not eligible for the SEP for non-reNewals or terminations</t>
  </si>
  <si>
    <t>A New plan under a New contract. There is no link to a 2023 plan in the crosswalk. Initial contracts do not complete the plan crosswalk in HPMS.</t>
  </si>
  <si>
    <t>A New plan added to an existing contract for 2024 that is not linked to a 2023 plan. The New 2023 plan must have a New plan ID number.</t>
  </si>
  <si>
    <t>A 2024 plan that links to a 2023 plan and retains all of its plan service area from 2023. The 2023 plan must retain the same plan ID as the 2023 plan. The 2024 plan must retain the same service area as the 2023 plan.</t>
  </si>
  <si>
    <t>A 2024 plan that links to a 2023 plan and retains all of its plan service area from 2023, but also adds one or more New counties. The 2024 plan must retain the same plan ID as the 2023 plan. The 2024 plan must contain the same service area as the 2023 plan and have at least one New county.</t>
  </si>
  <si>
    <r>
      <t xml:space="preserve">A 2024 plan that links to a 2023 plan and retains only a portion of its plan service area. The 2024 plan must retain the same plan ID as the 2023 plan. The 2024 plan must contain at least one county from the 2023 plan. The 2024 plan must </t>
    </r>
    <r>
      <rPr>
        <b/>
        <sz val="12"/>
        <color theme="1"/>
        <rFont val="Georgia Pro Light"/>
        <family val="2"/>
        <scheme val="minor"/>
      </rPr>
      <t>not</t>
    </r>
    <r>
      <rPr>
        <sz val="12"/>
        <color theme="1"/>
        <rFont val="Georgia Pro Light"/>
        <family val="2"/>
        <scheme val="minor"/>
      </rPr>
      <t xml:space="preserve"> contain at least one county from the 2023 plan.</t>
    </r>
  </si>
  <si>
    <t>A 2023 plan that is no longer offered in 2024. There is no link to a 2024 plan in the crosswalk.</t>
  </si>
  <si>
    <t>All 2023 plans under a Terminated or non-reNewed contract are no longer offered in 2024.</t>
  </si>
  <si>
    <t>Contract ID - Plan ID - Segment ID</t>
  </si>
  <si>
    <t>Issue Type</t>
  </si>
  <si>
    <t>Start Date</t>
  </si>
  <si>
    <t>End Date</t>
  </si>
  <si>
    <t>Sanction Issue</t>
  </si>
  <si>
    <t>Sanction</t>
  </si>
  <si>
    <t>Plan type</t>
  </si>
  <si>
    <t>Part D (PDP)</t>
  </si>
  <si>
    <t>Plan Suppression Job Aid</t>
  </si>
  <si>
    <t>2023 &gt; 2024 Non-Renewing Wisconsin Medicare Plans</t>
  </si>
  <si>
    <t>Definitions for issue types and implications are explained in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</si>
</sst>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_(&quot;$&quot;* #,##0_);_(&quot;$&quot;* \(#,##0\);_(&quot;$&quot;* &quot;-&quot;??_);_(@_)"/>
    <numFmt numFmtId="165" formatCode="0.0"/>
    <numFmt numFmtId="171" formatCode="[$-F800]dddd\,\ mmmm\ dd\,\ yyyy"/>
  </numFmts>
  <fonts count="23">
    <font>
      <sz val="11"/>
      <color theme="1"/>
      <name val="Georgia Pro Light"/>
      <family val="2"/>
      <scheme val="minor"/>
    </font>
    <font>
      <sz val="11"/>
      <color theme="1"/>
      <name val="Georgia Pro Light"/>
      <family val="2"/>
      <scheme val="minor"/>
    </font>
    <font>
      <sz val="12"/>
      <color theme="1"/>
      <name val="Georgia Pro Light"/>
      <family val="2"/>
      <scheme val="minor"/>
    </font>
    <font>
      <b/>
      <sz val="12"/>
      <color theme="1"/>
      <name val="Georgia Pro Light"/>
      <family val="2"/>
      <scheme val="minor"/>
    </font>
    <font>
      <sz val="12"/>
      <color rgb="FFFF0000"/>
      <name val="Georgia Pro Light"/>
      <family val="2"/>
      <scheme val="minor"/>
    </font>
    <font>
      <i/>
      <sz val="12"/>
      <name val="Georgia Pro Light"/>
      <family val="2"/>
      <scheme val="minor"/>
    </font>
    <font>
      <sz val="12"/>
      <name val="Georgia Pro Light"/>
      <family val="2"/>
      <scheme val="minor"/>
    </font>
    <font>
      <b/>
      <sz val="12"/>
      <name val="Georgia Pro Light"/>
      <family val="2"/>
      <scheme val="minor"/>
    </font>
    <font>
      <b/>
      <sz val="14"/>
      <name val="Georgia Pro Light"/>
      <family val="2"/>
      <scheme val="minor"/>
    </font>
    <font>
      <u/>
      <sz val="12"/>
      <name val="Georgia Pro Light"/>
      <family val="2"/>
      <scheme val="minor"/>
    </font>
    <font>
      <i/>
      <sz val="12"/>
      <color theme="1"/>
      <name val="Georgia Pro Light"/>
      <family val="2"/>
      <scheme val="minor"/>
    </font>
    <font>
      <sz val="9"/>
      <color indexed="81"/>
      <name val="Tahoma"/>
      <family val="2"/>
    </font>
    <font>
      <u/>
      <sz val="11"/>
      <color theme="10"/>
      <name val="Georgia Pro Light"/>
      <family val="2"/>
      <scheme val="minor"/>
    </font>
    <font>
      <b/>
      <sz val="15"/>
      <color theme="3"/>
      <name val="Georgia Pro Light"/>
      <family val="2"/>
      <scheme val="minor"/>
    </font>
    <font>
      <b/>
      <sz val="13"/>
      <color theme="3"/>
      <name val="Georgia Pro Light"/>
      <family val="2"/>
      <scheme val="minor"/>
    </font>
    <font>
      <sz val="10"/>
      <color indexed="8"/>
      <name val="Arial"/>
      <family val="2"/>
    </font>
    <font>
      <sz val="11"/>
      <color indexed="8"/>
      <name val="Georgia Pro Light"/>
      <family val="2"/>
      <scheme val="minor"/>
    </font>
    <font>
      <b/>
      <sz val="12"/>
      <color rgb="FFC00000"/>
      <name val="Georgia Pro Light"/>
      <family val="1"/>
      <scheme val="minor"/>
    </font>
    <font>
      <sz val="11"/>
      <color theme="1" tint="0.34998626667073579"/>
      <name val="Georgia Pro Light"/>
      <family val="2"/>
      <scheme val="minor"/>
    </font>
    <font>
      <sz val="12"/>
      <color theme="1"/>
      <name val="Georgia Pro Light"/>
      <family val="1"/>
      <scheme val="minor"/>
    </font>
    <font>
      <b/>
      <sz val="9"/>
      <color indexed="81"/>
      <name val="Tahoma"/>
      <charset val="1"/>
    </font>
    <font>
      <sz val="12"/>
      <color rgb="FF000000"/>
      <name val="Georgia Pro Light"/>
      <family val="1"/>
      <scheme val="minor"/>
    </font>
    <font>
      <u/>
      <sz val="12"/>
      <color theme="10"/>
      <name val="Georgia Pro Light"/>
      <family val="2"/>
      <scheme val="minor"/>
    </font>
  </fonts>
  <fills count="5">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theme="0" tint="-4.9989318521683403E-2"/>
        <bgColor indexed="64"/>
      </patternFill>
    </fill>
  </fills>
  <borders count="22">
    <border>
      <left/>
      <right/>
      <top/>
      <bottom/>
      <diagonal/>
    </border>
    <border>
      <left/>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style="thin">
        <color theme="2" tint="-0.499984740745262"/>
      </top>
      <bottom/>
      <diagonal/>
    </border>
    <border>
      <left style="thin">
        <color indexed="64"/>
      </left>
      <right style="thin">
        <color indexed="64"/>
      </right>
      <top style="thin">
        <color indexed="64"/>
      </top>
      <bottom style="thin">
        <color indexed="64"/>
      </bottom>
      <diagonal/>
    </border>
    <border>
      <left/>
      <right style="thin">
        <color theme="1" tint="0.34998626667073579"/>
      </right>
      <top/>
      <bottom/>
      <diagonal/>
    </border>
    <border>
      <left style="thin">
        <color theme="1" tint="0.34998626667073579"/>
      </left>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499984740745262"/>
      </right>
      <top/>
      <bottom/>
      <diagonal/>
    </border>
    <border>
      <left style="thin">
        <color indexed="64"/>
      </left>
      <right style="thin">
        <color theme="4" tint="-0.499984740745262"/>
      </right>
      <top style="thin">
        <color indexed="64"/>
      </top>
      <bottom style="thin">
        <color indexed="64"/>
      </bottom>
      <diagonal/>
    </border>
    <border>
      <left style="thin">
        <color theme="4" tint="-0.499984740745262"/>
      </left>
      <right/>
      <top/>
      <bottom/>
      <diagonal/>
    </border>
    <border>
      <left style="thin">
        <color theme="4" tint="-0.499984740745262"/>
      </left>
      <right style="thin">
        <color indexed="64"/>
      </right>
      <top style="thin">
        <color indexed="64"/>
      </top>
      <bottom style="thin">
        <color indexed="64"/>
      </bottom>
      <diagonal/>
    </border>
    <border>
      <left style="thin">
        <color theme="4" tint="-0.499984740745262"/>
      </left>
      <right/>
      <top style="thin">
        <color indexed="64"/>
      </top>
      <bottom style="thin">
        <color indexed="64"/>
      </bottom>
      <diagonal/>
    </border>
    <border>
      <left/>
      <right style="medium">
        <color indexed="64"/>
      </right>
      <top/>
      <bottom/>
      <diagonal/>
    </border>
  </borders>
  <cellStyleXfs count="10">
    <xf numFmtId="0" fontId="0" fillId="0" borderId="0"/>
    <xf numFmtId="44"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Alignment="0" applyProtection="0"/>
    <xf numFmtId="0" fontId="14" fillId="0" borderId="0" applyNumberFormat="0" applyFill="0" applyAlignment="0" applyProtection="0"/>
    <xf numFmtId="0" fontId="15" fillId="0" borderId="0"/>
    <xf numFmtId="0" fontId="15" fillId="0" borderId="0"/>
    <xf numFmtId="0" fontId="15" fillId="0" borderId="0"/>
    <xf numFmtId="0" fontId="15" fillId="0" borderId="0"/>
    <xf numFmtId="0" fontId="15" fillId="0" borderId="0"/>
  </cellStyleXfs>
  <cellXfs count="120">
    <xf numFmtId="0" fontId="0" fillId="0" borderId="0" xfId="0"/>
    <xf numFmtId="0" fontId="3" fillId="2" borderId="0" xfId="0" applyFont="1" applyFill="1"/>
    <xf numFmtId="0" fontId="0" fillId="2" borderId="0" xfId="0" applyFill="1"/>
    <xf numFmtId="0" fontId="2" fillId="2" borderId="0" xfId="0" applyFont="1" applyFill="1"/>
    <xf numFmtId="0" fontId="5" fillId="2" borderId="0" xfId="0" applyFont="1" applyFill="1"/>
    <xf numFmtId="0" fontId="2" fillId="0" borderId="0" xfId="0" applyFont="1" applyFill="1" applyAlignment="1">
      <alignment wrapText="1"/>
    </xf>
    <xf numFmtId="0" fontId="0" fillId="0" borderId="0" xfId="0" applyAlignment="1">
      <alignment wrapText="1"/>
    </xf>
    <xf numFmtId="0" fontId="2" fillId="2" borderId="0" xfId="0" applyFont="1" applyFill="1" applyAlignment="1">
      <alignment wrapText="1"/>
    </xf>
    <xf numFmtId="0" fontId="3" fillId="2" borderId="0" xfId="0" applyFont="1" applyFill="1" applyAlignment="1">
      <alignment wrapText="1"/>
    </xf>
    <xf numFmtId="0" fontId="6" fillId="2" borderId="0" xfId="0" applyFont="1" applyFill="1" applyAlignment="1">
      <alignment vertical="top"/>
    </xf>
    <xf numFmtId="0" fontId="7" fillId="2" borderId="0" xfId="0" applyFont="1" applyFill="1" applyAlignment="1">
      <alignment vertical="top"/>
    </xf>
    <xf numFmtId="0" fontId="8" fillId="2" borderId="0" xfId="0" applyFont="1" applyFill="1" applyAlignment="1">
      <alignment vertical="top"/>
    </xf>
    <xf numFmtId="0" fontId="9" fillId="2" borderId="0" xfId="0" applyFont="1" applyFill="1" applyAlignment="1">
      <alignment vertical="top"/>
    </xf>
    <xf numFmtId="0" fontId="10" fillId="2" borderId="0" xfId="0" applyFont="1" applyFill="1"/>
    <xf numFmtId="8" fontId="0" fillId="0" borderId="0" xfId="0" applyNumberFormat="1"/>
    <xf numFmtId="6" fontId="0" fillId="0" borderId="0" xfId="0" applyNumberFormat="1"/>
    <xf numFmtId="0" fontId="2" fillId="2" borderId="0" xfId="0" applyFont="1" applyFill="1" applyAlignment="1">
      <alignment vertical="top" wrapText="1"/>
    </xf>
    <xf numFmtId="0" fontId="12" fillId="2" borderId="0" xfId="2" applyFill="1" applyAlignment="1">
      <alignment wrapText="1"/>
    </xf>
    <xf numFmtId="0" fontId="2" fillId="2" borderId="0" xfId="0" applyFont="1" applyFill="1" applyAlignment="1">
      <alignment horizontal="left"/>
    </xf>
    <xf numFmtId="0" fontId="2" fillId="2" borderId="0" xfId="0" applyFont="1" applyFill="1" applyAlignment="1">
      <alignment horizontal="left" vertical="top"/>
    </xf>
    <xf numFmtId="0" fontId="0" fillId="2" borderId="1" xfId="0" applyFill="1" applyBorder="1"/>
    <xf numFmtId="0" fontId="12" fillId="2" borderId="1" xfId="2" applyFill="1" applyBorder="1" applyAlignment="1">
      <alignment horizontal="left" vertical="top" wrapText="1"/>
    </xf>
    <xf numFmtId="0" fontId="2" fillId="2" borderId="1" xfId="0" applyFont="1" applyFill="1" applyBorder="1" applyAlignment="1">
      <alignment horizontal="left" vertical="top" wrapText="1"/>
    </xf>
    <xf numFmtId="0" fontId="0" fillId="0" borderId="0" xfId="0" applyBorder="1"/>
    <xf numFmtId="0" fontId="2" fillId="2" borderId="6" xfId="0" applyFont="1" applyFill="1" applyBorder="1"/>
    <xf numFmtId="0" fontId="2" fillId="2" borderId="0" xfId="0" applyFont="1" applyFill="1" applyAlignment="1">
      <alignment horizontal="left" vertical="top" wrapText="1"/>
    </xf>
    <xf numFmtId="0" fontId="16" fillId="0" borderId="8" xfId="5" applyFont="1" applyBorder="1" applyAlignment="1">
      <alignment vertical="top"/>
    </xf>
    <xf numFmtId="49" fontId="16" fillId="0" borderId="8" xfId="5" applyNumberFormat="1" applyFont="1" applyBorder="1" applyAlignment="1">
      <alignment vertical="top"/>
    </xf>
    <xf numFmtId="8" fontId="16" fillId="0" borderId="8" xfId="1" applyNumberFormat="1" applyFont="1" applyFill="1" applyBorder="1" applyAlignment="1">
      <alignment horizontal="right" vertical="top"/>
    </xf>
    <xf numFmtId="6" fontId="16" fillId="0" borderId="8" xfId="1" applyNumberFormat="1" applyFont="1" applyFill="1" applyBorder="1" applyAlignment="1">
      <alignment horizontal="right" vertical="top"/>
    </xf>
    <xf numFmtId="0" fontId="16" fillId="0" borderId="8" xfId="1" applyNumberFormat="1" applyFont="1" applyFill="1" applyBorder="1" applyAlignment="1">
      <alignment horizontal="right" vertical="top"/>
    </xf>
    <xf numFmtId="0" fontId="12" fillId="2" borderId="0" xfId="2" applyFill="1"/>
    <xf numFmtId="0" fontId="16" fillId="0" borderId="8" xfId="7" applyFont="1" applyBorder="1" applyAlignment="1">
      <alignment horizontal="left" vertical="top" wrapText="1"/>
    </xf>
    <xf numFmtId="0" fontId="16" fillId="0" borderId="8" xfId="8" applyFont="1" applyBorder="1" applyAlignment="1">
      <alignment horizontal="left" vertical="top"/>
    </xf>
    <xf numFmtId="49" fontId="16" fillId="0" borderId="8" xfId="7" applyNumberFormat="1" applyFont="1" applyBorder="1" applyAlignment="1">
      <alignment horizontal="left" vertical="top" wrapText="1"/>
    </xf>
    <xf numFmtId="0" fontId="1" fillId="0" borderId="8" xfId="0" applyFont="1" applyBorder="1" applyAlignment="1">
      <alignment horizontal="left" vertical="top"/>
    </xf>
    <xf numFmtId="49" fontId="1" fillId="0" borderId="8" xfId="0" applyNumberFormat="1" applyFont="1" applyBorder="1" applyAlignment="1">
      <alignment horizontal="left" vertical="top"/>
    </xf>
    <xf numFmtId="6" fontId="1" fillId="0" borderId="8" xfId="1" applyNumberFormat="1" applyFont="1" applyBorder="1" applyAlignment="1">
      <alignment horizontal="right" vertical="top"/>
    </xf>
    <xf numFmtId="6" fontId="1" fillId="0" borderId="8" xfId="0" applyNumberFormat="1" applyFont="1" applyBorder="1" applyAlignment="1">
      <alignment horizontal="right" vertical="top"/>
    </xf>
    <xf numFmtId="164" fontId="0" fillId="0" borderId="0" xfId="0" applyNumberFormat="1" applyFont="1" applyAlignment="1">
      <alignment horizontal="right"/>
    </xf>
    <xf numFmtId="0" fontId="0" fillId="0" borderId="8" xfId="0" applyBorder="1" applyAlignment="1">
      <alignment vertical="top"/>
    </xf>
    <xf numFmtId="0" fontId="16" fillId="0" borderId="8" xfId="9" applyFont="1" applyBorder="1" applyAlignment="1">
      <alignment vertical="top"/>
    </xf>
    <xf numFmtId="49" fontId="0" fillId="0" borderId="8" xfId="0" applyNumberFormat="1" applyBorder="1" applyAlignment="1">
      <alignment vertical="top"/>
    </xf>
    <xf numFmtId="8" fontId="0" fillId="0" borderId="8" xfId="1" applyNumberFormat="1" applyFont="1" applyBorder="1" applyAlignment="1">
      <alignment horizontal="right" vertical="top"/>
    </xf>
    <xf numFmtId="44" fontId="0" fillId="0" borderId="0" xfId="0" applyNumberFormat="1" applyAlignment="1">
      <alignment horizontal="right"/>
    </xf>
    <xf numFmtId="164" fontId="0" fillId="0" borderId="0" xfId="0" applyNumberFormat="1" applyAlignment="1">
      <alignment horizontal="right"/>
    </xf>
    <xf numFmtId="6" fontId="0" fillId="0" borderId="8" xfId="1" applyNumberFormat="1" applyFont="1" applyBorder="1" applyAlignment="1">
      <alignment horizontal="right" vertical="top"/>
    </xf>
    <xf numFmtId="0" fontId="13" fillId="2" borderId="0" xfId="3" applyFill="1" applyAlignment="1">
      <alignment wrapText="1"/>
    </xf>
    <xf numFmtId="0" fontId="14" fillId="2" borderId="0" xfId="4" applyFill="1" applyAlignment="1">
      <alignment wrapText="1"/>
    </xf>
    <xf numFmtId="14" fontId="2" fillId="2" borderId="0" xfId="0" applyNumberFormat="1" applyFont="1" applyFill="1" applyAlignment="1">
      <alignment horizontal="left"/>
    </xf>
    <xf numFmtId="0" fontId="17" fillId="2" borderId="0" xfId="0" applyFont="1" applyFill="1"/>
    <xf numFmtId="0" fontId="12" fillId="2" borderId="0" xfId="2" applyFill="1" applyAlignment="1">
      <alignment horizontal="left" vertical="top"/>
    </xf>
    <xf numFmtId="0" fontId="13" fillId="2" borderId="0" xfId="3" applyFill="1" applyAlignment="1">
      <alignment horizontal="left" vertical="top"/>
    </xf>
    <xf numFmtId="0" fontId="18" fillId="0" borderId="0" xfId="0" applyFont="1" applyAlignment="1">
      <alignment wrapText="1"/>
    </xf>
    <xf numFmtId="0" fontId="14" fillId="2" borderId="0" xfId="4" applyFill="1" applyAlignment="1">
      <alignment vertical="center"/>
    </xf>
    <xf numFmtId="0" fontId="12" fillId="0" borderId="0" xfId="2"/>
    <xf numFmtId="0" fontId="12" fillId="2" borderId="0" xfId="2" applyFill="1" applyAlignment="1">
      <alignment vertical="top"/>
    </xf>
    <xf numFmtId="0" fontId="2" fillId="2" borderId="0" xfId="0" applyFont="1" applyFill="1" applyAlignment="1">
      <alignment vertical="top"/>
    </xf>
    <xf numFmtId="0" fontId="14" fillId="2" borderId="0" xfId="4" applyFill="1"/>
    <xf numFmtId="0" fontId="0" fillId="3" borderId="0" xfId="0" applyFill="1" applyAlignment="1">
      <alignment wrapText="1"/>
    </xf>
    <xf numFmtId="0" fontId="0" fillId="4" borderId="0" xfId="0" applyFill="1"/>
    <xf numFmtId="0" fontId="0" fillId="4" borderId="9" xfId="0" applyFill="1" applyBorder="1"/>
    <xf numFmtId="0" fontId="0" fillId="4" borderId="10" xfId="0" applyFill="1" applyBorder="1"/>
    <xf numFmtId="0" fontId="0" fillId="3" borderId="10" xfId="0" applyFill="1" applyBorder="1" applyAlignment="1">
      <alignment wrapText="1"/>
    </xf>
    <xf numFmtId="0" fontId="0" fillId="4" borderId="10" xfId="0" applyFill="1" applyBorder="1" applyAlignment="1">
      <alignment wrapText="1"/>
    </xf>
    <xf numFmtId="0" fontId="0" fillId="0" borderId="10" xfId="0" applyBorder="1" applyAlignment="1">
      <alignment wrapText="1"/>
    </xf>
    <xf numFmtId="0" fontId="0" fillId="0" borderId="10" xfId="0" applyBorder="1"/>
    <xf numFmtId="0" fontId="2" fillId="2" borderId="0" xfId="0" applyFont="1" applyFill="1" applyAlignment="1">
      <alignment horizontal="left" vertical="top" wrapText="1"/>
    </xf>
    <xf numFmtId="0" fontId="14" fillId="2" borderId="0" xfId="4" applyFill="1" applyAlignment="1">
      <alignment horizontal="left" vertical="top"/>
    </xf>
    <xf numFmtId="0" fontId="2" fillId="2" borderId="11" xfId="0" applyFont="1" applyFill="1" applyBorder="1" applyAlignment="1">
      <alignment horizontal="left" vertical="top"/>
    </xf>
    <xf numFmtId="0" fontId="2" fillId="2" borderId="12" xfId="0" applyFont="1" applyFill="1" applyBorder="1" applyAlignment="1">
      <alignment horizontal="left" vertical="top" wrapText="1"/>
    </xf>
    <xf numFmtId="0" fontId="2" fillId="2" borderId="14" xfId="0" applyFont="1" applyFill="1" applyBorder="1" applyAlignment="1">
      <alignment horizontal="left" vertical="top" wrapText="1"/>
    </xf>
    <xf numFmtId="165" fontId="16" fillId="0" borderId="8" xfId="1" applyNumberFormat="1" applyFont="1" applyFill="1" applyBorder="1" applyAlignment="1">
      <alignment horizontal="right" vertical="top"/>
    </xf>
    <xf numFmtId="1" fontId="0" fillId="2" borderId="0" xfId="0" applyNumberFormat="1" applyFill="1"/>
    <xf numFmtId="1" fontId="2" fillId="2" borderId="0" xfId="0" applyNumberFormat="1" applyFont="1" applyFill="1" applyAlignment="1">
      <alignment horizontal="left" vertical="top" wrapText="1"/>
    </xf>
    <xf numFmtId="1" fontId="0" fillId="0" borderId="0" xfId="0" applyNumberFormat="1" applyAlignment="1">
      <alignment wrapText="1"/>
    </xf>
    <xf numFmtId="1" fontId="16" fillId="0" borderId="8" xfId="1" applyNumberFormat="1" applyFont="1" applyFill="1" applyBorder="1" applyAlignment="1">
      <alignment horizontal="right" vertical="top"/>
    </xf>
    <xf numFmtId="1" fontId="0" fillId="0" borderId="0" xfId="0" applyNumberFormat="1"/>
    <xf numFmtId="0" fontId="0" fillId="0" borderId="11" xfId="0" applyBorder="1" applyAlignment="1">
      <alignment wrapText="1"/>
    </xf>
    <xf numFmtId="0" fontId="0" fillId="0" borderId="11" xfId="0" applyBorder="1"/>
    <xf numFmtId="0" fontId="16" fillId="0" borderId="15" xfId="5" applyFont="1" applyBorder="1" applyAlignment="1">
      <alignment horizontal="right" vertical="top"/>
    </xf>
    <xf numFmtId="8" fontId="16" fillId="0" borderId="15" xfId="1" applyNumberFormat="1" applyFont="1" applyFill="1" applyBorder="1" applyAlignment="1">
      <alignment horizontal="right" vertical="top"/>
    </xf>
    <xf numFmtId="1" fontId="14" fillId="2" borderId="0" xfId="4" applyNumberFormat="1" applyFill="1"/>
    <xf numFmtId="0" fontId="0" fillId="0" borderId="0" xfId="0" applyBorder="1" applyAlignment="1">
      <alignment wrapText="1"/>
    </xf>
    <xf numFmtId="0" fontId="0" fillId="0" borderId="16" xfId="0" applyBorder="1" applyAlignment="1">
      <alignment wrapText="1"/>
    </xf>
    <xf numFmtId="49" fontId="16" fillId="0" borderId="17" xfId="5" applyNumberFormat="1" applyFont="1" applyBorder="1" applyAlignment="1">
      <alignment horizontal="left" vertical="top"/>
    </xf>
    <xf numFmtId="0" fontId="0" fillId="0" borderId="16" xfId="0" applyBorder="1"/>
    <xf numFmtId="0" fontId="16" fillId="0" borderId="8" xfId="6" applyFont="1" applyBorder="1" applyAlignment="1">
      <alignment horizontal="right" vertical="top"/>
    </xf>
    <xf numFmtId="0" fontId="0" fillId="0" borderId="18" xfId="0" applyBorder="1" applyAlignment="1">
      <alignment wrapText="1"/>
    </xf>
    <xf numFmtId="0" fontId="16" fillId="0" borderId="19" xfId="5" applyFont="1" applyBorder="1" applyAlignment="1">
      <alignment vertical="top"/>
    </xf>
    <xf numFmtId="0" fontId="0" fillId="0" borderId="18" xfId="0" applyBorder="1"/>
    <xf numFmtId="165" fontId="0" fillId="0" borderId="0" xfId="0" applyNumberFormat="1" applyBorder="1"/>
    <xf numFmtId="0" fontId="2" fillId="2" borderId="0" xfId="0" applyFont="1" applyFill="1" applyBorder="1" applyAlignment="1">
      <alignment horizontal="left" vertical="top"/>
    </xf>
    <xf numFmtId="49" fontId="16" fillId="0" borderId="15" xfId="7" applyNumberFormat="1" applyFont="1" applyBorder="1" applyAlignment="1">
      <alignment horizontal="left" vertical="top" wrapText="1"/>
    </xf>
    <xf numFmtId="49" fontId="1" fillId="0" borderId="15" xfId="0" applyNumberFormat="1" applyFont="1" applyBorder="1" applyAlignment="1">
      <alignment horizontal="left" vertical="top"/>
    </xf>
    <xf numFmtId="0" fontId="16" fillId="0" borderId="20" xfId="7" applyFont="1" applyBorder="1" applyAlignment="1">
      <alignment horizontal="left" vertical="top" wrapText="1"/>
    </xf>
    <xf numFmtId="0" fontId="1" fillId="0" borderId="20" xfId="0" applyFont="1" applyBorder="1" applyAlignment="1">
      <alignment horizontal="left" vertical="top"/>
    </xf>
    <xf numFmtId="6" fontId="1" fillId="0" borderId="19" xfId="0" applyNumberFormat="1" applyFont="1" applyBorder="1" applyAlignment="1">
      <alignment horizontal="right" vertical="top"/>
    </xf>
    <xf numFmtId="0" fontId="13" fillId="2" borderId="0" xfId="3" applyFill="1" applyAlignment="1">
      <alignment vertical="top"/>
    </xf>
    <xf numFmtId="0" fontId="2" fillId="2" borderId="0" xfId="0" applyFont="1" applyFill="1" applyAlignment="1">
      <alignment horizontal="left" vertical="top" wrapText="1"/>
    </xf>
    <xf numFmtId="0" fontId="2" fillId="2" borderId="13" xfId="0" applyFont="1" applyFill="1" applyBorder="1" applyAlignment="1">
      <alignment horizontal="left" vertical="top" wrapText="1"/>
    </xf>
    <xf numFmtId="0" fontId="2" fillId="2" borderId="12" xfId="0" applyFont="1" applyFill="1" applyBorder="1" applyAlignment="1">
      <alignment horizontal="left" vertical="top" wrapText="1"/>
    </xf>
    <xf numFmtId="0" fontId="13" fillId="2" borderId="0" xfId="3" applyFill="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2" fillId="2" borderId="5"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6" xfId="0" applyFont="1" applyFill="1" applyBorder="1" applyAlignment="1">
      <alignment horizontal="left" vertical="top" wrapText="1"/>
    </xf>
    <xf numFmtId="0" fontId="19" fillId="0" borderId="0" xfId="0" applyFont="1"/>
    <xf numFmtId="0" fontId="21" fillId="0" borderId="21" xfId="0" applyFont="1" applyBorder="1" applyAlignment="1">
      <alignment vertical="center"/>
    </xf>
    <xf numFmtId="14" fontId="21" fillId="0" borderId="21" xfId="0" applyNumberFormat="1" applyFont="1" applyBorder="1" applyAlignment="1">
      <alignment horizontal="right" vertical="center"/>
    </xf>
    <xf numFmtId="0" fontId="21" fillId="0" borderId="0" xfId="0" applyFont="1" applyBorder="1" applyAlignment="1">
      <alignment vertical="center"/>
    </xf>
    <xf numFmtId="0" fontId="2" fillId="0" borderId="0" xfId="0" applyFont="1" applyAlignment="1">
      <alignment wrapText="1"/>
    </xf>
    <xf numFmtId="0" fontId="22" fillId="2" borderId="0" xfId="2" applyFont="1" applyFill="1" applyAlignment="1">
      <alignment vertical="top"/>
    </xf>
    <xf numFmtId="0" fontId="2" fillId="0" borderId="0" xfId="0" applyFont="1"/>
    <xf numFmtId="171" fontId="2" fillId="2" borderId="0" xfId="0" applyNumberFormat="1" applyFont="1" applyFill="1" applyAlignment="1">
      <alignment horizontal="left"/>
    </xf>
  </cellXfs>
  <cellStyles count="10">
    <cellStyle name="Currency" xfId="1" builtinId="4"/>
    <cellStyle name="Heading 1" xfId="3" builtinId="16" customBuiltin="1"/>
    <cellStyle name="Heading 2" xfId="4" builtinId="17" customBuiltin="1"/>
    <cellStyle name="Hyperlink" xfId="2" builtinId="8"/>
    <cellStyle name="Normal" xfId="0" builtinId="0"/>
    <cellStyle name="Normal_MA (States A to M)_2" xfId="8" xr:uid="{459626F5-CED7-490F-81CA-5734EC497828}"/>
    <cellStyle name="Normal_MA (states N to W)" xfId="7" xr:uid="{A1DFA7CD-CE32-4775-AA58-8661AF55ACA7}"/>
    <cellStyle name="Normal_PDP_1" xfId="6" xr:uid="{1FB021A9-4D76-4772-869B-C61C7759208A}"/>
    <cellStyle name="Normal_PDP_3" xfId="5" xr:uid="{BC82D4EC-BAA2-4A4F-841C-D8E2F86D6A1F}"/>
    <cellStyle name="Normal_SNP" xfId="9" xr:uid="{5A823DE8-F024-445E-B65B-CA8B44633174}"/>
  </cellStyles>
  <dxfs count="100">
    <dxf>
      <numFmt numFmtId="1" formatCode="0"/>
    </dxf>
    <dxf>
      <numFmt numFmtId="10" formatCode="&quot;$&quot;#,##0_);[Red]\(&quot;$&quot;#,##0\)"/>
    </dxf>
    <dxf>
      <border diagonalUp="0" diagonalDown="0" outline="0">
        <left style="thin">
          <color indexed="64"/>
        </left>
        <right/>
        <top/>
        <bottom/>
      </border>
    </dxf>
    <dxf>
      <numFmt numFmtId="12" formatCode="&quot;$&quot;#,##0.00_);[Red]\(&quot;$&quot;#,##0.00\)"/>
    </dxf>
    <dxf>
      <numFmt numFmtId="12" formatCode="&quot;$&quot;#,##0.00_);[Red]\(&quot;$&quot;#,##0.00\)"/>
    </dxf>
    <dxf>
      <border diagonalUp="0" diagonalDown="0" outline="0">
        <left style="thin">
          <color indexed="64"/>
        </left>
        <right/>
        <top/>
        <bottom/>
      </border>
    </dxf>
    <dxf>
      <border diagonalUp="0" diagonalDown="0" outline="0">
        <left style="thin">
          <color theme="4" tint="-0.499984740745262"/>
        </left>
        <right/>
        <top/>
        <bottom/>
      </border>
    </dxf>
    <dxf>
      <numFmt numFmtId="165" formatCode="0.0"/>
      <border diagonalUp="0" diagonalDown="0" outline="0">
        <left/>
        <right/>
        <top/>
        <bottom/>
      </border>
    </dxf>
    <dxf>
      <border diagonalUp="0" diagonalDown="0" outline="0">
        <left/>
        <right style="thin">
          <color theme="4" tint="-0.499984740745262"/>
        </right>
        <top/>
        <bottom/>
      </border>
    </dxf>
    <dxf>
      <font>
        <strike val="0"/>
        <outline val="0"/>
        <shadow val="0"/>
        <u val="none"/>
        <vertAlign val="baseline"/>
        <sz val="12"/>
        <color theme="1"/>
        <name val="Georgia Pro Light"/>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dxf>
    <dxf>
      <font>
        <b val="0"/>
        <i val="0"/>
        <strike val="0"/>
        <condense val="0"/>
        <extend val="0"/>
        <outline val="0"/>
        <shadow val="0"/>
        <u val="none"/>
        <vertAlign val="baseline"/>
        <sz val="12"/>
        <color rgb="FF000000"/>
        <name val="Georgia Pro Light"/>
        <family val="1"/>
        <scheme val="minor"/>
      </font>
      <numFmt numFmtId="19" formatCode="m/d/yyyy"/>
      <alignment horizontal="right" vertical="center"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rgb="FF000000"/>
        <name val="Georgia Pro Light"/>
        <family val="1"/>
        <scheme val="minor"/>
      </font>
      <alignment horizontal="general" vertical="center" textRotation="0" wrapText="0" indent="0" justifyLastLine="0" shrinkToFit="0" readingOrder="0"/>
      <border diagonalUp="0" diagonalDown="0">
        <left/>
        <right style="medium">
          <color indexed="64"/>
        </right>
        <top/>
        <bottom/>
        <vertical/>
        <horizontal/>
      </border>
    </dxf>
    <dxf>
      <border outline="0">
        <bottom style="medium">
          <color indexed="64"/>
        </bottom>
      </border>
    </dxf>
    <dxf>
      <border outline="0">
        <left style="medium">
          <color indexed="64"/>
        </left>
        <right style="medium">
          <color indexed="64"/>
        </right>
        <top style="medium">
          <color indexed="64"/>
        </top>
        <bottom style="medium">
          <color indexed="64"/>
        </bottom>
      </border>
    </dxf>
    <dxf>
      <alignment horizontal="general" vertical="bottom" textRotation="0" wrapText="1" indent="0" justifyLastLine="0" shrinkToFit="0" readingOrder="0"/>
    </dxf>
    <dxf>
      <border diagonalUp="0" diagonalDown="0">
        <left style="thin">
          <color theme="1" tint="0.34998626667073579"/>
        </left>
        <right/>
        <top/>
        <bottom/>
        <vertical/>
        <horizontal/>
      </border>
    </dxf>
    <dxf>
      <border diagonalUp="0" diagonalDown="0">
        <left style="thin">
          <color theme="1" tint="0.34998626667073579"/>
        </left>
        <right/>
        <top/>
        <bottom/>
        <vertical/>
        <horizontal/>
      </border>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theme="1" tint="0.34998626667073579"/>
        </left>
        <right/>
        <top/>
        <bottom/>
        <vertical/>
        <horizontal/>
      </border>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theme="1" tint="0.34998626667073579"/>
        </left>
        <right/>
        <top/>
        <bottom/>
        <vertical/>
        <horizontal/>
      </border>
    </dxf>
    <dxf>
      <fill>
        <patternFill patternType="solid">
          <fgColor indexed="64"/>
          <bgColor theme="0" tint="-4.9989318521683403E-2"/>
        </patternFill>
      </fill>
    </dxf>
    <dxf>
      <fill>
        <patternFill patternType="solid">
          <fgColor indexed="64"/>
          <bgColor theme="0" tint="-4.9989318521683403E-2"/>
        </patternFill>
      </fill>
      <border diagonalUp="0" diagonalDown="0">
        <left style="thin">
          <color theme="1" tint="0.34998626667073579"/>
        </left>
        <right/>
        <top/>
        <bottom/>
        <vertical/>
        <horizontal/>
      </border>
    </dxf>
    <dxf>
      <fill>
        <patternFill patternType="solid">
          <fgColor indexed="64"/>
          <bgColor theme="0" tint="-4.9989318521683403E-2"/>
        </patternFill>
      </fill>
      <border diagonalUp="0" diagonalDown="0">
        <left style="thin">
          <color theme="1" tint="0.34998626667073579"/>
        </left>
        <right/>
        <top/>
        <bottom/>
        <vertical/>
        <horizontal/>
      </border>
    </dxf>
    <dxf>
      <fill>
        <patternFill patternType="solid">
          <fgColor indexed="64"/>
          <bgColor theme="0" tint="-4.9989318521683403E-2"/>
        </patternFill>
      </fill>
      <border diagonalUp="0" diagonalDown="0">
        <left style="thin">
          <color theme="1" tint="0.34998626667073579"/>
        </left>
        <right/>
        <top/>
        <bottom/>
        <vertical/>
        <horizontal/>
      </border>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border diagonalUp="0" diagonalDown="0">
        <left/>
        <right style="thin">
          <color theme="1" tint="0.34998626667073579"/>
        </right>
        <top/>
        <bottom/>
        <vertical/>
        <horizontal/>
      </border>
    </dxf>
    <dxf>
      <alignment horizontal="general" vertical="bottom" textRotation="0" wrapText="1" indent="0" justifyLastLine="0" shrinkToFit="0" readingOrder="0"/>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Georgia Pro Light"/>
        <family val="2"/>
        <scheme val="minor"/>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alignment horizontal="right" vertical="bottom" textRotation="0" wrapText="0" indent="0" justifyLastLine="0" shrinkToFit="0" readingOrder="0"/>
    </dxf>
    <dxf>
      <numFmt numFmtId="10" formatCode="&quot;$&quot;#,##0_);[Red]\(&quot;$&quot;#,##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Light"/>
        <family val="2"/>
        <scheme val="minor"/>
      </font>
      <numFmt numFmtId="12" formatCode="&quot;$&quot;#,##0.00_);[Red]\(&quot;$&quot;#,##0.0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0" indent="0" justifyLastLine="0" shrinkToFit="0" readingOrder="0"/>
    </dxf>
    <dxf>
      <border outline="0">
        <bottom style="thin">
          <color indexed="64"/>
        </bottom>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Georgia Pro Light"/>
        <family val="2"/>
        <scheme val="minor"/>
      </font>
      <numFmt numFmtId="30" formatCode="@"/>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numFmt numFmtId="164" formatCode="_(&quot;$&quot;* #,##0_);_(&quot;$&quot;* \(#,##0\);_(&quot;$&quot;*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Light"/>
        <family val="2"/>
        <scheme val="minor"/>
      </font>
      <numFmt numFmtId="10" formatCode="&quot;$&quot;#,##0_);[Red]\(&quot;$&quot;#,##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0" formatCode="&quot;$&quot;#,##0_);[Red]\(&quot;$&quot;#,##0\)"/>
    </dxf>
    <dxf>
      <numFmt numFmtId="10" formatCode="&quot;$&quot;#,##0_);[Red]\(&quot;$&quot;#,##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numFmt numFmtId="164" formatCode="_(&quot;$&quot;* #,##0_);_(&quot;$&quot;* \(#,##0\);_(&quot;$&quot;*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Georgia Pro Light"/>
        <family val="2"/>
        <scheme val="minor"/>
      </font>
      <numFmt numFmtId="10" formatCode="&quot;$&quot;#,##0_);[Red]\(&quot;$&quot;#,##0\)"/>
      <alignment horizontal="right" vertical="top" textRotation="0" wrapText="0" indent="0" justifyLastLine="0" shrinkToFit="0" readingOrder="0"/>
      <border diagonalUp="0" diagonalDown="0">
        <left style="thin">
          <color theme="4" tint="-0.499984740745262"/>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theme="1"/>
        <name val="Georgia Pro Light"/>
        <family val="2"/>
        <scheme val="minor"/>
      </font>
      <numFmt numFmtId="30" formatCode="@"/>
      <alignment horizontal="left" vertical="top" textRotation="0" wrapText="0" indent="0" justifyLastLine="0" shrinkToFit="0" readingOrder="0"/>
      <border diagonalUp="0" diagonalDown="0">
        <left style="thin">
          <color theme="4" tint="-0.499984740745262"/>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theme="1"/>
        <name val="Georgia Pro Light"/>
        <family val="2"/>
        <scheme val="minor"/>
      </font>
      <numFmt numFmtId="30" formatCode="@"/>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Georgia Pro Light"/>
        <family val="2"/>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general" vertical="bottom" textRotation="0" wrapText="1" indent="0" justifyLastLine="0" shrinkToFit="0" readingOrder="0"/>
    </dxf>
    <dxf>
      <font>
        <b val="0"/>
        <i val="0"/>
        <strike val="0"/>
        <condense val="0"/>
        <extend val="0"/>
        <outline val="0"/>
        <shadow val="0"/>
        <u val="none"/>
        <vertAlign val="baseline"/>
        <sz val="11"/>
        <color indexed="8"/>
        <name val="Georgia Pro Light"/>
        <family val="2"/>
        <scheme val="minor"/>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10" formatCode="&quot;$&quot;#,##0_);[Red]\(&quot;$&quot;#,##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0" formatCode="General"/>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Georgia Pro Light"/>
        <family val="2"/>
        <scheme val="minor"/>
      </font>
      <numFmt numFmtId="12" formatCode="&quot;$&quot;#,##0.00_);[Red]\(&quot;$&quot;#,##0.0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Georgia Pro Light"/>
        <family val="2"/>
        <scheme val="minor"/>
      </font>
      <numFmt numFmtId="12" formatCode="&quot;$&quot;#,##0.00_);[Red]\(&quot;$&quot;#,##0.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12" formatCode="&quot;$&quot;#,##0.00_);[Red]\(&quot;$&quot;#,##0.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165"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30" formatCode="@"/>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Georgia Pro Light"/>
        <family val="2"/>
        <scheme val="minor"/>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Georgia Pro Light"/>
        <family val="2"/>
        <scheme val="minor"/>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Georgia Pro Light"/>
        <family val="2"/>
        <scheme val="minor"/>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4286848</xdr:colOff>
      <xdr:row>47</xdr:row>
      <xdr:rowOff>136158</xdr:rowOff>
    </xdr:to>
    <xdr:pic>
      <xdr:nvPicPr>
        <xdr:cNvPr id="2" name="Picture 1" descr="Screenshot of an Excel Table on the Medicare Advantage tab. The &quot;County&quot; column's drop-down menu has &quot;Select all&quot; unchecked and &quot;Adams&quot; checked.">
          <a:extLst>
            <a:ext uri="{FF2B5EF4-FFF2-40B4-BE49-F238E27FC236}">
              <a16:creationId xmlns:a16="http://schemas.microsoft.com/office/drawing/2014/main" id="{F86C2E7E-829C-4C35-A093-7F957FB14C3A}"/>
            </a:ext>
          </a:extLst>
        </xdr:cNvPr>
        <xdr:cNvPicPr>
          <a:picLocks noChangeAspect="1"/>
        </xdr:cNvPicPr>
      </xdr:nvPicPr>
      <xdr:blipFill>
        <a:blip xmlns:r="http://schemas.openxmlformats.org/officeDocument/2006/relationships" r:embed="rId1"/>
        <a:stretch>
          <a:fillRect/>
        </a:stretch>
      </xdr:blipFill>
      <xdr:spPr>
        <a:xfrm>
          <a:off x="0" y="2200275"/>
          <a:ext cx="4283038" cy="6533148"/>
        </a:xfrm>
        <a:prstGeom prst="rect">
          <a:avLst/>
        </a:prstGeom>
        <a:ln>
          <a:solidFill>
            <a:schemeClr val="accent1"/>
          </a:solidFill>
        </a:ln>
      </xdr:spPr>
    </xdr:pic>
    <xdr:clientData/>
  </xdr:twoCellAnchor>
  <xdr:twoCellAnchor editAs="oneCell">
    <xdr:from>
      <xdr:col>0</xdr:col>
      <xdr:colOff>0</xdr:colOff>
      <xdr:row>51</xdr:row>
      <xdr:rowOff>0</xdr:rowOff>
    </xdr:from>
    <xdr:to>
      <xdr:col>0</xdr:col>
      <xdr:colOff>7903845</xdr:colOff>
      <xdr:row>81</xdr:row>
      <xdr:rowOff>92779</xdr:rowOff>
    </xdr:to>
    <xdr:pic>
      <xdr:nvPicPr>
        <xdr:cNvPr id="3" name="Picture 2" descr="Screenshot of an Excel Table on the Medicare Advantage tab. In the bottom Total Row, the cell at the bottom of the &quot;Plan Name&quot; column has a drop-down menu with &quot;Count&quot; selected.">
          <a:extLst>
            <a:ext uri="{FF2B5EF4-FFF2-40B4-BE49-F238E27FC236}">
              <a16:creationId xmlns:a16="http://schemas.microsoft.com/office/drawing/2014/main" id="{99BDAABC-4526-40EC-9737-FAE3DD4F0F85}"/>
            </a:ext>
          </a:extLst>
        </xdr:cNvPr>
        <xdr:cNvPicPr>
          <a:picLocks noChangeAspect="1"/>
        </xdr:cNvPicPr>
      </xdr:nvPicPr>
      <xdr:blipFill>
        <a:blip xmlns:r="http://schemas.openxmlformats.org/officeDocument/2006/relationships" r:embed="rId2"/>
        <a:stretch>
          <a:fillRect/>
        </a:stretch>
      </xdr:blipFill>
      <xdr:spPr>
        <a:xfrm>
          <a:off x="0" y="9401175"/>
          <a:ext cx="7915275" cy="6087814"/>
        </a:xfrm>
        <a:prstGeom prst="rect">
          <a:avLst/>
        </a:prstGeom>
        <a:ln>
          <a:solidFill>
            <a:schemeClr val="accent1"/>
          </a:solidFill>
        </a:ln>
      </xdr:spPr>
    </xdr:pic>
    <xdr:clientData/>
  </xdr:twoCellAnchor>
  <xdr:twoCellAnchor editAs="oneCell">
    <xdr:from>
      <xdr:col>0</xdr:col>
      <xdr:colOff>0</xdr:colOff>
      <xdr:row>82</xdr:row>
      <xdr:rowOff>180975</xdr:rowOff>
    </xdr:from>
    <xdr:to>
      <xdr:col>0</xdr:col>
      <xdr:colOff>2269236</xdr:colOff>
      <xdr:row>82</xdr:row>
      <xdr:rowOff>1294257</xdr:rowOff>
    </xdr:to>
    <xdr:pic>
      <xdr:nvPicPr>
        <xdr:cNvPr id="5" name="Picture 4">
          <a:extLst>
            <a:ext uri="{FF2B5EF4-FFF2-40B4-BE49-F238E27FC236}">
              <a16:creationId xmlns:a16="http://schemas.microsoft.com/office/drawing/2014/main" id="{F33AB78C-7391-E6DF-2375-F156CD60B5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068800"/>
          <a:ext cx="2269236" cy="11132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A4A3BC-5DEF-43B3-9925-75964E12C079}" name="PDPs" displayName="PDPs" ref="A12:M34" totalsRowCount="1" headerRowDxfId="99">
  <autoFilter ref="A12:M33" xr:uid="{2CA4A3BC-5DEF-43B3-9925-75964E12C079}"/>
  <tableColumns count="13">
    <tableColumn id="1" xr3:uid="{D3DC949A-3074-4FC6-96BD-4D4EE9AAC749}" name="Company Name" totalsRowLabel="Total" dataDxfId="98" dataCellStyle="Normal_PDP_3"/>
    <tableColumn id="2" xr3:uid="{E8273C03-ADC3-4CBF-A003-998E176B83BB}" name="Plan Name" totalsRowFunction="count" dataDxfId="97" dataCellStyle="Normal_PDP_3"/>
    <tableColumn id="9" xr3:uid="{D268B283-F966-4E29-9B42-944FBCC410A1}" name="Contract ID" dataDxfId="96" dataCellStyle="Normal_PDP_3"/>
    <tableColumn id="10" xr3:uid="{A9A68CD0-FE7F-4109-875A-B6553BE49EFB}" name="Plan ID" dataDxfId="95" totalsRowDxfId="8" dataCellStyle="Normal_PDP_3"/>
    <tableColumn id="14" xr3:uid="{CC723933-863F-4F5B-AC18-08D05CC60D1B}" name="Star Rating" totalsRowFunction="average" dataDxfId="94" totalsRowDxfId="7" dataCellStyle="Currency"/>
    <tableColumn id="3" xr3:uid="{0F2035D4-5C3E-426D-BEF1-9DF7D84D47CA}" name="Benefit Type" dataDxfId="93" totalsRowDxfId="6" dataCellStyle="Normal_PDP_3"/>
    <tableColumn id="5" xr3:uid="{4DA0D98A-CB7D-4482-B4B7-DDB332BD186C}" name="Additional Drug Coverage Offered in the Gap" dataDxfId="92" dataCellStyle="Normal_PDP_3"/>
    <tableColumn id="4" xr3:uid="{A3905A7E-122C-43FF-A88D-6FC7735BBA5A}" name="$0 Premium with _x000a_Full Low-Income Subsidy?" dataDxfId="91" totalsRowDxfId="5" dataCellStyle="Normal_PDP_1"/>
    <tableColumn id="7" xr3:uid="{158D6A33-63C4-4BC3-A571-77D11271C2BB}" name="Part D Monthly Drug Premium" totalsRowFunction="average" dataDxfId="90" totalsRowDxfId="4" dataCellStyle="Currency"/>
    <tableColumn id="12" xr3:uid="{57BEE6AF-0423-41A9-AD23-93C56298D56B}" name="Part D Premium with LIS Assisstance" dataDxfId="89" totalsRowDxfId="3" dataCellStyle="Currency"/>
    <tableColumn id="6" xr3:uid="{3D4B0DC9-ECD6-4BBA-8208-4D11D0C33CD7}" name="Annual Drug Deductible" totalsRowFunction="count" dataDxfId="88" totalsRowDxfId="2" dataCellStyle="Currency"/>
    <tableColumn id="8" xr3:uid="{7866918F-231F-41DD-9A33-90C2A8326077}" name="Part D Annual Drug Deductible" totalsRowFunction="average" dataDxfId="87" totalsRowDxfId="1" dataCellStyle="Currency"/>
    <tableColumn id="11" xr3:uid="{7BA9550A-61AF-44E9-BDF5-1892AD3D9813}" name="Tiers Not Subject to Deductible" dataDxfId="86" totalsRowDxfId="0" data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6C1D7AE-B704-45C1-BF89-3C7183B87063}" name="MA" displayName="MA" ref="A13:N2319" totalsRowCount="1" headerRowDxfId="85" headerRowBorderDxfId="84">
  <autoFilter ref="A13:N2318" xr:uid="{C6C1D7AE-B704-45C1-BF89-3C7183B87063}"/>
  <sortState xmlns:xlrd2="http://schemas.microsoft.com/office/spreadsheetml/2017/richdata2" ref="A14:N2318">
    <sortCondition ref="A14:A2318"/>
    <sortCondition ref="B14:B2318"/>
    <sortCondition ref="C14:C2318"/>
  </sortState>
  <tableColumns count="14">
    <tableColumn id="2" xr3:uid="{8003DB1E-BDA3-4AFF-9980-C128A8D99E09}" name="County" totalsRowLabel="Total" dataDxfId="83"/>
    <tableColumn id="3" xr3:uid="{4AF74269-3D03-4153-9E42-7A842FAD1B37}" name="Organization Name" dataDxfId="82"/>
    <tableColumn id="4" xr3:uid="{6DCD7FB9-8BF3-439F-BD91-1145AC3E7E4D}" name="Plan Name" totalsRowFunction="count" dataDxfId="81"/>
    <tableColumn id="11" xr3:uid="{55D37316-EDE8-4584-B0D9-ECA81C4D19BF}" name="Contract ID" dataDxfId="80"/>
    <tableColumn id="12" xr3:uid="{BFCB98F2-2955-4DA3-B863-AC0BCBFC20E2}" name="Plan ID" totalsRowFunction="count" dataDxfId="79"/>
    <tableColumn id="5" xr3:uid="{6746D95B-E17A-4BFA-ABBA-401CA65F938E}" name="Type of Medicare Health Plan" dataDxfId="78"/>
    <tableColumn id="6" xr3:uid="{64818F23-0D45-4E01-A3E2-0A25F0EB2B88}" name="Monthly Consolidated Premium (Includes Part C + D)" totalsRowFunction="average" dataDxfId="77" totalsRowDxfId="76" dataCellStyle="Currency"/>
    <tableColumn id="14" xr3:uid="{AA3498AC-6921-4364-80F9-CED13F879996}" name="In-network MOOP Amount **" totalsRowFunction="average" dataDxfId="75" totalsRowDxfId="74"/>
    <tableColumn id="7" xr3:uid="{F95743BF-51AA-4148-A574-1E143780B5EA}" name="Annual Drug Deductible" totalsRowFunction="average" dataDxfId="73" totalsRowDxfId="72" dataCellStyle="Currency"/>
    <tableColumn id="8" xr3:uid="{370E5B52-2B5A-4877-A7F7-744CF2C5A7C1}" name="Drug Benefit Type" dataDxfId="71"/>
    <tableColumn id="9" xr3:uid="{2FBF759E-5B77-4F61-BDDB-909BB654E357}" name="Drug Benefit Type Detail" dataDxfId="70"/>
    <tableColumn id="10" xr3:uid="{FA88BB29-AD2D-4513-B582-1AFD5B0E3430}" name="Additional Coverage Offered in the Gap" dataDxfId="69" dataCellStyle="Normal_MA (States A to M)_2"/>
    <tableColumn id="13" xr3:uid="{DF485D1B-E9B8-4D42-984F-F0C5F0ECDF50}" name="Segment ID" dataDxfId="68"/>
    <tableColumn id="1" xr3:uid="{E94BC019-A6AC-4CEE-8EF4-CF433D0866E4}" name="Overall Star Rating" dataDxfId="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2A07696-871B-4589-8087-EC94AE68DCAD}" name="SNPs" displayName="SNPs" ref="A13:AB852" totalsRowCount="1" headerRowDxfId="66" dataDxfId="64" headerRowBorderDxfId="65">
  <autoFilter ref="A13:AB851" xr:uid="{32A07696-871B-4589-8087-EC94AE68DCAD}"/>
  <sortState xmlns:xlrd2="http://schemas.microsoft.com/office/spreadsheetml/2017/richdata2" ref="A14:AB851">
    <sortCondition ref="A14:A851"/>
    <sortCondition ref="B14:B851"/>
    <sortCondition ref="C14:C851"/>
    <sortCondition ref="G14:G851"/>
  </sortState>
  <tableColumns count="28">
    <tableColumn id="1" xr3:uid="{282EEFF8-C02A-484A-A0D5-F4938A6E2DBA}" name="County" totalsRowLabel="Total" dataDxfId="63"/>
    <tableColumn id="2" xr3:uid="{BEDA2850-8B49-4492-895E-AFF2C9623F97}" name="Organization Name" dataDxfId="62"/>
    <tableColumn id="3" xr3:uid="{8C92332C-5FBE-4D9B-AD23-78096845CFF1}" name="Plan Name" totalsRowFunction="count" dataDxfId="61"/>
    <tableColumn id="14" xr3:uid="{53E5F37C-34A9-4B3C-BF61-3A57F3D54F29}" name="Plan ID" dataDxfId="60"/>
    <tableColumn id="13" xr3:uid="{C693AEB5-DC67-4A82-A585-A4853707ABEF}" name="Contract ID" dataDxfId="59"/>
    <tableColumn id="4" xr3:uid="{5C621210-46F5-4CF9-89EA-555294A82161}" name="Type of Medicare Health Plan" dataDxfId="58"/>
    <tableColumn id="5" xr3:uid="{1F273209-CAA3-4042-A666-5C57D0611A8B}" name="Special Needs Plan Type" dataDxfId="57"/>
    <tableColumn id="6" xr3:uid="{298A4E43-B7C1-4D38-9CD1-22EE59B5DEA1}" name="Integration Status**" dataDxfId="56"/>
    <tableColumn id="7" xr3:uid="{9E0C81B4-D3A0-4840-A393-3CF5BE8CEFF7}" name="AIP Status***" dataDxfId="55"/>
    <tableColumn id="8" xr3:uid="{F5D5A547-63BE-494C-A30E-F4D936DDFF6F}" name="Monthly Consolidated Premium* (Includes Part C + D)" totalsRowFunction="average" dataDxfId="54" totalsRowDxfId="53" dataCellStyle="Currency"/>
    <tableColumn id="9" xr3:uid="{F17635CA-1852-41EB-AE3E-493BB1A9424C}" name="Annual Drug Deductible" totalsRowFunction="average" dataDxfId="52" totalsRowDxfId="51" dataCellStyle="Currency"/>
    <tableColumn id="10" xr3:uid="{5AF8EE4C-00E9-489F-8C49-26395BAAFC4B}" name="Drug Benefit Type" dataDxfId="50"/>
    <tableColumn id="11" xr3:uid="{E6806D9D-4127-4004-8543-672858AF2B7C}" name="Drug Benefit Type Detail" dataDxfId="49"/>
    <tableColumn id="12" xr3:uid="{3641C116-2F08-4D38-9915-5C1A459FBB8B}" name="Additional Coverage Offered in the Gap" dataDxfId="48" dataCellStyle="Normal_SNP"/>
    <tableColumn id="15" xr3:uid="{B6398620-8AAC-4446-BEAF-74311044E6B6}" name="Segment ID" dataDxfId="47"/>
    <tableColumn id="16" xr3:uid="{C7EF67DD-A2C8-4687-9EAA-8C52098F3454}" name="Cardiovascular Disorders" dataDxfId="46"/>
    <tableColumn id="17" xr3:uid="{D3E8F660-77D8-4F27-96F8-CE437174FD12}" name="Chronic Heart Failure" dataDxfId="45"/>
    <tableColumn id="18" xr3:uid="{8109CD1D-2490-4F0D-BA20-76B696DD0664}" name="Dementia" dataDxfId="44"/>
    <tableColumn id="19" xr3:uid="{00495F0E-E311-417C-8E67-089C0BB0A326}" name="Diabetes Mellitus" dataDxfId="43"/>
    <tableColumn id="20" xr3:uid="{EBEBC039-B7A6-4B7C-9877-1145D047F3D9}" name="End-stage Renal Disease Requiring Dialysis (any mode of dialysis)" dataDxfId="42"/>
    <tableColumn id="21" xr3:uid="{27DD1743-A1B0-4024-8380-EC95CE9966BA}" name="HIV/AIDS" dataDxfId="41"/>
    <tableColumn id="22" xr3:uid="{53DD34A6-96CF-4DA1-8F00-A3DBB5936E7A}" name="Chronic Lung Disorders" dataDxfId="40"/>
    <tableColumn id="23" xr3:uid="{4271152E-56C4-4591-9F22-A04B82DD0800}" name="Chronic and Disabling Mental Health Conditions" dataDxfId="39"/>
    <tableColumn id="24" xr3:uid="{F4CA03F1-ABE0-4F8E-BF1C-B6DE425BD66A}" name="Cardiovascular Disorders and Chronic Heart Failure" dataDxfId="38"/>
    <tableColumn id="25" xr3:uid="{5FD2C1BE-7D14-4BF5-BE2C-052134DFC650}" name="Cardiovascular Disorders and Diabetes" dataDxfId="37"/>
    <tableColumn id="26" xr3:uid="{3A1A996E-7BE2-4B9B-B927-662ACC33C012}" name="Chronic Heart Failure and Diabetes" dataDxfId="36"/>
    <tableColumn id="27" xr3:uid="{46BA7B30-BF7B-4B06-9E6F-557B0C8DBB2C}" name="Cardiovascular Disorders, Chronic Heart Failure and Diabetes" totalsRowFunction="count" dataDxfId="35"/>
    <tableColumn id="28" xr3:uid="{1FEA8F7A-75A9-4451-85C1-FF4E5869B551}" name="Overall Star Rating" dataDxfId="3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659A766-A52A-4D22-AE23-CF7BD26B0AD1}" name="Table6" displayName="Table6" ref="A6:G7" totalsRowShown="0" headerRowDxfId="9" dataDxfId="10" headerRowBorderDxfId="18" tableBorderDxfId="19">
  <autoFilter ref="A6:G7" xr:uid="{0659A766-A52A-4D22-AE23-CF7BD26B0AD1}"/>
  <tableColumns count="7">
    <tableColumn id="1" xr3:uid="{F5203C28-2B4E-40EC-810A-F5FAF07A0A11}" name="Contract ID - Plan ID - Segment ID" dataDxfId="17"/>
    <tableColumn id="2" xr3:uid="{949195D1-F77C-4520-8EBF-78DF0177CF80}" name="Plan type" dataDxfId="16"/>
    <tableColumn id="3" xr3:uid="{60D79AB6-CA10-40B2-9C2F-0F2EC32389FA}" name="Contract Name" dataDxfId="15"/>
    <tableColumn id="4" xr3:uid="{E8E66BDA-DDA6-40B8-BCEC-C17E3B1C62DA}" name="Issue Type" dataDxfId="14"/>
    <tableColumn id="5" xr3:uid="{FF5F0DC0-A71B-4EA6-A92A-20918CC2A423}" name="Status" dataDxfId="13"/>
    <tableColumn id="6" xr3:uid="{64A72472-F594-4825-B568-8FAA18ED27B8}" name="Start Date" dataDxfId="12"/>
    <tableColumn id="7" xr3:uid="{060EF6EE-9891-46AC-ABAC-AD34F13F83D9}" name="End Date" dataDxfId="1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A187DC-C4BC-40EE-B54C-FCE966012F0D}" name="NonRenewals" displayName="NonRenewals" ref="A16:K9297" totalsRowCount="1" headerRowDxfId="33">
  <autoFilter ref="A16:K9296" xr:uid="{3BA187DC-C4BC-40EE-B54C-FCE966012F0D}"/>
  <tableColumns count="11">
    <tableColumn id="1" xr3:uid="{2C069D95-8352-4C88-A374-FB3CA22D355C}" name="Previous Contract ID" totalsRowLabel="Total" dataDxfId="32" totalsRowDxfId="31"/>
    <tableColumn id="2" xr3:uid="{025FAB19-BF6C-4B2C-ABD2-7F43232710CD}" name="Previous Plan ID" dataDxfId="30" totalsRowDxfId="29"/>
    <tableColumn id="3" xr3:uid="{F4A2906A-A067-439E-A8C7-9AE024DF52E6}" name="Previous Plan Name" dataDxfId="28" totalsRowDxfId="27"/>
    <tableColumn id="4" xr3:uid="{42709D03-1CA6-4AF2-ADE3-C4EEB5713405}" name="Previous SNP Type" dataDxfId="26" totalsRowDxfId="25"/>
    <tableColumn id="5" xr3:uid="{29CFE0A9-7BEA-4D5B-8878-5F02066FE083}" name="Previous SNP Institutional" dataDxfId="24" totalsRowDxfId="23"/>
    <tableColumn id="6" xr3:uid="{EE5271C0-2E7C-45D8-A291-F83498850C18}" name="Current Contract ID" dataDxfId="22" totalsRowDxfId="21"/>
    <tableColumn id="7" xr3:uid="{A0203FAA-4F48-4C94-BA80-B42D32EED57A}" name="Current Plan ID"/>
    <tableColumn id="8" xr3:uid="{7378FED5-35E4-4FDD-AD5F-187F0D55F5E6}" name="Current Plan Name"/>
    <tableColumn id="9" xr3:uid="{65DEE769-1A2E-46DA-AAF4-08248AB4E3D5}" name="Current SNP Type"/>
    <tableColumn id="10" xr3:uid="{7AD13170-82A8-4DFF-A774-D1DF8AE34849}" name="Current SNP Institutional"/>
    <tableColumn id="11" xr3:uid="{160E9897-1EF8-47B7-BE81-C8F6C9AD0757}" name="Status" totalsRowFunction="cou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7FF381-D2C8-44D0-B56E-B58F7CFA6171}" name="Table2" displayName="Table2" ref="A15:I124" totalsRowShown="0" headerRowDxfId="20">
  <autoFilter ref="A15:I124" xr:uid="{467FF381-D2C8-44D0-B56E-B58F7CFA6171}"/>
  <sortState xmlns:xlrd2="http://schemas.microsoft.com/office/spreadsheetml/2017/richdata2" ref="A16:I124">
    <sortCondition ref="C16:C124"/>
    <sortCondition ref="A16:A124"/>
    <sortCondition ref="B16:B124"/>
  </sortState>
  <tableColumns count="9">
    <tableColumn id="1" xr3:uid="{8402C0A3-79A3-453C-BD67-13F9CABA8923}" name="Contract ID"/>
    <tableColumn id="2" xr3:uid="{A82E5CFC-3F44-4F96-8169-0F9B70D015F9}" name="Plan ID"/>
    <tableColumn id="3" xr3:uid="{B738EA61-B656-4395-9A4C-11DA5A52640E}" name="Contract Name"/>
    <tableColumn id="4" xr3:uid="{0FFAB754-4B9A-4537-8B1F-F4012448812B}" name="Part C: Current Members Phone"/>
    <tableColumn id="5" xr3:uid="{B703FC9F-120D-4141-8316-A415D897A69F}" name="Part D Current Members Phone"/>
    <tableColumn id="6" xr3:uid="{2C3352B9-06E6-4509-8FA5-5F3891787414}" name="Part C Prospective Members Phone"/>
    <tableColumn id="7" xr3:uid="{0DA340E2-177C-4358-8C20-6C366FAB8995}" name="Part D Prospective Members Phone"/>
    <tableColumn id="9" xr3:uid="{F430AD64-270F-4B37-BFC8-5493F31BC0EB}" name="Email"/>
    <tableColumn id="10" xr3:uid="{38CAC8FB-2FBB-4DE2-9FD2-F85DA96A085B}" name="Not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Georgia">
      <a:majorFont>
        <a:latin typeface="Georgia Pro"/>
        <a:ea typeface=""/>
        <a:cs typeface=""/>
      </a:majorFont>
      <a:minorFont>
        <a:latin typeface="Georgia Pro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portal.shiptacenter.org/Portal/Resource/Resource-Detail.aspx?ResourceGUID=C62C84EA-012E-419F-A11A-E032E9606436" TargetMode="External"/><Relationship Id="rId2" Type="http://schemas.openxmlformats.org/officeDocument/2006/relationships/hyperlink" Target="https://www.cms.gov/Research-Statistics-Data-and-Systems/Statistics-Trends-and-Reports/MCRAdvPartDEnrolData/Plan-Crosswalks" TargetMode="External"/><Relationship Id="rId1" Type="http://schemas.openxmlformats.org/officeDocument/2006/relationships/hyperlink" Target="https://www.cms.gov/Medicare/Prescription-Drug-Coverage/PrescriptionDrugCovGenIn" TargetMode="External"/><Relationship Id="rId5" Type="http://schemas.openxmlformats.org/officeDocument/2006/relationships/printerSettings" Target="../printerSettings/printerSettings7.bin"/><Relationship Id="rId4" Type="http://schemas.openxmlformats.org/officeDocument/2006/relationships/hyperlink" Target="https://www.cms.gov/medicare/health-drug-plans/part-c-d-performance-data"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dhs.wisconsin.gov/benefit-specialists/d-snp.htm" TargetMode="External"/><Relationship Id="rId1" Type="http://schemas.openxmlformats.org/officeDocument/2006/relationships/hyperlink" Target="https://www.dhs.wisconsin.gov/benefit-specialists/ma-pd-service-area.xlsx" TargetMode="Externa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s://cmsnationaltrainingprogram.cms.gov/sites/default/files/shared/Plan%20Supression%20Job%20aidFinal508.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hhs.gov/guidance/sites/default/files/hhs-guidance-documents/cy2018_crosswalk_exceptions_memo_04272017%20updated_4.pdf" TargetMode="External"/><Relationship Id="rId5" Type="http://schemas.openxmlformats.org/officeDocument/2006/relationships/comments" Target="../comments3.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dhs.wisconsin.gov/publications/p03153a.pdf" TargetMode="External"/><Relationship Id="rId2" Type="http://schemas.openxmlformats.org/officeDocument/2006/relationships/hyperlink" Target="https://www.dhs.wisconsin.gov/benefit-specialists/shipvolunteer.htm" TargetMode="External"/><Relationship Id="rId1" Type="http://schemas.openxmlformats.org/officeDocument/2006/relationships/hyperlink" Target="mailto:michelle.grochocinski@dhs.wisconsin.gov" TargetMode="External"/><Relationship Id="rId5" Type="http://schemas.openxmlformats.org/officeDocument/2006/relationships/table" Target="../tables/table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2E25-7A11-4E16-A9A1-15DC2FBF3DFD}">
  <dimension ref="A1:E84"/>
  <sheetViews>
    <sheetView showGridLines="0" tabSelected="1" zoomScaleNormal="100" workbookViewId="0"/>
  </sheetViews>
  <sheetFormatPr defaultRowHeight="13.8"/>
  <cols>
    <col min="1" max="1" width="166" style="6" customWidth="1"/>
    <col min="2" max="2" width="10.5" customWidth="1"/>
  </cols>
  <sheetData>
    <row r="1" spans="1:5" ht="19.2">
      <c r="A1" s="47" t="s">
        <v>5317</v>
      </c>
    </row>
    <row r="2" spans="1:5" s="2" customFormat="1" ht="15.6">
      <c r="A2" s="7" t="s">
        <v>5318</v>
      </c>
      <c r="B2" s="3"/>
      <c r="C2" s="3"/>
      <c r="D2" s="3"/>
      <c r="E2" s="3"/>
    </row>
    <row r="3" spans="1:5" s="2" customFormat="1" ht="15">
      <c r="A3" s="7" t="s">
        <v>5319</v>
      </c>
      <c r="B3" s="3"/>
      <c r="C3" s="3"/>
      <c r="D3" s="3"/>
      <c r="E3" s="3"/>
    </row>
    <row r="4" spans="1:5" s="2" customFormat="1" ht="28.2" customHeight="1">
      <c r="A4" s="7" t="s">
        <v>5204</v>
      </c>
      <c r="C4" s="3"/>
      <c r="D4" s="3"/>
      <c r="E4" s="3"/>
    </row>
    <row r="5" spans="1:5" s="2" customFormat="1" ht="15">
      <c r="A5" s="119">
        <v>45232</v>
      </c>
      <c r="B5" s="3"/>
      <c r="C5" s="3"/>
      <c r="D5" s="3"/>
      <c r="E5" s="3"/>
    </row>
    <row r="6" spans="1:5" s="2" customFormat="1" ht="15">
      <c r="A6" s="49"/>
      <c r="B6" s="3"/>
      <c r="C6" s="3"/>
      <c r="D6" s="3"/>
      <c r="E6" s="3"/>
    </row>
    <row r="7" spans="1:5" s="2" customFormat="1" ht="19.2">
      <c r="A7" s="47" t="s">
        <v>0</v>
      </c>
      <c r="B7" s="3"/>
      <c r="C7" s="3"/>
      <c r="D7" s="3"/>
      <c r="E7" s="3"/>
    </row>
    <row r="8" spans="1:5" s="2" customFormat="1" ht="15">
      <c r="A8" s="7" t="s">
        <v>1</v>
      </c>
      <c r="B8" s="3"/>
      <c r="C8" s="3"/>
      <c r="D8" s="3"/>
      <c r="E8" s="3"/>
    </row>
    <row r="9" spans="1:5" s="2" customFormat="1" ht="30">
      <c r="A9" s="7" t="s">
        <v>2</v>
      </c>
      <c r="B9" s="3"/>
      <c r="C9" s="3"/>
      <c r="D9" s="3"/>
      <c r="E9" s="3"/>
    </row>
    <row r="10" spans="1:5" s="2" customFormat="1" ht="15">
      <c r="A10" s="7"/>
      <c r="B10" s="3"/>
      <c r="C10" s="3"/>
      <c r="D10" s="3"/>
      <c r="E10" s="3"/>
    </row>
    <row r="11" spans="1:5" s="2" customFormat="1" ht="16.8">
      <c r="A11" s="48" t="s">
        <v>3</v>
      </c>
      <c r="B11" s="3"/>
      <c r="C11" s="3"/>
      <c r="D11" s="3"/>
      <c r="E11" s="3"/>
    </row>
    <row r="12" spans="1:5" s="2" customFormat="1" ht="15">
      <c r="A12" s="7" t="s">
        <v>4</v>
      </c>
      <c r="B12" s="3"/>
      <c r="C12" s="3"/>
      <c r="D12" s="3"/>
      <c r="E12" s="3"/>
    </row>
    <row r="13" spans="1:5" s="2" customFormat="1" ht="15">
      <c r="A13" s="7" t="s">
        <v>5</v>
      </c>
      <c r="B13" s="3"/>
      <c r="C13" s="3"/>
      <c r="D13" s="3"/>
      <c r="E13" s="3"/>
    </row>
    <row r="14" spans="1:5" s="2" customFormat="1" ht="15">
      <c r="A14" s="7" t="s">
        <v>6</v>
      </c>
      <c r="B14" s="3"/>
      <c r="C14" s="3"/>
      <c r="D14" s="3"/>
      <c r="E14" s="3"/>
    </row>
    <row r="15" spans="1:5" s="2" customFormat="1" ht="15">
      <c r="A15" s="7" t="s">
        <v>7</v>
      </c>
      <c r="B15" s="3"/>
      <c r="C15" s="3"/>
      <c r="D15" s="3"/>
      <c r="E15" s="3"/>
    </row>
    <row r="16" spans="1:5" s="2" customFormat="1" ht="15">
      <c r="A16" s="7"/>
      <c r="B16" s="3"/>
      <c r="C16" s="3"/>
      <c r="D16" s="3"/>
      <c r="E16" s="3"/>
    </row>
    <row r="17" spans="1:5" s="2" customFormat="1" ht="15">
      <c r="A17" s="7"/>
      <c r="B17" s="3"/>
      <c r="C17" s="3"/>
      <c r="D17" s="3"/>
      <c r="E17" s="3"/>
    </row>
    <row r="18" spans="1:5" s="2" customFormat="1" ht="15">
      <c r="A18" s="7"/>
      <c r="B18" s="3"/>
      <c r="C18" s="3"/>
      <c r="D18" s="3"/>
      <c r="E18" s="3"/>
    </row>
    <row r="19" spans="1:5" s="2" customFormat="1" ht="15">
      <c r="A19" s="7"/>
      <c r="B19" s="3"/>
      <c r="C19" s="3"/>
      <c r="D19" s="3"/>
      <c r="E19" s="3"/>
    </row>
    <row r="20" spans="1:5" s="2" customFormat="1" ht="15">
      <c r="A20" s="7"/>
      <c r="B20" s="3"/>
      <c r="C20" s="3"/>
      <c r="D20" s="3"/>
      <c r="E20" s="3"/>
    </row>
    <row r="21" spans="1:5" s="2" customFormat="1" ht="15">
      <c r="A21" s="7"/>
      <c r="B21" s="3"/>
      <c r="C21" s="3"/>
      <c r="D21" s="3"/>
      <c r="E21" s="3"/>
    </row>
    <row r="22" spans="1:5" s="2" customFormat="1" ht="15">
      <c r="A22" s="7"/>
      <c r="B22" s="3"/>
      <c r="C22" s="3"/>
      <c r="D22" s="3"/>
      <c r="E22" s="3"/>
    </row>
    <row r="23" spans="1:5" s="2" customFormat="1" ht="15">
      <c r="A23" s="7"/>
      <c r="B23" s="3"/>
      <c r="C23" s="3"/>
      <c r="D23" s="3"/>
      <c r="E23" s="3"/>
    </row>
    <row r="24" spans="1:5" s="2" customFormat="1" ht="15">
      <c r="A24" s="7"/>
      <c r="B24" s="3"/>
      <c r="C24" s="3"/>
      <c r="D24" s="3"/>
      <c r="E24" s="3"/>
    </row>
    <row r="25" spans="1:5" s="2" customFormat="1" ht="15">
      <c r="A25" s="7"/>
      <c r="B25" s="3"/>
      <c r="C25" s="3"/>
      <c r="D25" s="3"/>
      <c r="E25" s="3"/>
    </row>
    <row r="26" spans="1:5" s="2" customFormat="1" ht="15">
      <c r="A26" s="7"/>
      <c r="B26" s="3"/>
      <c r="C26" s="3"/>
      <c r="D26" s="3"/>
      <c r="E26" s="3"/>
    </row>
    <row r="27" spans="1:5" s="2" customFormat="1" ht="15">
      <c r="A27" s="7"/>
      <c r="B27" s="3"/>
      <c r="C27" s="3"/>
      <c r="D27" s="3"/>
      <c r="E27" s="3"/>
    </row>
    <row r="28" spans="1:5" s="2" customFormat="1" ht="15">
      <c r="A28" s="7"/>
      <c r="B28" s="3"/>
      <c r="C28" s="3"/>
      <c r="D28" s="3"/>
      <c r="E28" s="3"/>
    </row>
    <row r="29" spans="1:5" s="2" customFormat="1" ht="15">
      <c r="A29" s="7"/>
      <c r="B29" s="3"/>
      <c r="C29" s="3"/>
      <c r="D29" s="3"/>
      <c r="E29" s="3"/>
    </row>
    <row r="30" spans="1:5" s="2" customFormat="1" ht="15">
      <c r="A30" s="7"/>
      <c r="B30" s="3"/>
      <c r="C30" s="3"/>
      <c r="D30" s="3"/>
      <c r="E30" s="3"/>
    </row>
    <row r="31" spans="1:5" s="2" customFormat="1" ht="15">
      <c r="A31" s="7"/>
      <c r="B31" s="3"/>
      <c r="C31" s="3"/>
      <c r="D31" s="3"/>
      <c r="E31" s="3"/>
    </row>
    <row r="32" spans="1:5" s="2" customFormat="1" ht="15">
      <c r="A32" s="7"/>
      <c r="B32" s="3"/>
      <c r="C32" s="3"/>
      <c r="D32" s="3"/>
      <c r="E32" s="3"/>
    </row>
    <row r="33" spans="1:5" s="2" customFormat="1" ht="15">
      <c r="A33" s="7"/>
      <c r="B33" s="3"/>
      <c r="C33" s="3"/>
      <c r="D33" s="3"/>
      <c r="E33" s="3"/>
    </row>
    <row r="34" spans="1:5" s="2" customFormat="1" ht="15">
      <c r="A34" s="7"/>
      <c r="B34" s="3"/>
      <c r="C34" s="3"/>
      <c r="D34" s="3"/>
      <c r="E34" s="3"/>
    </row>
    <row r="35" spans="1:5" s="2" customFormat="1" ht="15">
      <c r="A35" s="7"/>
      <c r="B35" s="3"/>
      <c r="C35" s="3"/>
      <c r="D35" s="3"/>
      <c r="E35" s="3"/>
    </row>
    <row r="36" spans="1:5" s="2" customFormat="1" ht="15">
      <c r="A36" s="7"/>
      <c r="B36" s="3"/>
      <c r="C36" s="3"/>
      <c r="D36" s="3"/>
      <c r="E36" s="3"/>
    </row>
    <row r="37" spans="1:5" s="2" customFormat="1" ht="15">
      <c r="A37" s="7"/>
      <c r="B37" s="3"/>
      <c r="C37" s="3"/>
      <c r="D37" s="3"/>
      <c r="E37" s="3"/>
    </row>
    <row r="38" spans="1:5" s="2" customFormat="1" ht="15">
      <c r="A38" s="7"/>
      <c r="B38" s="3"/>
      <c r="C38" s="3"/>
      <c r="D38" s="3"/>
      <c r="E38" s="3"/>
    </row>
    <row r="39" spans="1:5" s="2" customFormat="1" ht="15">
      <c r="A39" s="7"/>
      <c r="B39" s="3"/>
      <c r="C39" s="3"/>
      <c r="D39" s="3"/>
      <c r="E39" s="3"/>
    </row>
    <row r="40" spans="1:5" s="2" customFormat="1" ht="15">
      <c r="A40" s="7"/>
      <c r="B40" s="3"/>
      <c r="C40" s="3"/>
      <c r="D40" s="3"/>
      <c r="E40" s="3"/>
    </row>
    <row r="41" spans="1:5" s="2" customFormat="1" ht="15">
      <c r="A41" s="7"/>
      <c r="B41" s="3"/>
      <c r="C41" s="3"/>
      <c r="D41" s="3"/>
      <c r="E41" s="3"/>
    </row>
    <row r="42" spans="1:5" s="2" customFormat="1" ht="15">
      <c r="A42" s="7"/>
      <c r="B42" s="3"/>
      <c r="C42" s="3"/>
      <c r="D42" s="3"/>
      <c r="E42" s="3"/>
    </row>
    <row r="43" spans="1:5" s="2" customFormat="1" ht="15">
      <c r="A43" s="7"/>
      <c r="B43" s="3"/>
      <c r="C43" s="3"/>
      <c r="D43" s="3"/>
      <c r="E43" s="3"/>
    </row>
    <row r="44" spans="1:5" s="2" customFormat="1" ht="15">
      <c r="A44" s="7"/>
      <c r="B44" s="3"/>
      <c r="C44" s="3"/>
      <c r="D44" s="3"/>
      <c r="E44" s="3"/>
    </row>
    <row r="45" spans="1:5" s="2" customFormat="1" ht="15">
      <c r="A45" s="7"/>
      <c r="B45" s="3"/>
      <c r="C45" s="3"/>
      <c r="D45" s="3"/>
      <c r="E45" s="3"/>
    </row>
    <row r="46" spans="1:5" s="2" customFormat="1" ht="15">
      <c r="A46" s="7"/>
      <c r="B46" s="3"/>
      <c r="C46" s="3"/>
      <c r="D46" s="3"/>
      <c r="E46" s="3"/>
    </row>
    <row r="47" spans="1:5" s="2" customFormat="1" ht="15">
      <c r="A47" s="7"/>
      <c r="B47" s="3"/>
      <c r="C47" s="3"/>
      <c r="D47" s="3"/>
      <c r="E47" s="3"/>
    </row>
    <row r="48" spans="1:5" s="2" customFormat="1" ht="15">
      <c r="A48" s="7"/>
      <c r="B48" s="3"/>
      <c r="C48" s="3"/>
      <c r="D48" s="3"/>
      <c r="E48" s="3"/>
    </row>
    <row r="49" spans="1:5" s="2" customFormat="1" ht="15">
      <c r="A49" s="7"/>
      <c r="B49" s="3"/>
      <c r="C49" s="3"/>
      <c r="D49" s="3"/>
      <c r="E49" s="3"/>
    </row>
    <row r="50" spans="1:5" s="2" customFormat="1" ht="15">
      <c r="A50" s="7" t="s">
        <v>8</v>
      </c>
      <c r="B50" s="3"/>
      <c r="C50" s="3"/>
      <c r="D50" s="3"/>
      <c r="E50" s="3"/>
    </row>
    <row r="51" spans="1:5" s="2" customFormat="1" ht="15">
      <c r="A51" s="7" t="s">
        <v>511</v>
      </c>
      <c r="B51" s="3"/>
      <c r="C51" s="3"/>
      <c r="D51" s="3"/>
      <c r="E51" s="3"/>
    </row>
    <row r="52" spans="1:5" s="2" customFormat="1" ht="15">
      <c r="A52" s="7"/>
      <c r="B52" s="3"/>
      <c r="C52" s="3"/>
      <c r="D52" s="3"/>
      <c r="E52" s="3"/>
    </row>
    <row r="53" spans="1:5" s="2" customFormat="1" ht="15">
      <c r="A53" s="7"/>
      <c r="B53" s="3"/>
      <c r="C53" s="3"/>
      <c r="D53" s="3"/>
      <c r="E53" s="3"/>
    </row>
    <row r="54" spans="1:5" s="2" customFormat="1" ht="15">
      <c r="A54" s="7"/>
      <c r="B54" s="3"/>
      <c r="C54" s="3"/>
      <c r="D54" s="3"/>
      <c r="E54" s="3"/>
    </row>
    <row r="55" spans="1:5" s="2" customFormat="1" ht="15">
      <c r="A55" s="7"/>
      <c r="B55" s="3"/>
      <c r="C55" s="3"/>
      <c r="D55" s="3"/>
      <c r="E55" s="3"/>
    </row>
    <row r="56" spans="1:5" s="2" customFormat="1" ht="15">
      <c r="A56" s="7"/>
      <c r="B56" s="3"/>
      <c r="C56" s="3"/>
      <c r="D56" s="3"/>
      <c r="E56" s="3"/>
    </row>
    <row r="57" spans="1:5" s="2" customFormat="1" ht="15">
      <c r="A57" s="7"/>
      <c r="B57" s="3"/>
      <c r="C57" s="3"/>
      <c r="D57" s="3"/>
      <c r="E57" s="3"/>
    </row>
    <row r="58" spans="1:5" s="2" customFormat="1" ht="15">
      <c r="A58" s="7"/>
      <c r="B58" s="3"/>
      <c r="C58" s="3"/>
      <c r="D58" s="3"/>
      <c r="E58" s="3"/>
    </row>
    <row r="59" spans="1:5" s="2" customFormat="1" ht="15">
      <c r="A59" s="7"/>
      <c r="B59" s="3"/>
      <c r="C59" s="3"/>
      <c r="D59" s="3"/>
      <c r="E59" s="3"/>
    </row>
    <row r="60" spans="1:5" s="2" customFormat="1" ht="15">
      <c r="A60" s="7"/>
      <c r="B60" s="3"/>
      <c r="C60" s="3"/>
      <c r="D60" s="3"/>
      <c r="E60" s="3"/>
    </row>
    <row r="61" spans="1:5" s="2" customFormat="1" ht="15">
      <c r="A61" s="7"/>
      <c r="B61" s="3"/>
      <c r="C61" s="3"/>
      <c r="D61" s="3"/>
      <c r="E61" s="3"/>
    </row>
    <row r="62" spans="1:5" s="2" customFormat="1" ht="15">
      <c r="A62" s="7"/>
      <c r="B62" s="3"/>
      <c r="C62" s="3"/>
      <c r="D62" s="3"/>
      <c r="E62" s="3"/>
    </row>
    <row r="63" spans="1:5" s="2" customFormat="1" ht="15">
      <c r="A63" s="7"/>
      <c r="B63" s="3"/>
      <c r="C63" s="3"/>
      <c r="D63" s="3"/>
      <c r="E63" s="3"/>
    </row>
    <row r="64" spans="1:5" s="2" customFormat="1" ht="15">
      <c r="A64" s="7"/>
      <c r="B64" s="3"/>
      <c r="C64" s="3"/>
      <c r="D64" s="3"/>
      <c r="E64" s="3"/>
    </row>
    <row r="65" spans="1:5" s="2" customFormat="1" ht="15">
      <c r="A65" s="7"/>
      <c r="B65" s="3"/>
      <c r="C65" s="3"/>
      <c r="D65" s="3"/>
      <c r="E65" s="3"/>
    </row>
    <row r="66" spans="1:5" s="2" customFormat="1" ht="15">
      <c r="A66" s="7"/>
      <c r="B66" s="3"/>
      <c r="C66" s="3"/>
      <c r="D66" s="3"/>
      <c r="E66" s="3"/>
    </row>
    <row r="67" spans="1:5" s="2" customFormat="1" ht="15">
      <c r="A67" s="7"/>
      <c r="B67" s="3"/>
      <c r="C67" s="3"/>
      <c r="D67" s="3"/>
      <c r="E67" s="3"/>
    </row>
    <row r="68" spans="1:5" s="2" customFormat="1" ht="15">
      <c r="A68" s="7"/>
      <c r="B68" s="3"/>
      <c r="C68" s="3"/>
      <c r="D68" s="3"/>
      <c r="E68" s="3"/>
    </row>
    <row r="69" spans="1:5" s="2" customFormat="1" ht="15">
      <c r="A69" s="7"/>
      <c r="B69" s="3"/>
      <c r="C69" s="3"/>
      <c r="D69" s="3"/>
      <c r="E69" s="3"/>
    </row>
    <row r="70" spans="1:5" s="2" customFormat="1" ht="15">
      <c r="A70" s="7"/>
      <c r="B70" s="3"/>
      <c r="C70" s="3"/>
      <c r="D70" s="3"/>
      <c r="E70" s="3"/>
    </row>
    <row r="71" spans="1:5" s="2" customFormat="1" ht="15">
      <c r="A71" s="7"/>
      <c r="B71" s="3"/>
      <c r="C71" s="3"/>
      <c r="D71" s="3"/>
      <c r="E71" s="3"/>
    </row>
    <row r="72" spans="1:5" s="2" customFormat="1" ht="15">
      <c r="A72" s="7"/>
      <c r="B72" s="3"/>
      <c r="C72" s="3"/>
      <c r="D72" s="3"/>
      <c r="E72" s="3"/>
    </row>
    <row r="73" spans="1:5" s="2" customFormat="1" ht="15">
      <c r="A73" s="7"/>
      <c r="B73" s="3"/>
      <c r="C73" s="3"/>
      <c r="D73" s="3"/>
      <c r="E73" s="3"/>
    </row>
    <row r="74" spans="1:5" s="2" customFormat="1" ht="15">
      <c r="A74" s="7"/>
      <c r="B74" s="3"/>
      <c r="C74" s="3"/>
      <c r="D74" s="3"/>
      <c r="E74" s="3"/>
    </row>
    <row r="75" spans="1:5" s="2" customFormat="1" ht="15">
      <c r="A75" s="7"/>
      <c r="B75" s="3"/>
      <c r="C75" s="3"/>
      <c r="D75" s="3"/>
      <c r="E75" s="3"/>
    </row>
    <row r="76" spans="1:5" s="2" customFormat="1" ht="15">
      <c r="A76" s="7"/>
      <c r="B76" s="3"/>
      <c r="C76" s="3"/>
      <c r="D76" s="3"/>
      <c r="E76" s="3"/>
    </row>
    <row r="77" spans="1:5" s="2" customFormat="1" ht="15">
      <c r="A77" s="7"/>
      <c r="B77" s="3"/>
      <c r="C77" s="3"/>
      <c r="D77" s="3"/>
      <c r="E77" s="3"/>
    </row>
    <row r="78" spans="1:5" s="2" customFormat="1" ht="15">
      <c r="A78" s="7"/>
      <c r="B78" s="3"/>
      <c r="C78" s="3"/>
      <c r="D78" s="3"/>
      <c r="E78" s="3"/>
    </row>
    <row r="79" spans="1:5" s="2" customFormat="1" ht="15">
      <c r="A79" s="7"/>
      <c r="B79" s="3"/>
      <c r="C79" s="3"/>
      <c r="D79" s="3"/>
      <c r="E79" s="3"/>
    </row>
    <row r="80" spans="1:5" s="2" customFormat="1" ht="15">
      <c r="A80" s="7"/>
      <c r="B80" s="3"/>
      <c r="C80" s="3"/>
      <c r="D80" s="3"/>
      <c r="E80" s="3"/>
    </row>
    <row r="81" spans="1:5" s="2" customFormat="1" ht="15">
      <c r="A81" s="7"/>
      <c r="B81" s="3"/>
      <c r="C81" s="3"/>
      <c r="D81" s="3"/>
      <c r="E81" s="3"/>
    </row>
    <row r="82" spans="1:5" s="2" customFormat="1" ht="15">
      <c r="A82" s="7"/>
      <c r="B82" s="3"/>
      <c r="C82" s="3"/>
      <c r="D82" s="3"/>
      <c r="E82" s="3"/>
    </row>
    <row r="83" spans="1:5" ht="112.8" customHeight="1"/>
    <row r="84" spans="1:5" ht="41.4">
      <c r="A84" s="53" t="s">
        <v>5316</v>
      </c>
    </row>
  </sheetData>
  <pageMargins left="0.7" right="0.7" top="0.75" bottom="0.75" header="0.3" footer="0.3"/>
  <pageSetup orientation="portrait" r:id="rId1"/>
  <rowBreaks count="2" manualBreakCount="2">
    <brk id="10" man="1"/>
    <brk id="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A8BF-F2E7-4F3D-9F80-7FAB7B7A9855}">
  <dimension ref="A1:A12"/>
  <sheetViews>
    <sheetView showGridLines="0" zoomScale="130" zoomScaleNormal="130" workbookViewId="0">
      <selection activeCell="A5" sqref="A5"/>
    </sheetView>
  </sheetViews>
  <sheetFormatPr defaultRowHeight="13.8"/>
  <cols>
    <col min="1" max="1" width="124.09765625" customWidth="1"/>
  </cols>
  <sheetData>
    <row r="1" spans="1:1" s="2" customFormat="1" ht="31.2">
      <c r="A1" s="8" t="s">
        <v>505</v>
      </c>
    </row>
    <row r="2" spans="1:1" s="2" customFormat="1">
      <c r="A2" s="17" t="s">
        <v>177</v>
      </c>
    </row>
    <row r="3" spans="1:1" s="2" customFormat="1">
      <c r="A3" s="17"/>
    </row>
    <row r="4" spans="1:1" s="2" customFormat="1" ht="15.6">
      <c r="A4" s="8" t="s">
        <v>6922</v>
      </c>
    </row>
    <row r="5" spans="1:1" s="2" customFormat="1">
      <c r="A5" s="17" t="s">
        <v>6921</v>
      </c>
    </row>
    <row r="6" spans="1:1" s="2" customFormat="1" ht="15">
      <c r="A6" s="7"/>
    </row>
    <row r="7" spans="1:1" s="2" customFormat="1" ht="15.6">
      <c r="A7" s="8" t="s">
        <v>504</v>
      </c>
    </row>
    <row r="8" spans="1:1" s="2" customFormat="1">
      <c r="A8" s="17" t="s">
        <v>506</v>
      </c>
    </row>
    <row r="9" spans="1:1" s="2" customFormat="1" ht="31.8" customHeight="1">
      <c r="A9" s="16" t="s">
        <v>178</v>
      </c>
    </row>
    <row r="10" spans="1:1" s="2" customFormat="1" ht="15">
      <c r="A10" s="3"/>
    </row>
    <row r="11" spans="1:1" s="2" customFormat="1" ht="15.6">
      <c r="A11" s="7" t="s">
        <v>5303</v>
      </c>
    </row>
    <row r="12" spans="1:1" s="2" customFormat="1">
      <c r="A12" s="17" t="s">
        <v>5304</v>
      </c>
    </row>
  </sheetData>
  <hyperlinks>
    <hyperlink ref="A2" r:id="rId1" xr:uid="{1236B4F4-72B8-49E3-B747-322F6C103F71}"/>
    <hyperlink ref="A8" r:id="rId2" xr:uid="{7544C065-206D-4403-9985-62C5DF26A909}"/>
    <hyperlink ref="A12" r:id="rId3" xr:uid="{C2A8FD7F-D837-4EFE-834D-04C513E664CA}"/>
    <hyperlink ref="A5" r:id="rId4" xr:uid="{A423B267-47A9-4A54-874F-1ABFA6E6AB4A}"/>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5557D-E40C-4BC4-961B-02090C123F41}">
  <dimension ref="A1:A12"/>
  <sheetViews>
    <sheetView workbookViewId="0">
      <selection activeCell="E21" sqref="E21"/>
    </sheetView>
  </sheetViews>
  <sheetFormatPr defaultRowHeight="13.8"/>
  <sheetData>
    <row r="1" spans="1:1" s="2" customFormat="1" ht="23.4" customHeight="1">
      <c r="A1" s="11" t="s">
        <v>188</v>
      </c>
    </row>
    <row r="2" spans="1:1" s="2" customFormat="1" ht="23.4" customHeight="1">
      <c r="A2" s="9" t="s">
        <v>186</v>
      </c>
    </row>
    <row r="3" spans="1:1" s="2" customFormat="1" ht="16.2" customHeight="1">
      <c r="A3" s="12" t="s">
        <v>187</v>
      </c>
    </row>
    <row r="4" spans="1:1" s="2" customFormat="1" ht="15.6">
      <c r="A4" s="10" t="s">
        <v>179</v>
      </c>
    </row>
    <row r="5" spans="1:1" s="2" customFormat="1" ht="15.6">
      <c r="A5" s="10" t="s">
        <v>180</v>
      </c>
    </row>
    <row r="6" spans="1:1" s="2" customFormat="1" ht="15.6">
      <c r="A6" s="10" t="s">
        <v>181</v>
      </c>
    </row>
    <row r="7" spans="1:1" s="2" customFormat="1" ht="15.6">
      <c r="A7" s="10" t="s">
        <v>182</v>
      </c>
    </row>
    <row r="8" spans="1:1" s="2" customFormat="1" ht="15.6">
      <c r="A8" s="10" t="s">
        <v>183</v>
      </c>
    </row>
    <row r="9" spans="1:1" s="2" customFormat="1" ht="15.6">
      <c r="A9" s="10" t="s">
        <v>184</v>
      </c>
    </row>
    <row r="10" spans="1:1" s="2" customFormat="1" ht="15.6">
      <c r="A10" s="10" t="s">
        <v>185</v>
      </c>
    </row>
    <row r="11" spans="1:1" s="2" customFormat="1" ht="15.6">
      <c r="A11" s="10"/>
    </row>
    <row r="12" spans="1:1" s="2" customFormat="1" ht="15.6">
      <c r="A12" s="4" t="s">
        <v>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F9140-DCC1-43A8-B31E-DB7EF05BD663}">
  <dimension ref="A1:M34"/>
  <sheetViews>
    <sheetView showGridLines="0" zoomScale="115" zoomScaleNormal="115" workbookViewId="0">
      <selection sqref="A1:M1"/>
    </sheetView>
  </sheetViews>
  <sheetFormatPr defaultRowHeight="13.8"/>
  <cols>
    <col min="1" max="1" width="25.296875" customWidth="1"/>
    <col min="2" max="2" width="40.3984375" customWidth="1"/>
    <col min="3" max="3" width="13.796875" customWidth="1"/>
    <col min="4" max="4" width="13.09765625" customWidth="1"/>
    <col min="5" max="5" width="9" customWidth="1"/>
    <col min="6" max="6" width="10.8984375" customWidth="1"/>
    <col min="7" max="7" width="12.5" customWidth="1"/>
    <col min="8" max="9" width="12.69921875" customWidth="1"/>
    <col min="10" max="10" width="14.296875" customWidth="1"/>
    <col min="11" max="11" width="14.296875" style="77" customWidth="1"/>
    <col min="12" max="13" width="11.8984375" customWidth="1"/>
  </cols>
  <sheetData>
    <row r="1" spans="1:13" s="2" customFormat="1" ht="23.4" customHeight="1">
      <c r="A1" s="102" t="s">
        <v>5206</v>
      </c>
      <c r="B1" s="102"/>
      <c r="C1" s="102"/>
      <c r="D1" s="102"/>
      <c r="E1" s="102"/>
      <c r="F1" s="102"/>
      <c r="G1" s="102"/>
      <c r="H1" s="102"/>
      <c r="I1" s="102"/>
      <c r="J1" s="102"/>
      <c r="K1" s="102"/>
      <c r="L1" s="102"/>
      <c r="M1" s="102"/>
    </row>
    <row r="2" spans="1:13" s="2" customFormat="1" ht="15.6">
      <c r="A2" s="3" t="s">
        <v>5205</v>
      </c>
      <c r="K2" s="73"/>
    </row>
    <row r="3" spans="1:13" s="2" customFormat="1" ht="15.6">
      <c r="A3" s="3" t="s">
        <v>6933</v>
      </c>
      <c r="K3" s="73"/>
    </row>
    <row r="4" spans="1:13" s="2" customFormat="1" ht="32.4" customHeight="1">
      <c r="A4" s="99" t="s">
        <v>5281</v>
      </c>
      <c r="B4" s="99"/>
      <c r="C4" s="99"/>
      <c r="D4" s="99"/>
      <c r="E4" s="99"/>
      <c r="F4" s="99"/>
      <c r="G4" s="99"/>
      <c r="H4" s="99"/>
      <c r="I4" s="99"/>
      <c r="J4" s="99"/>
      <c r="K4" s="99"/>
      <c r="L4" s="99"/>
      <c r="M4" s="99"/>
    </row>
    <row r="5" spans="1:13" s="2" customFormat="1" ht="23.4" customHeight="1">
      <c r="A5" s="68" t="s">
        <v>6937</v>
      </c>
      <c r="B5" s="67"/>
      <c r="C5" s="67"/>
      <c r="D5" s="67"/>
      <c r="E5" s="67"/>
      <c r="F5" s="67"/>
      <c r="G5" s="67"/>
      <c r="H5" s="67"/>
      <c r="I5" s="67"/>
      <c r="J5" s="67"/>
      <c r="K5" s="74"/>
      <c r="L5" s="67"/>
      <c r="M5" s="67"/>
    </row>
    <row r="6" spans="1:13" s="2" customFormat="1" ht="15.6">
      <c r="A6" s="70" t="s">
        <v>199</v>
      </c>
      <c r="B6" s="100" t="s">
        <v>6923</v>
      </c>
      <c r="C6" s="101"/>
      <c r="D6" s="101"/>
      <c r="E6" s="101"/>
      <c r="F6" s="101"/>
      <c r="G6" s="101"/>
      <c r="H6" s="101"/>
      <c r="I6" s="101"/>
      <c r="J6" s="101"/>
      <c r="K6" s="101"/>
      <c r="L6" s="101"/>
      <c r="M6" s="101"/>
    </row>
    <row r="7" spans="1:13" s="2" customFormat="1" ht="32.4" customHeight="1">
      <c r="A7" s="71" t="s">
        <v>207</v>
      </c>
      <c r="B7" s="100" t="s">
        <v>6925</v>
      </c>
      <c r="C7" s="101"/>
      <c r="D7" s="101"/>
      <c r="E7" s="101"/>
      <c r="F7" s="101"/>
      <c r="G7" s="101"/>
      <c r="H7" s="101"/>
      <c r="I7" s="101"/>
      <c r="J7" s="101"/>
      <c r="K7" s="101"/>
      <c r="L7" s="101"/>
      <c r="M7" s="101"/>
    </row>
    <row r="8" spans="1:13" s="2" customFormat="1" ht="15.6">
      <c r="A8" s="67" t="s">
        <v>202</v>
      </c>
      <c r="B8" s="69" t="s">
        <v>6924</v>
      </c>
      <c r="C8" s="67"/>
      <c r="D8" s="67"/>
      <c r="E8" s="67"/>
      <c r="F8" s="67"/>
      <c r="G8" s="67"/>
      <c r="H8" s="67"/>
      <c r="I8" s="67"/>
      <c r="J8" s="67"/>
      <c r="K8" s="74"/>
      <c r="L8" s="67"/>
      <c r="M8" s="67"/>
    </row>
    <row r="9" spans="1:13" s="2" customFormat="1" ht="12" customHeight="1">
      <c r="A9" s="3"/>
      <c r="K9" s="73"/>
    </row>
    <row r="10" spans="1:13" s="2" customFormat="1" ht="15.6">
      <c r="A10" s="13" t="s">
        <v>12</v>
      </c>
      <c r="K10" s="73"/>
    </row>
    <row r="11" spans="1:13" s="58" customFormat="1" ht="17.399999999999999">
      <c r="A11" s="58" t="s">
        <v>6931</v>
      </c>
      <c r="F11" s="58" t="s">
        <v>6928</v>
      </c>
      <c r="H11" s="58" t="s">
        <v>6929</v>
      </c>
      <c r="K11" s="82" t="s">
        <v>6930</v>
      </c>
    </row>
    <row r="12" spans="1:13" s="6" customFormat="1" ht="69">
      <c r="A12" s="6" t="s">
        <v>189</v>
      </c>
      <c r="B12" s="6" t="s">
        <v>190</v>
      </c>
      <c r="C12" s="6" t="s">
        <v>87</v>
      </c>
      <c r="D12" s="84" t="s">
        <v>88</v>
      </c>
      <c r="E12" s="83" t="s">
        <v>6932</v>
      </c>
      <c r="F12" s="88" t="s">
        <v>191</v>
      </c>
      <c r="G12" s="6" t="s">
        <v>194</v>
      </c>
      <c r="H12" s="78" t="s">
        <v>192</v>
      </c>
      <c r="I12" s="6" t="s">
        <v>5210</v>
      </c>
      <c r="J12" s="6" t="s">
        <v>6927</v>
      </c>
      <c r="K12" s="78" t="s">
        <v>193</v>
      </c>
      <c r="L12" s="6" t="s">
        <v>5211</v>
      </c>
      <c r="M12" s="75" t="s">
        <v>6926</v>
      </c>
    </row>
    <row r="13" spans="1:13">
      <c r="A13" s="26" t="s">
        <v>195</v>
      </c>
      <c r="B13" s="26" t="s">
        <v>196</v>
      </c>
      <c r="C13" s="27" t="s">
        <v>159</v>
      </c>
      <c r="D13" s="85" t="s">
        <v>160</v>
      </c>
      <c r="E13" s="76">
        <v>3</v>
      </c>
      <c r="F13" s="89" t="s">
        <v>197</v>
      </c>
      <c r="G13" s="80" t="s">
        <v>247</v>
      </c>
      <c r="H13" s="87" t="s">
        <v>199</v>
      </c>
      <c r="I13" s="28">
        <v>45.6</v>
      </c>
      <c r="J13" s="81">
        <v>0</v>
      </c>
      <c r="K13" s="30" t="s">
        <v>198</v>
      </c>
      <c r="L13" s="29">
        <v>545</v>
      </c>
      <c r="M13" s="76"/>
    </row>
    <row r="14" spans="1:13">
      <c r="A14" s="26" t="s">
        <v>195</v>
      </c>
      <c r="B14" s="26" t="s">
        <v>200</v>
      </c>
      <c r="C14" s="27" t="s">
        <v>159</v>
      </c>
      <c r="D14" s="85" t="s">
        <v>126</v>
      </c>
      <c r="E14" s="76">
        <v>3</v>
      </c>
      <c r="F14" s="89" t="s">
        <v>201</v>
      </c>
      <c r="G14" s="80" t="s">
        <v>237</v>
      </c>
      <c r="H14" s="87" t="s">
        <v>202</v>
      </c>
      <c r="I14" s="28">
        <v>98.7</v>
      </c>
      <c r="J14" s="81">
        <v>71.8</v>
      </c>
      <c r="K14" s="30"/>
      <c r="L14" s="29">
        <v>200</v>
      </c>
      <c r="M14" s="76">
        <v>1</v>
      </c>
    </row>
    <row r="15" spans="1:13">
      <c r="A15" s="26" t="s">
        <v>195</v>
      </c>
      <c r="B15" s="26" t="s">
        <v>203</v>
      </c>
      <c r="C15" s="27" t="s">
        <v>159</v>
      </c>
      <c r="D15" s="85" t="s">
        <v>161</v>
      </c>
      <c r="E15" s="76">
        <v>3</v>
      </c>
      <c r="F15" s="89" t="s">
        <v>201</v>
      </c>
      <c r="G15" s="80" t="s">
        <v>247</v>
      </c>
      <c r="H15" s="87" t="s">
        <v>202</v>
      </c>
      <c r="I15" s="28">
        <v>9.8000000000000007</v>
      </c>
      <c r="J15" s="81">
        <v>2.2999999999999998</v>
      </c>
      <c r="K15" s="30"/>
      <c r="L15" s="29">
        <v>280</v>
      </c>
      <c r="M15" s="76">
        <v>1</v>
      </c>
    </row>
    <row r="16" spans="1:13">
      <c r="A16" s="26" t="s">
        <v>204</v>
      </c>
      <c r="B16" s="26" t="s">
        <v>206</v>
      </c>
      <c r="C16" s="27" t="s">
        <v>156</v>
      </c>
      <c r="D16" s="85" t="s">
        <v>157</v>
      </c>
      <c r="E16" s="76">
        <v>3</v>
      </c>
      <c r="F16" s="89" t="s">
        <v>197</v>
      </c>
      <c r="G16" s="80" t="s">
        <v>247</v>
      </c>
      <c r="H16" s="87" t="s">
        <v>207</v>
      </c>
      <c r="I16" s="28">
        <v>83.6</v>
      </c>
      <c r="J16" s="81">
        <v>35.5</v>
      </c>
      <c r="K16" s="30"/>
      <c r="L16" s="29">
        <v>545</v>
      </c>
      <c r="M16" s="76">
        <v>1</v>
      </c>
    </row>
    <row r="17" spans="1:13">
      <c r="A17" s="26" t="s">
        <v>204</v>
      </c>
      <c r="B17" s="26" t="s">
        <v>205</v>
      </c>
      <c r="C17" s="27" t="s">
        <v>156</v>
      </c>
      <c r="D17" s="85" t="s">
        <v>158</v>
      </c>
      <c r="E17" s="76">
        <v>3</v>
      </c>
      <c r="F17" s="89" t="s">
        <v>201</v>
      </c>
      <c r="G17" s="80" t="s">
        <v>247</v>
      </c>
      <c r="H17" s="87" t="s">
        <v>202</v>
      </c>
      <c r="I17" s="28">
        <v>89.5</v>
      </c>
      <c r="J17" s="81">
        <v>46.5</v>
      </c>
      <c r="K17" s="30"/>
      <c r="L17" s="29">
        <v>0</v>
      </c>
      <c r="M17" s="76"/>
    </row>
    <row r="18" spans="1:13">
      <c r="A18" s="26" t="s">
        <v>208</v>
      </c>
      <c r="B18" s="26" t="s">
        <v>211</v>
      </c>
      <c r="C18" s="27" t="s">
        <v>162</v>
      </c>
      <c r="D18" s="85" t="s">
        <v>163</v>
      </c>
      <c r="E18" s="72">
        <v>2.5</v>
      </c>
      <c r="F18" s="89" t="s">
        <v>197</v>
      </c>
      <c r="G18" s="80" t="s">
        <v>247</v>
      </c>
      <c r="H18" s="87" t="s">
        <v>199</v>
      </c>
      <c r="I18" s="28">
        <v>48</v>
      </c>
      <c r="J18" s="81">
        <v>0</v>
      </c>
      <c r="K18" s="30" t="s">
        <v>198</v>
      </c>
      <c r="L18" s="29">
        <v>545</v>
      </c>
      <c r="M18" s="76"/>
    </row>
    <row r="19" spans="1:13">
      <c r="A19" s="26" t="s">
        <v>208</v>
      </c>
      <c r="B19" s="26" t="s">
        <v>209</v>
      </c>
      <c r="C19" s="27" t="s">
        <v>162</v>
      </c>
      <c r="D19" s="85" t="s">
        <v>164</v>
      </c>
      <c r="E19" s="72">
        <v>2.5</v>
      </c>
      <c r="F19" s="89" t="s">
        <v>201</v>
      </c>
      <c r="G19" s="80" t="s">
        <v>237</v>
      </c>
      <c r="H19" s="87" t="s">
        <v>202</v>
      </c>
      <c r="I19" s="28">
        <v>79.599999999999994</v>
      </c>
      <c r="J19" s="81">
        <v>31.5</v>
      </c>
      <c r="K19" s="30"/>
      <c r="L19" s="29">
        <v>145</v>
      </c>
      <c r="M19" s="76">
        <v>1</v>
      </c>
    </row>
    <row r="20" spans="1:13">
      <c r="A20" s="26" t="s">
        <v>208</v>
      </c>
      <c r="B20" s="26" t="s">
        <v>210</v>
      </c>
      <c r="C20" s="27" t="s">
        <v>162</v>
      </c>
      <c r="D20" s="85" t="s">
        <v>165</v>
      </c>
      <c r="E20" s="72">
        <v>2.5</v>
      </c>
      <c r="F20" s="89" t="s">
        <v>201</v>
      </c>
      <c r="G20" s="80" t="s">
        <v>247</v>
      </c>
      <c r="H20" s="87" t="s">
        <v>202</v>
      </c>
      <c r="I20" s="28">
        <v>22.6</v>
      </c>
      <c r="J20" s="81">
        <v>17.600000000000001</v>
      </c>
      <c r="K20" s="30"/>
      <c r="L20" s="29">
        <v>545</v>
      </c>
      <c r="M20" s="76">
        <v>1</v>
      </c>
    </row>
    <row r="21" spans="1:13">
      <c r="A21" s="26" t="s">
        <v>212</v>
      </c>
      <c r="B21" s="26" t="s">
        <v>214</v>
      </c>
      <c r="C21" s="27" t="s">
        <v>173</v>
      </c>
      <c r="D21" s="85" t="s">
        <v>115</v>
      </c>
      <c r="E21" s="72">
        <v>1.5</v>
      </c>
      <c r="F21" s="89" t="s">
        <v>197</v>
      </c>
      <c r="G21" s="80" t="s">
        <v>247</v>
      </c>
      <c r="H21" s="87" t="s">
        <v>199</v>
      </c>
      <c r="I21" s="28">
        <v>34.299999999999997</v>
      </c>
      <c r="J21" s="81">
        <v>0</v>
      </c>
      <c r="K21" s="30" t="s">
        <v>198</v>
      </c>
      <c r="L21" s="29">
        <v>545</v>
      </c>
      <c r="M21" s="76"/>
    </row>
    <row r="22" spans="1:13">
      <c r="A22" s="26" t="s">
        <v>217</v>
      </c>
      <c r="B22" s="26" t="s">
        <v>218</v>
      </c>
      <c r="C22" s="27" t="s">
        <v>167</v>
      </c>
      <c r="D22" s="85" t="s">
        <v>168</v>
      </c>
      <c r="E22" s="76">
        <v>3</v>
      </c>
      <c r="F22" s="89" t="s">
        <v>197</v>
      </c>
      <c r="G22" s="80" t="s">
        <v>247</v>
      </c>
      <c r="H22" s="87" t="s">
        <v>199</v>
      </c>
      <c r="I22" s="28">
        <v>48</v>
      </c>
      <c r="J22" s="81">
        <v>0</v>
      </c>
      <c r="K22" s="30" t="s">
        <v>198</v>
      </c>
      <c r="L22" s="29">
        <v>545</v>
      </c>
      <c r="M22" s="76"/>
    </row>
    <row r="23" spans="1:13">
      <c r="A23" s="26" t="s">
        <v>217</v>
      </c>
      <c r="B23" s="26" t="s">
        <v>219</v>
      </c>
      <c r="C23" s="27" t="s">
        <v>167</v>
      </c>
      <c r="D23" s="85" t="s">
        <v>169</v>
      </c>
      <c r="E23" s="76">
        <v>3</v>
      </c>
      <c r="F23" s="89" t="s">
        <v>201</v>
      </c>
      <c r="G23" s="80" t="s">
        <v>237</v>
      </c>
      <c r="H23" s="87" t="s">
        <v>202</v>
      </c>
      <c r="I23" s="28">
        <v>106.6</v>
      </c>
      <c r="J23" s="81">
        <v>58.5</v>
      </c>
      <c r="K23" s="30"/>
      <c r="L23" s="29">
        <v>200</v>
      </c>
      <c r="M23" s="76">
        <v>1</v>
      </c>
    </row>
    <row r="24" spans="1:13">
      <c r="A24" s="26" t="s">
        <v>217</v>
      </c>
      <c r="B24" s="26" t="s">
        <v>220</v>
      </c>
      <c r="C24" s="27" t="s">
        <v>167</v>
      </c>
      <c r="D24" s="85" t="s">
        <v>138</v>
      </c>
      <c r="E24" s="76">
        <v>3</v>
      </c>
      <c r="F24" s="89" t="s">
        <v>201</v>
      </c>
      <c r="G24" s="80" t="s">
        <v>237</v>
      </c>
      <c r="H24" s="87" t="s">
        <v>202</v>
      </c>
      <c r="I24" s="28">
        <v>35.299999999999997</v>
      </c>
      <c r="J24" s="81">
        <v>6.6</v>
      </c>
      <c r="K24" s="30"/>
      <c r="L24" s="29">
        <v>545</v>
      </c>
      <c r="M24" s="76">
        <v>1</v>
      </c>
    </row>
    <row r="25" spans="1:13">
      <c r="A25" s="26" t="s">
        <v>221</v>
      </c>
      <c r="B25" s="26" t="s">
        <v>223</v>
      </c>
      <c r="C25" s="27" t="s">
        <v>174</v>
      </c>
      <c r="D25" s="85" t="s">
        <v>96</v>
      </c>
      <c r="E25" s="72">
        <v>1.5</v>
      </c>
      <c r="F25" s="89" t="s">
        <v>197</v>
      </c>
      <c r="G25" s="80" t="s">
        <v>247</v>
      </c>
      <c r="H25" s="87" t="s">
        <v>199</v>
      </c>
      <c r="I25" s="28">
        <v>46.3</v>
      </c>
      <c r="J25" s="81">
        <v>0</v>
      </c>
      <c r="K25" s="30" t="s">
        <v>198</v>
      </c>
      <c r="L25" s="29">
        <v>545</v>
      </c>
      <c r="M25" s="76">
        <v>0</v>
      </c>
    </row>
    <row r="26" spans="1:13">
      <c r="A26" s="26" t="s">
        <v>221</v>
      </c>
      <c r="B26" s="26" t="s">
        <v>224</v>
      </c>
      <c r="C26" s="27" t="s">
        <v>174</v>
      </c>
      <c r="D26" s="85" t="s">
        <v>175</v>
      </c>
      <c r="E26" s="72">
        <v>1.5</v>
      </c>
      <c r="F26" s="89" t="s">
        <v>201</v>
      </c>
      <c r="G26" s="80" t="s">
        <v>247</v>
      </c>
      <c r="H26" s="87" t="s">
        <v>202</v>
      </c>
      <c r="I26" s="28">
        <v>77.8</v>
      </c>
      <c r="J26" s="81">
        <v>29.7</v>
      </c>
      <c r="K26" s="30"/>
      <c r="L26" s="29">
        <v>349</v>
      </c>
      <c r="M26" s="76">
        <v>1</v>
      </c>
    </row>
    <row r="27" spans="1:13">
      <c r="A27" s="26" t="s">
        <v>221</v>
      </c>
      <c r="B27" s="26" t="s">
        <v>222</v>
      </c>
      <c r="C27" s="27" t="s">
        <v>174</v>
      </c>
      <c r="D27" s="85" t="s">
        <v>176</v>
      </c>
      <c r="E27" s="72">
        <v>1.5</v>
      </c>
      <c r="F27" s="89" t="s">
        <v>201</v>
      </c>
      <c r="G27" s="80" t="s">
        <v>247</v>
      </c>
      <c r="H27" s="87" t="s">
        <v>202</v>
      </c>
      <c r="I27" s="28">
        <v>22.1</v>
      </c>
      <c r="J27" s="81">
        <v>22.1</v>
      </c>
      <c r="K27" s="30"/>
      <c r="L27" s="29">
        <v>545</v>
      </c>
      <c r="M27" s="76">
        <v>1</v>
      </c>
    </row>
    <row r="28" spans="1:13">
      <c r="A28" s="26" t="s">
        <v>225</v>
      </c>
      <c r="B28" s="26" t="s">
        <v>5207</v>
      </c>
      <c r="C28" s="27" t="s">
        <v>166</v>
      </c>
      <c r="D28" s="85" t="s">
        <v>96</v>
      </c>
      <c r="E28" s="72">
        <v>3.5</v>
      </c>
      <c r="F28" s="89" t="s">
        <v>201</v>
      </c>
      <c r="G28" s="80" t="s">
        <v>247</v>
      </c>
      <c r="H28" s="87" t="s">
        <v>202</v>
      </c>
      <c r="I28" s="28">
        <v>100.7</v>
      </c>
      <c r="J28" s="81">
        <v>52.6</v>
      </c>
      <c r="K28" s="30"/>
      <c r="L28" s="29">
        <v>0</v>
      </c>
      <c r="M28" s="76"/>
    </row>
    <row r="29" spans="1:13">
      <c r="A29" s="26" t="s">
        <v>225</v>
      </c>
      <c r="B29" s="26" t="s">
        <v>5208</v>
      </c>
      <c r="C29" s="27" t="s">
        <v>170</v>
      </c>
      <c r="D29" s="85" t="s">
        <v>171</v>
      </c>
      <c r="E29" s="76">
        <v>3</v>
      </c>
      <c r="F29" s="89" t="s">
        <v>197</v>
      </c>
      <c r="G29" s="80" t="s">
        <v>247</v>
      </c>
      <c r="H29" s="87" t="s">
        <v>199</v>
      </c>
      <c r="I29" s="28">
        <v>41.6</v>
      </c>
      <c r="J29" s="81">
        <v>0</v>
      </c>
      <c r="K29" s="30" t="s">
        <v>198</v>
      </c>
      <c r="L29" s="29">
        <v>545</v>
      </c>
      <c r="M29" s="76"/>
    </row>
    <row r="30" spans="1:13">
      <c r="A30" s="26" t="s">
        <v>225</v>
      </c>
      <c r="B30" s="26" t="s">
        <v>5209</v>
      </c>
      <c r="C30" s="27" t="s">
        <v>170</v>
      </c>
      <c r="D30" s="85" t="s">
        <v>172</v>
      </c>
      <c r="E30" s="76">
        <v>3</v>
      </c>
      <c r="F30" s="89" t="s">
        <v>201</v>
      </c>
      <c r="G30" s="80" t="s">
        <v>237</v>
      </c>
      <c r="H30" s="87" t="s">
        <v>202</v>
      </c>
      <c r="I30" s="28">
        <v>54.2</v>
      </c>
      <c r="J30" s="81">
        <v>7.2</v>
      </c>
      <c r="K30" s="30"/>
      <c r="L30" s="29">
        <v>410</v>
      </c>
      <c r="M30" s="76">
        <v>1</v>
      </c>
    </row>
    <row r="31" spans="1:13">
      <c r="A31" s="26" t="s">
        <v>229</v>
      </c>
      <c r="B31" s="26" t="s">
        <v>230</v>
      </c>
      <c r="C31" s="27" t="s">
        <v>153</v>
      </c>
      <c r="D31" s="85" t="s">
        <v>131</v>
      </c>
      <c r="E31" s="72">
        <v>3.5</v>
      </c>
      <c r="F31" s="89" t="s">
        <v>197</v>
      </c>
      <c r="G31" s="80" t="s">
        <v>247</v>
      </c>
      <c r="H31" s="87" t="s">
        <v>199</v>
      </c>
      <c r="I31" s="28">
        <v>44.5</v>
      </c>
      <c r="J31" s="81">
        <v>0</v>
      </c>
      <c r="K31" s="30" t="s">
        <v>198</v>
      </c>
      <c r="L31" s="29">
        <v>545</v>
      </c>
      <c r="M31" s="76"/>
    </row>
    <row r="32" spans="1:13">
      <c r="A32" s="26" t="s">
        <v>229</v>
      </c>
      <c r="B32" s="26" t="s">
        <v>232</v>
      </c>
      <c r="C32" s="27" t="s">
        <v>153</v>
      </c>
      <c r="D32" s="85" t="s">
        <v>154</v>
      </c>
      <c r="E32" s="72">
        <v>3.5</v>
      </c>
      <c r="F32" s="89" t="s">
        <v>201</v>
      </c>
      <c r="G32" s="80" t="s">
        <v>247</v>
      </c>
      <c r="H32" s="87" t="s">
        <v>202</v>
      </c>
      <c r="I32" s="28">
        <v>0</v>
      </c>
      <c r="J32" s="81">
        <v>0</v>
      </c>
      <c r="K32" s="30"/>
      <c r="L32" s="29">
        <v>545</v>
      </c>
      <c r="M32" s="76">
        <v>1</v>
      </c>
    </row>
    <row r="33" spans="1:13">
      <c r="A33" s="26" t="s">
        <v>229</v>
      </c>
      <c r="B33" s="26" t="s">
        <v>231</v>
      </c>
      <c r="C33" s="27" t="s">
        <v>153</v>
      </c>
      <c r="D33" s="85" t="s">
        <v>155</v>
      </c>
      <c r="E33" s="72">
        <v>3.5</v>
      </c>
      <c r="F33" s="89" t="s">
        <v>201</v>
      </c>
      <c r="G33" s="80" t="s">
        <v>247</v>
      </c>
      <c r="H33" s="87" t="s">
        <v>202</v>
      </c>
      <c r="I33" s="28">
        <v>78.900000000000006</v>
      </c>
      <c r="J33" s="81">
        <v>44.2</v>
      </c>
      <c r="K33" s="30"/>
      <c r="L33" s="29">
        <v>0</v>
      </c>
      <c r="M33" s="76"/>
    </row>
    <row r="34" spans="1:13">
      <c r="A34" t="s">
        <v>503</v>
      </c>
      <c r="B34">
        <f>SUBTOTAL(103,PDPs[Plan Name])</f>
        <v>21</v>
      </c>
      <c r="D34" s="86"/>
      <c r="E34" s="91">
        <f>SUBTOTAL(101,PDPs[Star Rating])</f>
        <v>2.7380952380952381</v>
      </c>
      <c r="F34" s="90"/>
      <c r="H34" s="79"/>
      <c r="I34" s="14">
        <f>SUBTOTAL(101,PDPs[Part D Monthly Drug Premium])</f>
        <v>55.604761904761908</v>
      </c>
      <c r="J34" s="14"/>
      <c r="K34" s="79">
        <f>SUBTOTAL(103,PDPs[Annual Drug Deductible])</f>
        <v>7</v>
      </c>
      <c r="L34" s="15">
        <f>SUBTOTAL(101,PDPs[Part D Annual Drug Deductible])</f>
        <v>386.85714285714283</v>
      </c>
      <c r="M34" s="77"/>
    </row>
  </sheetData>
  <mergeCells count="4">
    <mergeCell ref="A4:M4"/>
    <mergeCell ref="B7:M7"/>
    <mergeCell ref="B6:M6"/>
    <mergeCell ref="A1:M1"/>
  </mergeCells>
  <conditionalFormatting sqref="E13:E33">
    <cfRule type="dataBar" priority="1">
      <dataBar>
        <cfvo type="num" val="0"/>
        <cfvo type="num" val="5"/>
        <color rgb="FF638EC6"/>
      </dataBar>
      <extLst>
        <ext xmlns:x14="http://schemas.microsoft.com/office/spreadsheetml/2009/9/main" uri="{B025F937-C7B1-47D3-B67F-A62EFF666E3E}">
          <x14:id>{F1C5E045-EAF2-4665-8324-899E88E7D483}</x14:id>
        </ext>
      </extLst>
    </cfRule>
    <cfRule type="dataBar" priority="2">
      <dataBar>
        <cfvo type="min"/>
        <cfvo type="max"/>
        <color rgb="FF638EC6"/>
      </dataBar>
      <extLst>
        <ext xmlns:x14="http://schemas.microsoft.com/office/spreadsheetml/2009/9/main" uri="{B025F937-C7B1-47D3-B67F-A62EFF666E3E}">
          <x14:id>{616ACD03-EC4F-4A15-A2A0-42A7F7270BBA}</x14:id>
        </ext>
      </extLst>
    </cfRule>
  </conditionalFormatting>
  <pageMargins left="0.25" right="0.25" top="0.75" bottom="0.75" header="0.3" footer="0.3"/>
  <pageSetup scale="60"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1C5E045-EAF2-4665-8324-899E88E7D483}">
            <x14:dataBar minLength="0" maxLength="100" gradient="0">
              <x14:cfvo type="num">
                <xm:f>0</xm:f>
              </x14:cfvo>
              <x14:cfvo type="num">
                <xm:f>5</xm:f>
              </x14:cfvo>
              <x14:negativeFillColor rgb="FFFF0000"/>
              <x14:axisColor rgb="FF000000"/>
            </x14:dataBar>
          </x14:cfRule>
          <x14:cfRule type="dataBar" id="{616ACD03-EC4F-4A15-A2A0-42A7F7270BBA}">
            <x14:dataBar minLength="0" maxLength="100" gradient="0">
              <x14:cfvo type="autoMin"/>
              <x14:cfvo type="autoMax"/>
              <x14:negativeFillColor rgb="FFFF0000"/>
              <x14:axisColor rgb="FF000000"/>
            </x14:dataBar>
          </x14:cfRule>
          <xm:sqref>E13:E33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EBE6-5FA0-4BA6-9ED6-F4245308107A}">
  <dimension ref="A1:O2319"/>
  <sheetViews>
    <sheetView showGridLines="0" zoomScaleNormal="100" workbookViewId="0">
      <selection activeCell="C19" sqref="C19"/>
    </sheetView>
  </sheetViews>
  <sheetFormatPr defaultRowHeight="13.8"/>
  <cols>
    <col min="1" max="1" width="8.8984375" customWidth="1"/>
    <col min="2" max="2" width="45.69921875" customWidth="1"/>
    <col min="3" max="3" width="53.796875" customWidth="1"/>
    <col min="4" max="4" width="14.09765625" customWidth="1"/>
    <col min="5" max="5" width="9.19921875" customWidth="1"/>
    <col min="6" max="6" width="14" bestFit="1" customWidth="1"/>
    <col min="7" max="7" width="13.69921875" customWidth="1"/>
    <col min="8" max="8" width="11.09765625" customWidth="1"/>
    <col min="9" max="9" width="13.09765625" customWidth="1"/>
    <col min="10" max="10" width="9" customWidth="1"/>
    <col min="11" max="11" width="8.796875" customWidth="1"/>
    <col min="12" max="12" width="9.3984375" hidden="1" customWidth="1"/>
    <col min="13" max="13" width="12.296875" hidden="1" customWidth="1"/>
    <col min="14" max="14" width="0" hidden="1" customWidth="1"/>
  </cols>
  <sheetData>
    <row r="1" spans="1:15" s="2" customFormat="1" ht="26.4" customHeight="1">
      <c r="A1" s="102" t="s">
        <v>5277</v>
      </c>
      <c r="B1" s="102"/>
      <c r="C1" s="102"/>
      <c r="D1" s="102"/>
      <c r="E1" s="102"/>
      <c r="F1" s="102"/>
      <c r="G1" s="102"/>
      <c r="H1" s="102"/>
      <c r="I1" s="102"/>
      <c r="J1" s="102"/>
      <c r="K1" s="102"/>
    </row>
    <row r="2" spans="1:15" s="2" customFormat="1" ht="15.6">
      <c r="A2" s="3" t="s">
        <v>5278</v>
      </c>
    </row>
    <row r="3" spans="1:15" s="2" customFormat="1" ht="15">
      <c r="A3" s="3" t="s">
        <v>5279</v>
      </c>
    </row>
    <row r="4" spans="1:15" s="2" customFormat="1" ht="15">
      <c r="A4" s="3" t="s">
        <v>5280</v>
      </c>
    </row>
    <row r="5" spans="1:15" s="2" customFormat="1" ht="15.6">
      <c r="A5" s="3"/>
    </row>
    <row r="6" spans="1:15" s="2" customFormat="1" ht="17.399999999999999">
      <c r="A6" s="68" t="s">
        <v>6936</v>
      </c>
      <c r="B6" s="67"/>
      <c r="C6" s="67"/>
      <c r="D6" s="67"/>
      <c r="E6" s="67"/>
      <c r="F6" s="67"/>
      <c r="G6" s="67"/>
      <c r="H6" s="67"/>
      <c r="I6" s="67"/>
      <c r="J6" s="67"/>
      <c r="K6" s="74"/>
      <c r="L6" s="67"/>
      <c r="M6" s="67"/>
    </row>
    <row r="7" spans="1:15" s="2" customFormat="1" ht="15.6">
      <c r="A7" s="70" t="s">
        <v>199</v>
      </c>
      <c r="B7" s="100" t="s">
        <v>6923</v>
      </c>
      <c r="C7" s="101"/>
      <c r="D7" s="101"/>
      <c r="E7" s="101"/>
      <c r="F7" s="101"/>
      <c r="G7" s="101"/>
      <c r="H7" s="101"/>
      <c r="I7" s="101"/>
      <c r="J7" s="101"/>
      <c r="K7" s="101"/>
      <c r="L7" s="101"/>
      <c r="M7" s="101"/>
    </row>
    <row r="8" spans="1:15" s="2" customFormat="1" ht="15.6">
      <c r="A8" s="71" t="s">
        <v>207</v>
      </c>
      <c r="B8" s="100" t="s">
        <v>6925</v>
      </c>
      <c r="C8" s="101"/>
      <c r="D8" s="101"/>
      <c r="E8" s="101"/>
      <c r="F8" s="101"/>
      <c r="G8" s="101"/>
      <c r="H8" s="101"/>
      <c r="I8" s="101"/>
      <c r="J8" s="101"/>
      <c r="K8" s="101"/>
      <c r="L8" s="101"/>
      <c r="M8" s="101"/>
    </row>
    <row r="9" spans="1:15" s="2" customFormat="1" ht="15.6">
      <c r="A9" s="67" t="s">
        <v>202</v>
      </c>
      <c r="B9" s="69" t="s">
        <v>6924</v>
      </c>
      <c r="C9" s="67"/>
      <c r="D9" s="67"/>
      <c r="E9" s="67"/>
      <c r="F9" s="67"/>
      <c r="G9" s="67"/>
      <c r="H9" s="67"/>
      <c r="I9" s="67"/>
      <c r="J9" s="67"/>
      <c r="K9" s="74"/>
      <c r="L9" s="67"/>
      <c r="M9" s="67"/>
    </row>
    <row r="10" spans="1:15" s="2" customFormat="1" ht="15.6">
      <c r="A10" s="67"/>
      <c r="B10" s="92"/>
      <c r="C10" s="67"/>
      <c r="D10" s="67"/>
      <c r="E10" s="67"/>
      <c r="F10" s="67"/>
      <c r="G10" s="67"/>
      <c r="H10" s="67"/>
      <c r="I10" s="67"/>
      <c r="J10" s="67"/>
      <c r="K10" s="74"/>
      <c r="L10" s="67"/>
      <c r="M10" s="67"/>
    </row>
    <row r="11" spans="1:15" s="2" customFormat="1" ht="15.6">
      <c r="A11" s="13" t="s">
        <v>12</v>
      </c>
    </row>
    <row r="12" spans="1:15" s="58" customFormat="1" ht="17.399999999999999">
      <c r="A12" s="58" t="s">
        <v>6931</v>
      </c>
      <c r="F12" s="58" t="s">
        <v>6928</v>
      </c>
      <c r="G12" s="58" t="s">
        <v>6935</v>
      </c>
      <c r="I12" s="58" t="s">
        <v>6934</v>
      </c>
    </row>
    <row r="13" spans="1:15" ht="69">
      <c r="A13" s="6" t="s">
        <v>441</v>
      </c>
      <c r="B13" s="6" t="s">
        <v>442</v>
      </c>
      <c r="C13" s="6" t="s">
        <v>190</v>
      </c>
      <c r="D13" s="6" t="s">
        <v>87</v>
      </c>
      <c r="E13" s="6" t="s">
        <v>88</v>
      </c>
      <c r="F13" s="6" t="s">
        <v>443</v>
      </c>
      <c r="G13" s="6" t="s">
        <v>5212</v>
      </c>
      <c r="H13" s="6" t="s">
        <v>446</v>
      </c>
      <c r="I13" s="6" t="s">
        <v>193</v>
      </c>
      <c r="J13" s="6" t="s">
        <v>5213</v>
      </c>
      <c r="K13" s="6" t="s">
        <v>444</v>
      </c>
      <c r="L13" s="6" t="s">
        <v>5214</v>
      </c>
      <c r="M13" s="6" t="s">
        <v>445</v>
      </c>
      <c r="N13" s="6" t="s">
        <v>5215</v>
      </c>
      <c r="O13" s="6"/>
    </row>
    <row r="14" spans="1:15">
      <c r="A14" s="32" t="s">
        <v>233</v>
      </c>
      <c r="B14" s="32" t="s">
        <v>234</v>
      </c>
      <c r="C14" s="32" t="s">
        <v>5229</v>
      </c>
      <c r="D14" s="32" t="s">
        <v>148</v>
      </c>
      <c r="E14" s="93" t="s">
        <v>91</v>
      </c>
      <c r="F14" s="95" t="s">
        <v>240</v>
      </c>
      <c r="G14" s="97">
        <v>0</v>
      </c>
      <c r="H14" s="37">
        <v>4400</v>
      </c>
      <c r="I14" s="38">
        <v>150</v>
      </c>
      <c r="J14" s="32" t="s">
        <v>201</v>
      </c>
      <c r="K14" s="32" t="s">
        <v>202</v>
      </c>
      <c r="L14" s="32" t="s">
        <v>237</v>
      </c>
      <c r="M14" s="34" t="s">
        <v>5217</v>
      </c>
      <c r="N14" s="35"/>
    </row>
    <row r="15" spans="1:15">
      <c r="A15" s="32" t="s">
        <v>233</v>
      </c>
      <c r="B15" s="32" t="s">
        <v>234</v>
      </c>
      <c r="C15" s="32" t="s">
        <v>5221</v>
      </c>
      <c r="D15" s="32" t="s">
        <v>107</v>
      </c>
      <c r="E15" s="93" t="s">
        <v>109</v>
      </c>
      <c r="F15" s="95" t="s">
        <v>236</v>
      </c>
      <c r="G15" s="97">
        <v>0</v>
      </c>
      <c r="H15" s="37">
        <v>4700</v>
      </c>
      <c r="I15" s="38">
        <v>195</v>
      </c>
      <c r="J15" s="32" t="s">
        <v>201</v>
      </c>
      <c r="K15" s="32" t="s">
        <v>202</v>
      </c>
      <c r="L15" s="32" t="s">
        <v>237</v>
      </c>
      <c r="M15" s="34" t="s">
        <v>5217</v>
      </c>
      <c r="N15" s="35"/>
    </row>
    <row r="16" spans="1:15">
      <c r="A16" s="32" t="s">
        <v>233</v>
      </c>
      <c r="B16" s="32" t="s">
        <v>234</v>
      </c>
      <c r="C16" s="32" t="s">
        <v>5220</v>
      </c>
      <c r="D16" s="32" t="s">
        <v>107</v>
      </c>
      <c r="E16" s="93" t="s">
        <v>108</v>
      </c>
      <c r="F16" s="95" t="s">
        <v>236</v>
      </c>
      <c r="G16" s="97">
        <v>34</v>
      </c>
      <c r="H16" s="37">
        <v>4500</v>
      </c>
      <c r="I16" s="38">
        <v>95</v>
      </c>
      <c r="J16" s="32" t="s">
        <v>201</v>
      </c>
      <c r="K16" s="32" t="s">
        <v>202</v>
      </c>
      <c r="L16" s="32" t="s">
        <v>237</v>
      </c>
      <c r="M16" s="34" t="s">
        <v>5217</v>
      </c>
      <c r="N16" s="35"/>
    </row>
    <row r="17" spans="1:14">
      <c r="A17" s="32" t="s">
        <v>233</v>
      </c>
      <c r="B17" s="32" t="s">
        <v>234</v>
      </c>
      <c r="C17" s="32" t="s">
        <v>5222</v>
      </c>
      <c r="D17" s="32" t="s">
        <v>107</v>
      </c>
      <c r="E17" s="93" t="s">
        <v>110</v>
      </c>
      <c r="F17" s="95" t="s">
        <v>242</v>
      </c>
      <c r="G17" s="97"/>
      <c r="H17" s="37">
        <v>6700</v>
      </c>
      <c r="I17" s="38"/>
      <c r="J17" s="32"/>
      <c r="K17" s="32"/>
      <c r="L17" s="33"/>
      <c r="M17" s="34" t="s">
        <v>5217</v>
      </c>
      <c r="N17" s="35"/>
    </row>
    <row r="18" spans="1:14">
      <c r="A18" s="32" t="s">
        <v>233</v>
      </c>
      <c r="B18" s="32" t="s">
        <v>243</v>
      </c>
      <c r="C18" s="32" t="s">
        <v>5228</v>
      </c>
      <c r="D18" s="32" t="s">
        <v>245</v>
      </c>
      <c r="E18" s="93" t="s">
        <v>114</v>
      </c>
      <c r="F18" s="95" t="s">
        <v>242</v>
      </c>
      <c r="G18" s="97"/>
      <c r="H18" s="37">
        <v>3200</v>
      </c>
      <c r="I18" s="38"/>
      <c r="J18" s="32"/>
      <c r="K18" s="32"/>
      <c r="L18" s="33"/>
      <c r="M18" s="34" t="s">
        <v>5217</v>
      </c>
      <c r="N18" s="35"/>
    </row>
    <row r="19" spans="1:14">
      <c r="A19" s="32" t="s">
        <v>233</v>
      </c>
      <c r="B19" s="32" t="s">
        <v>243</v>
      </c>
      <c r="C19" s="32" t="s">
        <v>5227</v>
      </c>
      <c r="D19" s="32" t="s">
        <v>245</v>
      </c>
      <c r="E19" s="93" t="s">
        <v>102</v>
      </c>
      <c r="F19" s="95" t="s">
        <v>236</v>
      </c>
      <c r="G19" s="97">
        <v>0</v>
      </c>
      <c r="H19" s="37">
        <v>4500</v>
      </c>
      <c r="I19" s="38">
        <v>245</v>
      </c>
      <c r="J19" s="32" t="s">
        <v>201</v>
      </c>
      <c r="K19" s="32" t="s">
        <v>202</v>
      </c>
      <c r="L19" s="33" t="s">
        <v>247</v>
      </c>
      <c r="M19" s="34" t="s">
        <v>5217</v>
      </c>
      <c r="N19" s="35"/>
    </row>
    <row r="20" spans="1:14">
      <c r="A20" s="32" t="s">
        <v>233</v>
      </c>
      <c r="B20" s="32" t="s">
        <v>217</v>
      </c>
      <c r="C20" s="32" t="s">
        <v>249</v>
      </c>
      <c r="D20" s="32" t="s">
        <v>251</v>
      </c>
      <c r="E20" s="93" t="s">
        <v>117</v>
      </c>
      <c r="F20" s="95" t="s">
        <v>250</v>
      </c>
      <c r="G20" s="97">
        <v>40</v>
      </c>
      <c r="H20" s="37"/>
      <c r="I20" s="38">
        <v>545</v>
      </c>
      <c r="J20" s="32" t="s">
        <v>201</v>
      </c>
      <c r="K20" s="32" t="s">
        <v>202</v>
      </c>
      <c r="L20" s="32" t="s">
        <v>247</v>
      </c>
      <c r="M20" s="34" t="s">
        <v>5217</v>
      </c>
      <c r="N20" s="35"/>
    </row>
    <row r="21" spans="1:14">
      <c r="A21" s="32" t="s">
        <v>233</v>
      </c>
      <c r="B21" s="32" t="s">
        <v>217</v>
      </c>
      <c r="C21" s="32" t="s">
        <v>5223</v>
      </c>
      <c r="D21" s="32" t="s">
        <v>116</v>
      </c>
      <c r="E21" s="93" t="s">
        <v>5224</v>
      </c>
      <c r="F21" s="95" t="s">
        <v>242</v>
      </c>
      <c r="G21" s="97"/>
      <c r="H21" s="37">
        <v>5500</v>
      </c>
      <c r="I21" s="38"/>
      <c r="J21" s="32"/>
      <c r="K21" s="32"/>
      <c r="L21" s="33"/>
      <c r="M21" s="34" t="s">
        <v>5217</v>
      </c>
      <c r="N21" s="35"/>
    </row>
    <row r="22" spans="1:14">
      <c r="A22" s="32" t="s">
        <v>233</v>
      </c>
      <c r="B22" s="32" t="s">
        <v>217</v>
      </c>
      <c r="C22" s="32" t="s">
        <v>5223</v>
      </c>
      <c r="D22" s="32" t="s">
        <v>116</v>
      </c>
      <c r="E22" s="93" t="s">
        <v>5225</v>
      </c>
      <c r="F22" s="95" t="s">
        <v>242</v>
      </c>
      <c r="G22" s="97"/>
      <c r="H22" s="37">
        <v>5500</v>
      </c>
      <c r="I22" s="38"/>
      <c r="J22" s="32"/>
      <c r="K22" s="32"/>
      <c r="L22" s="33"/>
      <c r="M22" s="34" t="s">
        <v>5217</v>
      </c>
      <c r="N22" s="35"/>
    </row>
    <row r="23" spans="1:14">
      <c r="A23" s="32" t="s">
        <v>233</v>
      </c>
      <c r="B23" s="32" t="s">
        <v>217</v>
      </c>
      <c r="C23" s="32" t="s">
        <v>5230</v>
      </c>
      <c r="D23" s="32" t="s">
        <v>255</v>
      </c>
      <c r="E23" s="93" t="s">
        <v>102</v>
      </c>
      <c r="F23" s="95" t="s">
        <v>254</v>
      </c>
      <c r="G23" s="97"/>
      <c r="H23" s="37">
        <v>5500</v>
      </c>
      <c r="I23" s="38"/>
      <c r="J23" s="32"/>
      <c r="K23" s="32"/>
      <c r="L23" s="33"/>
      <c r="M23" s="34" t="s">
        <v>5217</v>
      </c>
      <c r="N23" s="35"/>
    </row>
    <row r="24" spans="1:14">
      <c r="A24" s="32" t="s">
        <v>233</v>
      </c>
      <c r="B24" s="32" t="s">
        <v>217</v>
      </c>
      <c r="C24" s="32" t="s">
        <v>256</v>
      </c>
      <c r="D24" s="32" t="s">
        <v>255</v>
      </c>
      <c r="E24" s="93" t="s">
        <v>90</v>
      </c>
      <c r="F24" s="95" t="s">
        <v>257</v>
      </c>
      <c r="G24" s="97">
        <v>97</v>
      </c>
      <c r="H24" s="37">
        <v>6700</v>
      </c>
      <c r="I24" s="38">
        <v>545</v>
      </c>
      <c r="J24" s="32" t="s">
        <v>197</v>
      </c>
      <c r="K24" s="32" t="s">
        <v>207</v>
      </c>
      <c r="L24" s="33" t="s">
        <v>247</v>
      </c>
      <c r="M24" s="34" t="s">
        <v>5217</v>
      </c>
      <c r="N24" s="35"/>
    </row>
    <row r="25" spans="1:14">
      <c r="A25" s="32" t="s">
        <v>233</v>
      </c>
      <c r="B25" s="32" t="s">
        <v>258</v>
      </c>
      <c r="C25" s="32" t="s">
        <v>259</v>
      </c>
      <c r="D25" s="32" t="s">
        <v>260</v>
      </c>
      <c r="E25" s="93" t="s">
        <v>114</v>
      </c>
      <c r="F25" s="95" t="s">
        <v>240</v>
      </c>
      <c r="G25" s="97">
        <v>0</v>
      </c>
      <c r="H25" s="37">
        <v>8300</v>
      </c>
      <c r="I25" s="38">
        <v>125</v>
      </c>
      <c r="J25" s="32" t="s">
        <v>201</v>
      </c>
      <c r="K25" s="32" t="s">
        <v>202</v>
      </c>
      <c r="L25" s="33" t="s">
        <v>247</v>
      </c>
      <c r="M25" s="34" t="s">
        <v>5217</v>
      </c>
      <c r="N25" s="35"/>
    </row>
    <row r="26" spans="1:14">
      <c r="A26" s="32" t="s">
        <v>233</v>
      </c>
      <c r="B26" s="32" t="s">
        <v>261</v>
      </c>
      <c r="C26" s="32" t="s">
        <v>5219</v>
      </c>
      <c r="D26" s="32" t="s">
        <v>264</v>
      </c>
      <c r="E26" s="93" t="s">
        <v>102</v>
      </c>
      <c r="F26" s="95" t="s">
        <v>263</v>
      </c>
      <c r="G26" s="97"/>
      <c r="H26" s="37"/>
      <c r="I26" s="38"/>
      <c r="J26" s="32"/>
      <c r="K26" s="32"/>
      <c r="L26" s="33"/>
      <c r="M26" s="34" t="s">
        <v>5217</v>
      </c>
      <c r="N26" s="35"/>
    </row>
    <row r="27" spans="1:14">
      <c r="A27" s="32" t="s">
        <v>233</v>
      </c>
      <c r="B27" s="32" t="s">
        <v>265</v>
      </c>
      <c r="C27" s="32" t="s">
        <v>266</v>
      </c>
      <c r="D27" s="32" t="s">
        <v>267</v>
      </c>
      <c r="E27" s="93" t="s">
        <v>98</v>
      </c>
      <c r="F27" s="95" t="s">
        <v>240</v>
      </c>
      <c r="G27" s="97">
        <v>0</v>
      </c>
      <c r="H27" s="37">
        <v>5400</v>
      </c>
      <c r="I27" s="38">
        <v>300</v>
      </c>
      <c r="J27" s="32" t="s">
        <v>201</v>
      </c>
      <c r="K27" s="32" t="s">
        <v>202</v>
      </c>
      <c r="L27" s="32" t="s">
        <v>237</v>
      </c>
      <c r="M27" s="34" t="s">
        <v>5217</v>
      </c>
      <c r="N27" s="35"/>
    </row>
    <row r="28" spans="1:14">
      <c r="A28" s="32" t="s">
        <v>233</v>
      </c>
      <c r="B28" s="32" t="s">
        <v>265</v>
      </c>
      <c r="C28" s="32" t="s">
        <v>268</v>
      </c>
      <c r="D28" s="32" t="s">
        <v>267</v>
      </c>
      <c r="E28" s="93" t="s">
        <v>92</v>
      </c>
      <c r="F28" s="95" t="s">
        <v>269</v>
      </c>
      <c r="G28" s="97">
        <v>70</v>
      </c>
      <c r="H28" s="37">
        <v>3450</v>
      </c>
      <c r="I28" s="38"/>
      <c r="J28" s="32"/>
      <c r="K28" s="32"/>
      <c r="L28" s="33"/>
      <c r="M28" s="34" t="s">
        <v>5217</v>
      </c>
      <c r="N28" s="35"/>
    </row>
    <row r="29" spans="1:14">
      <c r="A29" s="32" t="s">
        <v>233</v>
      </c>
      <c r="B29" s="32" t="s">
        <v>265</v>
      </c>
      <c r="C29" s="32" t="s">
        <v>270</v>
      </c>
      <c r="D29" s="32" t="s">
        <v>267</v>
      </c>
      <c r="E29" s="93" t="s">
        <v>103</v>
      </c>
      <c r="F29" s="95" t="s">
        <v>240</v>
      </c>
      <c r="G29" s="97">
        <v>124</v>
      </c>
      <c r="H29" s="37">
        <v>3450</v>
      </c>
      <c r="I29" s="38">
        <v>200</v>
      </c>
      <c r="J29" s="32" t="s">
        <v>201</v>
      </c>
      <c r="K29" s="32" t="s">
        <v>202</v>
      </c>
      <c r="L29" s="32" t="s">
        <v>237</v>
      </c>
      <c r="M29" s="34" t="s">
        <v>5217</v>
      </c>
      <c r="N29" s="35"/>
    </row>
    <row r="30" spans="1:14">
      <c r="A30" s="32" t="s">
        <v>233</v>
      </c>
      <c r="B30" s="32" t="s">
        <v>265</v>
      </c>
      <c r="C30" s="32" t="s">
        <v>271</v>
      </c>
      <c r="D30" s="32" t="s">
        <v>267</v>
      </c>
      <c r="E30" s="93" t="s">
        <v>5226</v>
      </c>
      <c r="F30" s="95" t="s">
        <v>269</v>
      </c>
      <c r="G30" s="97">
        <v>20</v>
      </c>
      <c r="H30" s="37">
        <v>4600</v>
      </c>
      <c r="I30" s="38"/>
      <c r="J30" s="32"/>
      <c r="K30" s="32"/>
      <c r="L30" s="33"/>
      <c r="M30" s="34" t="s">
        <v>5217</v>
      </c>
      <c r="N30" s="35"/>
    </row>
    <row r="31" spans="1:14">
      <c r="A31" s="32" t="s">
        <v>233</v>
      </c>
      <c r="B31" s="32" t="s">
        <v>265</v>
      </c>
      <c r="C31" s="32" t="s">
        <v>272</v>
      </c>
      <c r="D31" s="32" t="s">
        <v>267</v>
      </c>
      <c r="E31" s="93" t="s">
        <v>108</v>
      </c>
      <c r="F31" s="95" t="s">
        <v>240</v>
      </c>
      <c r="G31" s="97">
        <v>74</v>
      </c>
      <c r="H31" s="37">
        <v>4600</v>
      </c>
      <c r="I31" s="38">
        <v>250</v>
      </c>
      <c r="J31" s="32" t="s">
        <v>201</v>
      </c>
      <c r="K31" s="32" t="s">
        <v>202</v>
      </c>
      <c r="L31" s="33" t="s">
        <v>237</v>
      </c>
      <c r="M31" s="34" t="s">
        <v>5217</v>
      </c>
      <c r="N31" s="35"/>
    </row>
    <row r="32" spans="1:14">
      <c r="A32" s="32" t="s">
        <v>233</v>
      </c>
      <c r="B32" s="32" t="s">
        <v>86</v>
      </c>
      <c r="C32" s="32" t="s">
        <v>273</v>
      </c>
      <c r="D32" s="32" t="s">
        <v>113</v>
      </c>
      <c r="E32" s="93" t="s">
        <v>115</v>
      </c>
      <c r="F32" s="95" t="s">
        <v>240</v>
      </c>
      <c r="G32" s="97">
        <v>53</v>
      </c>
      <c r="H32" s="37">
        <v>4500</v>
      </c>
      <c r="I32" s="38">
        <v>330</v>
      </c>
      <c r="J32" s="32" t="s">
        <v>201</v>
      </c>
      <c r="K32" s="32" t="s">
        <v>202</v>
      </c>
      <c r="L32" s="33" t="s">
        <v>247</v>
      </c>
      <c r="M32" s="34" t="s">
        <v>5217</v>
      </c>
      <c r="N32" s="35"/>
    </row>
    <row r="33" spans="1:14">
      <c r="A33" s="32" t="s">
        <v>233</v>
      </c>
      <c r="B33" s="32" t="s">
        <v>86</v>
      </c>
      <c r="C33" s="32" t="s">
        <v>274</v>
      </c>
      <c r="D33" s="32" t="s">
        <v>113</v>
      </c>
      <c r="E33" s="93" t="s">
        <v>114</v>
      </c>
      <c r="F33" s="95" t="s">
        <v>269</v>
      </c>
      <c r="G33" s="97">
        <v>20</v>
      </c>
      <c r="H33" s="37">
        <v>3400</v>
      </c>
      <c r="I33" s="38"/>
      <c r="J33" s="32"/>
      <c r="K33" s="32"/>
      <c r="L33" s="33"/>
      <c r="M33" s="34" t="s">
        <v>5217</v>
      </c>
      <c r="N33" s="35"/>
    </row>
    <row r="34" spans="1:14">
      <c r="A34" s="32" t="s">
        <v>233</v>
      </c>
      <c r="B34" s="32" t="s">
        <v>86</v>
      </c>
      <c r="C34" s="32" t="s">
        <v>275</v>
      </c>
      <c r="D34" s="32" t="s">
        <v>113</v>
      </c>
      <c r="E34" s="93" t="s">
        <v>90</v>
      </c>
      <c r="F34" s="95" t="s">
        <v>240</v>
      </c>
      <c r="G34" s="97">
        <v>88</v>
      </c>
      <c r="H34" s="37">
        <v>3400</v>
      </c>
      <c r="I34" s="38">
        <v>330</v>
      </c>
      <c r="J34" s="32" t="s">
        <v>201</v>
      </c>
      <c r="K34" s="32" t="s">
        <v>202</v>
      </c>
      <c r="L34" s="32" t="s">
        <v>247</v>
      </c>
      <c r="M34" s="34" t="s">
        <v>5217</v>
      </c>
      <c r="N34" s="35"/>
    </row>
    <row r="35" spans="1:14">
      <c r="A35" s="32" t="s">
        <v>233</v>
      </c>
      <c r="B35" s="32" t="s">
        <v>86</v>
      </c>
      <c r="C35" s="32" t="s">
        <v>276</v>
      </c>
      <c r="D35" s="32" t="s">
        <v>113</v>
      </c>
      <c r="E35" s="93" t="s">
        <v>94</v>
      </c>
      <c r="F35" s="95" t="s">
        <v>240</v>
      </c>
      <c r="G35" s="97">
        <v>0</v>
      </c>
      <c r="H35" s="37">
        <v>5000</v>
      </c>
      <c r="I35" s="38">
        <v>250</v>
      </c>
      <c r="J35" s="32" t="s">
        <v>201</v>
      </c>
      <c r="K35" s="32" t="s">
        <v>202</v>
      </c>
      <c r="L35" s="33" t="s">
        <v>247</v>
      </c>
      <c r="M35" s="34" t="s">
        <v>5217</v>
      </c>
      <c r="N35" s="35"/>
    </row>
    <row r="36" spans="1:14">
      <c r="A36" s="32" t="s">
        <v>233</v>
      </c>
      <c r="B36" s="32" t="s">
        <v>86</v>
      </c>
      <c r="C36" s="32" t="s">
        <v>277</v>
      </c>
      <c r="D36" s="32" t="s">
        <v>113</v>
      </c>
      <c r="E36" s="93" t="s">
        <v>102</v>
      </c>
      <c r="F36" s="95" t="s">
        <v>269</v>
      </c>
      <c r="G36" s="97">
        <v>139</v>
      </c>
      <c r="H36" s="37">
        <v>1500</v>
      </c>
      <c r="I36" s="38"/>
      <c r="J36" s="32"/>
      <c r="K36" s="32"/>
      <c r="L36" s="33"/>
      <c r="M36" s="34" t="s">
        <v>5217</v>
      </c>
      <c r="N36" s="35"/>
    </row>
    <row r="37" spans="1:14">
      <c r="A37" s="32" t="s">
        <v>233</v>
      </c>
      <c r="B37" s="32" t="s">
        <v>86</v>
      </c>
      <c r="C37" s="32" t="s">
        <v>278</v>
      </c>
      <c r="D37" s="32" t="s">
        <v>113</v>
      </c>
      <c r="E37" s="93" t="s">
        <v>91</v>
      </c>
      <c r="F37" s="95" t="s">
        <v>240</v>
      </c>
      <c r="G37" s="97">
        <v>243</v>
      </c>
      <c r="H37" s="37">
        <v>1500</v>
      </c>
      <c r="I37" s="38">
        <v>0</v>
      </c>
      <c r="J37" s="32" t="s">
        <v>201</v>
      </c>
      <c r="K37" s="32" t="s">
        <v>202</v>
      </c>
      <c r="L37" s="33" t="s">
        <v>247</v>
      </c>
      <c r="M37" s="34" t="s">
        <v>5217</v>
      </c>
      <c r="N37" s="35"/>
    </row>
    <row r="38" spans="1:14">
      <c r="A38" s="32" t="s">
        <v>233</v>
      </c>
      <c r="B38" s="32" t="s">
        <v>225</v>
      </c>
      <c r="C38" s="32" t="s">
        <v>5216</v>
      </c>
      <c r="D38" s="32" t="s">
        <v>89</v>
      </c>
      <c r="E38" s="93" t="s">
        <v>91</v>
      </c>
      <c r="F38" s="95" t="s">
        <v>236</v>
      </c>
      <c r="G38" s="97">
        <v>41</v>
      </c>
      <c r="H38" s="37">
        <v>5500</v>
      </c>
      <c r="I38" s="38">
        <v>325</v>
      </c>
      <c r="J38" s="32" t="s">
        <v>201</v>
      </c>
      <c r="K38" s="32" t="s">
        <v>202</v>
      </c>
      <c r="L38" s="33" t="s">
        <v>237</v>
      </c>
      <c r="M38" s="34" t="s">
        <v>5217</v>
      </c>
      <c r="N38" s="35"/>
    </row>
    <row r="39" spans="1:14">
      <c r="A39" s="32" t="s">
        <v>233</v>
      </c>
      <c r="B39" s="32" t="s">
        <v>225</v>
      </c>
      <c r="C39" s="32" t="s">
        <v>5218</v>
      </c>
      <c r="D39" s="32" t="s">
        <v>89</v>
      </c>
      <c r="E39" s="93" t="s">
        <v>95</v>
      </c>
      <c r="F39" s="95" t="s">
        <v>242</v>
      </c>
      <c r="G39" s="97"/>
      <c r="H39" s="37">
        <v>6700</v>
      </c>
      <c r="I39" s="38"/>
      <c r="J39" s="32"/>
      <c r="K39" s="32"/>
      <c r="L39" s="33"/>
      <c r="M39" s="34" t="s">
        <v>5217</v>
      </c>
      <c r="N39" s="35"/>
    </row>
    <row r="40" spans="1:14">
      <c r="A40" s="32" t="s">
        <v>281</v>
      </c>
      <c r="B40" s="32" t="s">
        <v>234</v>
      </c>
      <c r="C40" s="32" t="s">
        <v>5229</v>
      </c>
      <c r="D40" s="32" t="s">
        <v>148</v>
      </c>
      <c r="E40" s="93" t="s">
        <v>91</v>
      </c>
      <c r="F40" s="95" t="s">
        <v>240</v>
      </c>
      <c r="G40" s="97">
        <v>0</v>
      </c>
      <c r="H40" s="37">
        <v>4400</v>
      </c>
      <c r="I40" s="38">
        <v>150</v>
      </c>
      <c r="J40" s="32" t="s">
        <v>201</v>
      </c>
      <c r="K40" s="32" t="s">
        <v>202</v>
      </c>
      <c r="L40" s="33" t="s">
        <v>237</v>
      </c>
      <c r="M40" s="34" t="s">
        <v>5217</v>
      </c>
      <c r="N40" s="35"/>
    </row>
    <row r="41" spans="1:14">
      <c r="A41" s="32" t="s">
        <v>281</v>
      </c>
      <c r="B41" s="32" t="s">
        <v>234</v>
      </c>
      <c r="C41" s="32" t="s">
        <v>5221</v>
      </c>
      <c r="D41" s="32" t="s">
        <v>107</v>
      </c>
      <c r="E41" s="93" t="s">
        <v>109</v>
      </c>
      <c r="F41" s="95" t="s">
        <v>236</v>
      </c>
      <c r="G41" s="97">
        <v>0</v>
      </c>
      <c r="H41" s="37">
        <v>4700</v>
      </c>
      <c r="I41" s="38">
        <v>195</v>
      </c>
      <c r="J41" s="32" t="s">
        <v>201</v>
      </c>
      <c r="K41" s="32" t="s">
        <v>202</v>
      </c>
      <c r="L41" s="32" t="s">
        <v>237</v>
      </c>
      <c r="M41" s="34" t="s">
        <v>5217</v>
      </c>
      <c r="N41" s="35"/>
    </row>
    <row r="42" spans="1:14">
      <c r="A42" s="32" t="s">
        <v>281</v>
      </c>
      <c r="B42" s="32" t="s">
        <v>234</v>
      </c>
      <c r="C42" s="32" t="s">
        <v>5220</v>
      </c>
      <c r="D42" s="32" t="s">
        <v>107</v>
      </c>
      <c r="E42" s="93" t="s">
        <v>108</v>
      </c>
      <c r="F42" s="95" t="s">
        <v>236</v>
      </c>
      <c r="G42" s="97">
        <v>34</v>
      </c>
      <c r="H42" s="37">
        <v>4500</v>
      </c>
      <c r="I42" s="38">
        <v>95</v>
      </c>
      <c r="J42" s="32" t="s">
        <v>201</v>
      </c>
      <c r="K42" s="32" t="s">
        <v>202</v>
      </c>
      <c r="L42" s="33" t="s">
        <v>237</v>
      </c>
      <c r="M42" s="34" t="s">
        <v>5217</v>
      </c>
      <c r="N42" s="35"/>
    </row>
    <row r="43" spans="1:14">
      <c r="A43" s="32" t="s">
        <v>281</v>
      </c>
      <c r="B43" s="32" t="s">
        <v>234</v>
      </c>
      <c r="C43" s="32" t="s">
        <v>5222</v>
      </c>
      <c r="D43" s="32" t="s">
        <v>107</v>
      </c>
      <c r="E43" s="93" t="s">
        <v>110</v>
      </c>
      <c r="F43" s="95" t="s">
        <v>242</v>
      </c>
      <c r="G43" s="97"/>
      <c r="H43" s="37">
        <v>6700</v>
      </c>
      <c r="I43" s="38"/>
      <c r="J43" s="32"/>
      <c r="K43" s="32"/>
      <c r="L43" s="32"/>
      <c r="M43" s="34" t="s">
        <v>5217</v>
      </c>
      <c r="N43" s="35"/>
    </row>
    <row r="44" spans="1:14">
      <c r="A44" s="32" t="s">
        <v>281</v>
      </c>
      <c r="B44" s="32" t="s">
        <v>217</v>
      </c>
      <c r="C44" s="32" t="s">
        <v>5223</v>
      </c>
      <c r="D44" s="32" t="s">
        <v>116</v>
      </c>
      <c r="E44" s="93" t="s">
        <v>5224</v>
      </c>
      <c r="F44" s="95" t="s">
        <v>242</v>
      </c>
      <c r="G44" s="97"/>
      <c r="H44" s="37">
        <v>5500</v>
      </c>
      <c r="I44" s="38"/>
      <c r="J44" s="32"/>
      <c r="K44" s="32"/>
      <c r="L44" s="33"/>
      <c r="M44" s="34" t="s">
        <v>5217</v>
      </c>
      <c r="N44" s="35"/>
    </row>
    <row r="45" spans="1:14">
      <c r="A45" s="32" t="s">
        <v>281</v>
      </c>
      <c r="B45" s="32" t="s">
        <v>217</v>
      </c>
      <c r="C45" s="32" t="s">
        <v>5223</v>
      </c>
      <c r="D45" s="32" t="s">
        <v>116</v>
      </c>
      <c r="E45" s="93" t="s">
        <v>5225</v>
      </c>
      <c r="F45" s="95" t="s">
        <v>242</v>
      </c>
      <c r="G45" s="97"/>
      <c r="H45" s="37">
        <v>5500</v>
      </c>
      <c r="I45" s="38"/>
      <c r="J45" s="32"/>
      <c r="K45" s="32"/>
      <c r="L45" s="33"/>
      <c r="M45" s="34" t="s">
        <v>5217</v>
      </c>
      <c r="N45" s="35"/>
    </row>
    <row r="46" spans="1:14">
      <c r="A46" s="32" t="s">
        <v>281</v>
      </c>
      <c r="B46" s="32" t="s">
        <v>217</v>
      </c>
      <c r="C46" s="32" t="s">
        <v>5230</v>
      </c>
      <c r="D46" s="32" t="s">
        <v>255</v>
      </c>
      <c r="E46" s="93" t="s">
        <v>102</v>
      </c>
      <c r="F46" s="95" t="s">
        <v>254</v>
      </c>
      <c r="G46" s="97"/>
      <c r="H46" s="37">
        <v>5500</v>
      </c>
      <c r="I46" s="38"/>
      <c r="J46" s="32"/>
      <c r="K46" s="32"/>
      <c r="L46" s="32"/>
      <c r="M46" s="34" t="s">
        <v>5217</v>
      </c>
      <c r="N46" s="35"/>
    </row>
    <row r="47" spans="1:14">
      <c r="A47" s="32" t="s">
        <v>281</v>
      </c>
      <c r="B47" s="32" t="s">
        <v>217</v>
      </c>
      <c r="C47" s="32" t="s">
        <v>256</v>
      </c>
      <c r="D47" s="32" t="s">
        <v>255</v>
      </c>
      <c r="E47" s="93" t="s">
        <v>90</v>
      </c>
      <c r="F47" s="95" t="s">
        <v>257</v>
      </c>
      <c r="G47" s="97">
        <v>97</v>
      </c>
      <c r="H47" s="37">
        <v>6700</v>
      </c>
      <c r="I47" s="38">
        <v>545</v>
      </c>
      <c r="J47" s="32" t="s">
        <v>197</v>
      </c>
      <c r="K47" s="32" t="s">
        <v>207</v>
      </c>
      <c r="L47" s="32" t="s">
        <v>247</v>
      </c>
      <c r="M47" s="34" t="s">
        <v>5217</v>
      </c>
      <c r="N47" s="35"/>
    </row>
    <row r="48" spans="1:14">
      <c r="A48" s="32" t="s">
        <v>281</v>
      </c>
      <c r="B48" s="32" t="s">
        <v>282</v>
      </c>
      <c r="C48" s="32" t="s">
        <v>283</v>
      </c>
      <c r="D48" s="32" t="s">
        <v>285</v>
      </c>
      <c r="E48" s="93" t="s">
        <v>5233</v>
      </c>
      <c r="F48" s="95" t="s">
        <v>284</v>
      </c>
      <c r="G48" s="97">
        <v>99</v>
      </c>
      <c r="H48" s="37">
        <v>4000</v>
      </c>
      <c r="I48" s="38"/>
      <c r="J48" s="32"/>
      <c r="K48" s="32"/>
      <c r="L48" s="33"/>
      <c r="M48" s="34" t="s">
        <v>5217</v>
      </c>
      <c r="N48" s="35"/>
    </row>
    <row r="49" spans="1:14">
      <c r="A49" s="32" t="s">
        <v>281</v>
      </c>
      <c r="B49" s="32" t="s">
        <v>282</v>
      </c>
      <c r="C49" s="32" t="s">
        <v>286</v>
      </c>
      <c r="D49" s="32" t="s">
        <v>285</v>
      </c>
      <c r="E49" s="93" t="s">
        <v>5234</v>
      </c>
      <c r="F49" s="95" t="s">
        <v>287</v>
      </c>
      <c r="G49" s="97">
        <v>141.80000000000001</v>
      </c>
      <c r="H49" s="37">
        <v>4000</v>
      </c>
      <c r="I49" s="38">
        <v>545</v>
      </c>
      <c r="J49" s="32" t="s">
        <v>201</v>
      </c>
      <c r="K49" s="32" t="s">
        <v>202</v>
      </c>
      <c r="L49" s="33" t="s">
        <v>247</v>
      </c>
      <c r="M49" s="34" t="s">
        <v>5217</v>
      </c>
      <c r="N49" s="35"/>
    </row>
    <row r="50" spans="1:14">
      <c r="A50" s="32" t="s">
        <v>281</v>
      </c>
      <c r="B50" s="32" t="s">
        <v>282</v>
      </c>
      <c r="C50" s="32" t="s">
        <v>288</v>
      </c>
      <c r="D50" s="32" t="s">
        <v>285</v>
      </c>
      <c r="E50" s="93" t="s">
        <v>5237</v>
      </c>
      <c r="F50" s="95" t="s">
        <v>284</v>
      </c>
      <c r="G50" s="97">
        <v>10</v>
      </c>
      <c r="H50" s="37">
        <v>5000</v>
      </c>
      <c r="I50" s="38"/>
      <c r="J50" s="32"/>
      <c r="K50" s="32"/>
      <c r="L50" s="33"/>
      <c r="M50" s="34" t="s">
        <v>5217</v>
      </c>
      <c r="N50" s="35"/>
    </row>
    <row r="51" spans="1:14">
      <c r="A51" s="32" t="s">
        <v>281</v>
      </c>
      <c r="B51" s="32" t="s">
        <v>282</v>
      </c>
      <c r="C51" s="32" t="s">
        <v>289</v>
      </c>
      <c r="D51" s="32" t="s">
        <v>285</v>
      </c>
      <c r="E51" s="93" t="s">
        <v>125</v>
      </c>
      <c r="F51" s="95" t="s">
        <v>284</v>
      </c>
      <c r="G51" s="97">
        <v>43</v>
      </c>
      <c r="H51" s="37">
        <v>6700</v>
      </c>
      <c r="I51" s="38"/>
      <c r="J51" s="32"/>
      <c r="K51" s="32"/>
      <c r="L51" s="33"/>
      <c r="M51" s="34" t="s">
        <v>5217</v>
      </c>
      <c r="N51" s="35"/>
    </row>
    <row r="52" spans="1:14">
      <c r="A52" s="32" t="s">
        <v>281</v>
      </c>
      <c r="B52" s="32" t="s">
        <v>282</v>
      </c>
      <c r="C52" s="32" t="s">
        <v>290</v>
      </c>
      <c r="D52" s="32" t="s">
        <v>285</v>
      </c>
      <c r="E52" s="93" t="s">
        <v>103</v>
      </c>
      <c r="F52" s="95" t="s">
        <v>287</v>
      </c>
      <c r="G52" s="97">
        <v>79.7</v>
      </c>
      <c r="H52" s="37">
        <v>6700</v>
      </c>
      <c r="I52" s="38">
        <v>545</v>
      </c>
      <c r="J52" s="32" t="s">
        <v>197</v>
      </c>
      <c r="K52" s="32" t="s">
        <v>207</v>
      </c>
      <c r="L52" s="32" t="s">
        <v>247</v>
      </c>
      <c r="M52" s="34" t="s">
        <v>5217</v>
      </c>
      <c r="N52" s="35"/>
    </row>
    <row r="53" spans="1:14">
      <c r="A53" s="32" t="s">
        <v>281</v>
      </c>
      <c r="B53" s="32" t="s">
        <v>282</v>
      </c>
      <c r="C53" s="32" t="s">
        <v>291</v>
      </c>
      <c r="D53" s="32" t="s">
        <v>285</v>
      </c>
      <c r="E53" s="93" t="s">
        <v>5235</v>
      </c>
      <c r="F53" s="95" t="s">
        <v>284</v>
      </c>
      <c r="G53" s="97">
        <v>215</v>
      </c>
      <c r="H53" s="37">
        <v>3000</v>
      </c>
      <c r="I53" s="38"/>
      <c r="J53" s="32"/>
      <c r="K53" s="32"/>
      <c r="L53" s="32"/>
      <c r="M53" s="34" t="s">
        <v>5217</v>
      </c>
      <c r="N53" s="35"/>
    </row>
    <row r="54" spans="1:14">
      <c r="A54" s="32" t="s">
        <v>281</v>
      </c>
      <c r="B54" s="32" t="s">
        <v>282</v>
      </c>
      <c r="C54" s="32" t="s">
        <v>292</v>
      </c>
      <c r="D54" s="32" t="s">
        <v>285</v>
      </c>
      <c r="E54" s="93" t="s">
        <v>5236</v>
      </c>
      <c r="F54" s="95" t="s">
        <v>287</v>
      </c>
      <c r="G54" s="97">
        <v>266.5</v>
      </c>
      <c r="H54" s="37">
        <v>3000</v>
      </c>
      <c r="I54" s="38">
        <v>545</v>
      </c>
      <c r="J54" s="32" t="s">
        <v>201</v>
      </c>
      <c r="K54" s="32" t="s">
        <v>202</v>
      </c>
      <c r="L54" s="32" t="s">
        <v>247</v>
      </c>
      <c r="M54" s="34" t="s">
        <v>5217</v>
      </c>
      <c r="N54" s="35"/>
    </row>
    <row r="55" spans="1:14">
      <c r="A55" s="32" t="s">
        <v>281</v>
      </c>
      <c r="B55" s="32" t="s">
        <v>261</v>
      </c>
      <c r="C55" s="32" t="s">
        <v>5219</v>
      </c>
      <c r="D55" s="32" t="s">
        <v>264</v>
      </c>
      <c r="E55" s="93" t="s">
        <v>102</v>
      </c>
      <c r="F55" s="95" t="s">
        <v>263</v>
      </c>
      <c r="G55" s="97"/>
      <c r="H55" s="37"/>
      <c r="I55" s="38"/>
      <c r="J55" s="32"/>
      <c r="K55" s="32"/>
      <c r="L55" s="33"/>
      <c r="M55" s="34" t="s">
        <v>5217</v>
      </c>
      <c r="N55" s="35"/>
    </row>
    <row r="56" spans="1:14">
      <c r="A56" s="32" t="s">
        <v>281</v>
      </c>
      <c r="B56" s="32" t="s">
        <v>86</v>
      </c>
      <c r="C56" s="32" t="s">
        <v>273</v>
      </c>
      <c r="D56" s="32" t="s">
        <v>113</v>
      </c>
      <c r="E56" s="93" t="s">
        <v>115</v>
      </c>
      <c r="F56" s="95" t="s">
        <v>240</v>
      </c>
      <c r="G56" s="97">
        <v>53</v>
      </c>
      <c r="H56" s="37">
        <v>4500</v>
      </c>
      <c r="I56" s="38">
        <v>330</v>
      </c>
      <c r="J56" s="32" t="s">
        <v>201</v>
      </c>
      <c r="K56" s="32" t="s">
        <v>202</v>
      </c>
      <c r="L56" s="32" t="s">
        <v>247</v>
      </c>
      <c r="M56" s="34" t="s">
        <v>5217</v>
      </c>
      <c r="N56" s="35"/>
    </row>
    <row r="57" spans="1:14">
      <c r="A57" s="32" t="s">
        <v>281</v>
      </c>
      <c r="B57" s="32" t="s">
        <v>86</v>
      </c>
      <c r="C57" s="32" t="s">
        <v>274</v>
      </c>
      <c r="D57" s="32" t="s">
        <v>113</v>
      </c>
      <c r="E57" s="93" t="s">
        <v>114</v>
      </c>
      <c r="F57" s="95" t="s">
        <v>269</v>
      </c>
      <c r="G57" s="97">
        <v>20</v>
      </c>
      <c r="H57" s="37">
        <v>3400</v>
      </c>
      <c r="I57" s="38"/>
      <c r="J57" s="32"/>
      <c r="K57" s="32"/>
      <c r="L57" s="32"/>
      <c r="M57" s="34" t="s">
        <v>5217</v>
      </c>
      <c r="N57" s="35"/>
    </row>
    <row r="58" spans="1:14">
      <c r="A58" s="32" t="s">
        <v>281</v>
      </c>
      <c r="B58" s="32" t="s">
        <v>86</v>
      </c>
      <c r="C58" s="32" t="s">
        <v>275</v>
      </c>
      <c r="D58" s="32" t="s">
        <v>113</v>
      </c>
      <c r="E58" s="93" t="s">
        <v>90</v>
      </c>
      <c r="F58" s="95" t="s">
        <v>240</v>
      </c>
      <c r="G58" s="97">
        <v>88</v>
      </c>
      <c r="H58" s="37">
        <v>3400</v>
      </c>
      <c r="I58" s="38">
        <v>330</v>
      </c>
      <c r="J58" s="32" t="s">
        <v>201</v>
      </c>
      <c r="K58" s="32" t="s">
        <v>202</v>
      </c>
      <c r="L58" s="33" t="s">
        <v>247</v>
      </c>
      <c r="M58" s="34" t="s">
        <v>5217</v>
      </c>
      <c r="N58" s="35"/>
    </row>
    <row r="59" spans="1:14">
      <c r="A59" s="32" t="s">
        <v>281</v>
      </c>
      <c r="B59" s="32" t="s">
        <v>86</v>
      </c>
      <c r="C59" s="32" t="s">
        <v>276</v>
      </c>
      <c r="D59" s="32" t="s">
        <v>113</v>
      </c>
      <c r="E59" s="93" t="s">
        <v>94</v>
      </c>
      <c r="F59" s="95" t="s">
        <v>240</v>
      </c>
      <c r="G59" s="97">
        <v>0</v>
      </c>
      <c r="H59" s="37">
        <v>5000</v>
      </c>
      <c r="I59" s="38">
        <v>250</v>
      </c>
      <c r="J59" s="32" t="s">
        <v>201</v>
      </c>
      <c r="K59" s="32" t="s">
        <v>202</v>
      </c>
      <c r="L59" s="33" t="s">
        <v>247</v>
      </c>
      <c r="M59" s="34" t="s">
        <v>5217</v>
      </c>
      <c r="N59" s="35"/>
    </row>
    <row r="60" spans="1:14">
      <c r="A60" s="32" t="s">
        <v>281</v>
      </c>
      <c r="B60" s="32" t="s">
        <v>86</v>
      </c>
      <c r="C60" s="32" t="s">
        <v>277</v>
      </c>
      <c r="D60" s="32" t="s">
        <v>113</v>
      </c>
      <c r="E60" s="93" t="s">
        <v>102</v>
      </c>
      <c r="F60" s="95" t="s">
        <v>269</v>
      </c>
      <c r="G60" s="97">
        <v>139</v>
      </c>
      <c r="H60" s="37">
        <v>1500</v>
      </c>
      <c r="I60" s="38"/>
      <c r="J60" s="32"/>
      <c r="K60" s="32"/>
      <c r="L60" s="33"/>
      <c r="M60" s="34" t="s">
        <v>5217</v>
      </c>
      <c r="N60" s="35"/>
    </row>
    <row r="61" spans="1:14">
      <c r="A61" s="32" t="s">
        <v>281</v>
      </c>
      <c r="B61" s="32" t="s">
        <v>86</v>
      </c>
      <c r="C61" s="32" t="s">
        <v>278</v>
      </c>
      <c r="D61" s="32" t="s">
        <v>113</v>
      </c>
      <c r="E61" s="93" t="s">
        <v>91</v>
      </c>
      <c r="F61" s="95" t="s">
        <v>240</v>
      </c>
      <c r="G61" s="97">
        <v>243</v>
      </c>
      <c r="H61" s="37">
        <v>1500</v>
      </c>
      <c r="I61" s="38">
        <v>0</v>
      </c>
      <c r="J61" s="32" t="s">
        <v>201</v>
      </c>
      <c r="K61" s="32" t="s">
        <v>202</v>
      </c>
      <c r="L61" s="33" t="s">
        <v>247</v>
      </c>
      <c r="M61" s="34" t="s">
        <v>5217</v>
      </c>
      <c r="N61" s="35"/>
    </row>
    <row r="62" spans="1:14">
      <c r="A62" s="32" t="s">
        <v>281</v>
      </c>
      <c r="B62" s="32" t="s">
        <v>225</v>
      </c>
      <c r="C62" s="32" t="s">
        <v>5231</v>
      </c>
      <c r="D62" s="32" t="s">
        <v>89</v>
      </c>
      <c r="E62" s="93" t="s">
        <v>93</v>
      </c>
      <c r="F62" s="95" t="s">
        <v>236</v>
      </c>
      <c r="G62" s="97">
        <v>37</v>
      </c>
      <c r="H62" s="37">
        <v>5400</v>
      </c>
      <c r="I62" s="38">
        <v>250</v>
      </c>
      <c r="J62" s="32" t="s">
        <v>201</v>
      </c>
      <c r="K62" s="32" t="s">
        <v>202</v>
      </c>
      <c r="L62" s="33" t="s">
        <v>237</v>
      </c>
      <c r="M62" s="34" t="s">
        <v>5217</v>
      </c>
      <c r="N62" s="35"/>
    </row>
    <row r="63" spans="1:14">
      <c r="A63" s="32" t="s">
        <v>281</v>
      </c>
      <c r="B63" s="32" t="s">
        <v>225</v>
      </c>
      <c r="C63" s="32" t="s">
        <v>5232</v>
      </c>
      <c r="D63" s="32" t="s">
        <v>89</v>
      </c>
      <c r="E63" s="93" t="s">
        <v>94</v>
      </c>
      <c r="F63" s="95" t="s">
        <v>236</v>
      </c>
      <c r="G63" s="97">
        <v>108</v>
      </c>
      <c r="H63" s="37">
        <v>4200</v>
      </c>
      <c r="I63" s="38">
        <v>0</v>
      </c>
      <c r="J63" s="32" t="s">
        <v>201</v>
      </c>
      <c r="K63" s="32" t="s">
        <v>202</v>
      </c>
      <c r="L63" s="32" t="s">
        <v>237</v>
      </c>
      <c r="M63" s="34" t="s">
        <v>5217</v>
      </c>
      <c r="N63" s="35"/>
    </row>
    <row r="64" spans="1:14">
      <c r="A64" s="32" t="s">
        <v>281</v>
      </c>
      <c r="B64" s="32" t="s">
        <v>225</v>
      </c>
      <c r="C64" s="32" t="s">
        <v>5218</v>
      </c>
      <c r="D64" s="32" t="s">
        <v>89</v>
      </c>
      <c r="E64" s="93" t="s">
        <v>95</v>
      </c>
      <c r="F64" s="95" t="s">
        <v>242</v>
      </c>
      <c r="G64" s="97"/>
      <c r="H64" s="37">
        <v>6700</v>
      </c>
      <c r="I64" s="38"/>
      <c r="J64" s="32"/>
      <c r="K64" s="32"/>
      <c r="L64" s="32"/>
      <c r="M64" s="34" t="s">
        <v>5217</v>
      </c>
      <c r="N64" s="35"/>
    </row>
    <row r="65" spans="1:14">
      <c r="A65" s="32" t="s">
        <v>295</v>
      </c>
      <c r="B65" s="32" t="s">
        <v>234</v>
      </c>
      <c r="C65" s="32" t="s">
        <v>5229</v>
      </c>
      <c r="D65" s="32" t="s">
        <v>148</v>
      </c>
      <c r="E65" s="93" t="s">
        <v>117</v>
      </c>
      <c r="F65" s="95" t="s">
        <v>240</v>
      </c>
      <c r="G65" s="97">
        <v>0</v>
      </c>
      <c r="H65" s="37">
        <v>4300</v>
      </c>
      <c r="I65" s="38">
        <v>150</v>
      </c>
      <c r="J65" s="32" t="s">
        <v>201</v>
      </c>
      <c r="K65" s="32" t="s">
        <v>202</v>
      </c>
      <c r="L65" s="32" t="s">
        <v>237</v>
      </c>
      <c r="M65" s="34" t="s">
        <v>5217</v>
      </c>
      <c r="N65" s="35"/>
    </row>
    <row r="66" spans="1:14">
      <c r="A66" s="32" t="s">
        <v>295</v>
      </c>
      <c r="B66" s="32" t="s">
        <v>234</v>
      </c>
      <c r="C66" s="32" t="s">
        <v>5221</v>
      </c>
      <c r="D66" s="32" t="s">
        <v>107</v>
      </c>
      <c r="E66" s="93" t="s">
        <v>109</v>
      </c>
      <c r="F66" s="95" t="s">
        <v>236</v>
      </c>
      <c r="G66" s="97">
        <v>0</v>
      </c>
      <c r="H66" s="37">
        <v>4700</v>
      </c>
      <c r="I66" s="38">
        <v>195</v>
      </c>
      <c r="J66" s="32" t="s">
        <v>201</v>
      </c>
      <c r="K66" s="32" t="s">
        <v>202</v>
      </c>
      <c r="L66" s="33" t="s">
        <v>237</v>
      </c>
      <c r="M66" s="34" t="s">
        <v>5217</v>
      </c>
      <c r="N66" s="35"/>
    </row>
    <row r="67" spans="1:14">
      <c r="A67" s="32" t="s">
        <v>295</v>
      </c>
      <c r="B67" s="32" t="s">
        <v>234</v>
      </c>
      <c r="C67" s="32" t="s">
        <v>5222</v>
      </c>
      <c r="D67" s="32" t="s">
        <v>107</v>
      </c>
      <c r="E67" s="93" t="s">
        <v>110</v>
      </c>
      <c r="F67" s="95" t="s">
        <v>242</v>
      </c>
      <c r="G67" s="97"/>
      <c r="H67" s="37">
        <v>6700</v>
      </c>
      <c r="I67" s="38"/>
      <c r="J67" s="32"/>
      <c r="K67" s="32"/>
      <c r="L67" s="32"/>
      <c r="M67" s="34" t="s">
        <v>5217</v>
      </c>
      <c r="N67" s="35"/>
    </row>
    <row r="68" spans="1:14">
      <c r="A68" s="32" t="s">
        <v>295</v>
      </c>
      <c r="B68" s="32" t="s">
        <v>217</v>
      </c>
      <c r="C68" s="32" t="s">
        <v>5230</v>
      </c>
      <c r="D68" s="32" t="s">
        <v>255</v>
      </c>
      <c r="E68" s="93" t="s">
        <v>102</v>
      </c>
      <c r="F68" s="95" t="s">
        <v>254</v>
      </c>
      <c r="G68" s="97"/>
      <c r="H68" s="37">
        <v>5500</v>
      </c>
      <c r="I68" s="38"/>
      <c r="J68" s="32"/>
      <c r="K68" s="32"/>
      <c r="L68" s="33"/>
      <c r="M68" s="34" t="s">
        <v>5217</v>
      </c>
      <c r="N68" s="35"/>
    </row>
    <row r="69" spans="1:14">
      <c r="A69" s="32" t="s">
        <v>295</v>
      </c>
      <c r="B69" s="32" t="s">
        <v>217</v>
      </c>
      <c r="C69" s="32" t="s">
        <v>256</v>
      </c>
      <c r="D69" s="32" t="s">
        <v>255</v>
      </c>
      <c r="E69" s="93" t="s">
        <v>90</v>
      </c>
      <c r="F69" s="95" t="s">
        <v>257</v>
      </c>
      <c r="G69" s="97">
        <v>97</v>
      </c>
      <c r="H69" s="37">
        <v>6700</v>
      </c>
      <c r="I69" s="38">
        <v>545</v>
      </c>
      <c r="J69" s="32" t="s">
        <v>197</v>
      </c>
      <c r="K69" s="32" t="s">
        <v>207</v>
      </c>
      <c r="L69" s="33" t="s">
        <v>247</v>
      </c>
      <c r="M69" s="34" t="s">
        <v>5217</v>
      </c>
      <c r="N69" s="35"/>
    </row>
    <row r="70" spans="1:14">
      <c r="A70" s="32" t="s">
        <v>295</v>
      </c>
      <c r="B70" s="32" t="s">
        <v>282</v>
      </c>
      <c r="C70" s="32" t="s">
        <v>283</v>
      </c>
      <c r="D70" s="32" t="s">
        <v>285</v>
      </c>
      <c r="E70" s="93" t="s">
        <v>5233</v>
      </c>
      <c r="F70" s="95" t="s">
        <v>284</v>
      </c>
      <c r="G70" s="97">
        <v>99</v>
      </c>
      <c r="H70" s="37">
        <v>4000</v>
      </c>
      <c r="I70" s="38"/>
      <c r="J70" s="32"/>
      <c r="K70" s="32"/>
      <c r="L70" s="32"/>
      <c r="M70" s="34" t="s">
        <v>5217</v>
      </c>
      <c r="N70" s="35"/>
    </row>
    <row r="71" spans="1:14">
      <c r="A71" s="32" t="s">
        <v>295</v>
      </c>
      <c r="B71" s="32" t="s">
        <v>282</v>
      </c>
      <c r="C71" s="32" t="s">
        <v>286</v>
      </c>
      <c r="D71" s="32" t="s">
        <v>285</v>
      </c>
      <c r="E71" s="93" t="s">
        <v>5234</v>
      </c>
      <c r="F71" s="95" t="s">
        <v>287</v>
      </c>
      <c r="G71" s="97">
        <v>141.80000000000001</v>
      </c>
      <c r="H71" s="37">
        <v>4000</v>
      </c>
      <c r="I71" s="38">
        <v>545</v>
      </c>
      <c r="J71" s="32" t="s">
        <v>201</v>
      </c>
      <c r="K71" s="32" t="s">
        <v>202</v>
      </c>
      <c r="L71" s="33" t="s">
        <v>247</v>
      </c>
      <c r="M71" s="34" t="s">
        <v>5217</v>
      </c>
      <c r="N71" s="35"/>
    </row>
    <row r="72" spans="1:14">
      <c r="A72" s="32" t="s">
        <v>295</v>
      </c>
      <c r="B72" s="32" t="s">
        <v>282</v>
      </c>
      <c r="C72" s="32" t="s">
        <v>288</v>
      </c>
      <c r="D72" s="32" t="s">
        <v>285</v>
      </c>
      <c r="E72" s="93" t="s">
        <v>5237</v>
      </c>
      <c r="F72" s="95" t="s">
        <v>284</v>
      </c>
      <c r="G72" s="97">
        <v>10</v>
      </c>
      <c r="H72" s="37">
        <v>5000</v>
      </c>
      <c r="I72" s="38"/>
      <c r="J72" s="32"/>
      <c r="K72" s="32"/>
      <c r="L72" s="32"/>
      <c r="M72" s="34" t="s">
        <v>5217</v>
      </c>
      <c r="N72" s="35"/>
    </row>
    <row r="73" spans="1:14">
      <c r="A73" s="32" t="s">
        <v>295</v>
      </c>
      <c r="B73" s="32" t="s">
        <v>282</v>
      </c>
      <c r="C73" s="32" t="s">
        <v>289</v>
      </c>
      <c r="D73" s="32" t="s">
        <v>285</v>
      </c>
      <c r="E73" s="93" t="s">
        <v>125</v>
      </c>
      <c r="F73" s="95" t="s">
        <v>284</v>
      </c>
      <c r="G73" s="97">
        <v>43</v>
      </c>
      <c r="H73" s="37">
        <v>6700</v>
      </c>
      <c r="I73" s="38"/>
      <c r="J73" s="32"/>
      <c r="K73" s="32"/>
      <c r="L73" s="33"/>
      <c r="M73" s="34" t="s">
        <v>5217</v>
      </c>
      <c r="N73" s="35"/>
    </row>
    <row r="74" spans="1:14">
      <c r="A74" s="32" t="s">
        <v>295</v>
      </c>
      <c r="B74" s="32" t="s">
        <v>282</v>
      </c>
      <c r="C74" s="32" t="s">
        <v>290</v>
      </c>
      <c r="D74" s="32" t="s">
        <v>285</v>
      </c>
      <c r="E74" s="93" t="s">
        <v>103</v>
      </c>
      <c r="F74" s="95" t="s">
        <v>287</v>
      </c>
      <c r="G74" s="97">
        <v>79.7</v>
      </c>
      <c r="H74" s="37">
        <v>6700</v>
      </c>
      <c r="I74" s="38">
        <v>545</v>
      </c>
      <c r="J74" s="32" t="s">
        <v>197</v>
      </c>
      <c r="K74" s="32" t="s">
        <v>207</v>
      </c>
      <c r="L74" s="32" t="s">
        <v>247</v>
      </c>
      <c r="M74" s="34" t="s">
        <v>5217</v>
      </c>
      <c r="N74" s="35"/>
    </row>
    <row r="75" spans="1:14">
      <c r="A75" s="32" t="s">
        <v>295</v>
      </c>
      <c r="B75" s="32" t="s">
        <v>282</v>
      </c>
      <c r="C75" s="32" t="s">
        <v>291</v>
      </c>
      <c r="D75" s="32" t="s">
        <v>285</v>
      </c>
      <c r="E75" s="93" t="s">
        <v>5235</v>
      </c>
      <c r="F75" s="95" t="s">
        <v>284</v>
      </c>
      <c r="G75" s="97">
        <v>215</v>
      </c>
      <c r="H75" s="37">
        <v>3000</v>
      </c>
      <c r="I75" s="38"/>
      <c r="J75" s="32"/>
      <c r="K75" s="32"/>
      <c r="L75" s="33"/>
      <c r="M75" s="34" t="s">
        <v>5217</v>
      </c>
      <c r="N75" s="35"/>
    </row>
    <row r="76" spans="1:14">
      <c r="A76" s="32" t="s">
        <v>295</v>
      </c>
      <c r="B76" s="32" t="s">
        <v>282</v>
      </c>
      <c r="C76" s="32" t="s">
        <v>292</v>
      </c>
      <c r="D76" s="32" t="s">
        <v>285</v>
      </c>
      <c r="E76" s="93" t="s">
        <v>5236</v>
      </c>
      <c r="F76" s="95" t="s">
        <v>287</v>
      </c>
      <c r="G76" s="97">
        <v>266.5</v>
      </c>
      <c r="H76" s="37">
        <v>3000</v>
      </c>
      <c r="I76" s="38">
        <v>545</v>
      </c>
      <c r="J76" s="32" t="s">
        <v>201</v>
      </c>
      <c r="K76" s="32" t="s">
        <v>202</v>
      </c>
      <c r="L76" s="32" t="s">
        <v>247</v>
      </c>
      <c r="M76" s="34" t="s">
        <v>5217</v>
      </c>
      <c r="N76" s="35"/>
    </row>
    <row r="77" spans="1:14">
      <c r="A77" s="32" t="s">
        <v>295</v>
      </c>
      <c r="B77" s="32" t="s">
        <v>261</v>
      </c>
      <c r="C77" s="32" t="s">
        <v>5219</v>
      </c>
      <c r="D77" s="32" t="s">
        <v>264</v>
      </c>
      <c r="E77" s="93" t="s">
        <v>102</v>
      </c>
      <c r="F77" s="95" t="s">
        <v>263</v>
      </c>
      <c r="G77" s="97"/>
      <c r="H77" s="37"/>
      <c r="I77" s="38"/>
      <c r="J77" s="32"/>
      <c r="K77" s="32"/>
      <c r="L77" s="33"/>
      <c r="M77" s="34" t="s">
        <v>5217</v>
      </c>
      <c r="N77" s="35"/>
    </row>
    <row r="78" spans="1:14">
      <c r="A78" s="32" t="s">
        <v>295</v>
      </c>
      <c r="B78" s="32" t="s">
        <v>86</v>
      </c>
      <c r="C78" s="32" t="s">
        <v>273</v>
      </c>
      <c r="D78" s="32" t="s">
        <v>113</v>
      </c>
      <c r="E78" s="93" t="s">
        <v>115</v>
      </c>
      <c r="F78" s="95" t="s">
        <v>240</v>
      </c>
      <c r="G78" s="97">
        <v>53</v>
      </c>
      <c r="H78" s="37">
        <v>4500</v>
      </c>
      <c r="I78" s="38">
        <v>330</v>
      </c>
      <c r="J78" s="32" t="s">
        <v>201</v>
      </c>
      <c r="K78" s="32" t="s">
        <v>202</v>
      </c>
      <c r="L78" s="33" t="s">
        <v>247</v>
      </c>
      <c r="M78" s="34" t="s">
        <v>5217</v>
      </c>
      <c r="N78" s="35"/>
    </row>
    <row r="79" spans="1:14">
      <c r="A79" s="32" t="s">
        <v>295</v>
      </c>
      <c r="B79" s="32" t="s">
        <v>86</v>
      </c>
      <c r="C79" s="32" t="s">
        <v>274</v>
      </c>
      <c r="D79" s="32" t="s">
        <v>113</v>
      </c>
      <c r="E79" s="93" t="s">
        <v>114</v>
      </c>
      <c r="F79" s="95" t="s">
        <v>269</v>
      </c>
      <c r="G79" s="97">
        <v>20</v>
      </c>
      <c r="H79" s="37">
        <v>3400</v>
      </c>
      <c r="I79" s="38"/>
      <c r="J79" s="32"/>
      <c r="K79" s="32"/>
      <c r="L79" s="33"/>
      <c r="M79" s="34" t="s">
        <v>5217</v>
      </c>
      <c r="N79" s="35"/>
    </row>
    <row r="80" spans="1:14">
      <c r="A80" s="32" t="s">
        <v>295</v>
      </c>
      <c r="B80" s="32" t="s">
        <v>86</v>
      </c>
      <c r="C80" s="32" t="s">
        <v>275</v>
      </c>
      <c r="D80" s="32" t="s">
        <v>113</v>
      </c>
      <c r="E80" s="93" t="s">
        <v>90</v>
      </c>
      <c r="F80" s="95" t="s">
        <v>240</v>
      </c>
      <c r="G80" s="97">
        <v>88</v>
      </c>
      <c r="H80" s="37">
        <v>3400</v>
      </c>
      <c r="I80" s="38">
        <v>330</v>
      </c>
      <c r="J80" s="32" t="s">
        <v>201</v>
      </c>
      <c r="K80" s="32" t="s">
        <v>202</v>
      </c>
      <c r="L80" s="33" t="s">
        <v>247</v>
      </c>
      <c r="M80" s="34" t="s">
        <v>5217</v>
      </c>
      <c r="N80" s="35"/>
    </row>
    <row r="81" spans="1:14">
      <c r="A81" s="32" t="s">
        <v>295</v>
      </c>
      <c r="B81" s="32" t="s">
        <v>86</v>
      </c>
      <c r="C81" s="32" t="s">
        <v>276</v>
      </c>
      <c r="D81" s="32" t="s">
        <v>113</v>
      </c>
      <c r="E81" s="93" t="s">
        <v>94</v>
      </c>
      <c r="F81" s="95" t="s">
        <v>240</v>
      </c>
      <c r="G81" s="97">
        <v>0</v>
      </c>
      <c r="H81" s="37">
        <v>5000</v>
      </c>
      <c r="I81" s="38">
        <v>250</v>
      </c>
      <c r="J81" s="32" t="s">
        <v>201</v>
      </c>
      <c r="K81" s="32" t="s">
        <v>202</v>
      </c>
      <c r="L81" s="32" t="s">
        <v>247</v>
      </c>
      <c r="M81" s="34" t="s">
        <v>5217</v>
      </c>
      <c r="N81" s="35"/>
    </row>
    <row r="82" spans="1:14">
      <c r="A82" s="32" t="s">
        <v>295</v>
      </c>
      <c r="B82" s="32" t="s">
        <v>86</v>
      </c>
      <c r="C82" s="32" t="s">
        <v>277</v>
      </c>
      <c r="D82" s="32" t="s">
        <v>113</v>
      </c>
      <c r="E82" s="93" t="s">
        <v>102</v>
      </c>
      <c r="F82" s="95" t="s">
        <v>269</v>
      </c>
      <c r="G82" s="97">
        <v>139</v>
      </c>
      <c r="H82" s="37">
        <v>1500</v>
      </c>
      <c r="I82" s="38"/>
      <c r="J82" s="32"/>
      <c r="K82" s="32"/>
      <c r="L82" s="33"/>
      <c r="M82" s="34" t="s">
        <v>5217</v>
      </c>
      <c r="N82" s="35"/>
    </row>
    <row r="83" spans="1:14">
      <c r="A83" s="32" t="s">
        <v>295</v>
      </c>
      <c r="B83" s="32" t="s">
        <v>86</v>
      </c>
      <c r="C83" s="32" t="s">
        <v>278</v>
      </c>
      <c r="D83" s="32" t="s">
        <v>113</v>
      </c>
      <c r="E83" s="93" t="s">
        <v>91</v>
      </c>
      <c r="F83" s="95" t="s">
        <v>240</v>
      </c>
      <c r="G83" s="97">
        <v>243</v>
      </c>
      <c r="H83" s="37">
        <v>1500</v>
      </c>
      <c r="I83" s="38">
        <v>0</v>
      </c>
      <c r="J83" s="32" t="s">
        <v>201</v>
      </c>
      <c r="K83" s="32" t="s">
        <v>202</v>
      </c>
      <c r="L83" s="32" t="s">
        <v>247</v>
      </c>
      <c r="M83" s="34" t="s">
        <v>5217</v>
      </c>
      <c r="N83" s="35"/>
    </row>
    <row r="84" spans="1:14">
      <c r="A84" s="32" t="s">
        <v>295</v>
      </c>
      <c r="B84" s="32" t="s">
        <v>225</v>
      </c>
      <c r="C84" s="32" t="s">
        <v>5231</v>
      </c>
      <c r="D84" s="32" t="s">
        <v>89</v>
      </c>
      <c r="E84" s="93" t="s">
        <v>93</v>
      </c>
      <c r="F84" s="95" t="s">
        <v>236</v>
      </c>
      <c r="G84" s="97">
        <v>37</v>
      </c>
      <c r="H84" s="37">
        <v>5400</v>
      </c>
      <c r="I84" s="38">
        <v>250</v>
      </c>
      <c r="J84" s="32" t="s">
        <v>201</v>
      </c>
      <c r="K84" s="32" t="s">
        <v>202</v>
      </c>
      <c r="L84" s="33" t="s">
        <v>237</v>
      </c>
      <c r="M84" s="34" t="s">
        <v>5217</v>
      </c>
      <c r="N84" s="35"/>
    </row>
    <row r="85" spans="1:14">
      <c r="A85" s="32" t="s">
        <v>295</v>
      </c>
      <c r="B85" s="32" t="s">
        <v>225</v>
      </c>
      <c r="C85" s="32" t="s">
        <v>5232</v>
      </c>
      <c r="D85" s="32" t="s">
        <v>89</v>
      </c>
      <c r="E85" s="93" t="s">
        <v>94</v>
      </c>
      <c r="F85" s="95" t="s">
        <v>236</v>
      </c>
      <c r="G85" s="97">
        <v>108</v>
      </c>
      <c r="H85" s="37">
        <v>4200</v>
      </c>
      <c r="I85" s="38">
        <v>0</v>
      </c>
      <c r="J85" s="32" t="s">
        <v>201</v>
      </c>
      <c r="K85" s="32" t="s">
        <v>202</v>
      </c>
      <c r="L85" s="32" t="s">
        <v>237</v>
      </c>
      <c r="M85" s="34" t="s">
        <v>5217</v>
      </c>
      <c r="N85" s="35"/>
    </row>
    <row r="86" spans="1:14">
      <c r="A86" s="32" t="s">
        <v>295</v>
      </c>
      <c r="B86" s="32" t="s">
        <v>225</v>
      </c>
      <c r="C86" s="32" t="s">
        <v>5218</v>
      </c>
      <c r="D86" s="32" t="s">
        <v>89</v>
      </c>
      <c r="E86" s="93" t="s">
        <v>95</v>
      </c>
      <c r="F86" s="95" t="s">
        <v>242</v>
      </c>
      <c r="G86" s="97"/>
      <c r="H86" s="37">
        <v>6700</v>
      </c>
      <c r="I86" s="38"/>
      <c r="J86" s="32"/>
      <c r="K86" s="32"/>
      <c r="L86" s="32"/>
      <c r="M86" s="34" t="s">
        <v>5217</v>
      </c>
      <c r="N86" s="35"/>
    </row>
    <row r="87" spans="1:14">
      <c r="A87" s="32" t="s">
        <v>296</v>
      </c>
      <c r="B87" s="32" t="s">
        <v>234</v>
      </c>
      <c r="C87" s="32" t="s">
        <v>5229</v>
      </c>
      <c r="D87" s="32" t="s">
        <v>148</v>
      </c>
      <c r="E87" s="93" t="s">
        <v>91</v>
      </c>
      <c r="F87" s="95" t="s">
        <v>240</v>
      </c>
      <c r="G87" s="97">
        <v>0</v>
      </c>
      <c r="H87" s="37">
        <v>4400</v>
      </c>
      <c r="I87" s="38">
        <v>150</v>
      </c>
      <c r="J87" s="32" t="s">
        <v>201</v>
      </c>
      <c r="K87" s="32" t="s">
        <v>202</v>
      </c>
      <c r="L87" s="32" t="s">
        <v>237</v>
      </c>
      <c r="M87" s="34" t="s">
        <v>5217</v>
      </c>
      <c r="N87" s="35"/>
    </row>
    <row r="88" spans="1:14">
      <c r="A88" s="32" t="s">
        <v>296</v>
      </c>
      <c r="B88" s="32" t="s">
        <v>234</v>
      </c>
      <c r="C88" s="32" t="s">
        <v>5221</v>
      </c>
      <c r="D88" s="32" t="s">
        <v>107</v>
      </c>
      <c r="E88" s="93" t="s">
        <v>109</v>
      </c>
      <c r="F88" s="95" t="s">
        <v>236</v>
      </c>
      <c r="G88" s="97">
        <v>0</v>
      </c>
      <c r="H88" s="37">
        <v>4700</v>
      </c>
      <c r="I88" s="38">
        <v>195</v>
      </c>
      <c r="J88" s="32" t="s">
        <v>201</v>
      </c>
      <c r="K88" s="32" t="s">
        <v>202</v>
      </c>
      <c r="L88" s="32" t="s">
        <v>237</v>
      </c>
      <c r="M88" s="34" t="s">
        <v>5217</v>
      </c>
      <c r="N88" s="35"/>
    </row>
    <row r="89" spans="1:14">
      <c r="A89" s="32" t="s">
        <v>296</v>
      </c>
      <c r="B89" s="32" t="s">
        <v>234</v>
      </c>
      <c r="C89" s="32" t="s">
        <v>5220</v>
      </c>
      <c r="D89" s="32" t="s">
        <v>107</v>
      </c>
      <c r="E89" s="93" t="s">
        <v>108</v>
      </c>
      <c r="F89" s="95" t="s">
        <v>236</v>
      </c>
      <c r="G89" s="97">
        <v>34</v>
      </c>
      <c r="H89" s="37">
        <v>4500</v>
      </c>
      <c r="I89" s="38">
        <v>95</v>
      </c>
      <c r="J89" s="32" t="s">
        <v>201</v>
      </c>
      <c r="K89" s="32" t="s">
        <v>202</v>
      </c>
      <c r="L89" s="32" t="s">
        <v>237</v>
      </c>
      <c r="M89" s="34" t="s">
        <v>5217</v>
      </c>
      <c r="N89" s="35"/>
    </row>
    <row r="90" spans="1:14">
      <c r="A90" s="32" t="s">
        <v>296</v>
      </c>
      <c r="B90" s="32" t="s">
        <v>234</v>
      </c>
      <c r="C90" s="32" t="s">
        <v>5222</v>
      </c>
      <c r="D90" s="32" t="s">
        <v>107</v>
      </c>
      <c r="E90" s="93" t="s">
        <v>110</v>
      </c>
      <c r="F90" s="95" t="s">
        <v>242</v>
      </c>
      <c r="G90" s="97"/>
      <c r="H90" s="37">
        <v>6700</v>
      </c>
      <c r="I90" s="38"/>
      <c r="J90" s="32"/>
      <c r="K90" s="32"/>
      <c r="L90" s="33"/>
      <c r="M90" s="34" t="s">
        <v>5217</v>
      </c>
      <c r="N90" s="35"/>
    </row>
    <row r="91" spans="1:14">
      <c r="A91" s="32" t="s">
        <v>296</v>
      </c>
      <c r="B91" s="32" t="s">
        <v>217</v>
      </c>
      <c r="C91" s="32" t="s">
        <v>5230</v>
      </c>
      <c r="D91" s="32" t="s">
        <v>255</v>
      </c>
      <c r="E91" s="93" t="s">
        <v>102</v>
      </c>
      <c r="F91" s="95" t="s">
        <v>254</v>
      </c>
      <c r="G91" s="97"/>
      <c r="H91" s="37">
        <v>5500</v>
      </c>
      <c r="I91" s="38"/>
      <c r="J91" s="32"/>
      <c r="K91" s="32"/>
      <c r="L91" s="32"/>
      <c r="M91" s="34" t="s">
        <v>5217</v>
      </c>
      <c r="N91" s="35"/>
    </row>
    <row r="92" spans="1:14">
      <c r="A92" s="32" t="s">
        <v>296</v>
      </c>
      <c r="B92" s="32" t="s">
        <v>217</v>
      </c>
      <c r="C92" s="32" t="s">
        <v>256</v>
      </c>
      <c r="D92" s="32" t="s">
        <v>255</v>
      </c>
      <c r="E92" s="93" t="s">
        <v>90</v>
      </c>
      <c r="F92" s="95" t="s">
        <v>257</v>
      </c>
      <c r="G92" s="97">
        <v>97</v>
      </c>
      <c r="H92" s="37">
        <v>6700</v>
      </c>
      <c r="I92" s="38">
        <v>545</v>
      </c>
      <c r="J92" s="32" t="s">
        <v>197</v>
      </c>
      <c r="K92" s="32" t="s">
        <v>207</v>
      </c>
      <c r="L92" s="33" t="s">
        <v>247</v>
      </c>
      <c r="M92" s="34" t="s">
        <v>5217</v>
      </c>
      <c r="N92" s="35"/>
    </row>
    <row r="93" spans="1:14">
      <c r="A93" s="32" t="s">
        <v>296</v>
      </c>
      <c r="B93" s="32" t="s">
        <v>282</v>
      </c>
      <c r="C93" s="32" t="s">
        <v>283</v>
      </c>
      <c r="D93" s="32" t="s">
        <v>285</v>
      </c>
      <c r="E93" s="93" t="s">
        <v>5233</v>
      </c>
      <c r="F93" s="95" t="s">
        <v>284</v>
      </c>
      <c r="G93" s="97">
        <v>99</v>
      </c>
      <c r="H93" s="37">
        <v>4000</v>
      </c>
      <c r="I93" s="38"/>
      <c r="J93" s="32"/>
      <c r="K93" s="32"/>
      <c r="L93" s="33"/>
      <c r="M93" s="34" t="s">
        <v>5217</v>
      </c>
      <c r="N93" s="35"/>
    </row>
    <row r="94" spans="1:14">
      <c r="A94" s="32" t="s">
        <v>296</v>
      </c>
      <c r="B94" s="32" t="s">
        <v>282</v>
      </c>
      <c r="C94" s="32" t="s">
        <v>286</v>
      </c>
      <c r="D94" s="32" t="s">
        <v>285</v>
      </c>
      <c r="E94" s="93" t="s">
        <v>5234</v>
      </c>
      <c r="F94" s="95" t="s">
        <v>287</v>
      </c>
      <c r="G94" s="97">
        <v>141.80000000000001</v>
      </c>
      <c r="H94" s="37">
        <v>4000</v>
      </c>
      <c r="I94" s="38">
        <v>545</v>
      </c>
      <c r="J94" s="32" t="s">
        <v>201</v>
      </c>
      <c r="K94" s="32" t="s">
        <v>202</v>
      </c>
      <c r="L94" s="32" t="s">
        <v>247</v>
      </c>
      <c r="M94" s="34" t="s">
        <v>5217</v>
      </c>
      <c r="N94" s="35"/>
    </row>
    <row r="95" spans="1:14">
      <c r="A95" s="32" t="s">
        <v>296</v>
      </c>
      <c r="B95" s="32" t="s">
        <v>282</v>
      </c>
      <c r="C95" s="32" t="s">
        <v>288</v>
      </c>
      <c r="D95" s="32" t="s">
        <v>285</v>
      </c>
      <c r="E95" s="93" t="s">
        <v>5237</v>
      </c>
      <c r="F95" s="95" t="s">
        <v>284</v>
      </c>
      <c r="G95" s="97">
        <v>10</v>
      </c>
      <c r="H95" s="37">
        <v>5000</v>
      </c>
      <c r="I95" s="38"/>
      <c r="J95" s="32"/>
      <c r="K95" s="32"/>
      <c r="L95" s="33"/>
      <c r="M95" s="34" t="s">
        <v>5217</v>
      </c>
      <c r="N95" s="35"/>
    </row>
    <row r="96" spans="1:14">
      <c r="A96" s="32" t="s">
        <v>296</v>
      </c>
      <c r="B96" s="32" t="s">
        <v>282</v>
      </c>
      <c r="C96" s="32" t="s">
        <v>289</v>
      </c>
      <c r="D96" s="32" t="s">
        <v>285</v>
      </c>
      <c r="E96" s="93" t="s">
        <v>125</v>
      </c>
      <c r="F96" s="95" t="s">
        <v>284</v>
      </c>
      <c r="G96" s="97">
        <v>43</v>
      </c>
      <c r="H96" s="37">
        <v>6700</v>
      </c>
      <c r="I96" s="38"/>
      <c r="J96" s="32"/>
      <c r="K96" s="32"/>
      <c r="L96" s="32"/>
      <c r="M96" s="34" t="s">
        <v>5217</v>
      </c>
      <c r="N96" s="35"/>
    </row>
    <row r="97" spans="1:14">
      <c r="A97" s="32" t="s">
        <v>296</v>
      </c>
      <c r="B97" s="32" t="s">
        <v>282</v>
      </c>
      <c r="C97" s="32" t="s">
        <v>290</v>
      </c>
      <c r="D97" s="32" t="s">
        <v>285</v>
      </c>
      <c r="E97" s="93" t="s">
        <v>103</v>
      </c>
      <c r="F97" s="95" t="s">
        <v>287</v>
      </c>
      <c r="G97" s="97">
        <v>79.7</v>
      </c>
      <c r="H97" s="37">
        <v>6700</v>
      </c>
      <c r="I97" s="38">
        <v>545</v>
      </c>
      <c r="J97" s="32" t="s">
        <v>197</v>
      </c>
      <c r="K97" s="32" t="s">
        <v>207</v>
      </c>
      <c r="L97" s="32" t="s">
        <v>247</v>
      </c>
      <c r="M97" s="34" t="s">
        <v>5217</v>
      </c>
      <c r="N97" s="35"/>
    </row>
    <row r="98" spans="1:14">
      <c r="A98" s="32" t="s">
        <v>296</v>
      </c>
      <c r="B98" s="32" t="s">
        <v>282</v>
      </c>
      <c r="C98" s="32" t="s">
        <v>291</v>
      </c>
      <c r="D98" s="32" t="s">
        <v>285</v>
      </c>
      <c r="E98" s="93" t="s">
        <v>5235</v>
      </c>
      <c r="F98" s="95" t="s">
        <v>284</v>
      </c>
      <c r="G98" s="97">
        <v>215</v>
      </c>
      <c r="H98" s="37">
        <v>3000</v>
      </c>
      <c r="I98" s="38"/>
      <c r="J98" s="32"/>
      <c r="K98" s="32"/>
      <c r="L98" s="33"/>
      <c r="M98" s="34" t="s">
        <v>5217</v>
      </c>
      <c r="N98" s="35"/>
    </row>
    <row r="99" spans="1:14">
      <c r="A99" s="32" t="s">
        <v>296</v>
      </c>
      <c r="B99" s="32" t="s">
        <v>282</v>
      </c>
      <c r="C99" s="32" t="s">
        <v>292</v>
      </c>
      <c r="D99" s="32" t="s">
        <v>285</v>
      </c>
      <c r="E99" s="93" t="s">
        <v>5236</v>
      </c>
      <c r="F99" s="95" t="s">
        <v>287</v>
      </c>
      <c r="G99" s="97">
        <v>266.5</v>
      </c>
      <c r="H99" s="37">
        <v>3000</v>
      </c>
      <c r="I99" s="38">
        <v>545</v>
      </c>
      <c r="J99" s="32" t="s">
        <v>201</v>
      </c>
      <c r="K99" s="32" t="s">
        <v>202</v>
      </c>
      <c r="L99" s="32" t="s">
        <v>247</v>
      </c>
      <c r="M99" s="34" t="s">
        <v>5217</v>
      </c>
      <c r="N99" s="35"/>
    </row>
    <row r="100" spans="1:14">
      <c r="A100" s="32" t="s">
        <v>296</v>
      </c>
      <c r="B100" s="32" t="s">
        <v>261</v>
      </c>
      <c r="C100" s="32" t="s">
        <v>5219</v>
      </c>
      <c r="D100" s="32" t="s">
        <v>264</v>
      </c>
      <c r="E100" s="93" t="s">
        <v>102</v>
      </c>
      <c r="F100" s="95" t="s">
        <v>263</v>
      </c>
      <c r="G100" s="97"/>
      <c r="H100" s="37"/>
      <c r="I100" s="38"/>
      <c r="J100" s="32"/>
      <c r="K100" s="32"/>
      <c r="L100" s="33"/>
      <c r="M100" s="34" t="s">
        <v>5217</v>
      </c>
      <c r="N100" s="35"/>
    </row>
    <row r="101" spans="1:14">
      <c r="A101" s="32" t="s">
        <v>296</v>
      </c>
      <c r="B101" s="32" t="s">
        <v>86</v>
      </c>
      <c r="C101" s="32" t="s">
        <v>273</v>
      </c>
      <c r="D101" s="32" t="s">
        <v>113</v>
      </c>
      <c r="E101" s="93" t="s">
        <v>115</v>
      </c>
      <c r="F101" s="95" t="s">
        <v>240</v>
      </c>
      <c r="G101" s="97">
        <v>53</v>
      </c>
      <c r="H101" s="37">
        <v>4500</v>
      </c>
      <c r="I101" s="38">
        <v>330</v>
      </c>
      <c r="J101" s="32" t="s">
        <v>201</v>
      </c>
      <c r="K101" s="32" t="s">
        <v>202</v>
      </c>
      <c r="L101" s="32" t="s">
        <v>247</v>
      </c>
      <c r="M101" s="34" t="s">
        <v>5217</v>
      </c>
      <c r="N101" s="35"/>
    </row>
    <row r="102" spans="1:14">
      <c r="A102" s="32" t="s">
        <v>296</v>
      </c>
      <c r="B102" s="32" t="s">
        <v>86</v>
      </c>
      <c r="C102" s="32" t="s">
        <v>274</v>
      </c>
      <c r="D102" s="32" t="s">
        <v>113</v>
      </c>
      <c r="E102" s="93" t="s">
        <v>114</v>
      </c>
      <c r="F102" s="95" t="s">
        <v>269</v>
      </c>
      <c r="G102" s="97">
        <v>20</v>
      </c>
      <c r="H102" s="37">
        <v>3400</v>
      </c>
      <c r="I102" s="38"/>
      <c r="J102" s="32"/>
      <c r="K102" s="32"/>
      <c r="L102" s="33"/>
      <c r="M102" s="34" t="s">
        <v>5217</v>
      </c>
      <c r="N102" s="35"/>
    </row>
    <row r="103" spans="1:14">
      <c r="A103" s="32" t="s">
        <v>296</v>
      </c>
      <c r="B103" s="32" t="s">
        <v>86</v>
      </c>
      <c r="C103" s="32" t="s">
        <v>275</v>
      </c>
      <c r="D103" s="32" t="s">
        <v>113</v>
      </c>
      <c r="E103" s="93" t="s">
        <v>90</v>
      </c>
      <c r="F103" s="95" t="s">
        <v>240</v>
      </c>
      <c r="G103" s="97">
        <v>88</v>
      </c>
      <c r="H103" s="37">
        <v>3400</v>
      </c>
      <c r="I103" s="38">
        <v>330</v>
      </c>
      <c r="J103" s="32" t="s">
        <v>201</v>
      </c>
      <c r="K103" s="32" t="s">
        <v>202</v>
      </c>
      <c r="L103" s="33" t="s">
        <v>247</v>
      </c>
      <c r="M103" s="34" t="s">
        <v>5217</v>
      </c>
      <c r="N103" s="35"/>
    </row>
    <row r="104" spans="1:14">
      <c r="A104" s="32" t="s">
        <v>296</v>
      </c>
      <c r="B104" s="32" t="s">
        <v>86</v>
      </c>
      <c r="C104" s="32" t="s">
        <v>276</v>
      </c>
      <c r="D104" s="32" t="s">
        <v>113</v>
      </c>
      <c r="E104" s="93" t="s">
        <v>94</v>
      </c>
      <c r="F104" s="95" t="s">
        <v>240</v>
      </c>
      <c r="G104" s="97">
        <v>0</v>
      </c>
      <c r="H104" s="37">
        <v>5000</v>
      </c>
      <c r="I104" s="38">
        <v>250</v>
      </c>
      <c r="J104" s="32" t="s">
        <v>201</v>
      </c>
      <c r="K104" s="32" t="s">
        <v>202</v>
      </c>
      <c r="L104" s="33" t="s">
        <v>247</v>
      </c>
      <c r="M104" s="34" t="s">
        <v>5217</v>
      </c>
      <c r="N104" s="35"/>
    </row>
    <row r="105" spans="1:14">
      <c r="A105" s="32" t="s">
        <v>296</v>
      </c>
      <c r="B105" s="32" t="s">
        <v>86</v>
      </c>
      <c r="C105" s="32" t="s">
        <v>277</v>
      </c>
      <c r="D105" s="32" t="s">
        <v>113</v>
      </c>
      <c r="E105" s="93" t="s">
        <v>102</v>
      </c>
      <c r="F105" s="95" t="s">
        <v>269</v>
      </c>
      <c r="G105" s="97">
        <v>139</v>
      </c>
      <c r="H105" s="37">
        <v>1500</v>
      </c>
      <c r="I105" s="38"/>
      <c r="J105" s="32"/>
      <c r="K105" s="32"/>
      <c r="L105" s="32"/>
      <c r="M105" s="34" t="s">
        <v>5217</v>
      </c>
      <c r="N105" s="35"/>
    </row>
    <row r="106" spans="1:14">
      <c r="A106" s="32" t="s">
        <v>296</v>
      </c>
      <c r="B106" s="32" t="s">
        <v>86</v>
      </c>
      <c r="C106" s="32" t="s">
        <v>278</v>
      </c>
      <c r="D106" s="32" t="s">
        <v>113</v>
      </c>
      <c r="E106" s="93" t="s">
        <v>91</v>
      </c>
      <c r="F106" s="95" t="s">
        <v>240</v>
      </c>
      <c r="G106" s="97">
        <v>243</v>
      </c>
      <c r="H106" s="37">
        <v>1500</v>
      </c>
      <c r="I106" s="38">
        <v>0</v>
      </c>
      <c r="J106" s="32" t="s">
        <v>201</v>
      </c>
      <c r="K106" s="32" t="s">
        <v>202</v>
      </c>
      <c r="L106" s="33" t="s">
        <v>247</v>
      </c>
      <c r="M106" s="34" t="s">
        <v>5217</v>
      </c>
      <c r="N106" s="35"/>
    </row>
    <row r="107" spans="1:14">
      <c r="A107" s="32" t="s">
        <v>296</v>
      </c>
      <c r="B107" s="32" t="s">
        <v>297</v>
      </c>
      <c r="C107" s="32" t="s">
        <v>298</v>
      </c>
      <c r="D107" s="32" t="s">
        <v>299</v>
      </c>
      <c r="E107" s="93" t="s">
        <v>114</v>
      </c>
      <c r="F107" s="95" t="s">
        <v>236</v>
      </c>
      <c r="G107" s="97">
        <v>0</v>
      </c>
      <c r="H107" s="37">
        <v>4400</v>
      </c>
      <c r="I107" s="38">
        <v>345</v>
      </c>
      <c r="J107" s="32" t="s">
        <v>201</v>
      </c>
      <c r="K107" s="32" t="s">
        <v>202</v>
      </c>
      <c r="L107" s="33" t="s">
        <v>247</v>
      </c>
      <c r="M107" s="34" t="s">
        <v>5217</v>
      </c>
      <c r="N107" s="35"/>
    </row>
    <row r="108" spans="1:14">
      <c r="A108" s="32" t="s">
        <v>296</v>
      </c>
      <c r="B108" s="32" t="s">
        <v>297</v>
      </c>
      <c r="C108" s="32" t="s">
        <v>300</v>
      </c>
      <c r="D108" s="32" t="s">
        <v>299</v>
      </c>
      <c r="E108" s="93" t="s">
        <v>90</v>
      </c>
      <c r="F108" s="95" t="s">
        <v>236</v>
      </c>
      <c r="G108" s="97">
        <v>79</v>
      </c>
      <c r="H108" s="37">
        <v>3000</v>
      </c>
      <c r="I108" s="38">
        <v>0</v>
      </c>
      <c r="J108" s="32" t="s">
        <v>201</v>
      </c>
      <c r="K108" s="32" t="s">
        <v>202</v>
      </c>
      <c r="L108" s="33" t="s">
        <v>247</v>
      </c>
      <c r="M108" s="34" t="s">
        <v>5217</v>
      </c>
      <c r="N108" s="35"/>
    </row>
    <row r="109" spans="1:14">
      <c r="A109" s="32" t="s">
        <v>296</v>
      </c>
      <c r="B109" s="32" t="s">
        <v>297</v>
      </c>
      <c r="C109" s="32" t="s">
        <v>301</v>
      </c>
      <c r="D109" s="32" t="s">
        <v>299</v>
      </c>
      <c r="E109" s="93" t="s">
        <v>102</v>
      </c>
      <c r="F109" s="95" t="s">
        <v>236</v>
      </c>
      <c r="G109" s="97">
        <v>19</v>
      </c>
      <c r="H109" s="37">
        <v>4500</v>
      </c>
      <c r="I109" s="38">
        <v>295</v>
      </c>
      <c r="J109" s="32" t="s">
        <v>201</v>
      </c>
      <c r="K109" s="32" t="s">
        <v>202</v>
      </c>
      <c r="L109" s="33" t="s">
        <v>247</v>
      </c>
      <c r="M109" s="34" t="s">
        <v>5217</v>
      </c>
      <c r="N109" s="35"/>
    </row>
    <row r="110" spans="1:14">
      <c r="A110" s="32" t="s">
        <v>296</v>
      </c>
      <c r="B110" s="32" t="s">
        <v>225</v>
      </c>
      <c r="C110" s="32" t="s">
        <v>5231</v>
      </c>
      <c r="D110" s="32" t="s">
        <v>89</v>
      </c>
      <c r="E110" s="93" t="s">
        <v>93</v>
      </c>
      <c r="F110" s="95" t="s">
        <v>236</v>
      </c>
      <c r="G110" s="97">
        <v>37</v>
      </c>
      <c r="H110" s="37">
        <v>5400</v>
      </c>
      <c r="I110" s="38">
        <v>250</v>
      </c>
      <c r="J110" s="32" t="s">
        <v>201</v>
      </c>
      <c r="K110" s="32" t="s">
        <v>202</v>
      </c>
      <c r="L110" s="33" t="s">
        <v>237</v>
      </c>
      <c r="M110" s="34" t="s">
        <v>5217</v>
      </c>
      <c r="N110" s="35"/>
    </row>
    <row r="111" spans="1:14">
      <c r="A111" s="32" t="s">
        <v>296</v>
      </c>
      <c r="B111" s="32" t="s">
        <v>225</v>
      </c>
      <c r="C111" s="32" t="s">
        <v>5232</v>
      </c>
      <c r="D111" s="32" t="s">
        <v>89</v>
      </c>
      <c r="E111" s="93" t="s">
        <v>94</v>
      </c>
      <c r="F111" s="95" t="s">
        <v>236</v>
      </c>
      <c r="G111" s="97">
        <v>108</v>
      </c>
      <c r="H111" s="37">
        <v>4200</v>
      </c>
      <c r="I111" s="38">
        <v>0</v>
      </c>
      <c r="J111" s="32" t="s">
        <v>201</v>
      </c>
      <c r="K111" s="32" t="s">
        <v>202</v>
      </c>
      <c r="L111" s="32" t="s">
        <v>237</v>
      </c>
      <c r="M111" s="34" t="s">
        <v>5217</v>
      </c>
      <c r="N111" s="35"/>
    </row>
    <row r="112" spans="1:14">
      <c r="A112" s="32" t="s">
        <v>296</v>
      </c>
      <c r="B112" s="32" t="s">
        <v>225</v>
      </c>
      <c r="C112" s="32" t="s">
        <v>5218</v>
      </c>
      <c r="D112" s="32" t="s">
        <v>89</v>
      </c>
      <c r="E112" s="93" t="s">
        <v>95</v>
      </c>
      <c r="F112" s="95" t="s">
        <v>242</v>
      </c>
      <c r="G112" s="97"/>
      <c r="H112" s="37">
        <v>6700</v>
      </c>
      <c r="I112" s="38"/>
      <c r="J112" s="32"/>
      <c r="K112" s="32"/>
      <c r="L112" s="32"/>
      <c r="M112" s="34" t="s">
        <v>5217</v>
      </c>
      <c r="N112" s="35"/>
    </row>
    <row r="113" spans="1:14">
      <c r="A113" s="32" t="s">
        <v>302</v>
      </c>
      <c r="B113" s="32" t="s">
        <v>195</v>
      </c>
      <c r="C113" s="32" t="s">
        <v>303</v>
      </c>
      <c r="D113" s="32" t="s">
        <v>136</v>
      </c>
      <c r="E113" s="93" t="s">
        <v>5250</v>
      </c>
      <c r="F113" s="95" t="s">
        <v>242</v>
      </c>
      <c r="G113" s="97"/>
      <c r="H113" s="37">
        <v>4390</v>
      </c>
      <c r="I113" s="38"/>
      <c r="J113" s="32"/>
      <c r="K113" s="32"/>
      <c r="L113" s="33"/>
      <c r="M113" s="34" t="s">
        <v>5217</v>
      </c>
      <c r="N113" s="35"/>
    </row>
    <row r="114" spans="1:14">
      <c r="A114" s="32" t="s">
        <v>302</v>
      </c>
      <c r="B114" s="32" t="s">
        <v>195</v>
      </c>
      <c r="C114" s="32" t="s">
        <v>304</v>
      </c>
      <c r="D114" s="32" t="s">
        <v>136</v>
      </c>
      <c r="E114" s="93" t="s">
        <v>139</v>
      </c>
      <c r="F114" s="95" t="s">
        <v>236</v>
      </c>
      <c r="G114" s="97">
        <v>0</v>
      </c>
      <c r="H114" s="37">
        <v>4250</v>
      </c>
      <c r="I114" s="38">
        <v>0</v>
      </c>
      <c r="J114" s="32" t="s">
        <v>201</v>
      </c>
      <c r="K114" s="32" t="s">
        <v>202</v>
      </c>
      <c r="L114" s="32" t="s">
        <v>237</v>
      </c>
      <c r="M114" s="34" t="s">
        <v>5217</v>
      </c>
      <c r="N114" s="35"/>
    </row>
    <row r="115" spans="1:14">
      <c r="A115" s="32" t="s">
        <v>302</v>
      </c>
      <c r="B115" s="32" t="s">
        <v>234</v>
      </c>
      <c r="C115" s="32" t="s">
        <v>5229</v>
      </c>
      <c r="D115" s="32" t="s">
        <v>148</v>
      </c>
      <c r="E115" s="93" t="s">
        <v>117</v>
      </c>
      <c r="F115" s="95" t="s">
        <v>240</v>
      </c>
      <c r="G115" s="97">
        <v>0</v>
      </c>
      <c r="H115" s="37">
        <v>4300</v>
      </c>
      <c r="I115" s="38">
        <v>150</v>
      </c>
      <c r="J115" s="32" t="s">
        <v>201</v>
      </c>
      <c r="K115" s="32" t="s">
        <v>202</v>
      </c>
      <c r="L115" s="33" t="s">
        <v>237</v>
      </c>
      <c r="M115" s="34" t="s">
        <v>5217</v>
      </c>
      <c r="N115" s="35"/>
    </row>
    <row r="116" spans="1:14">
      <c r="A116" s="32" t="s">
        <v>302</v>
      </c>
      <c r="B116" s="32" t="s">
        <v>234</v>
      </c>
      <c r="C116" s="32" t="s">
        <v>5221</v>
      </c>
      <c r="D116" s="32" t="s">
        <v>107</v>
      </c>
      <c r="E116" s="93" t="s">
        <v>109</v>
      </c>
      <c r="F116" s="95" t="s">
        <v>236</v>
      </c>
      <c r="G116" s="97">
        <v>0</v>
      </c>
      <c r="H116" s="37">
        <v>4700</v>
      </c>
      <c r="I116" s="38">
        <v>195</v>
      </c>
      <c r="J116" s="32" t="s">
        <v>201</v>
      </c>
      <c r="K116" s="32" t="s">
        <v>202</v>
      </c>
      <c r="L116" s="32" t="s">
        <v>237</v>
      </c>
      <c r="M116" s="34" t="s">
        <v>5217</v>
      </c>
      <c r="N116" s="35"/>
    </row>
    <row r="117" spans="1:14">
      <c r="A117" s="32" t="s">
        <v>302</v>
      </c>
      <c r="B117" s="32" t="s">
        <v>234</v>
      </c>
      <c r="C117" s="32" t="s">
        <v>5220</v>
      </c>
      <c r="D117" s="32" t="s">
        <v>107</v>
      </c>
      <c r="E117" s="93" t="s">
        <v>108</v>
      </c>
      <c r="F117" s="95" t="s">
        <v>236</v>
      </c>
      <c r="G117" s="97">
        <v>34</v>
      </c>
      <c r="H117" s="37">
        <v>4500</v>
      </c>
      <c r="I117" s="38">
        <v>95</v>
      </c>
      <c r="J117" s="32" t="s">
        <v>201</v>
      </c>
      <c r="K117" s="32" t="s">
        <v>202</v>
      </c>
      <c r="L117" s="33" t="s">
        <v>237</v>
      </c>
      <c r="M117" s="34" t="s">
        <v>5217</v>
      </c>
      <c r="N117" s="35"/>
    </row>
    <row r="118" spans="1:14">
      <c r="A118" s="32" t="s">
        <v>302</v>
      </c>
      <c r="B118" s="32" t="s">
        <v>234</v>
      </c>
      <c r="C118" s="32" t="s">
        <v>5222</v>
      </c>
      <c r="D118" s="32" t="s">
        <v>107</v>
      </c>
      <c r="E118" s="93" t="s">
        <v>110</v>
      </c>
      <c r="F118" s="95" t="s">
        <v>242</v>
      </c>
      <c r="G118" s="97"/>
      <c r="H118" s="37">
        <v>6700</v>
      </c>
      <c r="I118" s="38"/>
      <c r="J118" s="32"/>
      <c r="K118" s="32"/>
      <c r="L118" s="33"/>
      <c r="M118" s="34" t="s">
        <v>5217</v>
      </c>
      <c r="N118" s="35"/>
    </row>
    <row r="119" spans="1:14">
      <c r="A119" s="32" t="s">
        <v>302</v>
      </c>
      <c r="B119" s="32" t="s">
        <v>310</v>
      </c>
      <c r="C119" s="32" t="s">
        <v>311</v>
      </c>
      <c r="D119" s="32" t="s">
        <v>111</v>
      </c>
      <c r="E119" s="93" t="s">
        <v>91</v>
      </c>
      <c r="F119" s="95" t="s">
        <v>236</v>
      </c>
      <c r="G119" s="97">
        <v>0</v>
      </c>
      <c r="H119" s="37">
        <v>4500</v>
      </c>
      <c r="I119" s="38">
        <v>200</v>
      </c>
      <c r="J119" s="32" t="s">
        <v>201</v>
      </c>
      <c r="K119" s="32" t="s">
        <v>202</v>
      </c>
      <c r="L119" s="33" t="s">
        <v>247</v>
      </c>
      <c r="M119" s="34" t="s">
        <v>5217</v>
      </c>
      <c r="N119" s="35"/>
    </row>
    <row r="120" spans="1:14">
      <c r="A120" s="32" t="s">
        <v>302</v>
      </c>
      <c r="B120" s="32" t="s">
        <v>310</v>
      </c>
      <c r="C120" s="32" t="s">
        <v>5239</v>
      </c>
      <c r="D120" s="32" t="s">
        <v>111</v>
      </c>
      <c r="E120" s="93" t="s">
        <v>94</v>
      </c>
      <c r="F120" s="95" t="s">
        <v>242</v>
      </c>
      <c r="G120" s="97">
        <v>0</v>
      </c>
      <c r="H120" s="37">
        <v>4500</v>
      </c>
      <c r="I120" s="38"/>
      <c r="J120" s="32"/>
      <c r="K120" s="32"/>
      <c r="L120" s="32"/>
      <c r="M120" s="34" t="s">
        <v>5217</v>
      </c>
      <c r="N120" s="35"/>
    </row>
    <row r="121" spans="1:14">
      <c r="A121" s="32" t="s">
        <v>302</v>
      </c>
      <c r="B121" s="32" t="s">
        <v>310</v>
      </c>
      <c r="C121" s="32" t="s">
        <v>312</v>
      </c>
      <c r="D121" s="32" t="s">
        <v>111</v>
      </c>
      <c r="E121" s="93" t="s">
        <v>112</v>
      </c>
      <c r="F121" s="95" t="s">
        <v>236</v>
      </c>
      <c r="G121" s="97">
        <v>50</v>
      </c>
      <c r="H121" s="37">
        <v>4500</v>
      </c>
      <c r="I121" s="38">
        <v>200</v>
      </c>
      <c r="J121" s="32" t="s">
        <v>201</v>
      </c>
      <c r="K121" s="32" t="s">
        <v>202</v>
      </c>
      <c r="L121" s="32" t="s">
        <v>237</v>
      </c>
      <c r="M121" s="34" t="s">
        <v>5217</v>
      </c>
      <c r="N121" s="35"/>
    </row>
    <row r="122" spans="1:14">
      <c r="A122" s="32" t="s">
        <v>302</v>
      </c>
      <c r="B122" s="32" t="s">
        <v>217</v>
      </c>
      <c r="C122" s="32" t="s">
        <v>249</v>
      </c>
      <c r="D122" s="32" t="s">
        <v>251</v>
      </c>
      <c r="E122" s="93" t="s">
        <v>117</v>
      </c>
      <c r="F122" s="95" t="s">
        <v>250</v>
      </c>
      <c r="G122" s="97">
        <v>40</v>
      </c>
      <c r="H122" s="37"/>
      <c r="I122" s="38">
        <v>545</v>
      </c>
      <c r="J122" s="32" t="s">
        <v>201</v>
      </c>
      <c r="K122" s="32" t="s">
        <v>202</v>
      </c>
      <c r="L122" s="32" t="s">
        <v>247</v>
      </c>
      <c r="M122" s="34" t="s">
        <v>5217</v>
      </c>
      <c r="N122" s="35"/>
    </row>
    <row r="123" spans="1:14">
      <c r="A123" s="32" t="s">
        <v>302</v>
      </c>
      <c r="B123" s="32" t="s">
        <v>217</v>
      </c>
      <c r="C123" s="32" t="s">
        <v>313</v>
      </c>
      <c r="D123" s="32" t="s">
        <v>145</v>
      </c>
      <c r="E123" s="93" t="s">
        <v>102</v>
      </c>
      <c r="F123" s="95" t="s">
        <v>240</v>
      </c>
      <c r="G123" s="97">
        <v>0</v>
      </c>
      <c r="H123" s="37">
        <v>3850</v>
      </c>
      <c r="I123" s="38">
        <v>0</v>
      </c>
      <c r="J123" s="32" t="s">
        <v>201</v>
      </c>
      <c r="K123" s="32" t="s">
        <v>202</v>
      </c>
      <c r="L123" s="33" t="s">
        <v>237</v>
      </c>
      <c r="M123" s="34" t="s">
        <v>5217</v>
      </c>
      <c r="N123" s="35"/>
    </row>
    <row r="124" spans="1:14">
      <c r="A124" s="32" t="s">
        <v>302</v>
      </c>
      <c r="B124" s="32" t="s">
        <v>217</v>
      </c>
      <c r="C124" s="32" t="s">
        <v>5223</v>
      </c>
      <c r="D124" s="32" t="s">
        <v>116</v>
      </c>
      <c r="E124" s="93" t="s">
        <v>5224</v>
      </c>
      <c r="F124" s="95" t="s">
        <v>242</v>
      </c>
      <c r="G124" s="97"/>
      <c r="H124" s="37">
        <v>5500</v>
      </c>
      <c r="I124" s="38"/>
      <c r="J124" s="32"/>
      <c r="K124" s="32"/>
      <c r="L124" s="32"/>
      <c r="M124" s="34" t="s">
        <v>5217</v>
      </c>
      <c r="N124" s="35"/>
    </row>
    <row r="125" spans="1:14">
      <c r="A125" s="32" t="s">
        <v>302</v>
      </c>
      <c r="B125" s="32" t="s">
        <v>217</v>
      </c>
      <c r="C125" s="32" t="s">
        <v>5223</v>
      </c>
      <c r="D125" s="32" t="s">
        <v>116</v>
      </c>
      <c r="E125" s="93" t="s">
        <v>5225</v>
      </c>
      <c r="F125" s="95" t="s">
        <v>242</v>
      </c>
      <c r="G125" s="97"/>
      <c r="H125" s="37">
        <v>5500</v>
      </c>
      <c r="I125" s="38"/>
      <c r="J125" s="32"/>
      <c r="K125" s="32"/>
      <c r="L125" s="33"/>
      <c r="M125" s="34" t="s">
        <v>5217</v>
      </c>
      <c r="N125" s="35"/>
    </row>
    <row r="126" spans="1:14">
      <c r="A126" s="32" t="s">
        <v>302</v>
      </c>
      <c r="B126" s="32" t="s">
        <v>217</v>
      </c>
      <c r="C126" s="32" t="s">
        <v>5230</v>
      </c>
      <c r="D126" s="32" t="s">
        <v>255</v>
      </c>
      <c r="E126" s="93" t="s">
        <v>102</v>
      </c>
      <c r="F126" s="95" t="s">
        <v>254</v>
      </c>
      <c r="G126" s="97"/>
      <c r="H126" s="37">
        <v>5500</v>
      </c>
      <c r="I126" s="38"/>
      <c r="J126" s="32"/>
      <c r="K126" s="32"/>
      <c r="L126" s="33"/>
      <c r="M126" s="34" t="s">
        <v>5217</v>
      </c>
      <c r="N126" s="35"/>
    </row>
    <row r="127" spans="1:14">
      <c r="A127" s="32" t="s">
        <v>302</v>
      </c>
      <c r="B127" s="32" t="s">
        <v>217</v>
      </c>
      <c r="C127" s="32" t="s">
        <v>3241</v>
      </c>
      <c r="D127" s="32" t="s">
        <v>116</v>
      </c>
      <c r="E127" s="93" t="s">
        <v>120</v>
      </c>
      <c r="F127" s="95" t="s">
        <v>236</v>
      </c>
      <c r="G127" s="97">
        <v>0</v>
      </c>
      <c r="H127" s="37">
        <v>4700</v>
      </c>
      <c r="I127" s="38">
        <v>0</v>
      </c>
      <c r="J127" s="32" t="s">
        <v>201</v>
      </c>
      <c r="K127" s="32" t="s">
        <v>202</v>
      </c>
      <c r="L127" s="33" t="s">
        <v>237</v>
      </c>
      <c r="M127" s="34" t="s">
        <v>5217</v>
      </c>
      <c r="N127" s="35"/>
    </row>
    <row r="128" spans="1:14">
      <c r="A128" s="32" t="s">
        <v>302</v>
      </c>
      <c r="B128" s="32" t="s">
        <v>217</v>
      </c>
      <c r="C128" s="32" t="s">
        <v>314</v>
      </c>
      <c r="D128" s="32" t="s">
        <v>116</v>
      </c>
      <c r="E128" s="93" t="s">
        <v>119</v>
      </c>
      <c r="F128" s="95" t="s">
        <v>236</v>
      </c>
      <c r="G128" s="97">
        <v>48.1</v>
      </c>
      <c r="H128" s="37">
        <v>6700</v>
      </c>
      <c r="I128" s="38">
        <v>545</v>
      </c>
      <c r="J128" s="32" t="s">
        <v>197</v>
      </c>
      <c r="K128" s="32" t="s">
        <v>207</v>
      </c>
      <c r="L128" s="33" t="s">
        <v>247</v>
      </c>
      <c r="M128" s="34" t="s">
        <v>5217</v>
      </c>
      <c r="N128" s="35"/>
    </row>
    <row r="129" spans="1:14">
      <c r="A129" s="32" t="s">
        <v>302</v>
      </c>
      <c r="B129" s="32" t="s">
        <v>217</v>
      </c>
      <c r="C129" s="32" t="s">
        <v>315</v>
      </c>
      <c r="D129" s="32" t="s">
        <v>116</v>
      </c>
      <c r="E129" s="93" t="s">
        <v>102</v>
      </c>
      <c r="F129" s="95" t="s">
        <v>236</v>
      </c>
      <c r="G129" s="97">
        <v>84</v>
      </c>
      <c r="H129" s="37">
        <v>3900</v>
      </c>
      <c r="I129" s="38">
        <v>250</v>
      </c>
      <c r="J129" s="32" t="s">
        <v>201</v>
      </c>
      <c r="K129" s="32" t="s">
        <v>202</v>
      </c>
      <c r="L129" s="32" t="s">
        <v>247</v>
      </c>
      <c r="M129" s="34" t="s">
        <v>5217</v>
      </c>
      <c r="N129" s="35"/>
    </row>
    <row r="130" spans="1:14">
      <c r="A130" s="32" t="s">
        <v>302</v>
      </c>
      <c r="B130" s="32" t="s">
        <v>217</v>
      </c>
      <c r="C130" s="32" t="s">
        <v>317</v>
      </c>
      <c r="D130" s="32" t="s">
        <v>116</v>
      </c>
      <c r="E130" s="93" t="s">
        <v>121</v>
      </c>
      <c r="F130" s="95" t="s">
        <v>236</v>
      </c>
      <c r="G130" s="97">
        <v>0</v>
      </c>
      <c r="H130" s="37">
        <v>3950</v>
      </c>
      <c r="I130" s="38">
        <v>200</v>
      </c>
      <c r="J130" s="32" t="s">
        <v>201</v>
      </c>
      <c r="K130" s="32" t="s">
        <v>202</v>
      </c>
      <c r="L130" s="33" t="s">
        <v>237</v>
      </c>
      <c r="M130" s="34" t="s">
        <v>5217</v>
      </c>
      <c r="N130" s="35"/>
    </row>
    <row r="131" spans="1:14">
      <c r="A131" s="32" t="s">
        <v>302</v>
      </c>
      <c r="B131" s="32" t="s">
        <v>217</v>
      </c>
      <c r="C131" s="32" t="s">
        <v>256</v>
      </c>
      <c r="D131" s="32" t="s">
        <v>255</v>
      </c>
      <c r="E131" s="93" t="s">
        <v>90</v>
      </c>
      <c r="F131" s="95" t="s">
        <v>257</v>
      </c>
      <c r="G131" s="97">
        <v>97</v>
      </c>
      <c r="H131" s="37">
        <v>6700</v>
      </c>
      <c r="I131" s="38">
        <v>545</v>
      </c>
      <c r="J131" s="32" t="s">
        <v>197</v>
      </c>
      <c r="K131" s="32" t="s">
        <v>207</v>
      </c>
      <c r="L131" s="32" t="s">
        <v>247</v>
      </c>
      <c r="M131" s="34" t="s">
        <v>5217</v>
      </c>
      <c r="N131" s="35"/>
    </row>
    <row r="132" spans="1:14">
      <c r="A132" s="32" t="s">
        <v>302</v>
      </c>
      <c r="B132" s="32" t="s">
        <v>258</v>
      </c>
      <c r="C132" s="32" t="s">
        <v>259</v>
      </c>
      <c r="D132" s="32" t="s">
        <v>260</v>
      </c>
      <c r="E132" s="93" t="s">
        <v>114</v>
      </c>
      <c r="F132" s="95" t="s">
        <v>240</v>
      </c>
      <c r="G132" s="97">
        <v>0</v>
      </c>
      <c r="H132" s="37">
        <v>8300</v>
      </c>
      <c r="I132" s="38">
        <v>125</v>
      </c>
      <c r="J132" s="32" t="s">
        <v>201</v>
      </c>
      <c r="K132" s="32" t="s">
        <v>202</v>
      </c>
      <c r="L132" s="32" t="s">
        <v>247</v>
      </c>
      <c r="M132" s="34" t="s">
        <v>5217</v>
      </c>
      <c r="N132" s="35"/>
    </row>
    <row r="133" spans="1:14">
      <c r="A133" s="32" t="s">
        <v>302</v>
      </c>
      <c r="B133" s="32" t="s">
        <v>261</v>
      </c>
      <c r="C133" s="32" t="s">
        <v>318</v>
      </c>
      <c r="D133" s="32" t="s">
        <v>319</v>
      </c>
      <c r="E133" s="93" t="s">
        <v>115</v>
      </c>
      <c r="F133" s="95" t="s">
        <v>242</v>
      </c>
      <c r="G133" s="97"/>
      <c r="H133" s="37">
        <v>4900</v>
      </c>
      <c r="I133" s="38"/>
      <c r="J133" s="32"/>
      <c r="K133" s="32"/>
      <c r="L133" s="33"/>
      <c r="M133" s="34" t="s">
        <v>5217</v>
      </c>
      <c r="N133" s="35"/>
    </row>
    <row r="134" spans="1:14">
      <c r="A134" s="32" t="s">
        <v>302</v>
      </c>
      <c r="B134" s="32" t="s">
        <v>261</v>
      </c>
      <c r="C134" s="32" t="s">
        <v>5245</v>
      </c>
      <c r="D134" s="32" t="s">
        <v>319</v>
      </c>
      <c r="E134" s="93" t="s">
        <v>93</v>
      </c>
      <c r="F134" s="95" t="s">
        <v>236</v>
      </c>
      <c r="G134" s="97">
        <v>0</v>
      </c>
      <c r="H134" s="37">
        <v>4000</v>
      </c>
      <c r="I134" s="38">
        <v>260</v>
      </c>
      <c r="J134" s="32" t="s">
        <v>201</v>
      </c>
      <c r="K134" s="32" t="s">
        <v>202</v>
      </c>
      <c r="L134" s="33" t="s">
        <v>247</v>
      </c>
      <c r="M134" s="34" t="s">
        <v>5217</v>
      </c>
      <c r="N134" s="35"/>
    </row>
    <row r="135" spans="1:14">
      <c r="A135" s="32" t="s">
        <v>302</v>
      </c>
      <c r="B135" s="32" t="s">
        <v>261</v>
      </c>
      <c r="C135" s="32" t="s">
        <v>5240</v>
      </c>
      <c r="D135" s="32" t="s">
        <v>319</v>
      </c>
      <c r="E135" s="93" t="s">
        <v>102</v>
      </c>
      <c r="F135" s="95" t="s">
        <v>242</v>
      </c>
      <c r="G135" s="97">
        <v>42</v>
      </c>
      <c r="H135" s="37">
        <v>3400</v>
      </c>
      <c r="I135" s="38"/>
      <c r="J135" s="32"/>
      <c r="K135" s="32"/>
      <c r="L135" s="33"/>
      <c r="M135" s="34" t="s">
        <v>5217</v>
      </c>
      <c r="N135" s="35"/>
    </row>
    <row r="136" spans="1:14">
      <c r="A136" s="32" t="s">
        <v>302</v>
      </c>
      <c r="B136" s="32" t="s">
        <v>261</v>
      </c>
      <c r="C136" s="32" t="s">
        <v>5241</v>
      </c>
      <c r="D136" s="32" t="s">
        <v>319</v>
      </c>
      <c r="E136" s="93" t="s">
        <v>90</v>
      </c>
      <c r="F136" s="95" t="s">
        <v>236</v>
      </c>
      <c r="G136" s="97">
        <v>73</v>
      </c>
      <c r="H136" s="37">
        <v>3400</v>
      </c>
      <c r="I136" s="38">
        <v>260</v>
      </c>
      <c r="J136" s="32" t="s">
        <v>201</v>
      </c>
      <c r="K136" s="32" t="s">
        <v>202</v>
      </c>
      <c r="L136" s="33" t="s">
        <v>247</v>
      </c>
      <c r="M136" s="34" t="s">
        <v>5217</v>
      </c>
      <c r="N136" s="35"/>
    </row>
    <row r="137" spans="1:14">
      <c r="A137" s="32" t="s">
        <v>302</v>
      </c>
      <c r="B137" s="32" t="s">
        <v>261</v>
      </c>
      <c r="C137" s="32" t="s">
        <v>5243</v>
      </c>
      <c r="D137" s="32" t="s">
        <v>319</v>
      </c>
      <c r="E137" s="93" t="s">
        <v>117</v>
      </c>
      <c r="F137" s="95" t="s">
        <v>242</v>
      </c>
      <c r="G137" s="97">
        <v>95</v>
      </c>
      <c r="H137" s="37">
        <v>3400</v>
      </c>
      <c r="I137" s="38"/>
      <c r="J137" s="32"/>
      <c r="K137" s="32"/>
      <c r="L137" s="32"/>
      <c r="M137" s="34" t="s">
        <v>5217</v>
      </c>
      <c r="N137" s="35"/>
    </row>
    <row r="138" spans="1:14">
      <c r="A138" s="32" t="s">
        <v>302</v>
      </c>
      <c r="B138" s="32" t="s">
        <v>261</v>
      </c>
      <c r="C138" s="32" t="s">
        <v>5242</v>
      </c>
      <c r="D138" s="32" t="s">
        <v>319</v>
      </c>
      <c r="E138" s="93" t="s">
        <v>112</v>
      </c>
      <c r="F138" s="95" t="s">
        <v>236</v>
      </c>
      <c r="G138" s="97">
        <v>244</v>
      </c>
      <c r="H138" s="37">
        <v>3400</v>
      </c>
      <c r="I138" s="38">
        <v>260</v>
      </c>
      <c r="J138" s="32" t="s">
        <v>201</v>
      </c>
      <c r="K138" s="32" t="s">
        <v>202</v>
      </c>
      <c r="L138" s="33" t="s">
        <v>247</v>
      </c>
      <c r="M138" s="34" t="s">
        <v>5217</v>
      </c>
      <c r="N138" s="35"/>
    </row>
    <row r="139" spans="1:14">
      <c r="A139" s="32" t="s">
        <v>302</v>
      </c>
      <c r="B139" s="32" t="s">
        <v>261</v>
      </c>
      <c r="C139" s="32" t="s">
        <v>5219</v>
      </c>
      <c r="D139" s="32" t="s">
        <v>264</v>
      </c>
      <c r="E139" s="93" t="s">
        <v>102</v>
      </c>
      <c r="F139" s="95" t="s">
        <v>263</v>
      </c>
      <c r="G139" s="97"/>
      <c r="H139" s="37"/>
      <c r="I139" s="38"/>
      <c r="J139" s="32"/>
      <c r="K139" s="32"/>
      <c r="L139" s="33"/>
      <c r="M139" s="34" t="s">
        <v>5217</v>
      </c>
      <c r="N139" s="35"/>
    </row>
    <row r="140" spans="1:14">
      <c r="A140" s="32" t="s">
        <v>302</v>
      </c>
      <c r="B140" s="32" t="s">
        <v>261</v>
      </c>
      <c r="C140" s="32" t="s">
        <v>5244</v>
      </c>
      <c r="D140" s="32" t="s">
        <v>319</v>
      </c>
      <c r="E140" s="93" t="s">
        <v>108</v>
      </c>
      <c r="F140" s="95" t="s">
        <v>236</v>
      </c>
      <c r="G140" s="97">
        <v>0</v>
      </c>
      <c r="H140" s="37">
        <v>3900</v>
      </c>
      <c r="I140" s="38">
        <v>395</v>
      </c>
      <c r="J140" s="32" t="s">
        <v>201</v>
      </c>
      <c r="K140" s="32" t="s">
        <v>202</v>
      </c>
      <c r="L140" s="33" t="s">
        <v>247</v>
      </c>
      <c r="M140" s="34" t="s">
        <v>5217</v>
      </c>
      <c r="N140" s="35"/>
    </row>
    <row r="141" spans="1:14">
      <c r="A141" s="32" t="s">
        <v>302</v>
      </c>
      <c r="B141" s="32" t="s">
        <v>265</v>
      </c>
      <c r="C141" s="32" t="s">
        <v>326</v>
      </c>
      <c r="D141" s="32" t="s">
        <v>267</v>
      </c>
      <c r="E141" s="93" t="s">
        <v>94</v>
      </c>
      <c r="F141" s="95" t="s">
        <v>240</v>
      </c>
      <c r="G141" s="97">
        <v>0</v>
      </c>
      <c r="H141" s="37">
        <v>3900</v>
      </c>
      <c r="I141" s="38">
        <v>0</v>
      </c>
      <c r="J141" s="32" t="s">
        <v>201</v>
      </c>
      <c r="K141" s="32" t="s">
        <v>202</v>
      </c>
      <c r="L141" s="32" t="s">
        <v>237</v>
      </c>
      <c r="M141" s="34" t="s">
        <v>5217</v>
      </c>
      <c r="N141" s="35"/>
    </row>
    <row r="142" spans="1:14">
      <c r="A142" s="32" t="s">
        <v>302</v>
      </c>
      <c r="B142" s="32" t="s">
        <v>265</v>
      </c>
      <c r="C142" s="32" t="s">
        <v>327</v>
      </c>
      <c r="D142" s="32" t="s">
        <v>267</v>
      </c>
      <c r="E142" s="93" t="s">
        <v>5249</v>
      </c>
      <c r="F142" s="95" t="s">
        <v>269</v>
      </c>
      <c r="G142" s="97">
        <v>40</v>
      </c>
      <c r="H142" s="37">
        <v>3100</v>
      </c>
      <c r="I142" s="38"/>
      <c r="J142" s="32"/>
      <c r="K142" s="32"/>
      <c r="L142" s="33"/>
      <c r="M142" s="34" t="s">
        <v>5217</v>
      </c>
      <c r="N142" s="35"/>
    </row>
    <row r="143" spans="1:14">
      <c r="A143" s="32" t="s">
        <v>302</v>
      </c>
      <c r="B143" s="32" t="s">
        <v>265</v>
      </c>
      <c r="C143" s="32" t="s">
        <v>328</v>
      </c>
      <c r="D143" s="32" t="s">
        <v>267</v>
      </c>
      <c r="E143" s="93" t="s">
        <v>110</v>
      </c>
      <c r="F143" s="95" t="s">
        <v>240</v>
      </c>
      <c r="G143" s="97">
        <v>67</v>
      </c>
      <c r="H143" s="37">
        <v>3100</v>
      </c>
      <c r="I143" s="38">
        <v>0</v>
      </c>
      <c r="J143" s="32" t="s">
        <v>201</v>
      </c>
      <c r="K143" s="32" t="s">
        <v>202</v>
      </c>
      <c r="L143" s="33" t="s">
        <v>237</v>
      </c>
      <c r="M143" s="34" t="s">
        <v>5217</v>
      </c>
      <c r="N143" s="35"/>
    </row>
    <row r="144" spans="1:14">
      <c r="A144" s="32" t="s">
        <v>302</v>
      </c>
      <c r="B144" s="32" t="s">
        <v>265</v>
      </c>
      <c r="C144" s="32" t="s">
        <v>329</v>
      </c>
      <c r="D144" s="32" t="s">
        <v>267</v>
      </c>
      <c r="E144" s="93" t="s">
        <v>115</v>
      </c>
      <c r="F144" s="95" t="s">
        <v>269</v>
      </c>
      <c r="G144" s="97"/>
      <c r="H144" s="37">
        <v>3500</v>
      </c>
      <c r="I144" s="38"/>
      <c r="J144" s="32"/>
      <c r="K144" s="32"/>
      <c r="L144" s="33"/>
      <c r="M144" s="34" t="s">
        <v>5217</v>
      </c>
      <c r="N144" s="35"/>
    </row>
    <row r="145" spans="1:14">
      <c r="A145" s="32" t="s">
        <v>302</v>
      </c>
      <c r="B145" s="32" t="s">
        <v>265</v>
      </c>
      <c r="C145" s="32" t="s">
        <v>330</v>
      </c>
      <c r="D145" s="32" t="s">
        <v>267</v>
      </c>
      <c r="E145" s="93" t="s">
        <v>93</v>
      </c>
      <c r="F145" s="95" t="s">
        <v>240</v>
      </c>
      <c r="G145" s="97">
        <v>23</v>
      </c>
      <c r="H145" s="37">
        <v>3500</v>
      </c>
      <c r="I145" s="38">
        <v>0</v>
      </c>
      <c r="J145" s="32" t="s">
        <v>201</v>
      </c>
      <c r="K145" s="32" t="s">
        <v>202</v>
      </c>
      <c r="L145" s="33" t="s">
        <v>237</v>
      </c>
      <c r="M145" s="34" t="s">
        <v>5217</v>
      </c>
      <c r="N145" s="35"/>
    </row>
    <row r="146" spans="1:14">
      <c r="A146" s="32" t="s">
        <v>302</v>
      </c>
      <c r="B146" s="32" t="s">
        <v>86</v>
      </c>
      <c r="C146" s="32" t="s">
        <v>273</v>
      </c>
      <c r="D146" s="32" t="s">
        <v>113</v>
      </c>
      <c r="E146" s="93" t="s">
        <v>115</v>
      </c>
      <c r="F146" s="95" t="s">
        <v>240</v>
      </c>
      <c r="G146" s="97">
        <v>53</v>
      </c>
      <c r="H146" s="37">
        <v>4500</v>
      </c>
      <c r="I146" s="38">
        <v>330</v>
      </c>
      <c r="J146" s="32" t="s">
        <v>201</v>
      </c>
      <c r="K146" s="32" t="s">
        <v>202</v>
      </c>
      <c r="L146" s="33" t="s">
        <v>247</v>
      </c>
      <c r="M146" s="34" t="s">
        <v>5217</v>
      </c>
      <c r="N146" s="35"/>
    </row>
    <row r="147" spans="1:14">
      <c r="A147" s="32" t="s">
        <v>302</v>
      </c>
      <c r="B147" s="32" t="s">
        <v>86</v>
      </c>
      <c r="C147" s="32" t="s">
        <v>274</v>
      </c>
      <c r="D147" s="32" t="s">
        <v>113</v>
      </c>
      <c r="E147" s="93" t="s">
        <v>114</v>
      </c>
      <c r="F147" s="95" t="s">
        <v>269</v>
      </c>
      <c r="G147" s="97">
        <v>20</v>
      </c>
      <c r="H147" s="37">
        <v>3400</v>
      </c>
      <c r="I147" s="38"/>
      <c r="J147" s="32"/>
      <c r="K147" s="32"/>
      <c r="L147" s="33"/>
      <c r="M147" s="34" t="s">
        <v>5217</v>
      </c>
      <c r="N147" s="35"/>
    </row>
    <row r="148" spans="1:14">
      <c r="A148" s="32" t="s">
        <v>302</v>
      </c>
      <c r="B148" s="32" t="s">
        <v>86</v>
      </c>
      <c r="C148" s="32" t="s">
        <v>275</v>
      </c>
      <c r="D148" s="32" t="s">
        <v>113</v>
      </c>
      <c r="E148" s="93" t="s">
        <v>90</v>
      </c>
      <c r="F148" s="95" t="s">
        <v>240</v>
      </c>
      <c r="G148" s="97">
        <v>88</v>
      </c>
      <c r="H148" s="37">
        <v>3400</v>
      </c>
      <c r="I148" s="38">
        <v>330</v>
      </c>
      <c r="J148" s="32" t="s">
        <v>201</v>
      </c>
      <c r="K148" s="32" t="s">
        <v>202</v>
      </c>
      <c r="L148" s="32" t="s">
        <v>247</v>
      </c>
      <c r="M148" s="34" t="s">
        <v>5217</v>
      </c>
      <c r="N148" s="35"/>
    </row>
    <row r="149" spans="1:14">
      <c r="A149" s="32" t="s">
        <v>302</v>
      </c>
      <c r="B149" s="32" t="s">
        <v>86</v>
      </c>
      <c r="C149" s="32" t="s">
        <v>276</v>
      </c>
      <c r="D149" s="32" t="s">
        <v>113</v>
      </c>
      <c r="E149" s="93" t="s">
        <v>94</v>
      </c>
      <c r="F149" s="95" t="s">
        <v>240</v>
      </c>
      <c r="G149" s="97">
        <v>0</v>
      </c>
      <c r="H149" s="37">
        <v>5000</v>
      </c>
      <c r="I149" s="38">
        <v>250</v>
      </c>
      <c r="J149" s="32" t="s">
        <v>201</v>
      </c>
      <c r="K149" s="32" t="s">
        <v>202</v>
      </c>
      <c r="L149" s="33" t="s">
        <v>247</v>
      </c>
      <c r="M149" s="34" t="s">
        <v>5217</v>
      </c>
      <c r="N149" s="35"/>
    </row>
    <row r="150" spans="1:14">
      <c r="A150" s="32" t="s">
        <v>302</v>
      </c>
      <c r="B150" s="32" t="s">
        <v>86</v>
      </c>
      <c r="C150" s="32" t="s">
        <v>277</v>
      </c>
      <c r="D150" s="32" t="s">
        <v>113</v>
      </c>
      <c r="E150" s="93" t="s">
        <v>102</v>
      </c>
      <c r="F150" s="95" t="s">
        <v>269</v>
      </c>
      <c r="G150" s="97">
        <v>139</v>
      </c>
      <c r="H150" s="37">
        <v>1500</v>
      </c>
      <c r="I150" s="38"/>
      <c r="J150" s="32"/>
      <c r="K150" s="32"/>
      <c r="L150" s="33"/>
      <c r="M150" s="34" t="s">
        <v>5217</v>
      </c>
      <c r="N150" s="35"/>
    </row>
    <row r="151" spans="1:14">
      <c r="A151" s="32" t="s">
        <v>302</v>
      </c>
      <c r="B151" s="32" t="s">
        <v>86</v>
      </c>
      <c r="C151" s="32" t="s">
        <v>278</v>
      </c>
      <c r="D151" s="32" t="s">
        <v>113</v>
      </c>
      <c r="E151" s="93" t="s">
        <v>91</v>
      </c>
      <c r="F151" s="95" t="s">
        <v>240</v>
      </c>
      <c r="G151" s="97">
        <v>243</v>
      </c>
      <c r="H151" s="37">
        <v>1500</v>
      </c>
      <c r="I151" s="38">
        <v>0</v>
      </c>
      <c r="J151" s="32" t="s">
        <v>201</v>
      </c>
      <c r="K151" s="32" t="s">
        <v>202</v>
      </c>
      <c r="L151" s="33" t="s">
        <v>247</v>
      </c>
      <c r="M151" s="34" t="s">
        <v>5217</v>
      </c>
      <c r="N151" s="35"/>
    </row>
    <row r="152" spans="1:14">
      <c r="A152" s="32" t="s">
        <v>302</v>
      </c>
      <c r="B152" s="32" t="s">
        <v>225</v>
      </c>
      <c r="C152" s="32" t="s">
        <v>5216</v>
      </c>
      <c r="D152" s="32" t="s">
        <v>89</v>
      </c>
      <c r="E152" s="93" t="s">
        <v>91</v>
      </c>
      <c r="F152" s="95" t="s">
        <v>236</v>
      </c>
      <c r="G152" s="97">
        <v>41</v>
      </c>
      <c r="H152" s="37">
        <v>5500</v>
      </c>
      <c r="I152" s="38">
        <v>325</v>
      </c>
      <c r="J152" s="32" t="s">
        <v>201</v>
      </c>
      <c r="K152" s="32" t="s">
        <v>202</v>
      </c>
      <c r="L152" s="32" t="s">
        <v>237</v>
      </c>
      <c r="M152" s="34" t="s">
        <v>5217</v>
      </c>
      <c r="N152" s="35"/>
    </row>
    <row r="153" spans="1:14">
      <c r="A153" s="32" t="s">
        <v>302</v>
      </c>
      <c r="B153" s="32" t="s">
        <v>225</v>
      </c>
      <c r="C153" s="32" t="s">
        <v>5246</v>
      </c>
      <c r="D153" s="32" t="s">
        <v>123</v>
      </c>
      <c r="E153" s="93" t="s">
        <v>93</v>
      </c>
      <c r="F153" s="95" t="s">
        <v>240</v>
      </c>
      <c r="G153" s="97">
        <v>35</v>
      </c>
      <c r="H153" s="37">
        <v>4200</v>
      </c>
      <c r="I153" s="38">
        <v>0</v>
      </c>
      <c r="J153" s="32" t="s">
        <v>201</v>
      </c>
      <c r="K153" s="32" t="s">
        <v>202</v>
      </c>
      <c r="L153" s="33" t="s">
        <v>237</v>
      </c>
      <c r="M153" s="34" t="s">
        <v>5217</v>
      </c>
      <c r="N153" s="35"/>
    </row>
    <row r="154" spans="1:14">
      <c r="A154" s="32" t="s">
        <v>302</v>
      </c>
      <c r="B154" s="32" t="s">
        <v>225</v>
      </c>
      <c r="C154" s="32" t="s">
        <v>5248</v>
      </c>
      <c r="D154" s="32" t="s">
        <v>123</v>
      </c>
      <c r="E154" s="93" t="s">
        <v>127</v>
      </c>
      <c r="F154" s="95" t="s">
        <v>240</v>
      </c>
      <c r="G154" s="97">
        <v>0</v>
      </c>
      <c r="H154" s="37">
        <v>4500</v>
      </c>
      <c r="I154" s="38">
        <v>0</v>
      </c>
      <c r="J154" s="32" t="s">
        <v>201</v>
      </c>
      <c r="K154" s="32" t="s">
        <v>202</v>
      </c>
      <c r="L154" s="32" t="s">
        <v>237</v>
      </c>
      <c r="M154" s="34" t="s">
        <v>5217</v>
      </c>
      <c r="N154" s="35"/>
    </row>
    <row r="155" spans="1:14">
      <c r="A155" s="32" t="s">
        <v>302</v>
      </c>
      <c r="B155" s="32" t="s">
        <v>225</v>
      </c>
      <c r="C155" s="32" t="s">
        <v>5247</v>
      </c>
      <c r="D155" s="32" t="s">
        <v>123</v>
      </c>
      <c r="E155" s="93" t="s">
        <v>124</v>
      </c>
      <c r="F155" s="95" t="s">
        <v>269</v>
      </c>
      <c r="G155" s="97"/>
      <c r="H155" s="37">
        <v>4900</v>
      </c>
      <c r="I155" s="38"/>
      <c r="J155" s="32"/>
      <c r="K155" s="32"/>
      <c r="L155" s="32"/>
      <c r="M155" s="34" t="s">
        <v>5217</v>
      </c>
      <c r="N155" s="35"/>
    </row>
    <row r="156" spans="1:14">
      <c r="A156" s="32" t="s">
        <v>302</v>
      </c>
      <c r="B156" s="32" t="s">
        <v>225</v>
      </c>
      <c r="C156" s="32" t="s">
        <v>5238</v>
      </c>
      <c r="D156" s="32" t="s">
        <v>89</v>
      </c>
      <c r="E156" s="93" t="s">
        <v>96</v>
      </c>
      <c r="F156" s="95" t="s">
        <v>236</v>
      </c>
      <c r="G156" s="97">
        <v>0</v>
      </c>
      <c r="H156" s="37">
        <v>4700</v>
      </c>
      <c r="I156" s="38">
        <v>0</v>
      </c>
      <c r="J156" s="32" t="s">
        <v>201</v>
      </c>
      <c r="K156" s="32" t="s">
        <v>202</v>
      </c>
      <c r="L156" s="32" t="s">
        <v>237</v>
      </c>
      <c r="M156" s="34" t="s">
        <v>5217</v>
      </c>
      <c r="N156" s="35"/>
    </row>
    <row r="157" spans="1:14">
      <c r="A157" s="32" t="s">
        <v>335</v>
      </c>
      <c r="B157" s="32" t="s">
        <v>234</v>
      </c>
      <c r="C157" s="32" t="s">
        <v>5229</v>
      </c>
      <c r="D157" s="32" t="s">
        <v>148</v>
      </c>
      <c r="E157" s="93" t="s">
        <v>117</v>
      </c>
      <c r="F157" s="95" t="s">
        <v>240</v>
      </c>
      <c r="G157" s="97">
        <v>0</v>
      </c>
      <c r="H157" s="37">
        <v>4300</v>
      </c>
      <c r="I157" s="38">
        <v>150</v>
      </c>
      <c r="J157" s="32" t="s">
        <v>201</v>
      </c>
      <c r="K157" s="32" t="s">
        <v>202</v>
      </c>
      <c r="L157" s="32" t="s">
        <v>237</v>
      </c>
      <c r="M157" s="34" t="s">
        <v>5217</v>
      </c>
      <c r="N157" s="35"/>
    </row>
    <row r="158" spans="1:14">
      <c r="A158" s="32" t="s">
        <v>335</v>
      </c>
      <c r="B158" s="32" t="s">
        <v>234</v>
      </c>
      <c r="C158" s="32" t="s">
        <v>5221</v>
      </c>
      <c r="D158" s="32" t="s">
        <v>107</v>
      </c>
      <c r="E158" s="93" t="s">
        <v>109</v>
      </c>
      <c r="F158" s="95" t="s">
        <v>236</v>
      </c>
      <c r="G158" s="97">
        <v>0</v>
      </c>
      <c r="H158" s="37">
        <v>4700</v>
      </c>
      <c r="I158" s="38">
        <v>195</v>
      </c>
      <c r="J158" s="32" t="s">
        <v>201</v>
      </c>
      <c r="K158" s="32" t="s">
        <v>202</v>
      </c>
      <c r="L158" s="32" t="s">
        <v>237</v>
      </c>
      <c r="M158" s="34" t="s">
        <v>5217</v>
      </c>
      <c r="N158" s="35"/>
    </row>
    <row r="159" spans="1:14">
      <c r="A159" s="32" t="s">
        <v>335</v>
      </c>
      <c r="B159" s="32" t="s">
        <v>234</v>
      </c>
      <c r="C159" s="32" t="s">
        <v>5222</v>
      </c>
      <c r="D159" s="32" t="s">
        <v>107</v>
      </c>
      <c r="E159" s="93" t="s">
        <v>110</v>
      </c>
      <c r="F159" s="95" t="s">
        <v>242</v>
      </c>
      <c r="G159" s="97"/>
      <c r="H159" s="37">
        <v>6700</v>
      </c>
      <c r="I159" s="38"/>
      <c r="J159" s="32"/>
      <c r="K159" s="32"/>
      <c r="L159" s="33"/>
      <c r="M159" s="34" t="s">
        <v>5217</v>
      </c>
      <c r="N159" s="35"/>
    </row>
    <row r="160" spans="1:14">
      <c r="A160" s="32" t="s">
        <v>335</v>
      </c>
      <c r="B160" s="32" t="s">
        <v>217</v>
      </c>
      <c r="C160" s="32" t="s">
        <v>5223</v>
      </c>
      <c r="D160" s="32" t="s">
        <v>116</v>
      </c>
      <c r="E160" s="93" t="s">
        <v>5224</v>
      </c>
      <c r="F160" s="95" t="s">
        <v>242</v>
      </c>
      <c r="G160" s="97"/>
      <c r="H160" s="37">
        <v>5500</v>
      </c>
      <c r="I160" s="38"/>
      <c r="J160" s="32"/>
      <c r="K160" s="32"/>
      <c r="L160" s="32"/>
      <c r="M160" s="34" t="s">
        <v>5217</v>
      </c>
      <c r="N160" s="35"/>
    </row>
    <row r="161" spans="1:14">
      <c r="A161" s="32" t="s">
        <v>335</v>
      </c>
      <c r="B161" s="32" t="s">
        <v>217</v>
      </c>
      <c r="C161" s="32" t="s">
        <v>5223</v>
      </c>
      <c r="D161" s="32" t="s">
        <v>116</v>
      </c>
      <c r="E161" s="93" t="s">
        <v>5225</v>
      </c>
      <c r="F161" s="95" t="s">
        <v>242</v>
      </c>
      <c r="G161" s="97"/>
      <c r="H161" s="37">
        <v>5500</v>
      </c>
      <c r="I161" s="38"/>
      <c r="J161" s="32"/>
      <c r="K161" s="32"/>
      <c r="L161" s="33"/>
      <c r="M161" s="34" t="s">
        <v>5217</v>
      </c>
      <c r="N161" s="35"/>
    </row>
    <row r="162" spans="1:14">
      <c r="A162" s="32" t="s">
        <v>335</v>
      </c>
      <c r="B162" s="32" t="s">
        <v>217</v>
      </c>
      <c r="C162" s="32" t="s">
        <v>5230</v>
      </c>
      <c r="D162" s="32" t="s">
        <v>255</v>
      </c>
      <c r="E162" s="93" t="s">
        <v>102</v>
      </c>
      <c r="F162" s="95" t="s">
        <v>254</v>
      </c>
      <c r="G162" s="97"/>
      <c r="H162" s="37">
        <v>5500</v>
      </c>
      <c r="I162" s="38"/>
      <c r="J162" s="32"/>
      <c r="K162" s="32"/>
      <c r="L162" s="32"/>
      <c r="M162" s="34" t="s">
        <v>5217</v>
      </c>
      <c r="N162" s="35"/>
    </row>
    <row r="163" spans="1:14">
      <c r="A163" s="32" t="s">
        <v>335</v>
      </c>
      <c r="B163" s="32" t="s">
        <v>217</v>
      </c>
      <c r="C163" s="32" t="s">
        <v>256</v>
      </c>
      <c r="D163" s="32" t="s">
        <v>255</v>
      </c>
      <c r="E163" s="93" t="s">
        <v>90</v>
      </c>
      <c r="F163" s="95" t="s">
        <v>257</v>
      </c>
      <c r="G163" s="97">
        <v>97</v>
      </c>
      <c r="H163" s="37">
        <v>6700</v>
      </c>
      <c r="I163" s="38">
        <v>545</v>
      </c>
      <c r="J163" s="32" t="s">
        <v>197</v>
      </c>
      <c r="K163" s="32" t="s">
        <v>207</v>
      </c>
      <c r="L163" s="33" t="s">
        <v>247</v>
      </c>
      <c r="M163" s="34" t="s">
        <v>5217</v>
      </c>
      <c r="N163" s="35"/>
    </row>
    <row r="164" spans="1:14">
      <c r="A164" s="32" t="s">
        <v>335</v>
      </c>
      <c r="B164" s="32" t="s">
        <v>282</v>
      </c>
      <c r="C164" s="32" t="s">
        <v>283</v>
      </c>
      <c r="D164" s="32" t="s">
        <v>285</v>
      </c>
      <c r="E164" s="93" t="s">
        <v>5233</v>
      </c>
      <c r="F164" s="95" t="s">
        <v>284</v>
      </c>
      <c r="G164" s="97">
        <v>99</v>
      </c>
      <c r="H164" s="37">
        <v>4000</v>
      </c>
      <c r="I164" s="38"/>
      <c r="J164" s="32"/>
      <c r="K164" s="32"/>
      <c r="L164" s="33"/>
      <c r="M164" s="34" t="s">
        <v>5217</v>
      </c>
      <c r="N164" s="35"/>
    </row>
    <row r="165" spans="1:14">
      <c r="A165" s="32" t="s">
        <v>335</v>
      </c>
      <c r="B165" s="32" t="s">
        <v>282</v>
      </c>
      <c r="C165" s="32" t="s">
        <v>286</v>
      </c>
      <c r="D165" s="32" t="s">
        <v>285</v>
      </c>
      <c r="E165" s="93" t="s">
        <v>5234</v>
      </c>
      <c r="F165" s="95" t="s">
        <v>287</v>
      </c>
      <c r="G165" s="97">
        <v>141.80000000000001</v>
      </c>
      <c r="H165" s="37">
        <v>4000</v>
      </c>
      <c r="I165" s="38">
        <v>545</v>
      </c>
      <c r="J165" s="32" t="s">
        <v>201</v>
      </c>
      <c r="K165" s="32" t="s">
        <v>202</v>
      </c>
      <c r="L165" s="32" t="s">
        <v>247</v>
      </c>
      <c r="M165" s="34" t="s">
        <v>5217</v>
      </c>
      <c r="N165" s="35"/>
    </row>
    <row r="166" spans="1:14">
      <c r="A166" s="32" t="s">
        <v>335</v>
      </c>
      <c r="B166" s="32" t="s">
        <v>282</v>
      </c>
      <c r="C166" s="32" t="s">
        <v>288</v>
      </c>
      <c r="D166" s="32" t="s">
        <v>285</v>
      </c>
      <c r="E166" s="93" t="s">
        <v>5237</v>
      </c>
      <c r="F166" s="95" t="s">
        <v>284</v>
      </c>
      <c r="G166" s="97">
        <v>10</v>
      </c>
      <c r="H166" s="37">
        <v>5000</v>
      </c>
      <c r="I166" s="38"/>
      <c r="J166" s="32"/>
      <c r="K166" s="32"/>
      <c r="L166" s="33"/>
      <c r="M166" s="34" t="s">
        <v>5217</v>
      </c>
      <c r="N166" s="35"/>
    </row>
    <row r="167" spans="1:14">
      <c r="A167" s="32" t="s">
        <v>335</v>
      </c>
      <c r="B167" s="32" t="s">
        <v>282</v>
      </c>
      <c r="C167" s="32" t="s">
        <v>289</v>
      </c>
      <c r="D167" s="32" t="s">
        <v>285</v>
      </c>
      <c r="E167" s="93" t="s">
        <v>125</v>
      </c>
      <c r="F167" s="95" t="s">
        <v>284</v>
      </c>
      <c r="G167" s="97">
        <v>43</v>
      </c>
      <c r="H167" s="37">
        <v>6700</v>
      </c>
      <c r="I167" s="38"/>
      <c r="J167" s="32"/>
      <c r="K167" s="32"/>
      <c r="L167" s="32"/>
      <c r="M167" s="34" t="s">
        <v>5217</v>
      </c>
      <c r="N167" s="35"/>
    </row>
    <row r="168" spans="1:14">
      <c r="A168" s="32" t="s">
        <v>335</v>
      </c>
      <c r="B168" s="32" t="s">
        <v>282</v>
      </c>
      <c r="C168" s="32" t="s">
        <v>290</v>
      </c>
      <c r="D168" s="32" t="s">
        <v>285</v>
      </c>
      <c r="E168" s="93" t="s">
        <v>103</v>
      </c>
      <c r="F168" s="95" t="s">
        <v>287</v>
      </c>
      <c r="G168" s="97">
        <v>79.7</v>
      </c>
      <c r="H168" s="37">
        <v>6700</v>
      </c>
      <c r="I168" s="38">
        <v>545</v>
      </c>
      <c r="J168" s="32" t="s">
        <v>197</v>
      </c>
      <c r="K168" s="32" t="s">
        <v>207</v>
      </c>
      <c r="L168" s="32" t="s">
        <v>247</v>
      </c>
      <c r="M168" s="34" t="s">
        <v>5217</v>
      </c>
      <c r="N168" s="35"/>
    </row>
    <row r="169" spans="1:14">
      <c r="A169" s="32" t="s">
        <v>335</v>
      </c>
      <c r="B169" s="32" t="s">
        <v>282</v>
      </c>
      <c r="C169" s="32" t="s">
        <v>291</v>
      </c>
      <c r="D169" s="32" t="s">
        <v>285</v>
      </c>
      <c r="E169" s="93" t="s">
        <v>5235</v>
      </c>
      <c r="F169" s="95" t="s">
        <v>284</v>
      </c>
      <c r="G169" s="97">
        <v>215</v>
      </c>
      <c r="H169" s="37">
        <v>3000</v>
      </c>
      <c r="I169" s="38"/>
      <c r="J169" s="32"/>
      <c r="K169" s="32"/>
      <c r="L169" s="33"/>
      <c r="M169" s="34" t="s">
        <v>5217</v>
      </c>
      <c r="N169" s="35"/>
    </row>
    <row r="170" spans="1:14">
      <c r="A170" s="32" t="s">
        <v>335</v>
      </c>
      <c r="B170" s="32" t="s">
        <v>282</v>
      </c>
      <c r="C170" s="32" t="s">
        <v>292</v>
      </c>
      <c r="D170" s="32" t="s">
        <v>285</v>
      </c>
      <c r="E170" s="93" t="s">
        <v>5236</v>
      </c>
      <c r="F170" s="95" t="s">
        <v>287</v>
      </c>
      <c r="G170" s="97">
        <v>266.5</v>
      </c>
      <c r="H170" s="37">
        <v>3000</v>
      </c>
      <c r="I170" s="38">
        <v>545</v>
      </c>
      <c r="J170" s="32" t="s">
        <v>201</v>
      </c>
      <c r="K170" s="32" t="s">
        <v>202</v>
      </c>
      <c r="L170" s="33" t="s">
        <v>247</v>
      </c>
      <c r="M170" s="34" t="s">
        <v>5217</v>
      </c>
      <c r="N170" s="35"/>
    </row>
    <row r="171" spans="1:14">
      <c r="A171" s="32" t="s">
        <v>335</v>
      </c>
      <c r="B171" s="32" t="s">
        <v>261</v>
      </c>
      <c r="C171" s="32" t="s">
        <v>5219</v>
      </c>
      <c r="D171" s="32" t="s">
        <v>264</v>
      </c>
      <c r="E171" s="93" t="s">
        <v>102</v>
      </c>
      <c r="F171" s="95" t="s">
        <v>263</v>
      </c>
      <c r="G171" s="97"/>
      <c r="H171" s="37"/>
      <c r="I171" s="38"/>
      <c r="J171" s="32"/>
      <c r="K171" s="32"/>
      <c r="L171" s="33"/>
      <c r="M171" s="34" t="s">
        <v>5217</v>
      </c>
      <c r="N171" s="35"/>
    </row>
    <row r="172" spans="1:14">
      <c r="A172" s="32" t="s">
        <v>335</v>
      </c>
      <c r="B172" s="32" t="s">
        <v>265</v>
      </c>
      <c r="C172" s="32" t="s">
        <v>336</v>
      </c>
      <c r="D172" s="32" t="s">
        <v>267</v>
      </c>
      <c r="E172" s="93" t="s">
        <v>124</v>
      </c>
      <c r="F172" s="95" t="s">
        <v>240</v>
      </c>
      <c r="G172" s="97">
        <v>0</v>
      </c>
      <c r="H172" s="37">
        <v>5900</v>
      </c>
      <c r="I172" s="38">
        <v>300</v>
      </c>
      <c r="J172" s="32" t="s">
        <v>201</v>
      </c>
      <c r="K172" s="32" t="s">
        <v>202</v>
      </c>
      <c r="L172" s="33" t="s">
        <v>237</v>
      </c>
      <c r="M172" s="34" t="s">
        <v>5217</v>
      </c>
      <c r="N172" s="35"/>
    </row>
    <row r="173" spans="1:14">
      <c r="A173" s="32" t="s">
        <v>335</v>
      </c>
      <c r="B173" s="32" t="s">
        <v>265</v>
      </c>
      <c r="C173" s="32" t="s">
        <v>337</v>
      </c>
      <c r="D173" s="32" t="s">
        <v>267</v>
      </c>
      <c r="E173" s="93" t="s">
        <v>112</v>
      </c>
      <c r="F173" s="95" t="s">
        <v>269</v>
      </c>
      <c r="G173" s="97">
        <v>130</v>
      </c>
      <c r="H173" s="37">
        <v>3000</v>
      </c>
      <c r="I173" s="38"/>
      <c r="J173" s="32"/>
      <c r="K173" s="32"/>
      <c r="L173" s="32"/>
      <c r="M173" s="34" t="s">
        <v>5217</v>
      </c>
      <c r="N173" s="35"/>
    </row>
    <row r="174" spans="1:14">
      <c r="A174" s="32" t="s">
        <v>335</v>
      </c>
      <c r="B174" s="32" t="s">
        <v>265</v>
      </c>
      <c r="C174" s="32" t="s">
        <v>338</v>
      </c>
      <c r="D174" s="32" t="s">
        <v>267</v>
      </c>
      <c r="E174" s="93" t="s">
        <v>102</v>
      </c>
      <c r="F174" s="95" t="s">
        <v>240</v>
      </c>
      <c r="G174" s="97">
        <v>167</v>
      </c>
      <c r="H174" s="37">
        <v>3000</v>
      </c>
      <c r="I174" s="38">
        <v>200</v>
      </c>
      <c r="J174" s="32" t="s">
        <v>201</v>
      </c>
      <c r="K174" s="32" t="s">
        <v>202</v>
      </c>
      <c r="L174" s="33" t="s">
        <v>237</v>
      </c>
      <c r="M174" s="34" t="s">
        <v>5217</v>
      </c>
      <c r="N174" s="35"/>
    </row>
    <row r="175" spans="1:14">
      <c r="A175" s="32" t="s">
        <v>335</v>
      </c>
      <c r="B175" s="32" t="s">
        <v>265</v>
      </c>
      <c r="C175" s="32" t="s">
        <v>339</v>
      </c>
      <c r="D175" s="32" t="s">
        <v>267</v>
      </c>
      <c r="E175" s="93" t="s">
        <v>91</v>
      </c>
      <c r="F175" s="95" t="s">
        <v>269</v>
      </c>
      <c r="G175" s="97">
        <v>40</v>
      </c>
      <c r="H175" s="37">
        <v>3450</v>
      </c>
      <c r="I175" s="38"/>
      <c r="J175" s="32"/>
      <c r="K175" s="32"/>
      <c r="L175" s="32"/>
      <c r="M175" s="34" t="s">
        <v>5217</v>
      </c>
      <c r="N175" s="35"/>
    </row>
    <row r="176" spans="1:14">
      <c r="A176" s="32" t="s">
        <v>335</v>
      </c>
      <c r="B176" s="32" t="s">
        <v>265</v>
      </c>
      <c r="C176" s="32" t="s">
        <v>340</v>
      </c>
      <c r="D176" s="32" t="s">
        <v>267</v>
      </c>
      <c r="E176" s="93" t="s">
        <v>114</v>
      </c>
      <c r="F176" s="95" t="s">
        <v>240</v>
      </c>
      <c r="G176" s="97">
        <v>64</v>
      </c>
      <c r="H176" s="37">
        <v>3450</v>
      </c>
      <c r="I176" s="38">
        <v>250</v>
      </c>
      <c r="J176" s="32" t="s">
        <v>201</v>
      </c>
      <c r="K176" s="32" t="s">
        <v>202</v>
      </c>
      <c r="L176" s="33" t="s">
        <v>237</v>
      </c>
      <c r="M176" s="34" t="s">
        <v>5217</v>
      </c>
      <c r="N176" s="35"/>
    </row>
    <row r="177" spans="1:14">
      <c r="A177" s="32" t="s">
        <v>335</v>
      </c>
      <c r="B177" s="32" t="s">
        <v>86</v>
      </c>
      <c r="C177" s="32" t="s">
        <v>273</v>
      </c>
      <c r="D177" s="32" t="s">
        <v>113</v>
      </c>
      <c r="E177" s="93" t="s">
        <v>115</v>
      </c>
      <c r="F177" s="95" t="s">
        <v>240</v>
      </c>
      <c r="G177" s="97">
        <v>53</v>
      </c>
      <c r="H177" s="37">
        <v>4500</v>
      </c>
      <c r="I177" s="38">
        <v>330</v>
      </c>
      <c r="J177" s="32" t="s">
        <v>201</v>
      </c>
      <c r="K177" s="32" t="s">
        <v>202</v>
      </c>
      <c r="L177" s="33" t="s">
        <v>247</v>
      </c>
      <c r="M177" s="34" t="s">
        <v>5217</v>
      </c>
      <c r="N177" s="35"/>
    </row>
    <row r="178" spans="1:14">
      <c r="A178" s="32" t="s">
        <v>335</v>
      </c>
      <c r="B178" s="32" t="s">
        <v>86</v>
      </c>
      <c r="C178" s="32" t="s">
        <v>274</v>
      </c>
      <c r="D178" s="32" t="s">
        <v>113</v>
      </c>
      <c r="E178" s="93" t="s">
        <v>114</v>
      </c>
      <c r="F178" s="95" t="s">
        <v>269</v>
      </c>
      <c r="G178" s="97">
        <v>20</v>
      </c>
      <c r="H178" s="37">
        <v>3400</v>
      </c>
      <c r="I178" s="38"/>
      <c r="J178" s="32"/>
      <c r="K178" s="32"/>
      <c r="L178" s="32"/>
      <c r="M178" s="34" t="s">
        <v>5217</v>
      </c>
      <c r="N178" s="35"/>
    </row>
    <row r="179" spans="1:14">
      <c r="A179" s="32" t="s">
        <v>335</v>
      </c>
      <c r="B179" s="32" t="s">
        <v>86</v>
      </c>
      <c r="C179" s="32" t="s">
        <v>275</v>
      </c>
      <c r="D179" s="32" t="s">
        <v>113</v>
      </c>
      <c r="E179" s="93" t="s">
        <v>90</v>
      </c>
      <c r="F179" s="95" t="s">
        <v>240</v>
      </c>
      <c r="G179" s="97">
        <v>88</v>
      </c>
      <c r="H179" s="37">
        <v>3400</v>
      </c>
      <c r="I179" s="38">
        <v>330</v>
      </c>
      <c r="J179" s="32" t="s">
        <v>201</v>
      </c>
      <c r="K179" s="32" t="s">
        <v>202</v>
      </c>
      <c r="L179" s="33" t="s">
        <v>247</v>
      </c>
      <c r="M179" s="34" t="s">
        <v>5217</v>
      </c>
      <c r="N179" s="35"/>
    </row>
    <row r="180" spans="1:14">
      <c r="A180" s="32" t="s">
        <v>335</v>
      </c>
      <c r="B180" s="32" t="s">
        <v>86</v>
      </c>
      <c r="C180" s="32" t="s">
        <v>276</v>
      </c>
      <c r="D180" s="32" t="s">
        <v>113</v>
      </c>
      <c r="E180" s="93" t="s">
        <v>94</v>
      </c>
      <c r="F180" s="95" t="s">
        <v>240</v>
      </c>
      <c r="G180" s="97">
        <v>0</v>
      </c>
      <c r="H180" s="37">
        <v>5000</v>
      </c>
      <c r="I180" s="38">
        <v>250</v>
      </c>
      <c r="J180" s="32" t="s">
        <v>201</v>
      </c>
      <c r="K180" s="32" t="s">
        <v>202</v>
      </c>
      <c r="L180" s="33" t="s">
        <v>247</v>
      </c>
      <c r="M180" s="34" t="s">
        <v>5217</v>
      </c>
      <c r="N180" s="35"/>
    </row>
    <row r="181" spans="1:14">
      <c r="A181" s="32" t="s">
        <v>335</v>
      </c>
      <c r="B181" s="32" t="s">
        <v>86</v>
      </c>
      <c r="C181" s="32" t="s">
        <v>277</v>
      </c>
      <c r="D181" s="32" t="s">
        <v>113</v>
      </c>
      <c r="E181" s="93" t="s">
        <v>102</v>
      </c>
      <c r="F181" s="95" t="s">
        <v>269</v>
      </c>
      <c r="G181" s="97">
        <v>139</v>
      </c>
      <c r="H181" s="37">
        <v>1500</v>
      </c>
      <c r="I181" s="38"/>
      <c r="J181" s="32"/>
      <c r="K181" s="32"/>
      <c r="L181" s="32"/>
      <c r="M181" s="34" t="s">
        <v>5217</v>
      </c>
      <c r="N181" s="35"/>
    </row>
    <row r="182" spans="1:14">
      <c r="A182" s="32" t="s">
        <v>335</v>
      </c>
      <c r="B182" s="32" t="s">
        <v>86</v>
      </c>
      <c r="C182" s="32" t="s">
        <v>278</v>
      </c>
      <c r="D182" s="32" t="s">
        <v>113</v>
      </c>
      <c r="E182" s="93" t="s">
        <v>91</v>
      </c>
      <c r="F182" s="95" t="s">
        <v>240</v>
      </c>
      <c r="G182" s="97">
        <v>243</v>
      </c>
      <c r="H182" s="37">
        <v>1500</v>
      </c>
      <c r="I182" s="38">
        <v>0</v>
      </c>
      <c r="J182" s="32" t="s">
        <v>201</v>
      </c>
      <c r="K182" s="32" t="s">
        <v>202</v>
      </c>
      <c r="L182" s="33" t="s">
        <v>247</v>
      </c>
      <c r="M182" s="34" t="s">
        <v>5217</v>
      </c>
      <c r="N182" s="35"/>
    </row>
    <row r="183" spans="1:14">
      <c r="A183" s="32" t="s">
        <v>335</v>
      </c>
      <c r="B183" s="32" t="s">
        <v>225</v>
      </c>
      <c r="C183" s="32" t="s">
        <v>5231</v>
      </c>
      <c r="D183" s="32" t="s">
        <v>89</v>
      </c>
      <c r="E183" s="93" t="s">
        <v>93</v>
      </c>
      <c r="F183" s="95" t="s">
        <v>236</v>
      </c>
      <c r="G183" s="97">
        <v>37</v>
      </c>
      <c r="H183" s="37">
        <v>5400</v>
      </c>
      <c r="I183" s="38">
        <v>250</v>
      </c>
      <c r="J183" s="32" t="s">
        <v>201</v>
      </c>
      <c r="K183" s="32" t="s">
        <v>202</v>
      </c>
      <c r="L183" s="33" t="s">
        <v>237</v>
      </c>
      <c r="M183" s="34" t="s">
        <v>5217</v>
      </c>
      <c r="N183" s="35"/>
    </row>
    <row r="184" spans="1:14">
      <c r="A184" s="32" t="s">
        <v>335</v>
      </c>
      <c r="B184" s="32" t="s">
        <v>225</v>
      </c>
      <c r="C184" s="32" t="s">
        <v>5232</v>
      </c>
      <c r="D184" s="32" t="s">
        <v>89</v>
      </c>
      <c r="E184" s="93" t="s">
        <v>94</v>
      </c>
      <c r="F184" s="95" t="s">
        <v>236</v>
      </c>
      <c r="G184" s="97">
        <v>108</v>
      </c>
      <c r="H184" s="37">
        <v>4200</v>
      </c>
      <c r="I184" s="38">
        <v>0</v>
      </c>
      <c r="J184" s="32" t="s">
        <v>201</v>
      </c>
      <c r="K184" s="32" t="s">
        <v>202</v>
      </c>
      <c r="L184" s="33" t="s">
        <v>237</v>
      </c>
      <c r="M184" s="34" t="s">
        <v>5217</v>
      </c>
      <c r="N184" s="35"/>
    </row>
    <row r="185" spans="1:14">
      <c r="A185" s="32" t="s">
        <v>335</v>
      </c>
      <c r="B185" s="32" t="s">
        <v>225</v>
      </c>
      <c r="C185" s="32" t="s">
        <v>5218</v>
      </c>
      <c r="D185" s="32" t="s">
        <v>89</v>
      </c>
      <c r="E185" s="93" t="s">
        <v>95</v>
      </c>
      <c r="F185" s="95" t="s">
        <v>242</v>
      </c>
      <c r="G185" s="97"/>
      <c r="H185" s="37">
        <v>6700</v>
      </c>
      <c r="I185" s="38"/>
      <c r="J185" s="32"/>
      <c r="K185" s="32"/>
      <c r="L185" s="33"/>
      <c r="M185" s="34" t="s">
        <v>5217</v>
      </c>
      <c r="N185" s="35"/>
    </row>
    <row r="186" spans="1:14">
      <c r="A186" s="32" t="s">
        <v>341</v>
      </c>
      <c r="B186" s="32" t="s">
        <v>234</v>
      </c>
      <c r="C186" s="32" t="s">
        <v>5229</v>
      </c>
      <c r="D186" s="32" t="s">
        <v>148</v>
      </c>
      <c r="E186" s="93" t="s">
        <v>117</v>
      </c>
      <c r="F186" s="95" t="s">
        <v>240</v>
      </c>
      <c r="G186" s="97">
        <v>0</v>
      </c>
      <c r="H186" s="37">
        <v>4300</v>
      </c>
      <c r="I186" s="38">
        <v>150</v>
      </c>
      <c r="J186" s="32" t="s">
        <v>201</v>
      </c>
      <c r="K186" s="32" t="s">
        <v>202</v>
      </c>
      <c r="L186" s="32" t="s">
        <v>237</v>
      </c>
      <c r="M186" s="34" t="s">
        <v>5217</v>
      </c>
      <c r="N186" s="35"/>
    </row>
    <row r="187" spans="1:14">
      <c r="A187" s="32" t="s">
        <v>341</v>
      </c>
      <c r="B187" s="32" t="s">
        <v>234</v>
      </c>
      <c r="C187" s="32" t="s">
        <v>5221</v>
      </c>
      <c r="D187" s="32" t="s">
        <v>107</v>
      </c>
      <c r="E187" s="93" t="s">
        <v>109</v>
      </c>
      <c r="F187" s="95" t="s">
        <v>236</v>
      </c>
      <c r="G187" s="97">
        <v>0</v>
      </c>
      <c r="H187" s="37">
        <v>4700</v>
      </c>
      <c r="I187" s="38">
        <v>195</v>
      </c>
      <c r="J187" s="32" t="s">
        <v>201</v>
      </c>
      <c r="K187" s="32" t="s">
        <v>202</v>
      </c>
      <c r="L187" s="33" t="s">
        <v>237</v>
      </c>
      <c r="M187" s="34" t="s">
        <v>5217</v>
      </c>
      <c r="N187" s="35"/>
    </row>
    <row r="188" spans="1:14">
      <c r="A188" s="32" t="s">
        <v>341</v>
      </c>
      <c r="B188" s="32" t="s">
        <v>234</v>
      </c>
      <c r="C188" s="32" t="s">
        <v>5222</v>
      </c>
      <c r="D188" s="32" t="s">
        <v>107</v>
      </c>
      <c r="E188" s="93" t="s">
        <v>110</v>
      </c>
      <c r="F188" s="95" t="s">
        <v>242</v>
      </c>
      <c r="G188" s="97"/>
      <c r="H188" s="37">
        <v>6700</v>
      </c>
      <c r="I188" s="38"/>
      <c r="J188" s="32"/>
      <c r="K188" s="32"/>
      <c r="L188" s="33"/>
      <c r="M188" s="34" t="s">
        <v>5217</v>
      </c>
      <c r="N188" s="35"/>
    </row>
    <row r="189" spans="1:14">
      <c r="A189" s="32" t="s">
        <v>341</v>
      </c>
      <c r="B189" s="32" t="s">
        <v>310</v>
      </c>
      <c r="C189" s="32" t="s">
        <v>342</v>
      </c>
      <c r="D189" s="32" t="s">
        <v>104</v>
      </c>
      <c r="E189" s="93" t="s">
        <v>105</v>
      </c>
      <c r="F189" s="95" t="s">
        <v>284</v>
      </c>
      <c r="G189" s="97">
        <v>87.6</v>
      </c>
      <c r="H189" s="37">
        <v>3400</v>
      </c>
      <c r="I189" s="38"/>
      <c r="J189" s="32"/>
      <c r="K189" s="32"/>
      <c r="L189" s="32"/>
      <c r="M189" s="34" t="s">
        <v>5217</v>
      </c>
      <c r="N189" s="35"/>
    </row>
    <row r="190" spans="1:14">
      <c r="A190" s="32" t="s">
        <v>341</v>
      </c>
      <c r="B190" s="32" t="s">
        <v>310</v>
      </c>
      <c r="C190" s="32" t="s">
        <v>343</v>
      </c>
      <c r="D190" s="32" t="s">
        <v>104</v>
      </c>
      <c r="E190" s="93" t="s">
        <v>99</v>
      </c>
      <c r="F190" s="95" t="s">
        <v>284</v>
      </c>
      <c r="G190" s="97">
        <v>33.6</v>
      </c>
      <c r="H190" s="37"/>
      <c r="I190" s="38"/>
      <c r="J190" s="32"/>
      <c r="K190" s="32"/>
      <c r="L190" s="33"/>
      <c r="M190" s="34" t="s">
        <v>5217</v>
      </c>
      <c r="N190" s="35"/>
    </row>
    <row r="191" spans="1:14">
      <c r="A191" s="32" t="s">
        <v>341</v>
      </c>
      <c r="B191" s="32" t="s">
        <v>310</v>
      </c>
      <c r="C191" s="32" t="s">
        <v>344</v>
      </c>
      <c r="D191" s="32" t="s">
        <v>104</v>
      </c>
      <c r="E191" s="93" t="s">
        <v>100</v>
      </c>
      <c r="F191" s="95" t="s">
        <v>284</v>
      </c>
      <c r="G191" s="97">
        <v>49.7</v>
      </c>
      <c r="H191" s="37">
        <v>3400</v>
      </c>
      <c r="I191" s="38"/>
      <c r="J191" s="32"/>
      <c r="K191" s="32"/>
      <c r="L191" s="32"/>
      <c r="M191" s="34" t="s">
        <v>5217</v>
      </c>
      <c r="N191" s="35"/>
    </row>
    <row r="192" spans="1:14">
      <c r="A192" s="32" t="s">
        <v>341</v>
      </c>
      <c r="B192" s="32" t="s">
        <v>217</v>
      </c>
      <c r="C192" s="32" t="s">
        <v>5223</v>
      </c>
      <c r="D192" s="32" t="s">
        <v>116</v>
      </c>
      <c r="E192" s="93" t="s">
        <v>5224</v>
      </c>
      <c r="F192" s="95" t="s">
        <v>242</v>
      </c>
      <c r="G192" s="97"/>
      <c r="H192" s="37">
        <v>5500</v>
      </c>
      <c r="I192" s="38"/>
      <c r="J192" s="32"/>
      <c r="K192" s="32"/>
      <c r="L192" s="33"/>
      <c r="M192" s="34" t="s">
        <v>5217</v>
      </c>
      <c r="N192" s="35"/>
    </row>
    <row r="193" spans="1:14">
      <c r="A193" s="32" t="s">
        <v>341</v>
      </c>
      <c r="B193" s="32" t="s">
        <v>217</v>
      </c>
      <c r="C193" s="32" t="s">
        <v>5223</v>
      </c>
      <c r="D193" s="32" t="s">
        <v>116</v>
      </c>
      <c r="E193" s="93" t="s">
        <v>5225</v>
      </c>
      <c r="F193" s="95" t="s">
        <v>242</v>
      </c>
      <c r="G193" s="97"/>
      <c r="H193" s="37">
        <v>5500</v>
      </c>
      <c r="I193" s="38"/>
      <c r="J193" s="32"/>
      <c r="K193" s="32"/>
      <c r="L193" s="32"/>
      <c r="M193" s="34" t="s">
        <v>5217</v>
      </c>
      <c r="N193" s="35"/>
    </row>
    <row r="194" spans="1:14">
      <c r="A194" s="32" t="s">
        <v>341</v>
      </c>
      <c r="B194" s="32" t="s">
        <v>217</v>
      </c>
      <c r="C194" s="32" t="s">
        <v>5230</v>
      </c>
      <c r="D194" s="32" t="s">
        <v>255</v>
      </c>
      <c r="E194" s="93" t="s">
        <v>102</v>
      </c>
      <c r="F194" s="95" t="s">
        <v>254</v>
      </c>
      <c r="G194" s="97"/>
      <c r="H194" s="37">
        <v>5500</v>
      </c>
      <c r="I194" s="38"/>
      <c r="J194" s="32"/>
      <c r="K194" s="32"/>
      <c r="L194" s="33"/>
      <c r="M194" s="34" t="s">
        <v>5217</v>
      </c>
      <c r="N194" s="35"/>
    </row>
    <row r="195" spans="1:14">
      <c r="A195" s="32" t="s">
        <v>341</v>
      </c>
      <c r="B195" s="32" t="s">
        <v>217</v>
      </c>
      <c r="C195" s="32" t="s">
        <v>345</v>
      </c>
      <c r="D195" s="32" t="s">
        <v>116</v>
      </c>
      <c r="E195" s="93" t="s">
        <v>5252</v>
      </c>
      <c r="F195" s="95" t="s">
        <v>236</v>
      </c>
      <c r="G195" s="97">
        <v>99</v>
      </c>
      <c r="H195" s="37">
        <v>2800</v>
      </c>
      <c r="I195" s="38">
        <v>0</v>
      </c>
      <c r="J195" s="32" t="s">
        <v>201</v>
      </c>
      <c r="K195" s="32" t="s">
        <v>202</v>
      </c>
      <c r="L195" s="32" t="s">
        <v>237</v>
      </c>
      <c r="M195" s="34" t="s">
        <v>5217</v>
      </c>
      <c r="N195" s="35"/>
    </row>
    <row r="196" spans="1:14">
      <c r="A196" s="32" t="s">
        <v>341</v>
      </c>
      <c r="B196" s="32" t="s">
        <v>217</v>
      </c>
      <c r="C196" s="32" t="s">
        <v>347</v>
      </c>
      <c r="D196" s="32" t="s">
        <v>116</v>
      </c>
      <c r="E196" s="93" t="s">
        <v>5253</v>
      </c>
      <c r="F196" s="95" t="s">
        <v>236</v>
      </c>
      <c r="G196" s="97">
        <v>55</v>
      </c>
      <c r="H196" s="37">
        <v>5900</v>
      </c>
      <c r="I196" s="38">
        <v>400</v>
      </c>
      <c r="J196" s="32" t="s">
        <v>201</v>
      </c>
      <c r="K196" s="32" t="s">
        <v>202</v>
      </c>
      <c r="L196" s="33" t="s">
        <v>247</v>
      </c>
      <c r="M196" s="34" t="s">
        <v>5217</v>
      </c>
      <c r="N196" s="35"/>
    </row>
    <row r="197" spans="1:14">
      <c r="A197" s="32" t="s">
        <v>341</v>
      </c>
      <c r="B197" s="32" t="s">
        <v>217</v>
      </c>
      <c r="C197" s="32" t="s">
        <v>5254</v>
      </c>
      <c r="D197" s="32" t="s">
        <v>116</v>
      </c>
      <c r="E197" s="93" t="s">
        <v>172</v>
      </c>
      <c r="F197" s="95" t="s">
        <v>236</v>
      </c>
      <c r="G197" s="97">
        <v>69</v>
      </c>
      <c r="H197" s="37">
        <v>3500</v>
      </c>
      <c r="I197" s="38">
        <v>250</v>
      </c>
      <c r="J197" s="32" t="s">
        <v>201</v>
      </c>
      <c r="K197" s="32" t="s">
        <v>202</v>
      </c>
      <c r="L197" s="32" t="s">
        <v>237</v>
      </c>
      <c r="M197" s="34" t="s">
        <v>5217</v>
      </c>
      <c r="N197" s="35"/>
    </row>
    <row r="198" spans="1:14">
      <c r="A198" s="32" t="s">
        <v>341</v>
      </c>
      <c r="B198" s="32" t="s">
        <v>217</v>
      </c>
      <c r="C198" s="32" t="s">
        <v>256</v>
      </c>
      <c r="D198" s="32" t="s">
        <v>255</v>
      </c>
      <c r="E198" s="93" t="s">
        <v>90</v>
      </c>
      <c r="F198" s="95" t="s">
        <v>257</v>
      </c>
      <c r="G198" s="97">
        <v>97</v>
      </c>
      <c r="H198" s="37">
        <v>6700</v>
      </c>
      <c r="I198" s="38">
        <v>545</v>
      </c>
      <c r="J198" s="32" t="s">
        <v>197</v>
      </c>
      <c r="K198" s="32" t="s">
        <v>207</v>
      </c>
      <c r="L198" s="32" t="s">
        <v>247</v>
      </c>
      <c r="M198" s="34" t="s">
        <v>5217</v>
      </c>
      <c r="N198" s="35"/>
    </row>
    <row r="199" spans="1:14">
      <c r="A199" s="32" t="s">
        <v>341</v>
      </c>
      <c r="B199" s="32" t="s">
        <v>282</v>
      </c>
      <c r="C199" s="32" t="s">
        <v>283</v>
      </c>
      <c r="D199" s="32" t="s">
        <v>285</v>
      </c>
      <c r="E199" s="93" t="s">
        <v>5233</v>
      </c>
      <c r="F199" s="95" t="s">
        <v>284</v>
      </c>
      <c r="G199" s="97">
        <v>99</v>
      </c>
      <c r="H199" s="37">
        <v>4000</v>
      </c>
      <c r="I199" s="38"/>
      <c r="J199" s="32"/>
      <c r="K199" s="32"/>
      <c r="L199" s="32"/>
      <c r="M199" s="34" t="s">
        <v>5217</v>
      </c>
      <c r="N199" s="35"/>
    </row>
    <row r="200" spans="1:14">
      <c r="A200" s="32" t="s">
        <v>341</v>
      </c>
      <c r="B200" s="32" t="s">
        <v>282</v>
      </c>
      <c r="C200" s="32" t="s">
        <v>286</v>
      </c>
      <c r="D200" s="32" t="s">
        <v>285</v>
      </c>
      <c r="E200" s="93" t="s">
        <v>5234</v>
      </c>
      <c r="F200" s="95" t="s">
        <v>287</v>
      </c>
      <c r="G200" s="97">
        <v>141.80000000000001</v>
      </c>
      <c r="H200" s="37">
        <v>4000</v>
      </c>
      <c r="I200" s="38">
        <v>545</v>
      </c>
      <c r="J200" s="32" t="s">
        <v>201</v>
      </c>
      <c r="K200" s="32" t="s">
        <v>202</v>
      </c>
      <c r="L200" s="33" t="s">
        <v>247</v>
      </c>
      <c r="M200" s="34" t="s">
        <v>5217</v>
      </c>
      <c r="N200" s="35"/>
    </row>
    <row r="201" spans="1:14">
      <c r="A201" s="32" t="s">
        <v>341</v>
      </c>
      <c r="B201" s="32" t="s">
        <v>282</v>
      </c>
      <c r="C201" s="32" t="s">
        <v>288</v>
      </c>
      <c r="D201" s="32" t="s">
        <v>285</v>
      </c>
      <c r="E201" s="93" t="s">
        <v>5237</v>
      </c>
      <c r="F201" s="95" t="s">
        <v>284</v>
      </c>
      <c r="G201" s="97">
        <v>10</v>
      </c>
      <c r="H201" s="37">
        <v>5000</v>
      </c>
      <c r="I201" s="38"/>
      <c r="J201" s="32"/>
      <c r="K201" s="32"/>
      <c r="L201" s="33"/>
      <c r="M201" s="34" t="s">
        <v>5217</v>
      </c>
      <c r="N201" s="35"/>
    </row>
    <row r="202" spans="1:14">
      <c r="A202" s="32" t="s">
        <v>341</v>
      </c>
      <c r="B202" s="32" t="s">
        <v>282</v>
      </c>
      <c r="C202" s="32" t="s">
        <v>289</v>
      </c>
      <c r="D202" s="32" t="s">
        <v>285</v>
      </c>
      <c r="E202" s="93" t="s">
        <v>125</v>
      </c>
      <c r="F202" s="95" t="s">
        <v>284</v>
      </c>
      <c r="G202" s="97">
        <v>43</v>
      </c>
      <c r="H202" s="37">
        <v>6700</v>
      </c>
      <c r="I202" s="38"/>
      <c r="J202" s="32"/>
      <c r="K202" s="32"/>
      <c r="L202" s="32"/>
      <c r="M202" s="34" t="s">
        <v>5217</v>
      </c>
      <c r="N202" s="35"/>
    </row>
    <row r="203" spans="1:14">
      <c r="A203" s="32" t="s">
        <v>341</v>
      </c>
      <c r="B203" s="32" t="s">
        <v>282</v>
      </c>
      <c r="C203" s="32" t="s">
        <v>290</v>
      </c>
      <c r="D203" s="32" t="s">
        <v>285</v>
      </c>
      <c r="E203" s="93" t="s">
        <v>103</v>
      </c>
      <c r="F203" s="95" t="s">
        <v>287</v>
      </c>
      <c r="G203" s="97">
        <v>79.7</v>
      </c>
      <c r="H203" s="37">
        <v>6700</v>
      </c>
      <c r="I203" s="38">
        <v>545</v>
      </c>
      <c r="J203" s="32" t="s">
        <v>197</v>
      </c>
      <c r="K203" s="32" t="s">
        <v>207</v>
      </c>
      <c r="L203" s="33" t="s">
        <v>247</v>
      </c>
      <c r="M203" s="34" t="s">
        <v>5217</v>
      </c>
      <c r="N203" s="35"/>
    </row>
    <row r="204" spans="1:14">
      <c r="A204" s="32" t="s">
        <v>341</v>
      </c>
      <c r="B204" s="32" t="s">
        <v>282</v>
      </c>
      <c r="C204" s="32" t="s">
        <v>291</v>
      </c>
      <c r="D204" s="32" t="s">
        <v>285</v>
      </c>
      <c r="E204" s="93" t="s">
        <v>5235</v>
      </c>
      <c r="F204" s="95" t="s">
        <v>284</v>
      </c>
      <c r="G204" s="97">
        <v>215</v>
      </c>
      <c r="H204" s="37">
        <v>3000</v>
      </c>
      <c r="I204" s="38"/>
      <c r="J204" s="32"/>
      <c r="K204" s="32"/>
      <c r="L204" s="32"/>
      <c r="M204" s="34" t="s">
        <v>5217</v>
      </c>
      <c r="N204" s="35"/>
    </row>
    <row r="205" spans="1:14">
      <c r="A205" s="32" t="s">
        <v>341</v>
      </c>
      <c r="B205" s="32" t="s">
        <v>282</v>
      </c>
      <c r="C205" s="32" t="s">
        <v>292</v>
      </c>
      <c r="D205" s="32" t="s">
        <v>285</v>
      </c>
      <c r="E205" s="93" t="s">
        <v>5236</v>
      </c>
      <c r="F205" s="95" t="s">
        <v>287</v>
      </c>
      <c r="G205" s="97">
        <v>266.5</v>
      </c>
      <c r="H205" s="37">
        <v>3000</v>
      </c>
      <c r="I205" s="38">
        <v>545</v>
      </c>
      <c r="J205" s="32" t="s">
        <v>201</v>
      </c>
      <c r="K205" s="32" t="s">
        <v>202</v>
      </c>
      <c r="L205" s="33" t="s">
        <v>247</v>
      </c>
      <c r="M205" s="34" t="s">
        <v>5217</v>
      </c>
      <c r="N205" s="35"/>
    </row>
    <row r="206" spans="1:14">
      <c r="A206" s="32" t="s">
        <v>341</v>
      </c>
      <c r="B206" s="32" t="s">
        <v>261</v>
      </c>
      <c r="C206" s="32" t="s">
        <v>5219</v>
      </c>
      <c r="D206" s="32" t="s">
        <v>264</v>
      </c>
      <c r="E206" s="93" t="s">
        <v>102</v>
      </c>
      <c r="F206" s="95" t="s">
        <v>263</v>
      </c>
      <c r="G206" s="97"/>
      <c r="H206" s="37"/>
      <c r="I206" s="38"/>
      <c r="J206" s="32"/>
      <c r="K206" s="32"/>
      <c r="L206" s="32"/>
      <c r="M206" s="34" t="s">
        <v>5217</v>
      </c>
      <c r="N206" s="35"/>
    </row>
    <row r="207" spans="1:14">
      <c r="A207" s="32" t="s">
        <v>341</v>
      </c>
      <c r="B207" s="32" t="s">
        <v>86</v>
      </c>
      <c r="C207" s="32" t="s">
        <v>273</v>
      </c>
      <c r="D207" s="32" t="s">
        <v>113</v>
      </c>
      <c r="E207" s="93" t="s">
        <v>115</v>
      </c>
      <c r="F207" s="95" t="s">
        <v>240</v>
      </c>
      <c r="G207" s="97">
        <v>53</v>
      </c>
      <c r="H207" s="37">
        <v>4500</v>
      </c>
      <c r="I207" s="38">
        <v>330</v>
      </c>
      <c r="J207" s="32" t="s">
        <v>201</v>
      </c>
      <c r="K207" s="32" t="s">
        <v>202</v>
      </c>
      <c r="L207" s="33" t="s">
        <v>247</v>
      </c>
      <c r="M207" s="34" t="s">
        <v>5217</v>
      </c>
      <c r="N207" s="35"/>
    </row>
    <row r="208" spans="1:14">
      <c r="A208" s="32" t="s">
        <v>341</v>
      </c>
      <c r="B208" s="32" t="s">
        <v>86</v>
      </c>
      <c r="C208" s="32" t="s">
        <v>274</v>
      </c>
      <c r="D208" s="32" t="s">
        <v>113</v>
      </c>
      <c r="E208" s="93" t="s">
        <v>114</v>
      </c>
      <c r="F208" s="95" t="s">
        <v>269</v>
      </c>
      <c r="G208" s="97">
        <v>20</v>
      </c>
      <c r="H208" s="37">
        <v>3400</v>
      </c>
      <c r="I208" s="38"/>
      <c r="J208" s="32"/>
      <c r="K208" s="32"/>
      <c r="L208" s="33"/>
      <c r="M208" s="34" t="s">
        <v>5217</v>
      </c>
      <c r="N208" s="35"/>
    </row>
    <row r="209" spans="1:14">
      <c r="A209" s="32" t="s">
        <v>341</v>
      </c>
      <c r="B209" s="32" t="s">
        <v>86</v>
      </c>
      <c r="C209" s="32" t="s">
        <v>275</v>
      </c>
      <c r="D209" s="32" t="s">
        <v>113</v>
      </c>
      <c r="E209" s="93" t="s">
        <v>90</v>
      </c>
      <c r="F209" s="95" t="s">
        <v>240</v>
      </c>
      <c r="G209" s="97">
        <v>88</v>
      </c>
      <c r="H209" s="37">
        <v>3400</v>
      </c>
      <c r="I209" s="38">
        <v>330</v>
      </c>
      <c r="J209" s="32" t="s">
        <v>201</v>
      </c>
      <c r="K209" s="32" t="s">
        <v>202</v>
      </c>
      <c r="L209" s="32" t="s">
        <v>247</v>
      </c>
      <c r="M209" s="34" t="s">
        <v>5217</v>
      </c>
      <c r="N209" s="35"/>
    </row>
    <row r="210" spans="1:14">
      <c r="A210" s="32" t="s">
        <v>341</v>
      </c>
      <c r="B210" s="32" t="s">
        <v>86</v>
      </c>
      <c r="C210" s="32" t="s">
        <v>276</v>
      </c>
      <c r="D210" s="32" t="s">
        <v>113</v>
      </c>
      <c r="E210" s="93" t="s">
        <v>94</v>
      </c>
      <c r="F210" s="95" t="s">
        <v>240</v>
      </c>
      <c r="G210" s="97">
        <v>0</v>
      </c>
      <c r="H210" s="37">
        <v>5000</v>
      </c>
      <c r="I210" s="38">
        <v>250</v>
      </c>
      <c r="J210" s="32" t="s">
        <v>201</v>
      </c>
      <c r="K210" s="32" t="s">
        <v>202</v>
      </c>
      <c r="L210" s="32" t="s">
        <v>247</v>
      </c>
      <c r="M210" s="34" t="s">
        <v>5217</v>
      </c>
      <c r="N210" s="35"/>
    </row>
    <row r="211" spans="1:14">
      <c r="A211" s="32" t="s">
        <v>341</v>
      </c>
      <c r="B211" s="32" t="s">
        <v>86</v>
      </c>
      <c r="C211" s="32" t="s">
        <v>277</v>
      </c>
      <c r="D211" s="32" t="s">
        <v>113</v>
      </c>
      <c r="E211" s="93" t="s">
        <v>102</v>
      </c>
      <c r="F211" s="95" t="s">
        <v>269</v>
      </c>
      <c r="G211" s="97">
        <v>139</v>
      </c>
      <c r="H211" s="37">
        <v>1500</v>
      </c>
      <c r="I211" s="38"/>
      <c r="J211" s="32"/>
      <c r="K211" s="32"/>
      <c r="L211" s="32"/>
      <c r="M211" s="34" t="s">
        <v>5217</v>
      </c>
      <c r="N211" s="35"/>
    </row>
    <row r="212" spans="1:14">
      <c r="A212" s="32" t="s">
        <v>341</v>
      </c>
      <c r="B212" s="32" t="s">
        <v>86</v>
      </c>
      <c r="C212" s="32" t="s">
        <v>278</v>
      </c>
      <c r="D212" s="32" t="s">
        <v>113</v>
      </c>
      <c r="E212" s="93" t="s">
        <v>91</v>
      </c>
      <c r="F212" s="95" t="s">
        <v>240</v>
      </c>
      <c r="G212" s="97">
        <v>243</v>
      </c>
      <c r="H212" s="37">
        <v>1500</v>
      </c>
      <c r="I212" s="38">
        <v>0</v>
      </c>
      <c r="J212" s="32" t="s">
        <v>201</v>
      </c>
      <c r="K212" s="32" t="s">
        <v>202</v>
      </c>
      <c r="L212" s="33" t="s">
        <v>247</v>
      </c>
      <c r="M212" s="34" t="s">
        <v>5217</v>
      </c>
      <c r="N212" s="35"/>
    </row>
    <row r="213" spans="1:14">
      <c r="A213" s="32" t="s">
        <v>341</v>
      </c>
      <c r="B213" s="32" t="s">
        <v>225</v>
      </c>
      <c r="C213" s="32" t="s">
        <v>5251</v>
      </c>
      <c r="D213" s="32" t="s">
        <v>89</v>
      </c>
      <c r="E213" s="93" t="s">
        <v>98</v>
      </c>
      <c r="F213" s="95" t="s">
        <v>236</v>
      </c>
      <c r="G213" s="97">
        <v>0</v>
      </c>
      <c r="H213" s="37">
        <v>6700</v>
      </c>
      <c r="I213" s="38">
        <v>450</v>
      </c>
      <c r="J213" s="32" t="s">
        <v>201</v>
      </c>
      <c r="K213" s="32" t="s">
        <v>202</v>
      </c>
      <c r="L213" s="33" t="s">
        <v>237</v>
      </c>
      <c r="M213" s="34" t="s">
        <v>5217</v>
      </c>
      <c r="N213" s="35"/>
    </row>
    <row r="214" spans="1:14">
      <c r="A214" s="32" t="s">
        <v>341</v>
      </c>
      <c r="B214" s="32" t="s">
        <v>225</v>
      </c>
      <c r="C214" s="32" t="s">
        <v>5218</v>
      </c>
      <c r="D214" s="32" t="s">
        <v>89</v>
      </c>
      <c r="E214" s="93" t="s">
        <v>95</v>
      </c>
      <c r="F214" s="95" t="s">
        <v>242</v>
      </c>
      <c r="G214" s="97"/>
      <c r="H214" s="37">
        <v>6700</v>
      </c>
      <c r="I214" s="38"/>
      <c r="J214" s="32"/>
      <c r="K214" s="32"/>
      <c r="L214" s="32"/>
      <c r="M214" s="34" t="s">
        <v>5217</v>
      </c>
      <c r="N214" s="35"/>
    </row>
    <row r="215" spans="1:14">
      <c r="A215" s="32" t="s">
        <v>349</v>
      </c>
      <c r="B215" s="32" t="s">
        <v>234</v>
      </c>
      <c r="C215" s="32" t="s">
        <v>5229</v>
      </c>
      <c r="D215" s="32" t="s">
        <v>148</v>
      </c>
      <c r="E215" s="93" t="s">
        <v>117</v>
      </c>
      <c r="F215" s="95" t="s">
        <v>240</v>
      </c>
      <c r="G215" s="97">
        <v>0</v>
      </c>
      <c r="H215" s="37">
        <v>4300</v>
      </c>
      <c r="I215" s="38">
        <v>150</v>
      </c>
      <c r="J215" s="32" t="s">
        <v>201</v>
      </c>
      <c r="K215" s="32" t="s">
        <v>202</v>
      </c>
      <c r="L215" s="33" t="s">
        <v>237</v>
      </c>
      <c r="M215" s="34" t="s">
        <v>5217</v>
      </c>
      <c r="N215" s="35"/>
    </row>
    <row r="216" spans="1:14">
      <c r="A216" s="32" t="s">
        <v>349</v>
      </c>
      <c r="B216" s="32" t="s">
        <v>234</v>
      </c>
      <c r="C216" s="32" t="s">
        <v>5221</v>
      </c>
      <c r="D216" s="32" t="s">
        <v>107</v>
      </c>
      <c r="E216" s="93" t="s">
        <v>109</v>
      </c>
      <c r="F216" s="95" t="s">
        <v>236</v>
      </c>
      <c r="G216" s="97">
        <v>0</v>
      </c>
      <c r="H216" s="37">
        <v>4700</v>
      </c>
      <c r="I216" s="38">
        <v>195</v>
      </c>
      <c r="J216" s="32" t="s">
        <v>201</v>
      </c>
      <c r="K216" s="32" t="s">
        <v>202</v>
      </c>
      <c r="L216" s="33" t="s">
        <v>237</v>
      </c>
      <c r="M216" s="34" t="s">
        <v>5217</v>
      </c>
      <c r="N216" s="35"/>
    </row>
    <row r="217" spans="1:14">
      <c r="A217" s="32" t="s">
        <v>349</v>
      </c>
      <c r="B217" s="32" t="s">
        <v>234</v>
      </c>
      <c r="C217" s="32" t="s">
        <v>5220</v>
      </c>
      <c r="D217" s="32" t="s">
        <v>107</v>
      </c>
      <c r="E217" s="93" t="s">
        <v>108</v>
      </c>
      <c r="F217" s="95" t="s">
        <v>236</v>
      </c>
      <c r="G217" s="97">
        <v>34</v>
      </c>
      <c r="H217" s="37">
        <v>4500</v>
      </c>
      <c r="I217" s="38">
        <v>95</v>
      </c>
      <c r="J217" s="32" t="s">
        <v>201</v>
      </c>
      <c r="K217" s="32" t="s">
        <v>202</v>
      </c>
      <c r="L217" s="32" t="s">
        <v>237</v>
      </c>
      <c r="M217" s="34" t="s">
        <v>5217</v>
      </c>
      <c r="N217" s="35"/>
    </row>
    <row r="218" spans="1:14">
      <c r="A218" s="32" t="s">
        <v>349</v>
      </c>
      <c r="B218" s="32" t="s">
        <v>234</v>
      </c>
      <c r="C218" s="32" t="s">
        <v>5222</v>
      </c>
      <c r="D218" s="32" t="s">
        <v>107</v>
      </c>
      <c r="E218" s="93" t="s">
        <v>110</v>
      </c>
      <c r="F218" s="95" t="s">
        <v>242</v>
      </c>
      <c r="G218" s="97"/>
      <c r="H218" s="37">
        <v>6700</v>
      </c>
      <c r="I218" s="38"/>
      <c r="J218" s="32"/>
      <c r="K218" s="32"/>
      <c r="L218" s="32"/>
      <c r="M218" s="34" t="s">
        <v>5217</v>
      </c>
      <c r="N218" s="35"/>
    </row>
    <row r="219" spans="1:14">
      <c r="A219" s="32" t="s">
        <v>349</v>
      </c>
      <c r="B219" s="32" t="s">
        <v>310</v>
      </c>
      <c r="C219" s="32" t="s">
        <v>311</v>
      </c>
      <c r="D219" s="32" t="s">
        <v>111</v>
      </c>
      <c r="E219" s="93" t="s">
        <v>91</v>
      </c>
      <c r="F219" s="95" t="s">
        <v>236</v>
      </c>
      <c r="G219" s="97">
        <v>0</v>
      </c>
      <c r="H219" s="37">
        <v>4500</v>
      </c>
      <c r="I219" s="38">
        <v>200</v>
      </c>
      <c r="J219" s="32" t="s">
        <v>201</v>
      </c>
      <c r="K219" s="32" t="s">
        <v>202</v>
      </c>
      <c r="L219" s="32" t="s">
        <v>247</v>
      </c>
      <c r="M219" s="34" t="s">
        <v>5217</v>
      </c>
      <c r="N219" s="35"/>
    </row>
    <row r="220" spans="1:14">
      <c r="A220" s="32" t="s">
        <v>349</v>
      </c>
      <c r="B220" s="32" t="s">
        <v>310</v>
      </c>
      <c r="C220" s="32" t="s">
        <v>5239</v>
      </c>
      <c r="D220" s="32" t="s">
        <v>111</v>
      </c>
      <c r="E220" s="93" t="s">
        <v>94</v>
      </c>
      <c r="F220" s="95" t="s">
        <v>242</v>
      </c>
      <c r="G220" s="97">
        <v>0</v>
      </c>
      <c r="H220" s="37">
        <v>4500</v>
      </c>
      <c r="I220" s="38"/>
      <c r="J220" s="32"/>
      <c r="K220" s="32"/>
      <c r="L220" s="32"/>
      <c r="M220" s="34" t="s">
        <v>5217</v>
      </c>
      <c r="N220" s="35"/>
    </row>
    <row r="221" spans="1:14">
      <c r="A221" s="32" t="s">
        <v>349</v>
      </c>
      <c r="B221" s="32" t="s">
        <v>310</v>
      </c>
      <c r="C221" s="32" t="s">
        <v>312</v>
      </c>
      <c r="D221" s="32" t="s">
        <v>111</v>
      </c>
      <c r="E221" s="93" t="s">
        <v>112</v>
      </c>
      <c r="F221" s="95" t="s">
        <v>236</v>
      </c>
      <c r="G221" s="97">
        <v>50</v>
      </c>
      <c r="H221" s="37">
        <v>4500</v>
      </c>
      <c r="I221" s="38">
        <v>200</v>
      </c>
      <c r="J221" s="32" t="s">
        <v>201</v>
      </c>
      <c r="K221" s="32" t="s">
        <v>202</v>
      </c>
      <c r="L221" s="33" t="s">
        <v>237</v>
      </c>
      <c r="M221" s="34" t="s">
        <v>5217</v>
      </c>
      <c r="N221" s="35"/>
    </row>
    <row r="222" spans="1:14">
      <c r="A222" s="32" t="s">
        <v>349</v>
      </c>
      <c r="B222" s="32" t="s">
        <v>217</v>
      </c>
      <c r="C222" s="32" t="s">
        <v>313</v>
      </c>
      <c r="D222" s="32" t="s">
        <v>145</v>
      </c>
      <c r="E222" s="93" t="s">
        <v>102</v>
      </c>
      <c r="F222" s="95" t="s">
        <v>240</v>
      </c>
      <c r="G222" s="97">
        <v>0</v>
      </c>
      <c r="H222" s="37">
        <v>3850</v>
      </c>
      <c r="I222" s="38">
        <v>0</v>
      </c>
      <c r="J222" s="32" t="s">
        <v>201</v>
      </c>
      <c r="K222" s="32" t="s">
        <v>202</v>
      </c>
      <c r="L222" s="33" t="s">
        <v>237</v>
      </c>
      <c r="M222" s="34" t="s">
        <v>5217</v>
      </c>
      <c r="N222" s="35"/>
    </row>
    <row r="223" spans="1:14">
      <c r="A223" s="32" t="s">
        <v>349</v>
      </c>
      <c r="B223" s="32" t="s">
        <v>217</v>
      </c>
      <c r="C223" s="32" t="s">
        <v>5223</v>
      </c>
      <c r="D223" s="32" t="s">
        <v>116</v>
      </c>
      <c r="E223" s="93" t="s">
        <v>5224</v>
      </c>
      <c r="F223" s="95" t="s">
        <v>242</v>
      </c>
      <c r="G223" s="97"/>
      <c r="H223" s="37">
        <v>5500</v>
      </c>
      <c r="I223" s="38"/>
      <c r="J223" s="32"/>
      <c r="K223" s="32"/>
      <c r="L223" s="33"/>
      <c r="M223" s="34" t="s">
        <v>5217</v>
      </c>
      <c r="N223" s="35"/>
    </row>
    <row r="224" spans="1:14">
      <c r="A224" s="32" t="s">
        <v>349</v>
      </c>
      <c r="B224" s="32" t="s">
        <v>217</v>
      </c>
      <c r="C224" s="32" t="s">
        <v>5223</v>
      </c>
      <c r="D224" s="32" t="s">
        <v>116</v>
      </c>
      <c r="E224" s="93" t="s">
        <v>5225</v>
      </c>
      <c r="F224" s="95" t="s">
        <v>242</v>
      </c>
      <c r="G224" s="97"/>
      <c r="H224" s="37">
        <v>5500</v>
      </c>
      <c r="I224" s="38"/>
      <c r="J224" s="32"/>
      <c r="K224" s="32"/>
      <c r="L224" s="32"/>
      <c r="M224" s="34" t="s">
        <v>5217</v>
      </c>
      <c r="N224" s="35"/>
    </row>
    <row r="225" spans="1:14">
      <c r="A225" s="32" t="s">
        <v>349</v>
      </c>
      <c r="B225" s="32" t="s">
        <v>217</v>
      </c>
      <c r="C225" s="32" t="s">
        <v>5230</v>
      </c>
      <c r="D225" s="32" t="s">
        <v>255</v>
      </c>
      <c r="E225" s="93" t="s">
        <v>102</v>
      </c>
      <c r="F225" s="95" t="s">
        <v>254</v>
      </c>
      <c r="G225" s="97"/>
      <c r="H225" s="37">
        <v>5500</v>
      </c>
      <c r="I225" s="38"/>
      <c r="J225" s="32"/>
      <c r="K225" s="32"/>
      <c r="L225" s="32"/>
      <c r="M225" s="34" t="s">
        <v>5217</v>
      </c>
      <c r="N225" s="35"/>
    </row>
    <row r="226" spans="1:14">
      <c r="A226" s="32" t="s">
        <v>349</v>
      </c>
      <c r="B226" s="32" t="s">
        <v>217</v>
      </c>
      <c r="C226" s="32" t="s">
        <v>3241</v>
      </c>
      <c r="D226" s="32" t="s">
        <v>116</v>
      </c>
      <c r="E226" s="93" t="s">
        <v>120</v>
      </c>
      <c r="F226" s="95" t="s">
        <v>236</v>
      </c>
      <c r="G226" s="97">
        <v>0</v>
      </c>
      <c r="H226" s="37">
        <v>4700</v>
      </c>
      <c r="I226" s="38">
        <v>0</v>
      </c>
      <c r="J226" s="32" t="s">
        <v>201</v>
      </c>
      <c r="K226" s="32" t="s">
        <v>202</v>
      </c>
      <c r="L226" s="33" t="s">
        <v>237</v>
      </c>
      <c r="M226" s="34" t="s">
        <v>5217</v>
      </c>
      <c r="N226" s="35"/>
    </row>
    <row r="227" spans="1:14">
      <c r="A227" s="32" t="s">
        <v>349</v>
      </c>
      <c r="B227" s="32" t="s">
        <v>217</v>
      </c>
      <c r="C227" s="32" t="s">
        <v>314</v>
      </c>
      <c r="D227" s="32" t="s">
        <v>116</v>
      </c>
      <c r="E227" s="93" t="s">
        <v>119</v>
      </c>
      <c r="F227" s="95" t="s">
        <v>236</v>
      </c>
      <c r="G227" s="97">
        <v>48.1</v>
      </c>
      <c r="H227" s="37">
        <v>6700</v>
      </c>
      <c r="I227" s="38">
        <v>545</v>
      </c>
      <c r="J227" s="32" t="s">
        <v>197</v>
      </c>
      <c r="K227" s="32" t="s">
        <v>207</v>
      </c>
      <c r="L227" s="32" t="s">
        <v>247</v>
      </c>
      <c r="M227" s="34" t="s">
        <v>5217</v>
      </c>
      <c r="N227" s="35"/>
    </row>
    <row r="228" spans="1:14">
      <c r="A228" s="32" t="s">
        <v>349</v>
      </c>
      <c r="B228" s="32" t="s">
        <v>217</v>
      </c>
      <c r="C228" s="32" t="s">
        <v>315</v>
      </c>
      <c r="D228" s="32" t="s">
        <v>116</v>
      </c>
      <c r="E228" s="93" t="s">
        <v>102</v>
      </c>
      <c r="F228" s="95" t="s">
        <v>236</v>
      </c>
      <c r="G228" s="97">
        <v>84</v>
      </c>
      <c r="H228" s="37">
        <v>3900</v>
      </c>
      <c r="I228" s="38">
        <v>250</v>
      </c>
      <c r="J228" s="32" t="s">
        <v>201</v>
      </c>
      <c r="K228" s="32" t="s">
        <v>202</v>
      </c>
      <c r="L228" s="33" t="s">
        <v>247</v>
      </c>
      <c r="M228" s="34" t="s">
        <v>5217</v>
      </c>
      <c r="N228" s="35"/>
    </row>
    <row r="229" spans="1:14">
      <c r="A229" s="32" t="s">
        <v>349</v>
      </c>
      <c r="B229" s="32" t="s">
        <v>217</v>
      </c>
      <c r="C229" s="32" t="s">
        <v>317</v>
      </c>
      <c r="D229" s="32" t="s">
        <v>116</v>
      </c>
      <c r="E229" s="93" t="s">
        <v>121</v>
      </c>
      <c r="F229" s="95" t="s">
        <v>236</v>
      </c>
      <c r="G229" s="97">
        <v>0</v>
      </c>
      <c r="H229" s="37">
        <v>3950</v>
      </c>
      <c r="I229" s="38">
        <v>200</v>
      </c>
      <c r="J229" s="32" t="s">
        <v>201</v>
      </c>
      <c r="K229" s="32" t="s">
        <v>202</v>
      </c>
      <c r="L229" s="33" t="s">
        <v>237</v>
      </c>
      <c r="M229" s="34" t="s">
        <v>5217</v>
      </c>
      <c r="N229" s="35"/>
    </row>
    <row r="230" spans="1:14">
      <c r="A230" s="32" t="s">
        <v>349</v>
      </c>
      <c r="B230" s="32" t="s">
        <v>217</v>
      </c>
      <c r="C230" s="32" t="s">
        <v>256</v>
      </c>
      <c r="D230" s="32" t="s">
        <v>255</v>
      </c>
      <c r="E230" s="93" t="s">
        <v>90</v>
      </c>
      <c r="F230" s="95" t="s">
        <v>257</v>
      </c>
      <c r="G230" s="97">
        <v>97</v>
      </c>
      <c r="H230" s="37">
        <v>6700</v>
      </c>
      <c r="I230" s="38">
        <v>545</v>
      </c>
      <c r="J230" s="32" t="s">
        <v>197</v>
      </c>
      <c r="K230" s="32" t="s">
        <v>207</v>
      </c>
      <c r="L230" s="33" t="s">
        <v>247</v>
      </c>
      <c r="M230" s="34" t="s">
        <v>5217</v>
      </c>
      <c r="N230" s="35"/>
    </row>
    <row r="231" spans="1:14">
      <c r="A231" s="32" t="s">
        <v>349</v>
      </c>
      <c r="B231" s="32" t="s">
        <v>258</v>
      </c>
      <c r="C231" s="32" t="s">
        <v>259</v>
      </c>
      <c r="D231" s="32" t="s">
        <v>260</v>
      </c>
      <c r="E231" s="93" t="s">
        <v>114</v>
      </c>
      <c r="F231" s="95" t="s">
        <v>240</v>
      </c>
      <c r="G231" s="97">
        <v>0</v>
      </c>
      <c r="H231" s="37">
        <v>8300</v>
      </c>
      <c r="I231" s="38">
        <v>125</v>
      </c>
      <c r="J231" s="32" t="s">
        <v>201</v>
      </c>
      <c r="K231" s="32" t="s">
        <v>202</v>
      </c>
      <c r="L231" s="32" t="s">
        <v>247</v>
      </c>
      <c r="M231" s="34" t="s">
        <v>5217</v>
      </c>
      <c r="N231" s="35"/>
    </row>
    <row r="232" spans="1:14">
      <c r="A232" s="32" t="s">
        <v>349</v>
      </c>
      <c r="B232" s="32" t="s">
        <v>261</v>
      </c>
      <c r="C232" s="32" t="s">
        <v>318</v>
      </c>
      <c r="D232" s="32" t="s">
        <v>319</v>
      </c>
      <c r="E232" s="93" t="s">
        <v>115</v>
      </c>
      <c r="F232" s="95" t="s">
        <v>242</v>
      </c>
      <c r="G232" s="97"/>
      <c r="H232" s="37">
        <v>4900</v>
      </c>
      <c r="I232" s="38"/>
      <c r="J232" s="32"/>
      <c r="K232" s="32"/>
      <c r="L232" s="33"/>
      <c r="M232" s="34" t="s">
        <v>5217</v>
      </c>
      <c r="N232" s="35"/>
    </row>
    <row r="233" spans="1:14">
      <c r="A233" s="32" t="s">
        <v>349</v>
      </c>
      <c r="B233" s="32" t="s">
        <v>261</v>
      </c>
      <c r="C233" s="32" t="s">
        <v>5245</v>
      </c>
      <c r="D233" s="32" t="s">
        <v>319</v>
      </c>
      <c r="E233" s="93" t="s">
        <v>93</v>
      </c>
      <c r="F233" s="95" t="s">
        <v>236</v>
      </c>
      <c r="G233" s="97">
        <v>0</v>
      </c>
      <c r="H233" s="37">
        <v>4000</v>
      </c>
      <c r="I233" s="38">
        <v>260</v>
      </c>
      <c r="J233" s="32" t="s">
        <v>201</v>
      </c>
      <c r="K233" s="32" t="s">
        <v>202</v>
      </c>
      <c r="L233" s="32" t="s">
        <v>247</v>
      </c>
      <c r="M233" s="34" t="s">
        <v>5217</v>
      </c>
      <c r="N233" s="35"/>
    </row>
    <row r="234" spans="1:14">
      <c r="A234" s="32" t="s">
        <v>349</v>
      </c>
      <c r="B234" s="32" t="s">
        <v>261</v>
      </c>
      <c r="C234" s="32" t="s">
        <v>5240</v>
      </c>
      <c r="D234" s="32" t="s">
        <v>319</v>
      </c>
      <c r="E234" s="93" t="s">
        <v>102</v>
      </c>
      <c r="F234" s="95" t="s">
        <v>242</v>
      </c>
      <c r="G234" s="97">
        <v>42</v>
      </c>
      <c r="H234" s="37">
        <v>3400</v>
      </c>
      <c r="I234" s="38"/>
      <c r="J234" s="32"/>
      <c r="K234" s="32"/>
      <c r="L234" s="33"/>
      <c r="M234" s="34" t="s">
        <v>5217</v>
      </c>
      <c r="N234" s="35"/>
    </row>
    <row r="235" spans="1:14">
      <c r="A235" s="32" t="s">
        <v>349</v>
      </c>
      <c r="B235" s="32" t="s">
        <v>261</v>
      </c>
      <c r="C235" s="32" t="s">
        <v>5241</v>
      </c>
      <c r="D235" s="32" t="s">
        <v>319</v>
      </c>
      <c r="E235" s="93" t="s">
        <v>90</v>
      </c>
      <c r="F235" s="95" t="s">
        <v>236</v>
      </c>
      <c r="G235" s="97">
        <v>73</v>
      </c>
      <c r="H235" s="37">
        <v>3400</v>
      </c>
      <c r="I235" s="38">
        <v>260</v>
      </c>
      <c r="J235" s="32" t="s">
        <v>201</v>
      </c>
      <c r="K235" s="32" t="s">
        <v>202</v>
      </c>
      <c r="L235" s="33" t="s">
        <v>247</v>
      </c>
      <c r="M235" s="34" t="s">
        <v>5217</v>
      </c>
      <c r="N235" s="35"/>
    </row>
    <row r="236" spans="1:14">
      <c r="A236" s="32" t="s">
        <v>349</v>
      </c>
      <c r="B236" s="32" t="s">
        <v>261</v>
      </c>
      <c r="C236" s="32" t="s">
        <v>5243</v>
      </c>
      <c r="D236" s="32" t="s">
        <v>319</v>
      </c>
      <c r="E236" s="93" t="s">
        <v>117</v>
      </c>
      <c r="F236" s="95" t="s">
        <v>242</v>
      </c>
      <c r="G236" s="97">
        <v>95</v>
      </c>
      <c r="H236" s="37">
        <v>3400</v>
      </c>
      <c r="I236" s="38"/>
      <c r="J236" s="32"/>
      <c r="K236" s="32"/>
      <c r="L236" s="33"/>
      <c r="M236" s="34" t="s">
        <v>5217</v>
      </c>
      <c r="N236" s="35"/>
    </row>
    <row r="237" spans="1:14">
      <c r="A237" s="32" t="s">
        <v>349</v>
      </c>
      <c r="B237" s="32" t="s">
        <v>261</v>
      </c>
      <c r="C237" s="32" t="s">
        <v>5242</v>
      </c>
      <c r="D237" s="32" t="s">
        <v>319</v>
      </c>
      <c r="E237" s="93" t="s">
        <v>112</v>
      </c>
      <c r="F237" s="95" t="s">
        <v>236</v>
      </c>
      <c r="G237" s="97">
        <v>244</v>
      </c>
      <c r="H237" s="37">
        <v>3400</v>
      </c>
      <c r="I237" s="38">
        <v>260</v>
      </c>
      <c r="J237" s="32" t="s">
        <v>201</v>
      </c>
      <c r="K237" s="32" t="s">
        <v>202</v>
      </c>
      <c r="L237" s="33" t="s">
        <v>247</v>
      </c>
      <c r="M237" s="34" t="s">
        <v>5217</v>
      </c>
      <c r="N237" s="35"/>
    </row>
    <row r="238" spans="1:14">
      <c r="A238" s="32" t="s">
        <v>349</v>
      </c>
      <c r="B238" s="32" t="s">
        <v>261</v>
      </c>
      <c r="C238" s="32" t="s">
        <v>5219</v>
      </c>
      <c r="D238" s="32" t="s">
        <v>264</v>
      </c>
      <c r="E238" s="93" t="s">
        <v>102</v>
      </c>
      <c r="F238" s="95" t="s">
        <v>263</v>
      </c>
      <c r="G238" s="97"/>
      <c r="H238" s="37"/>
      <c r="I238" s="38"/>
      <c r="J238" s="32"/>
      <c r="K238" s="32"/>
      <c r="L238" s="32"/>
      <c r="M238" s="34" t="s">
        <v>5217</v>
      </c>
      <c r="N238" s="35"/>
    </row>
    <row r="239" spans="1:14">
      <c r="A239" s="32" t="s">
        <v>349</v>
      </c>
      <c r="B239" s="32" t="s">
        <v>261</v>
      </c>
      <c r="C239" s="32" t="s">
        <v>5244</v>
      </c>
      <c r="D239" s="32" t="s">
        <v>319</v>
      </c>
      <c r="E239" s="93" t="s">
        <v>108</v>
      </c>
      <c r="F239" s="95" t="s">
        <v>236</v>
      </c>
      <c r="G239" s="97">
        <v>0</v>
      </c>
      <c r="H239" s="37">
        <v>3900</v>
      </c>
      <c r="I239" s="38">
        <v>395</v>
      </c>
      <c r="J239" s="32" t="s">
        <v>201</v>
      </c>
      <c r="K239" s="32" t="s">
        <v>202</v>
      </c>
      <c r="L239" s="32" t="s">
        <v>247</v>
      </c>
      <c r="M239" s="34" t="s">
        <v>5217</v>
      </c>
      <c r="N239" s="35"/>
    </row>
    <row r="240" spans="1:14">
      <c r="A240" s="32" t="s">
        <v>349</v>
      </c>
      <c r="B240" s="32" t="s">
        <v>261</v>
      </c>
      <c r="C240" s="32" t="s">
        <v>5255</v>
      </c>
      <c r="D240" s="32" t="s">
        <v>319</v>
      </c>
      <c r="E240" s="93" t="s">
        <v>94</v>
      </c>
      <c r="F240" s="95" t="s">
        <v>236</v>
      </c>
      <c r="G240" s="97">
        <v>0</v>
      </c>
      <c r="H240" s="37">
        <v>3860</v>
      </c>
      <c r="I240" s="38">
        <v>395</v>
      </c>
      <c r="J240" s="32" t="s">
        <v>201</v>
      </c>
      <c r="K240" s="32" t="s">
        <v>202</v>
      </c>
      <c r="L240" s="33" t="s">
        <v>247</v>
      </c>
      <c r="M240" s="34" t="s">
        <v>5217</v>
      </c>
      <c r="N240" s="35"/>
    </row>
    <row r="241" spans="1:14">
      <c r="A241" s="32" t="s">
        <v>349</v>
      </c>
      <c r="B241" s="32" t="s">
        <v>265</v>
      </c>
      <c r="C241" s="32" t="s">
        <v>326</v>
      </c>
      <c r="D241" s="32" t="s">
        <v>267</v>
      </c>
      <c r="E241" s="93" t="s">
        <v>94</v>
      </c>
      <c r="F241" s="95" t="s">
        <v>240</v>
      </c>
      <c r="G241" s="97">
        <v>0</v>
      </c>
      <c r="H241" s="37">
        <v>3900</v>
      </c>
      <c r="I241" s="38">
        <v>0</v>
      </c>
      <c r="J241" s="32" t="s">
        <v>201</v>
      </c>
      <c r="K241" s="32" t="s">
        <v>202</v>
      </c>
      <c r="L241" s="33" t="s">
        <v>237</v>
      </c>
      <c r="M241" s="34" t="s">
        <v>5217</v>
      </c>
      <c r="N241" s="35"/>
    </row>
    <row r="242" spans="1:14">
      <c r="A242" s="32" t="s">
        <v>349</v>
      </c>
      <c r="B242" s="32" t="s">
        <v>265</v>
      </c>
      <c r="C242" s="32" t="s">
        <v>327</v>
      </c>
      <c r="D242" s="32" t="s">
        <v>267</v>
      </c>
      <c r="E242" s="93" t="s">
        <v>5249</v>
      </c>
      <c r="F242" s="95" t="s">
        <v>269</v>
      </c>
      <c r="G242" s="97">
        <v>40</v>
      </c>
      <c r="H242" s="37">
        <v>3100</v>
      </c>
      <c r="I242" s="38"/>
      <c r="J242" s="32"/>
      <c r="K242" s="32"/>
      <c r="L242" s="32"/>
      <c r="M242" s="34" t="s">
        <v>5217</v>
      </c>
      <c r="N242" s="35"/>
    </row>
    <row r="243" spans="1:14">
      <c r="A243" s="32" t="s">
        <v>349</v>
      </c>
      <c r="B243" s="32" t="s">
        <v>265</v>
      </c>
      <c r="C243" s="32" t="s">
        <v>328</v>
      </c>
      <c r="D243" s="32" t="s">
        <v>267</v>
      </c>
      <c r="E243" s="93" t="s">
        <v>110</v>
      </c>
      <c r="F243" s="95" t="s">
        <v>240</v>
      </c>
      <c r="G243" s="97">
        <v>67</v>
      </c>
      <c r="H243" s="37">
        <v>3100</v>
      </c>
      <c r="I243" s="38">
        <v>0</v>
      </c>
      <c r="J243" s="32" t="s">
        <v>201</v>
      </c>
      <c r="K243" s="32" t="s">
        <v>202</v>
      </c>
      <c r="L243" s="32" t="s">
        <v>237</v>
      </c>
      <c r="M243" s="34" t="s">
        <v>5217</v>
      </c>
      <c r="N243" s="35"/>
    </row>
    <row r="244" spans="1:14">
      <c r="A244" s="32" t="s">
        <v>349</v>
      </c>
      <c r="B244" s="32" t="s">
        <v>265</v>
      </c>
      <c r="C244" s="32" t="s">
        <v>329</v>
      </c>
      <c r="D244" s="32" t="s">
        <v>267</v>
      </c>
      <c r="E244" s="93" t="s">
        <v>115</v>
      </c>
      <c r="F244" s="95" t="s">
        <v>269</v>
      </c>
      <c r="G244" s="97"/>
      <c r="H244" s="37">
        <v>3500</v>
      </c>
      <c r="I244" s="38"/>
      <c r="J244" s="32"/>
      <c r="K244" s="32"/>
      <c r="L244" s="33"/>
      <c r="M244" s="34" t="s">
        <v>5217</v>
      </c>
      <c r="N244" s="35"/>
    </row>
    <row r="245" spans="1:14">
      <c r="A245" s="32" t="s">
        <v>349</v>
      </c>
      <c r="B245" s="32" t="s">
        <v>265</v>
      </c>
      <c r="C245" s="32" t="s">
        <v>330</v>
      </c>
      <c r="D245" s="32" t="s">
        <v>267</v>
      </c>
      <c r="E245" s="93" t="s">
        <v>93</v>
      </c>
      <c r="F245" s="95" t="s">
        <v>240</v>
      </c>
      <c r="G245" s="97">
        <v>23</v>
      </c>
      <c r="H245" s="37">
        <v>3500</v>
      </c>
      <c r="I245" s="38">
        <v>0</v>
      </c>
      <c r="J245" s="32" t="s">
        <v>201</v>
      </c>
      <c r="K245" s="32" t="s">
        <v>202</v>
      </c>
      <c r="L245" s="32" t="s">
        <v>237</v>
      </c>
      <c r="M245" s="34" t="s">
        <v>5217</v>
      </c>
      <c r="N245" s="35"/>
    </row>
    <row r="246" spans="1:14">
      <c r="A246" s="32" t="s">
        <v>349</v>
      </c>
      <c r="B246" s="32" t="s">
        <v>225</v>
      </c>
      <c r="C246" s="32" t="s">
        <v>5216</v>
      </c>
      <c r="D246" s="32" t="s">
        <v>89</v>
      </c>
      <c r="E246" s="93" t="s">
        <v>91</v>
      </c>
      <c r="F246" s="95" t="s">
        <v>236</v>
      </c>
      <c r="G246" s="97">
        <v>41</v>
      </c>
      <c r="H246" s="37">
        <v>5500</v>
      </c>
      <c r="I246" s="38">
        <v>325</v>
      </c>
      <c r="J246" s="32" t="s">
        <v>201</v>
      </c>
      <c r="K246" s="32" t="s">
        <v>202</v>
      </c>
      <c r="L246" s="33" t="s">
        <v>237</v>
      </c>
      <c r="M246" s="34" t="s">
        <v>5217</v>
      </c>
      <c r="N246" s="35"/>
    </row>
    <row r="247" spans="1:14">
      <c r="A247" s="32" t="s">
        <v>349</v>
      </c>
      <c r="B247" s="32" t="s">
        <v>225</v>
      </c>
      <c r="C247" s="32" t="s">
        <v>5246</v>
      </c>
      <c r="D247" s="32" t="s">
        <v>123</v>
      </c>
      <c r="E247" s="93" t="s">
        <v>93</v>
      </c>
      <c r="F247" s="95" t="s">
        <v>240</v>
      </c>
      <c r="G247" s="97">
        <v>35</v>
      </c>
      <c r="H247" s="37">
        <v>4200</v>
      </c>
      <c r="I247" s="38">
        <v>0</v>
      </c>
      <c r="J247" s="32" t="s">
        <v>201</v>
      </c>
      <c r="K247" s="32" t="s">
        <v>202</v>
      </c>
      <c r="L247" s="33" t="s">
        <v>237</v>
      </c>
      <c r="M247" s="34" t="s">
        <v>5217</v>
      </c>
      <c r="N247" s="35"/>
    </row>
    <row r="248" spans="1:14">
      <c r="A248" s="32" t="s">
        <v>349</v>
      </c>
      <c r="B248" s="32" t="s">
        <v>225</v>
      </c>
      <c r="C248" s="32" t="s">
        <v>5248</v>
      </c>
      <c r="D248" s="32" t="s">
        <v>123</v>
      </c>
      <c r="E248" s="93" t="s">
        <v>127</v>
      </c>
      <c r="F248" s="95" t="s">
        <v>240</v>
      </c>
      <c r="G248" s="97">
        <v>0</v>
      </c>
      <c r="H248" s="37">
        <v>4500</v>
      </c>
      <c r="I248" s="38">
        <v>0</v>
      </c>
      <c r="J248" s="32" t="s">
        <v>201</v>
      </c>
      <c r="K248" s="32" t="s">
        <v>202</v>
      </c>
      <c r="L248" s="33" t="s">
        <v>237</v>
      </c>
      <c r="M248" s="34" t="s">
        <v>5217</v>
      </c>
      <c r="N248" s="35"/>
    </row>
    <row r="249" spans="1:14">
      <c r="A249" s="32" t="s">
        <v>349</v>
      </c>
      <c r="B249" s="32" t="s">
        <v>225</v>
      </c>
      <c r="C249" s="32" t="s">
        <v>5247</v>
      </c>
      <c r="D249" s="32" t="s">
        <v>123</v>
      </c>
      <c r="E249" s="93" t="s">
        <v>124</v>
      </c>
      <c r="F249" s="95" t="s">
        <v>269</v>
      </c>
      <c r="G249" s="97"/>
      <c r="H249" s="37">
        <v>4900</v>
      </c>
      <c r="I249" s="38"/>
      <c r="J249" s="32"/>
      <c r="K249" s="32"/>
      <c r="L249" s="33"/>
      <c r="M249" s="34" t="s">
        <v>5217</v>
      </c>
      <c r="N249" s="35"/>
    </row>
    <row r="250" spans="1:14">
      <c r="A250" s="32" t="s">
        <v>349</v>
      </c>
      <c r="B250" s="32" t="s">
        <v>225</v>
      </c>
      <c r="C250" s="32" t="s">
        <v>5238</v>
      </c>
      <c r="D250" s="32" t="s">
        <v>89</v>
      </c>
      <c r="E250" s="93" t="s">
        <v>96</v>
      </c>
      <c r="F250" s="95" t="s">
        <v>236</v>
      </c>
      <c r="G250" s="97">
        <v>0</v>
      </c>
      <c r="H250" s="37">
        <v>4700</v>
      </c>
      <c r="I250" s="38">
        <v>0</v>
      </c>
      <c r="J250" s="32" t="s">
        <v>201</v>
      </c>
      <c r="K250" s="32" t="s">
        <v>202</v>
      </c>
      <c r="L250" s="32" t="s">
        <v>237</v>
      </c>
      <c r="M250" s="34" t="s">
        <v>5217</v>
      </c>
      <c r="N250" s="35"/>
    </row>
    <row r="251" spans="1:14">
      <c r="A251" s="32" t="s">
        <v>351</v>
      </c>
      <c r="B251" s="32" t="s">
        <v>234</v>
      </c>
      <c r="C251" s="32" t="s">
        <v>5229</v>
      </c>
      <c r="D251" s="32" t="s">
        <v>148</v>
      </c>
      <c r="E251" s="93" t="s">
        <v>117</v>
      </c>
      <c r="F251" s="95" t="s">
        <v>240</v>
      </c>
      <c r="G251" s="97">
        <v>0</v>
      </c>
      <c r="H251" s="37">
        <v>4300</v>
      </c>
      <c r="I251" s="38">
        <v>150</v>
      </c>
      <c r="J251" s="32" t="s">
        <v>201</v>
      </c>
      <c r="K251" s="32" t="s">
        <v>202</v>
      </c>
      <c r="L251" s="32" t="s">
        <v>237</v>
      </c>
      <c r="M251" s="34" t="s">
        <v>5217</v>
      </c>
      <c r="N251" s="35"/>
    </row>
    <row r="252" spans="1:14">
      <c r="A252" s="32" t="s">
        <v>351</v>
      </c>
      <c r="B252" s="32" t="s">
        <v>234</v>
      </c>
      <c r="C252" s="32" t="s">
        <v>5221</v>
      </c>
      <c r="D252" s="32" t="s">
        <v>107</v>
      </c>
      <c r="E252" s="93" t="s">
        <v>109</v>
      </c>
      <c r="F252" s="95" t="s">
        <v>236</v>
      </c>
      <c r="G252" s="97">
        <v>0</v>
      </c>
      <c r="H252" s="37">
        <v>4700</v>
      </c>
      <c r="I252" s="38">
        <v>195</v>
      </c>
      <c r="J252" s="32" t="s">
        <v>201</v>
      </c>
      <c r="K252" s="32" t="s">
        <v>202</v>
      </c>
      <c r="L252" s="33" t="s">
        <v>237</v>
      </c>
      <c r="M252" s="34" t="s">
        <v>5217</v>
      </c>
      <c r="N252" s="35"/>
    </row>
    <row r="253" spans="1:14">
      <c r="A253" s="32" t="s">
        <v>351</v>
      </c>
      <c r="B253" s="32" t="s">
        <v>234</v>
      </c>
      <c r="C253" s="32" t="s">
        <v>5222</v>
      </c>
      <c r="D253" s="32" t="s">
        <v>107</v>
      </c>
      <c r="E253" s="93" t="s">
        <v>110</v>
      </c>
      <c r="F253" s="95" t="s">
        <v>242</v>
      </c>
      <c r="G253" s="97"/>
      <c r="H253" s="37">
        <v>6700</v>
      </c>
      <c r="I253" s="38"/>
      <c r="J253" s="32"/>
      <c r="K253" s="32"/>
      <c r="L253" s="33"/>
      <c r="M253" s="34" t="s">
        <v>5217</v>
      </c>
      <c r="N253" s="35"/>
    </row>
    <row r="254" spans="1:14">
      <c r="A254" s="32" t="s">
        <v>351</v>
      </c>
      <c r="B254" s="32" t="s">
        <v>217</v>
      </c>
      <c r="C254" s="32" t="s">
        <v>5223</v>
      </c>
      <c r="D254" s="32" t="s">
        <v>116</v>
      </c>
      <c r="E254" s="93" t="s">
        <v>5225</v>
      </c>
      <c r="F254" s="95" t="s">
        <v>242</v>
      </c>
      <c r="G254" s="97"/>
      <c r="H254" s="37">
        <v>5500</v>
      </c>
      <c r="I254" s="38"/>
      <c r="J254" s="32"/>
      <c r="K254" s="32"/>
      <c r="L254" s="32"/>
      <c r="M254" s="34" t="s">
        <v>5217</v>
      </c>
      <c r="N254" s="35"/>
    </row>
    <row r="255" spans="1:14">
      <c r="A255" s="32" t="s">
        <v>351</v>
      </c>
      <c r="B255" s="32" t="s">
        <v>217</v>
      </c>
      <c r="C255" s="32" t="s">
        <v>5230</v>
      </c>
      <c r="D255" s="32" t="s">
        <v>255</v>
      </c>
      <c r="E255" s="93" t="s">
        <v>102</v>
      </c>
      <c r="F255" s="95" t="s">
        <v>254</v>
      </c>
      <c r="G255" s="97"/>
      <c r="H255" s="37">
        <v>5500</v>
      </c>
      <c r="I255" s="38"/>
      <c r="J255" s="32"/>
      <c r="K255" s="32"/>
      <c r="L255" s="33"/>
      <c r="M255" s="34" t="s">
        <v>5217</v>
      </c>
      <c r="N255" s="35"/>
    </row>
    <row r="256" spans="1:14">
      <c r="A256" s="32" t="s">
        <v>351</v>
      </c>
      <c r="B256" s="32" t="s">
        <v>217</v>
      </c>
      <c r="C256" s="32" t="s">
        <v>366</v>
      </c>
      <c r="D256" s="32" t="s">
        <v>116</v>
      </c>
      <c r="E256" s="93" t="s">
        <v>122</v>
      </c>
      <c r="F256" s="95" t="s">
        <v>236</v>
      </c>
      <c r="G256" s="97">
        <v>0</v>
      </c>
      <c r="H256" s="37">
        <v>4200</v>
      </c>
      <c r="I256" s="38">
        <v>200</v>
      </c>
      <c r="J256" s="32" t="s">
        <v>201</v>
      </c>
      <c r="K256" s="32" t="s">
        <v>202</v>
      </c>
      <c r="L256" s="33" t="s">
        <v>237</v>
      </c>
      <c r="M256" s="34" t="s">
        <v>5217</v>
      </c>
      <c r="N256" s="35"/>
    </row>
    <row r="257" spans="1:14">
      <c r="A257" s="32" t="s">
        <v>351</v>
      </c>
      <c r="B257" s="32" t="s">
        <v>217</v>
      </c>
      <c r="C257" s="32" t="s">
        <v>256</v>
      </c>
      <c r="D257" s="32" t="s">
        <v>255</v>
      </c>
      <c r="E257" s="93" t="s">
        <v>90</v>
      </c>
      <c r="F257" s="95" t="s">
        <v>257</v>
      </c>
      <c r="G257" s="97">
        <v>97</v>
      </c>
      <c r="H257" s="37">
        <v>6700</v>
      </c>
      <c r="I257" s="38">
        <v>545</v>
      </c>
      <c r="J257" s="32" t="s">
        <v>197</v>
      </c>
      <c r="K257" s="32" t="s">
        <v>207</v>
      </c>
      <c r="L257" s="32" t="s">
        <v>247</v>
      </c>
      <c r="M257" s="34" t="s">
        <v>5217</v>
      </c>
      <c r="N257" s="35"/>
    </row>
    <row r="258" spans="1:14">
      <c r="A258" s="32" t="s">
        <v>351</v>
      </c>
      <c r="B258" s="32" t="s">
        <v>282</v>
      </c>
      <c r="C258" s="32" t="s">
        <v>283</v>
      </c>
      <c r="D258" s="32" t="s">
        <v>285</v>
      </c>
      <c r="E258" s="93" t="s">
        <v>5233</v>
      </c>
      <c r="F258" s="95" t="s">
        <v>284</v>
      </c>
      <c r="G258" s="97">
        <v>99</v>
      </c>
      <c r="H258" s="37">
        <v>4000</v>
      </c>
      <c r="I258" s="38"/>
      <c r="J258" s="32"/>
      <c r="K258" s="32"/>
      <c r="L258" s="33"/>
      <c r="M258" s="34" t="s">
        <v>5217</v>
      </c>
      <c r="N258" s="35"/>
    </row>
    <row r="259" spans="1:14">
      <c r="A259" s="32" t="s">
        <v>351</v>
      </c>
      <c r="B259" s="32" t="s">
        <v>282</v>
      </c>
      <c r="C259" s="32" t="s">
        <v>286</v>
      </c>
      <c r="D259" s="32" t="s">
        <v>285</v>
      </c>
      <c r="E259" s="93" t="s">
        <v>5234</v>
      </c>
      <c r="F259" s="95" t="s">
        <v>287</v>
      </c>
      <c r="G259" s="97">
        <v>141.80000000000001</v>
      </c>
      <c r="H259" s="37">
        <v>4000</v>
      </c>
      <c r="I259" s="38">
        <v>545</v>
      </c>
      <c r="J259" s="32" t="s">
        <v>201</v>
      </c>
      <c r="K259" s="32" t="s">
        <v>202</v>
      </c>
      <c r="L259" s="32" t="s">
        <v>247</v>
      </c>
      <c r="M259" s="34" t="s">
        <v>5217</v>
      </c>
      <c r="N259" s="35"/>
    </row>
    <row r="260" spans="1:14">
      <c r="A260" s="32" t="s">
        <v>351</v>
      </c>
      <c r="B260" s="32" t="s">
        <v>282</v>
      </c>
      <c r="C260" s="32" t="s">
        <v>288</v>
      </c>
      <c r="D260" s="32" t="s">
        <v>285</v>
      </c>
      <c r="E260" s="93" t="s">
        <v>5237</v>
      </c>
      <c r="F260" s="95" t="s">
        <v>284</v>
      </c>
      <c r="G260" s="97">
        <v>10</v>
      </c>
      <c r="H260" s="37">
        <v>5000</v>
      </c>
      <c r="I260" s="38"/>
      <c r="J260" s="32"/>
      <c r="K260" s="32"/>
      <c r="L260" s="32"/>
      <c r="M260" s="34" t="s">
        <v>5217</v>
      </c>
      <c r="N260" s="35"/>
    </row>
    <row r="261" spans="1:14">
      <c r="A261" s="32" t="s">
        <v>351</v>
      </c>
      <c r="B261" s="32" t="s">
        <v>282</v>
      </c>
      <c r="C261" s="32" t="s">
        <v>289</v>
      </c>
      <c r="D261" s="32" t="s">
        <v>285</v>
      </c>
      <c r="E261" s="93" t="s">
        <v>125</v>
      </c>
      <c r="F261" s="95" t="s">
        <v>284</v>
      </c>
      <c r="G261" s="97">
        <v>43</v>
      </c>
      <c r="H261" s="37">
        <v>6700</v>
      </c>
      <c r="I261" s="38"/>
      <c r="J261" s="32"/>
      <c r="K261" s="32"/>
      <c r="L261" s="33"/>
      <c r="M261" s="34" t="s">
        <v>5217</v>
      </c>
      <c r="N261" s="35"/>
    </row>
    <row r="262" spans="1:14">
      <c r="A262" s="32" t="s">
        <v>351</v>
      </c>
      <c r="B262" s="32" t="s">
        <v>282</v>
      </c>
      <c r="C262" s="32" t="s">
        <v>290</v>
      </c>
      <c r="D262" s="32" t="s">
        <v>285</v>
      </c>
      <c r="E262" s="93" t="s">
        <v>103</v>
      </c>
      <c r="F262" s="95" t="s">
        <v>287</v>
      </c>
      <c r="G262" s="97">
        <v>79.7</v>
      </c>
      <c r="H262" s="37">
        <v>6700</v>
      </c>
      <c r="I262" s="38">
        <v>545</v>
      </c>
      <c r="J262" s="32" t="s">
        <v>197</v>
      </c>
      <c r="K262" s="32" t="s">
        <v>207</v>
      </c>
      <c r="L262" s="33" t="s">
        <v>247</v>
      </c>
      <c r="M262" s="34" t="s">
        <v>5217</v>
      </c>
      <c r="N262" s="35"/>
    </row>
    <row r="263" spans="1:14">
      <c r="A263" s="32" t="s">
        <v>351</v>
      </c>
      <c r="B263" s="32" t="s">
        <v>282</v>
      </c>
      <c r="C263" s="32" t="s">
        <v>291</v>
      </c>
      <c r="D263" s="32" t="s">
        <v>285</v>
      </c>
      <c r="E263" s="93" t="s">
        <v>5235</v>
      </c>
      <c r="F263" s="95" t="s">
        <v>284</v>
      </c>
      <c r="G263" s="97">
        <v>215</v>
      </c>
      <c r="H263" s="37">
        <v>3000</v>
      </c>
      <c r="I263" s="38"/>
      <c r="J263" s="32"/>
      <c r="K263" s="32"/>
      <c r="L263" s="32"/>
      <c r="M263" s="34" t="s">
        <v>5217</v>
      </c>
      <c r="N263" s="35"/>
    </row>
    <row r="264" spans="1:14">
      <c r="A264" s="32" t="s">
        <v>351</v>
      </c>
      <c r="B264" s="32" t="s">
        <v>282</v>
      </c>
      <c r="C264" s="32" t="s">
        <v>292</v>
      </c>
      <c r="D264" s="32" t="s">
        <v>285</v>
      </c>
      <c r="E264" s="93" t="s">
        <v>5236</v>
      </c>
      <c r="F264" s="95" t="s">
        <v>287</v>
      </c>
      <c r="G264" s="97">
        <v>266.5</v>
      </c>
      <c r="H264" s="37">
        <v>3000</v>
      </c>
      <c r="I264" s="38">
        <v>545</v>
      </c>
      <c r="J264" s="32" t="s">
        <v>201</v>
      </c>
      <c r="K264" s="32" t="s">
        <v>202</v>
      </c>
      <c r="L264" s="33" t="s">
        <v>247</v>
      </c>
      <c r="M264" s="34" t="s">
        <v>5217</v>
      </c>
      <c r="N264" s="35"/>
    </row>
    <row r="265" spans="1:14">
      <c r="A265" s="32" t="s">
        <v>351</v>
      </c>
      <c r="B265" s="32" t="s">
        <v>261</v>
      </c>
      <c r="C265" s="32" t="s">
        <v>5219</v>
      </c>
      <c r="D265" s="32" t="s">
        <v>264</v>
      </c>
      <c r="E265" s="93" t="s">
        <v>102</v>
      </c>
      <c r="F265" s="95" t="s">
        <v>263</v>
      </c>
      <c r="G265" s="97"/>
      <c r="H265" s="37"/>
      <c r="I265" s="38"/>
      <c r="J265" s="32"/>
      <c r="K265" s="32"/>
      <c r="L265" s="33"/>
      <c r="M265" s="34" t="s">
        <v>5217</v>
      </c>
      <c r="N265" s="35"/>
    </row>
    <row r="266" spans="1:14">
      <c r="A266" s="32" t="s">
        <v>351</v>
      </c>
      <c r="B266" s="32" t="s">
        <v>265</v>
      </c>
      <c r="C266" s="32" t="s">
        <v>336</v>
      </c>
      <c r="D266" s="32" t="s">
        <v>267</v>
      </c>
      <c r="E266" s="93" t="s">
        <v>124</v>
      </c>
      <c r="F266" s="95" t="s">
        <v>240</v>
      </c>
      <c r="G266" s="97">
        <v>0</v>
      </c>
      <c r="H266" s="37">
        <v>5900</v>
      </c>
      <c r="I266" s="38">
        <v>300</v>
      </c>
      <c r="J266" s="32" t="s">
        <v>201</v>
      </c>
      <c r="K266" s="32" t="s">
        <v>202</v>
      </c>
      <c r="L266" s="33" t="s">
        <v>237</v>
      </c>
      <c r="M266" s="34" t="s">
        <v>5217</v>
      </c>
      <c r="N266" s="35"/>
    </row>
    <row r="267" spans="1:14">
      <c r="A267" s="32" t="s">
        <v>351</v>
      </c>
      <c r="B267" s="32" t="s">
        <v>265</v>
      </c>
      <c r="C267" s="32" t="s">
        <v>337</v>
      </c>
      <c r="D267" s="32" t="s">
        <v>267</v>
      </c>
      <c r="E267" s="93" t="s">
        <v>112</v>
      </c>
      <c r="F267" s="95" t="s">
        <v>269</v>
      </c>
      <c r="G267" s="97">
        <v>130</v>
      </c>
      <c r="H267" s="37">
        <v>3000</v>
      </c>
      <c r="I267" s="38"/>
      <c r="J267" s="32"/>
      <c r="K267" s="32"/>
      <c r="L267" s="32"/>
      <c r="M267" s="34" t="s">
        <v>5217</v>
      </c>
      <c r="N267" s="35"/>
    </row>
    <row r="268" spans="1:14">
      <c r="A268" s="32" t="s">
        <v>351</v>
      </c>
      <c r="B268" s="32" t="s">
        <v>265</v>
      </c>
      <c r="C268" s="32" t="s">
        <v>338</v>
      </c>
      <c r="D268" s="32" t="s">
        <v>267</v>
      </c>
      <c r="E268" s="93" t="s">
        <v>102</v>
      </c>
      <c r="F268" s="95" t="s">
        <v>240</v>
      </c>
      <c r="G268" s="97">
        <v>167</v>
      </c>
      <c r="H268" s="37">
        <v>3000</v>
      </c>
      <c r="I268" s="38">
        <v>200</v>
      </c>
      <c r="J268" s="32" t="s">
        <v>201</v>
      </c>
      <c r="K268" s="32" t="s">
        <v>202</v>
      </c>
      <c r="L268" s="32" t="s">
        <v>237</v>
      </c>
      <c r="M268" s="34" t="s">
        <v>5217</v>
      </c>
      <c r="N268" s="35"/>
    </row>
    <row r="269" spans="1:14">
      <c r="A269" s="32" t="s">
        <v>351</v>
      </c>
      <c r="B269" s="32" t="s">
        <v>265</v>
      </c>
      <c r="C269" s="32" t="s">
        <v>339</v>
      </c>
      <c r="D269" s="32" t="s">
        <v>267</v>
      </c>
      <c r="E269" s="93" t="s">
        <v>91</v>
      </c>
      <c r="F269" s="95" t="s">
        <v>269</v>
      </c>
      <c r="G269" s="97">
        <v>40</v>
      </c>
      <c r="H269" s="37">
        <v>3450</v>
      </c>
      <c r="I269" s="38"/>
      <c r="J269" s="32"/>
      <c r="K269" s="32"/>
      <c r="L269" s="32"/>
      <c r="M269" s="34" t="s">
        <v>5217</v>
      </c>
      <c r="N269" s="35"/>
    </row>
    <row r="270" spans="1:14">
      <c r="A270" s="32" t="s">
        <v>351</v>
      </c>
      <c r="B270" s="32" t="s">
        <v>265</v>
      </c>
      <c r="C270" s="32" t="s">
        <v>340</v>
      </c>
      <c r="D270" s="32" t="s">
        <v>267</v>
      </c>
      <c r="E270" s="93" t="s">
        <v>114</v>
      </c>
      <c r="F270" s="95" t="s">
        <v>240</v>
      </c>
      <c r="G270" s="97">
        <v>64</v>
      </c>
      <c r="H270" s="37">
        <v>3450</v>
      </c>
      <c r="I270" s="38">
        <v>250</v>
      </c>
      <c r="J270" s="32" t="s">
        <v>201</v>
      </c>
      <c r="K270" s="32" t="s">
        <v>202</v>
      </c>
      <c r="L270" s="33" t="s">
        <v>237</v>
      </c>
      <c r="M270" s="34" t="s">
        <v>5217</v>
      </c>
      <c r="N270" s="35"/>
    </row>
    <row r="271" spans="1:14">
      <c r="A271" s="32" t="s">
        <v>351</v>
      </c>
      <c r="B271" s="32" t="s">
        <v>86</v>
      </c>
      <c r="C271" s="32" t="s">
        <v>273</v>
      </c>
      <c r="D271" s="32" t="s">
        <v>113</v>
      </c>
      <c r="E271" s="93" t="s">
        <v>115</v>
      </c>
      <c r="F271" s="95" t="s">
        <v>240</v>
      </c>
      <c r="G271" s="97">
        <v>53</v>
      </c>
      <c r="H271" s="37">
        <v>4500</v>
      </c>
      <c r="I271" s="38">
        <v>330</v>
      </c>
      <c r="J271" s="32" t="s">
        <v>201</v>
      </c>
      <c r="K271" s="32" t="s">
        <v>202</v>
      </c>
      <c r="L271" s="33" t="s">
        <v>247</v>
      </c>
      <c r="M271" s="34" t="s">
        <v>5217</v>
      </c>
      <c r="N271" s="35"/>
    </row>
    <row r="272" spans="1:14">
      <c r="A272" s="32" t="s">
        <v>351</v>
      </c>
      <c r="B272" s="32" t="s">
        <v>86</v>
      </c>
      <c r="C272" s="32" t="s">
        <v>274</v>
      </c>
      <c r="D272" s="32" t="s">
        <v>113</v>
      </c>
      <c r="E272" s="93" t="s">
        <v>114</v>
      </c>
      <c r="F272" s="95" t="s">
        <v>269</v>
      </c>
      <c r="G272" s="97">
        <v>20</v>
      </c>
      <c r="H272" s="37">
        <v>3400</v>
      </c>
      <c r="I272" s="38"/>
      <c r="J272" s="32"/>
      <c r="K272" s="32"/>
      <c r="L272" s="33"/>
      <c r="M272" s="34" t="s">
        <v>5217</v>
      </c>
      <c r="N272" s="35"/>
    </row>
    <row r="273" spans="1:14">
      <c r="A273" s="32" t="s">
        <v>351</v>
      </c>
      <c r="B273" s="32" t="s">
        <v>86</v>
      </c>
      <c r="C273" s="32" t="s">
        <v>275</v>
      </c>
      <c r="D273" s="32" t="s">
        <v>113</v>
      </c>
      <c r="E273" s="93" t="s">
        <v>90</v>
      </c>
      <c r="F273" s="95" t="s">
        <v>240</v>
      </c>
      <c r="G273" s="97">
        <v>88</v>
      </c>
      <c r="H273" s="37">
        <v>3400</v>
      </c>
      <c r="I273" s="38">
        <v>330</v>
      </c>
      <c r="J273" s="32" t="s">
        <v>201</v>
      </c>
      <c r="K273" s="32" t="s">
        <v>202</v>
      </c>
      <c r="L273" s="32" t="s">
        <v>247</v>
      </c>
      <c r="M273" s="34" t="s">
        <v>5217</v>
      </c>
      <c r="N273" s="35"/>
    </row>
    <row r="274" spans="1:14">
      <c r="A274" s="32" t="s">
        <v>351</v>
      </c>
      <c r="B274" s="32" t="s">
        <v>86</v>
      </c>
      <c r="C274" s="32" t="s">
        <v>276</v>
      </c>
      <c r="D274" s="32" t="s">
        <v>113</v>
      </c>
      <c r="E274" s="93" t="s">
        <v>94</v>
      </c>
      <c r="F274" s="95" t="s">
        <v>240</v>
      </c>
      <c r="G274" s="97">
        <v>0</v>
      </c>
      <c r="H274" s="37">
        <v>5000</v>
      </c>
      <c r="I274" s="38">
        <v>250</v>
      </c>
      <c r="J274" s="32" t="s">
        <v>201</v>
      </c>
      <c r="K274" s="32" t="s">
        <v>202</v>
      </c>
      <c r="L274" s="33" t="s">
        <v>247</v>
      </c>
      <c r="M274" s="34" t="s">
        <v>5217</v>
      </c>
      <c r="N274" s="35"/>
    </row>
    <row r="275" spans="1:14">
      <c r="A275" s="32" t="s">
        <v>351</v>
      </c>
      <c r="B275" s="32" t="s">
        <v>86</v>
      </c>
      <c r="C275" s="32" t="s">
        <v>277</v>
      </c>
      <c r="D275" s="32" t="s">
        <v>113</v>
      </c>
      <c r="E275" s="93" t="s">
        <v>102</v>
      </c>
      <c r="F275" s="95" t="s">
        <v>269</v>
      </c>
      <c r="G275" s="97">
        <v>139</v>
      </c>
      <c r="H275" s="37">
        <v>1500</v>
      </c>
      <c r="I275" s="38"/>
      <c r="J275" s="32"/>
      <c r="K275" s="32"/>
      <c r="L275" s="33"/>
      <c r="M275" s="34" t="s">
        <v>5217</v>
      </c>
      <c r="N275" s="35"/>
    </row>
    <row r="276" spans="1:14">
      <c r="A276" s="32" t="s">
        <v>351</v>
      </c>
      <c r="B276" s="32" t="s">
        <v>86</v>
      </c>
      <c r="C276" s="32" t="s">
        <v>278</v>
      </c>
      <c r="D276" s="32" t="s">
        <v>113</v>
      </c>
      <c r="E276" s="93" t="s">
        <v>91</v>
      </c>
      <c r="F276" s="95" t="s">
        <v>240</v>
      </c>
      <c r="G276" s="97">
        <v>243</v>
      </c>
      <c r="H276" s="37">
        <v>1500</v>
      </c>
      <c r="I276" s="38">
        <v>0</v>
      </c>
      <c r="J276" s="32" t="s">
        <v>201</v>
      </c>
      <c r="K276" s="32" t="s">
        <v>202</v>
      </c>
      <c r="L276" s="32" t="s">
        <v>247</v>
      </c>
      <c r="M276" s="34" t="s">
        <v>5217</v>
      </c>
      <c r="N276" s="35"/>
    </row>
    <row r="277" spans="1:14">
      <c r="A277" s="32" t="s">
        <v>351</v>
      </c>
      <c r="B277" s="32" t="s">
        <v>225</v>
      </c>
      <c r="C277" s="32" t="s">
        <v>5231</v>
      </c>
      <c r="D277" s="32" t="s">
        <v>89</v>
      </c>
      <c r="E277" s="93" t="s">
        <v>93</v>
      </c>
      <c r="F277" s="95" t="s">
        <v>236</v>
      </c>
      <c r="G277" s="97">
        <v>37</v>
      </c>
      <c r="H277" s="37">
        <v>5400</v>
      </c>
      <c r="I277" s="38">
        <v>250</v>
      </c>
      <c r="J277" s="32" t="s">
        <v>201</v>
      </c>
      <c r="K277" s="32" t="s">
        <v>202</v>
      </c>
      <c r="L277" s="33" t="s">
        <v>237</v>
      </c>
      <c r="M277" s="34" t="s">
        <v>5217</v>
      </c>
      <c r="N277" s="35"/>
    </row>
    <row r="278" spans="1:14">
      <c r="A278" s="32" t="s">
        <v>351</v>
      </c>
      <c r="B278" s="32" t="s">
        <v>225</v>
      </c>
      <c r="C278" s="32" t="s">
        <v>5232</v>
      </c>
      <c r="D278" s="32" t="s">
        <v>89</v>
      </c>
      <c r="E278" s="93" t="s">
        <v>94</v>
      </c>
      <c r="F278" s="95" t="s">
        <v>236</v>
      </c>
      <c r="G278" s="97">
        <v>108</v>
      </c>
      <c r="H278" s="37">
        <v>4200</v>
      </c>
      <c r="I278" s="38">
        <v>0</v>
      </c>
      <c r="J278" s="32" t="s">
        <v>201</v>
      </c>
      <c r="K278" s="32" t="s">
        <v>202</v>
      </c>
      <c r="L278" s="33" t="s">
        <v>237</v>
      </c>
      <c r="M278" s="34" t="s">
        <v>5217</v>
      </c>
      <c r="N278" s="35"/>
    </row>
    <row r="279" spans="1:14">
      <c r="A279" s="32" t="s">
        <v>351</v>
      </c>
      <c r="B279" s="32" t="s">
        <v>225</v>
      </c>
      <c r="C279" s="32" t="s">
        <v>5256</v>
      </c>
      <c r="D279" s="32" t="s">
        <v>123</v>
      </c>
      <c r="E279" s="93" t="s">
        <v>129</v>
      </c>
      <c r="F279" s="95" t="s">
        <v>240</v>
      </c>
      <c r="G279" s="97">
        <v>0</v>
      </c>
      <c r="H279" s="37">
        <v>5900</v>
      </c>
      <c r="I279" s="38">
        <v>0</v>
      </c>
      <c r="J279" s="32" t="s">
        <v>201</v>
      </c>
      <c r="K279" s="32" t="s">
        <v>202</v>
      </c>
      <c r="L279" s="33" t="s">
        <v>237</v>
      </c>
      <c r="M279" s="34" t="s">
        <v>5217</v>
      </c>
      <c r="N279" s="35"/>
    </row>
    <row r="280" spans="1:14">
      <c r="A280" s="32" t="s">
        <v>351</v>
      </c>
      <c r="B280" s="32" t="s">
        <v>225</v>
      </c>
      <c r="C280" s="32" t="s">
        <v>5257</v>
      </c>
      <c r="D280" s="32" t="s">
        <v>123</v>
      </c>
      <c r="E280" s="93" t="s">
        <v>130</v>
      </c>
      <c r="F280" s="95" t="s">
        <v>240</v>
      </c>
      <c r="G280" s="97">
        <v>34</v>
      </c>
      <c r="H280" s="37">
        <v>4500</v>
      </c>
      <c r="I280" s="38">
        <v>0</v>
      </c>
      <c r="J280" s="32" t="s">
        <v>201</v>
      </c>
      <c r="K280" s="32" t="s">
        <v>202</v>
      </c>
      <c r="L280" s="32" t="s">
        <v>237</v>
      </c>
      <c r="M280" s="34" t="s">
        <v>5217</v>
      </c>
      <c r="N280" s="35"/>
    </row>
    <row r="281" spans="1:14">
      <c r="A281" s="32" t="s">
        <v>351</v>
      </c>
      <c r="B281" s="32" t="s">
        <v>225</v>
      </c>
      <c r="C281" s="32" t="s">
        <v>5218</v>
      </c>
      <c r="D281" s="32" t="s">
        <v>89</v>
      </c>
      <c r="E281" s="93" t="s">
        <v>95</v>
      </c>
      <c r="F281" s="95" t="s">
        <v>242</v>
      </c>
      <c r="G281" s="97"/>
      <c r="H281" s="37">
        <v>6700</v>
      </c>
      <c r="I281" s="38"/>
      <c r="J281" s="32"/>
      <c r="K281" s="32"/>
      <c r="L281" s="32"/>
      <c r="M281" s="34" t="s">
        <v>5217</v>
      </c>
      <c r="N281" s="35"/>
    </row>
    <row r="282" spans="1:14">
      <c r="A282" s="32" t="s">
        <v>351</v>
      </c>
      <c r="B282" s="32" t="s">
        <v>225</v>
      </c>
      <c r="C282" s="32" t="s">
        <v>5247</v>
      </c>
      <c r="D282" s="32" t="s">
        <v>123</v>
      </c>
      <c r="E282" s="93" t="s">
        <v>124</v>
      </c>
      <c r="F282" s="95" t="s">
        <v>269</v>
      </c>
      <c r="G282" s="97"/>
      <c r="H282" s="37">
        <v>4900</v>
      </c>
      <c r="I282" s="38"/>
      <c r="J282" s="32"/>
      <c r="K282" s="32"/>
      <c r="L282" s="33"/>
      <c r="M282" s="34" t="s">
        <v>5217</v>
      </c>
      <c r="N282" s="35"/>
    </row>
    <row r="283" spans="1:14">
      <c r="A283" s="32" t="s">
        <v>352</v>
      </c>
      <c r="B283" s="32" t="s">
        <v>234</v>
      </c>
      <c r="C283" s="32" t="s">
        <v>5229</v>
      </c>
      <c r="D283" s="32" t="s">
        <v>148</v>
      </c>
      <c r="E283" s="93" t="s">
        <v>91</v>
      </c>
      <c r="F283" s="95" t="s">
        <v>240</v>
      </c>
      <c r="G283" s="97">
        <v>0</v>
      </c>
      <c r="H283" s="37">
        <v>4400</v>
      </c>
      <c r="I283" s="38">
        <v>150</v>
      </c>
      <c r="J283" s="32" t="s">
        <v>201</v>
      </c>
      <c r="K283" s="32" t="s">
        <v>202</v>
      </c>
      <c r="L283" s="33" t="s">
        <v>237</v>
      </c>
      <c r="M283" s="34" t="s">
        <v>5217</v>
      </c>
      <c r="N283" s="35"/>
    </row>
    <row r="284" spans="1:14">
      <c r="A284" s="32" t="s">
        <v>352</v>
      </c>
      <c r="B284" s="32" t="s">
        <v>234</v>
      </c>
      <c r="C284" s="32" t="s">
        <v>5221</v>
      </c>
      <c r="D284" s="32" t="s">
        <v>107</v>
      </c>
      <c r="E284" s="93" t="s">
        <v>109</v>
      </c>
      <c r="F284" s="95" t="s">
        <v>236</v>
      </c>
      <c r="G284" s="97">
        <v>0</v>
      </c>
      <c r="H284" s="37">
        <v>4700</v>
      </c>
      <c r="I284" s="38">
        <v>195</v>
      </c>
      <c r="J284" s="32" t="s">
        <v>201</v>
      </c>
      <c r="K284" s="32" t="s">
        <v>202</v>
      </c>
      <c r="L284" s="33" t="s">
        <v>237</v>
      </c>
      <c r="M284" s="34" t="s">
        <v>5217</v>
      </c>
      <c r="N284" s="35"/>
    </row>
    <row r="285" spans="1:14">
      <c r="A285" s="32" t="s">
        <v>352</v>
      </c>
      <c r="B285" s="32" t="s">
        <v>234</v>
      </c>
      <c r="C285" s="32" t="s">
        <v>5220</v>
      </c>
      <c r="D285" s="32" t="s">
        <v>107</v>
      </c>
      <c r="E285" s="93" t="s">
        <v>108</v>
      </c>
      <c r="F285" s="95" t="s">
        <v>236</v>
      </c>
      <c r="G285" s="97">
        <v>34</v>
      </c>
      <c r="H285" s="37">
        <v>4500</v>
      </c>
      <c r="I285" s="38">
        <v>95</v>
      </c>
      <c r="J285" s="32" t="s">
        <v>201</v>
      </c>
      <c r="K285" s="32" t="s">
        <v>202</v>
      </c>
      <c r="L285" s="32" t="s">
        <v>237</v>
      </c>
      <c r="M285" s="34" t="s">
        <v>5217</v>
      </c>
      <c r="N285" s="35"/>
    </row>
    <row r="286" spans="1:14">
      <c r="A286" s="32" t="s">
        <v>352</v>
      </c>
      <c r="B286" s="32" t="s">
        <v>234</v>
      </c>
      <c r="C286" s="32" t="s">
        <v>5222</v>
      </c>
      <c r="D286" s="32" t="s">
        <v>107</v>
      </c>
      <c r="E286" s="93" t="s">
        <v>110</v>
      </c>
      <c r="F286" s="95" t="s">
        <v>242</v>
      </c>
      <c r="G286" s="97"/>
      <c r="H286" s="37">
        <v>6700</v>
      </c>
      <c r="I286" s="38"/>
      <c r="J286" s="32"/>
      <c r="K286" s="32"/>
      <c r="L286" s="33"/>
      <c r="M286" s="34" t="s">
        <v>5217</v>
      </c>
      <c r="N286" s="35"/>
    </row>
    <row r="287" spans="1:14">
      <c r="A287" s="32" t="s">
        <v>352</v>
      </c>
      <c r="B287" s="32" t="s">
        <v>243</v>
      </c>
      <c r="C287" s="32" t="s">
        <v>5228</v>
      </c>
      <c r="D287" s="32" t="s">
        <v>245</v>
      </c>
      <c r="E287" s="93" t="s">
        <v>114</v>
      </c>
      <c r="F287" s="95" t="s">
        <v>242</v>
      </c>
      <c r="G287" s="97"/>
      <c r="H287" s="37">
        <v>3200</v>
      </c>
      <c r="I287" s="38"/>
      <c r="J287" s="32"/>
      <c r="K287" s="32"/>
      <c r="L287" s="32"/>
      <c r="M287" s="34" t="s">
        <v>5217</v>
      </c>
      <c r="N287" s="35"/>
    </row>
    <row r="288" spans="1:14">
      <c r="A288" s="32" t="s">
        <v>352</v>
      </c>
      <c r="B288" s="32" t="s">
        <v>243</v>
      </c>
      <c r="C288" s="32" t="s">
        <v>5227</v>
      </c>
      <c r="D288" s="32" t="s">
        <v>245</v>
      </c>
      <c r="E288" s="93" t="s">
        <v>102</v>
      </c>
      <c r="F288" s="95" t="s">
        <v>236</v>
      </c>
      <c r="G288" s="97">
        <v>0</v>
      </c>
      <c r="H288" s="37">
        <v>4500</v>
      </c>
      <c r="I288" s="38">
        <v>245</v>
      </c>
      <c r="J288" s="32" t="s">
        <v>201</v>
      </c>
      <c r="K288" s="32" t="s">
        <v>202</v>
      </c>
      <c r="L288" s="32" t="s">
        <v>247</v>
      </c>
      <c r="M288" s="34" t="s">
        <v>5217</v>
      </c>
      <c r="N288" s="35"/>
    </row>
    <row r="289" spans="1:14">
      <c r="A289" s="32" t="s">
        <v>352</v>
      </c>
      <c r="B289" s="32" t="s">
        <v>217</v>
      </c>
      <c r="C289" s="32" t="s">
        <v>249</v>
      </c>
      <c r="D289" s="32" t="s">
        <v>251</v>
      </c>
      <c r="E289" s="93" t="s">
        <v>117</v>
      </c>
      <c r="F289" s="95" t="s">
        <v>250</v>
      </c>
      <c r="G289" s="97">
        <v>40</v>
      </c>
      <c r="H289" s="37"/>
      <c r="I289" s="38">
        <v>545</v>
      </c>
      <c r="J289" s="32" t="s">
        <v>201</v>
      </c>
      <c r="K289" s="32" t="s">
        <v>202</v>
      </c>
      <c r="L289" s="33" t="s">
        <v>247</v>
      </c>
      <c r="M289" s="34" t="s">
        <v>5217</v>
      </c>
      <c r="N289" s="35"/>
    </row>
    <row r="290" spans="1:14">
      <c r="A290" s="32" t="s">
        <v>352</v>
      </c>
      <c r="B290" s="32" t="s">
        <v>217</v>
      </c>
      <c r="C290" s="32" t="s">
        <v>5223</v>
      </c>
      <c r="D290" s="32" t="s">
        <v>116</v>
      </c>
      <c r="E290" s="93" t="s">
        <v>5224</v>
      </c>
      <c r="F290" s="95" t="s">
        <v>242</v>
      </c>
      <c r="G290" s="97"/>
      <c r="H290" s="37">
        <v>5500</v>
      </c>
      <c r="I290" s="38"/>
      <c r="J290" s="32"/>
      <c r="K290" s="32"/>
      <c r="L290" s="33"/>
      <c r="M290" s="34" t="s">
        <v>5217</v>
      </c>
      <c r="N290" s="35"/>
    </row>
    <row r="291" spans="1:14">
      <c r="A291" s="32" t="s">
        <v>352</v>
      </c>
      <c r="B291" s="32" t="s">
        <v>217</v>
      </c>
      <c r="C291" s="32" t="s">
        <v>5223</v>
      </c>
      <c r="D291" s="32" t="s">
        <v>116</v>
      </c>
      <c r="E291" s="93" t="s">
        <v>5225</v>
      </c>
      <c r="F291" s="95" t="s">
        <v>242</v>
      </c>
      <c r="G291" s="97"/>
      <c r="H291" s="37">
        <v>5500</v>
      </c>
      <c r="I291" s="38"/>
      <c r="J291" s="32"/>
      <c r="K291" s="32"/>
      <c r="L291" s="33"/>
      <c r="M291" s="34" t="s">
        <v>5217</v>
      </c>
      <c r="N291" s="35"/>
    </row>
    <row r="292" spans="1:14">
      <c r="A292" s="32" t="s">
        <v>352</v>
      </c>
      <c r="B292" s="32" t="s">
        <v>217</v>
      </c>
      <c r="C292" s="32" t="s">
        <v>5230</v>
      </c>
      <c r="D292" s="32" t="s">
        <v>255</v>
      </c>
      <c r="E292" s="93" t="s">
        <v>102</v>
      </c>
      <c r="F292" s="95" t="s">
        <v>254</v>
      </c>
      <c r="G292" s="97"/>
      <c r="H292" s="37">
        <v>5500</v>
      </c>
      <c r="I292" s="38"/>
      <c r="J292" s="32"/>
      <c r="K292" s="32"/>
      <c r="L292" s="32"/>
      <c r="M292" s="34" t="s">
        <v>5217</v>
      </c>
      <c r="N292" s="35"/>
    </row>
    <row r="293" spans="1:14">
      <c r="A293" s="32" t="s">
        <v>352</v>
      </c>
      <c r="B293" s="32" t="s">
        <v>217</v>
      </c>
      <c r="C293" s="32" t="s">
        <v>256</v>
      </c>
      <c r="D293" s="32" t="s">
        <v>255</v>
      </c>
      <c r="E293" s="93" t="s">
        <v>90</v>
      </c>
      <c r="F293" s="95" t="s">
        <v>257</v>
      </c>
      <c r="G293" s="97">
        <v>97</v>
      </c>
      <c r="H293" s="37">
        <v>6700</v>
      </c>
      <c r="I293" s="38">
        <v>545</v>
      </c>
      <c r="J293" s="32" t="s">
        <v>197</v>
      </c>
      <c r="K293" s="32" t="s">
        <v>207</v>
      </c>
      <c r="L293" s="33" t="s">
        <v>247</v>
      </c>
      <c r="M293" s="34" t="s">
        <v>5217</v>
      </c>
      <c r="N293" s="35"/>
    </row>
    <row r="294" spans="1:14">
      <c r="A294" s="32" t="s">
        <v>352</v>
      </c>
      <c r="B294" s="32" t="s">
        <v>261</v>
      </c>
      <c r="C294" s="32" t="s">
        <v>5219</v>
      </c>
      <c r="D294" s="32" t="s">
        <v>264</v>
      </c>
      <c r="E294" s="93" t="s">
        <v>102</v>
      </c>
      <c r="F294" s="95" t="s">
        <v>263</v>
      </c>
      <c r="G294" s="97"/>
      <c r="H294" s="37"/>
      <c r="I294" s="38"/>
      <c r="J294" s="32"/>
      <c r="K294" s="32"/>
      <c r="L294" s="33"/>
      <c r="M294" s="34" t="s">
        <v>5217</v>
      </c>
      <c r="N294" s="35"/>
    </row>
    <row r="295" spans="1:14">
      <c r="A295" s="32" t="s">
        <v>352</v>
      </c>
      <c r="B295" s="32" t="s">
        <v>86</v>
      </c>
      <c r="C295" s="32" t="s">
        <v>273</v>
      </c>
      <c r="D295" s="32" t="s">
        <v>113</v>
      </c>
      <c r="E295" s="93" t="s">
        <v>115</v>
      </c>
      <c r="F295" s="95" t="s">
        <v>240</v>
      </c>
      <c r="G295" s="97">
        <v>53</v>
      </c>
      <c r="H295" s="37">
        <v>4500</v>
      </c>
      <c r="I295" s="38">
        <v>330</v>
      </c>
      <c r="J295" s="32" t="s">
        <v>201</v>
      </c>
      <c r="K295" s="32" t="s">
        <v>202</v>
      </c>
      <c r="L295" s="33" t="s">
        <v>247</v>
      </c>
      <c r="M295" s="34" t="s">
        <v>5217</v>
      </c>
      <c r="N295" s="35"/>
    </row>
    <row r="296" spans="1:14">
      <c r="A296" s="32" t="s">
        <v>352</v>
      </c>
      <c r="B296" s="32" t="s">
        <v>86</v>
      </c>
      <c r="C296" s="32" t="s">
        <v>274</v>
      </c>
      <c r="D296" s="32" t="s">
        <v>113</v>
      </c>
      <c r="E296" s="93" t="s">
        <v>114</v>
      </c>
      <c r="F296" s="95" t="s">
        <v>269</v>
      </c>
      <c r="G296" s="97">
        <v>20</v>
      </c>
      <c r="H296" s="37">
        <v>3400</v>
      </c>
      <c r="I296" s="38"/>
      <c r="J296" s="32"/>
      <c r="K296" s="32"/>
      <c r="L296" s="33"/>
      <c r="M296" s="34" t="s">
        <v>5217</v>
      </c>
      <c r="N296" s="35"/>
    </row>
    <row r="297" spans="1:14">
      <c r="A297" s="32" t="s">
        <v>352</v>
      </c>
      <c r="B297" s="32" t="s">
        <v>86</v>
      </c>
      <c r="C297" s="32" t="s">
        <v>275</v>
      </c>
      <c r="D297" s="32" t="s">
        <v>113</v>
      </c>
      <c r="E297" s="93" t="s">
        <v>90</v>
      </c>
      <c r="F297" s="95" t="s">
        <v>240</v>
      </c>
      <c r="G297" s="97">
        <v>88</v>
      </c>
      <c r="H297" s="37">
        <v>3400</v>
      </c>
      <c r="I297" s="38">
        <v>330</v>
      </c>
      <c r="J297" s="32" t="s">
        <v>201</v>
      </c>
      <c r="K297" s="32" t="s">
        <v>202</v>
      </c>
      <c r="L297" s="32" t="s">
        <v>247</v>
      </c>
      <c r="M297" s="34" t="s">
        <v>5217</v>
      </c>
      <c r="N297" s="35"/>
    </row>
    <row r="298" spans="1:14">
      <c r="A298" s="32" t="s">
        <v>352</v>
      </c>
      <c r="B298" s="32" t="s">
        <v>86</v>
      </c>
      <c r="C298" s="32" t="s">
        <v>276</v>
      </c>
      <c r="D298" s="32" t="s">
        <v>113</v>
      </c>
      <c r="E298" s="93" t="s">
        <v>94</v>
      </c>
      <c r="F298" s="95" t="s">
        <v>240</v>
      </c>
      <c r="G298" s="97">
        <v>0</v>
      </c>
      <c r="H298" s="37">
        <v>5000</v>
      </c>
      <c r="I298" s="38">
        <v>250</v>
      </c>
      <c r="J298" s="32" t="s">
        <v>201</v>
      </c>
      <c r="K298" s="32" t="s">
        <v>202</v>
      </c>
      <c r="L298" s="33" t="s">
        <v>247</v>
      </c>
      <c r="M298" s="34" t="s">
        <v>5217</v>
      </c>
      <c r="N298" s="35"/>
    </row>
    <row r="299" spans="1:14">
      <c r="A299" s="32" t="s">
        <v>352</v>
      </c>
      <c r="B299" s="32" t="s">
        <v>86</v>
      </c>
      <c r="C299" s="32" t="s">
        <v>277</v>
      </c>
      <c r="D299" s="32" t="s">
        <v>113</v>
      </c>
      <c r="E299" s="93" t="s">
        <v>102</v>
      </c>
      <c r="F299" s="95" t="s">
        <v>269</v>
      </c>
      <c r="G299" s="97">
        <v>139</v>
      </c>
      <c r="H299" s="37">
        <v>1500</v>
      </c>
      <c r="I299" s="38"/>
      <c r="J299" s="32"/>
      <c r="K299" s="32"/>
      <c r="L299" s="33"/>
      <c r="M299" s="34" t="s">
        <v>5217</v>
      </c>
      <c r="N299" s="35"/>
    </row>
    <row r="300" spans="1:14">
      <c r="A300" s="32" t="s">
        <v>352</v>
      </c>
      <c r="B300" s="32" t="s">
        <v>86</v>
      </c>
      <c r="C300" s="32" t="s">
        <v>278</v>
      </c>
      <c r="D300" s="32" t="s">
        <v>113</v>
      </c>
      <c r="E300" s="93" t="s">
        <v>91</v>
      </c>
      <c r="F300" s="95" t="s">
        <v>240</v>
      </c>
      <c r="G300" s="97">
        <v>243</v>
      </c>
      <c r="H300" s="37">
        <v>1500</v>
      </c>
      <c r="I300" s="38">
        <v>0</v>
      </c>
      <c r="J300" s="32" t="s">
        <v>201</v>
      </c>
      <c r="K300" s="32" t="s">
        <v>202</v>
      </c>
      <c r="L300" s="32" t="s">
        <v>247</v>
      </c>
      <c r="M300" s="34" t="s">
        <v>5217</v>
      </c>
      <c r="N300" s="35"/>
    </row>
    <row r="301" spans="1:14">
      <c r="A301" s="32" t="s">
        <v>352</v>
      </c>
      <c r="B301" s="32" t="s">
        <v>225</v>
      </c>
      <c r="C301" s="32" t="s">
        <v>5231</v>
      </c>
      <c r="D301" s="32" t="s">
        <v>89</v>
      </c>
      <c r="E301" s="93" t="s">
        <v>93</v>
      </c>
      <c r="F301" s="95" t="s">
        <v>236</v>
      </c>
      <c r="G301" s="97">
        <v>37</v>
      </c>
      <c r="H301" s="37">
        <v>5400</v>
      </c>
      <c r="I301" s="38">
        <v>250</v>
      </c>
      <c r="J301" s="32" t="s">
        <v>201</v>
      </c>
      <c r="K301" s="32" t="s">
        <v>202</v>
      </c>
      <c r="L301" s="33" t="s">
        <v>237</v>
      </c>
      <c r="M301" s="34" t="s">
        <v>5217</v>
      </c>
      <c r="N301" s="35"/>
    </row>
    <row r="302" spans="1:14">
      <c r="A302" s="32" t="s">
        <v>352</v>
      </c>
      <c r="B302" s="32" t="s">
        <v>225</v>
      </c>
      <c r="C302" s="32" t="s">
        <v>5232</v>
      </c>
      <c r="D302" s="32" t="s">
        <v>89</v>
      </c>
      <c r="E302" s="93" t="s">
        <v>94</v>
      </c>
      <c r="F302" s="95" t="s">
        <v>236</v>
      </c>
      <c r="G302" s="97">
        <v>108</v>
      </c>
      <c r="H302" s="37">
        <v>4200</v>
      </c>
      <c r="I302" s="38">
        <v>0</v>
      </c>
      <c r="J302" s="32" t="s">
        <v>201</v>
      </c>
      <c r="K302" s="32" t="s">
        <v>202</v>
      </c>
      <c r="L302" s="32" t="s">
        <v>237</v>
      </c>
      <c r="M302" s="34" t="s">
        <v>5217</v>
      </c>
      <c r="N302" s="35"/>
    </row>
    <row r="303" spans="1:14">
      <c r="A303" s="32" t="s">
        <v>352</v>
      </c>
      <c r="B303" s="32" t="s">
        <v>225</v>
      </c>
      <c r="C303" s="32" t="s">
        <v>5218</v>
      </c>
      <c r="D303" s="32" t="s">
        <v>89</v>
      </c>
      <c r="E303" s="93" t="s">
        <v>95</v>
      </c>
      <c r="F303" s="95" t="s">
        <v>242</v>
      </c>
      <c r="G303" s="97"/>
      <c r="H303" s="37">
        <v>6700</v>
      </c>
      <c r="I303" s="38"/>
      <c r="J303" s="32"/>
      <c r="K303" s="32"/>
      <c r="L303" s="32"/>
      <c r="M303" s="34" t="s">
        <v>5217</v>
      </c>
      <c r="N303" s="35"/>
    </row>
    <row r="304" spans="1:14">
      <c r="A304" s="32" t="s">
        <v>353</v>
      </c>
      <c r="B304" s="32" t="s">
        <v>195</v>
      </c>
      <c r="C304" s="32" t="s">
        <v>303</v>
      </c>
      <c r="D304" s="32" t="s">
        <v>136</v>
      </c>
      <c r="E304" s="93" t="s">
        <v>5250</v>
      </c>
      <c r="F304" s="95" t="s">
        <v>242</v>
      </c>
      <c r="G304" s="97"/>
      <c r="H304" s="37">
        <v>4390</v>
      </c>
      <c r="I304" s="38"/>
      <c r="J304" s="32"/>
      <c r="K304" s="32"/>
      <c r="L304" s="33"/>
      <c r="M304" s="34" t="s">
        <v>5217</v>
      </c>
      <c r="N304" s="35"/>
    </row>
    <row r="305" spans="1:14">
      <c r="A305" s="32" t="s">
        <v>353</v>
      </c>
      <c r="B305" s="32" t="s">
        <v>195</v>
      </c>
      <c r="C305" s="32" t="s">
        <v>354</v>
      </c>
      <c r="D305" s="32" t="s">
        <v>136</v>
      </c>
      <c r="E305" s="93" t="s">
        <v>143</v>
      </c>
      <c r="F305" s="95" t="s">
        <v>236</v>
      </c>
      <c r="G305" s="97">
        <v>17</v>
      </c>
      <c r="H305" s="37">
        <v>3900</v>
      </c>
      <c r="I305" s="38">
        <v>150</v>
      </c>
      <c r="J305" s="32" t="s">
        <v>201</v>
      </c>
      <c r="K305" s="32" t="s">
        <v>202</v>
      </c>
      <c r="L305" s="32" t="s">
        <v>237</v>
      </c>
      <c r="M305" s="34" t="s">
        <v>5217</v>
      </c>
      <c r="N305" s="35"/>
    </row>
    <row r="306" spans="1:14">
      <c r="A306" s="32" t="s">
        <v>353</v>
      </c>
      <c r="B306" s="32" t="s">
        <v>195</v>
      </c>
      <c r="C306" s="32" t="s">
        <v>304</v>
      </c>
      <c r="D306" s="32" t="s">
        <v>136</v>
      </c>
      <c r="E306" s="93" t="s">
        <v>142</v>
      </c>
      <c r="F306" s="95" t="s">
        <v>236</v>
      </c>
      <c r="G306" s="97">
        <v>0</v>
      </c>
      <c r="H306" s="37">
        <v>4500</v>
      </c>
      <c r="I306" s="38">
        <v>150</v>
      </c>
      <c r="J306" s="32" t="s">
        <v>201</v>
      </c>
      <c r="K306" s="32" t="s">
        <v>202</v>
      </c>
      <c r="L306" s="32" t="s">
        <v>237</v>
      </c>
      <c r="M306" s="34" t="s">
        <v>5217</v>
      </c>
      <c r="N306" s="35"/>
    </row>
    <row r="307" spans="1:14">
      <c r="A307" s="32" t="s">
        <v>353</v>
      </c>
      <c r="B307" s="32" t="s">
        <v>234</v>
      </c>
      <c r="C307" s="32" t="s">
        <v>5229</v>
      </c>
      <c r="D307" s="32" t="s">
        <v>148</v>
      </c>
      <c r="E307" s="93" t="s">
        <v>96</v>
      </c>
      <c r="F307" s="95" t="s">
        <v>240</v>
      </c>
      <c r="G307" s="97">
        <v>0</v>
      </c>
      <c r="H307" s="37">
        <v>4150</v>
      </c>
      <c r="I307" s="38">
        <v>150</v>
      </c>
      <c r="J307" s="32" t="s">
        <v>201</v>
      </c>
      <c r="K307" s="32" t="s">
        <v>202</v>
      </c>
      <c r="L307" s="33" t="s">
        <v>237</v>
      </c>
      <c r="M307" s="34" t="s">
        <v>5217</v>
      </c>
      <c r="N307" s="35"/>
    </row>
    <row r="308" spans="1:14">
      <c r="A308" s="32" t="s">
        <v>353</v>
      </c>
      <c r="B308" s="32" t="s">
        <v>234</v>
      </c>
      <c r="C308" s="32" t="s">
        <v>5221</v>
      </c>
      <c r="D308" s="32" t="s">
        <v>107</v>
      </c>
      <c r="E308" s="93" t="s">
        <v>109</v>
      </c>
      <c r="F308" s="95" t="s">
        <v>236</v>
      </c>
      <c r="G308" s="97">
        <v>0</v>
      </c>
      <c r="H308" s="37">
        <v>4700</v>
      </c>
      <c r="I308" s="38">
        <v>195</v>
      </c>
      <c r="J308" s="32" t="s">
        <v>201</v>
      </c>
      <c r="K308" s="32" t="s">
        <v>202</v>
      </c>
      <c r="L308" s="33" t="s">
        <v>237</v>
      </c>
      <c r="M308" s="34" t="s">
        <v>5217</v>
      </c>
      <c r="N308" s="35"/>
    </row>
    <row r="309" spans="1:14">
      <c r="A309" s="32" t="s">
        <v>353</v>
      </c>
      <c r="B309" s="32" t="s">
        <v>234</v>
      </c>
      <c r="C309" s="32" t="s">
        <v>5222</v>
      </c>
      <c r="D309" s="32" t="s">
        <v>107</v>
      </c>
      <c r="E309" s="93" t="s">
        <v>110</v>
      </c>
      <c r="F309" s="95" t="s">
        <v>242</v>
      </c>
      <c r="G309" s="97"/>
      <c r="H309" s="37">
        <v>6700</v>
      </c>
      <c r="I309" s="38"/>
      <c r="J309" s="32"/>
      <c r="K309" s="32"/>
      <c r="L309" s="33"/>
      <c r="M309" s="34" t="s">
        <v>5217</v>
      </c>
      <c r="N309" s="35"/>
    </row>
    <row r="310" spans="1:14">
      <c r="A310" s="32" t="s">
        <v>353</v>
      </c>
      <c r="B310" s="32" t="s">
        <v>243</v>
      </c>
      <c r="C310" s="32" t="s">
        <v>5228</v>
      </c>
      <c r="D310" s="32" t="s">
        <v>245</v>
      </c>
      <c r="E310" s="93" t="s">
        <v>114</v>
      </c>
      <c r="F310" s="95" t="s">
        <v>242</v>
      </c>
      <c r="G310" s="97"/>
      <c r="H310" s="37">
        <v>3200</v>
      </c>
      <c r="I310" s="38"/>
      <c r="J310" s="32"/>
      <c r="K310" s="32"/>
      <c r="L310" s="32"/>
      <c r="M310" s="34" t="s">
        <v>5217</v>
      </c>
      <c r="N310" s="35"/>
    </row>
    <row r="311" spans="1:14">
      <c r="A311" s="32" t="s">
        <v>353</v>
      </c>
      <c r="B311" s="32" t="s">
        <v>243</v>
      </c>
      <c r="C311" s="32" t="s">
        <v>5227</v>
      </c>
      <c r="D311" s="32" t="s">
        <v>245</v>
      </c>
      <c r="E311" s="93" t="s">
        <v>102</v>
      </c>
      <c r="F311" s="95" t="s">
        <v>236</v>
      </c>
      <c r="G311" s="97">
        <v>0</v>
      </c>
      <c r="H311" s="37">
        <v>4500</v>
      </c>
      <c r="I311" s="38">
        <v>245</v>
      </c>
      <c r="J311" s="32" t="s">
        <v>201</v>
      </c>
      <c r="K311" s="32" t="s">
        <v>202</v>
      </c>
      <c r="L311" s="33" t="s">
        <v>247</v>
      </c>
      <c r="M311" s="34" t="s">
        <v>5217</v>
      </c>
      <c r="N311" s="35"/>
    </row>
    <row r="312" spans="1:14">
      <c r="A312" s="32" t="s">
        <v>353</v>
      </c>
      <c r="B312" s="32" t="s">
        <v>305</v>
      </c>
      <c r="C312" s="32" t="s">
        <v>355</v>
      </c>
      <c r="D312" s="32" t="s">
        <v>307</v>
      </c>
      <c r="E312" s="93" t="s">
        <v>102</v>
      </c>
      <c r="F312" s="95" t="s">
        <v>240</v>
      </c>
      <c r="G312" s="97">
        <v>50</v>
      </c>
      <c r="H312" s="37">
        <v>4500</v>
      </c>
      <c r="I312" s="38">
        <v>150</v>
      </c>
      <c r="J312" s="32" t="s">
        <v>201</v>
      </c>
      <c r="K312" s="32" t="s">
        <v>202</v>
      </c>
      <c r="L312" s="33" t="s">
        <v>237</v>
      </c>
      <c r="M312" s="34" t="s">
        <v>5217</v>
      </c>
      <c r="N312" s="35"/>
    </row>
    <row r="313" spans="1:14">
      <c r="A313" s="32" t="s">
        <v>353</v>
      </c>
      <c r="B313" s="32" t="s">
        <v>305</v>
      </c>
      <c r="C313" s="32" t="s">
        <v>356</v>
      </c>
      <c r="D313" s="32" t="s">
        <v>307</v>
      </c>
      <c r="E313" s="93" t="s">
        <v>90</v>
      </c>
      <c r="F313" s="95" t="s">
        <v>240</v>
      </c>
      <c r="G313" s="97">
        <v>97</v>
      </c>
      <c r="H313" s="37">
        <v>3650</v>
      </c>
      <c r="I313" s="38">
        <v>100</v>
      </c>
      <c r="J313" s="32" t="s">
        <v>201</v>
      </c>
      <c r="K313" s="32" t="s">
        <v>202</v>
      </c>
      <c r="L313" s="33" t="s">
        <v>237</v>
      </c>
      <c r="M313" s="34" t="s">
        <v>5217</v>
      </c>
      <c r="N313" s="35"/>
    </row>
    <row r="314" spans="1:14">
      <c r="A314" s="32" t="s">
        <v>353</v>
      </c>
      <c r="B314" s="32" t="s">
        <v>305</v>
      </c>
      <c r="C314" s="32" t="s">
        <v>357</v>
      </c>
      <c r="D314" s="32" t="s">
        <v>307</v>
      </c>
      <c r="E314" s="93" t="s">
        <v>112</v>
      </c>
      <c r="F314" s="95" t="s">
        <v>240</v>
      </c>
      <c r="G314" s="97">
        <v>251</v>
      </c>
      <c r="H314" s="37">
        <v>2000</v>
      </c>
      <c r="I314" s="38">
        <v>0</v>
      </c>
      <c r="J314" s="32" t="s">
        <v>201</v>
      </c>
      <c r="K314" s="32" t="s">
        <v>202</v>
      </c>
      <c r="L314" s="33" t="s">
        <v>237</v>
      </c>
      <c r="M314" s="34" t="s">
        <v>5217</v>
      </c>
      <c r="N314" s="35"/>
    </row>
    <row r="315" spans="1:14">
      <c r="A315" s="32" t="s">
        <v>353</v>
      </c>
      <c r="B315" s="32" t="s">
        <v>305</v>
      </c>
      <c r="C315" s="32" t="s">
        <v>358</v>
      </c>
      <c r="D315" s="32" t="s">
        <v>307</v>
      </c>
      <c r="E315" s="93" t="s">
        <v>91</v>
      </c>
      <c r="F315" s="95" t="s">
        <v>240</v>
      </c>
      <c r="G315" s="97">
        <v>0</v>
      </c>
      <c r="H315" s="37">
        <v>5500</v>
      </c>
      <c r="I315" s="38">
        <v>250</v>
      </c>
      <c r="J315" s="32" t="s">
        <v>201</v>
      </c>
      <c r="K315" s="32" t="s">
        <v>202</v>
      </c>
      <c r="L315" s="33" t="s">
        <v>237</v>
      </c>
      <c r="M315" s="34" t="s">
        <v>5217</v>
      </c>
      <c r="N315" s="35"/>
    </row>
    <row r="316" spans="1:14">
      <c r="A316" s="32" t="s">
        <v>353</v>
      </c>
      <c r="B316" s="32" t="s">
        <v>305</v>
      </c>
      <c r="C316" s="32" t="s">
        <v>359</v>
      </c>
      <c r="D316" s="32" t="s">
        <v>307</v>
      </c>
      <c r="E316" s="93" t="s">
        <v>92</v>
      </c>
      <c r="F316" s="95" t="s">
        <v>269</v>
      </c>
      <c r="G316" s="97"/>
      <c r="H316" s="37">
        <v>4900</v>
      </c>
      <c r="I316" s="38"/>
      <c r="J316" s="32"/>
      <c r="K316" s="32"/>
      <c r="L316" s="33"/>
      <c r="M316" s="34" t="s">
        <v>5217</v>
      </c>
      <c r="N316" s="35"/>
    </row>
    <row r="317" spans="1:14">
      <c r="A317" s="32" t="s">
        <v>353</v>
      </c>
      <c r="B317" s="32" t="s">
        <v>360</v>
      </c>
      <c r="C317" s="32" t="s">
        <v>361</v>
      </c>
      <c r="D317" s="32" t="s">
        <v>362</v>
      </c>
      <c r="E317" s="93" t="s">
        <v>90</v>
      </c>
      <c r="F317" s="95" t="s">
        <v>284</v>
      </c>
      <c r="G317" s="97">
        <v>157</v>
      </c>
      <c r="H317" s="37"/>
      <c r="I317" s="38"/>
      <c r="J317" s="32"/>
      <c r="K317" s="32"/>
      <c r="L317" s="32"/>
      <c r="M317" s="34" t="s">
        <v>5217</v>
      </c>
      <c r="N317" s="35"/>
    </row>
    <row r="318" spans="1:14">
      <c r="A318" s="32" t="s">
        <v>353</v>
      </c>
      <c r="B318" s="32" t="s">
        <v>360</v>
      </c>
      <c r="C318" s="32" t="s">
        <v>363</v>
      </c>
      <c r="D318" s="32" t="s">
        <v>362</v>
      </c>
      <c r="E318" s="93" t="s">
        <v>112</v>
      </c>
      <c r="F318" s="95" t="s">
        <v>284</v>
      </c>
      <c r="G318" s="97">
        <v>99</v>
      </c>
      <c r="H318" s="37"/>
      <c r="I318" s="38"/>
      <c r="J318" s="32"/>
      <c r="K318" s="32"/>
      <c r="L318" s="33"/>
      <c r="M318" s="34" t="s">
        <v>5217</v>
      </c>
      <c r="N318" s="35"/>
    </row>
    <row r="319" spans="1:14">
      <c r="A319" s="32" t="s">
        <v>353</v>
      </c>
      <c r="B319" s="32" t="s">
        <v>217</v>
      </c>
      <c r="C319" s="32" t="s">
        <v>5223</v>
      </c>
      <c r="D319" s="32" t="s">
        <v>116</v>
      </c>
      <c r="E319" s="93" t="s">
        <v>5224</v>
      </c>
      <c r="F319" s="95" t="s">
        <v>242</v>
      </c>
      <c r="G319" s="97"/>
      <c r="H319" s="37">
        <v>5500</v>
      </c>
      <c r="I319" s="38"/>
      <c r="J319" s="32"/>
      <c r="K319" s="32"/>
      <c r="L319" s="33"/>
      <c r="M319" s="34" t="s">
        <v>5217</v>
      </c>
      <c r="N319" s="35"/>
    </row>
    <row r="320" spans="1:14">
      <c r="A320" s="32" t="s">
        <v>353</v>
      </c>
      <c r="B320" s="32" t="s">
        <v>217</v>
      </c>
      <c r="C320" s="32" t="s">
        <v>5223</v>
      </c>
      <c r="D320" s="32" t="s">
        <v>116</v>
      </c>
      <c r="E320" s="93" t="s">
        <v>5225</v>
      </c>
      <c r="F320" s="95" t="s">
        <v>242</v>
      </c>
      <c r="G320" s="97"/>
      <c r="H320" s="37">
        <v>5500</v>
      </c>
      <c r="I320" s="38"/>
      <c r="J320" s="32"/>
      <c r="K320" s="32"/>
      <c r="L320" s="32"/>
      <c r="M320" s="34" t="s">
        <v>5217</v>
      </c>
      <c r="N320" s="35"/>
    </row>
    <row r="321" spans="1:14">
      <c r="A321" s="32" t="s">
        <v>353</v>
      </c>
      <c r="B321" s="32" t="s">
        <v>217</v>
      </c>
      <c r="C321" s="32" t="s">
        <v>5230</v>
      </c>
      <c r="D321" s="32" t="s">
        <v>255</v>
      </c>
      <c r="E321" s="93" t="s">
        <v>102</v>
      </c>
      <c r="F321" s="95" t="s">
        <v>254</v>
      </c>
      <c r="G321" s="97"/>
      <c r="H321" s="37">
        <v>5500</v>
      </c>
      <c r="I321" s="38"/>
      <c r="J321" s="32"/>
      <c r="K321" s="32"/>
      <c r="L321" s="32"/>
      <c r="M321" s="34" t="s">
        <v>5217</v>
      </c>
      <c r="N321" s="35"/>
    </row>
    <row r="322" spans="1:14">
      <c r="A322" s="32" t="s">
        <v>353</v>
      </c>
      <c r="B322" s="32" t="s">
        <v>217</v>
      </c>
      <c r="C322" s="32" t="s">
        <v>314</v>
      </c>
      <c r="D322" s="32" t="s">
        <v>116</v>
      </c>
      <c r="E322" s="93" t="s">
        <v>119</v>
      </c>
      <c r="F322" s="95" t="s">
        <v>236</v>
      </c>
      <c r="G322" s="97">
        <v>48.1</v>
      </c>
      <c r="H322" s="37">
        <v>6700</v>
      </c>
      <c r="I322" s="38">
        <v>545</v>
      </c>
      <c r="J322" s="32" t="s">
        <v>197</v>
      </c>
      <c r="K322" s="32" t="s">
        <v>207</v>
      </c>
      <c r="L322" s="32" t="s">
        <v>247</v>
      </c>
      <c r="M322" s="34" t="s">
        <v>5217</v>
      </c>
      <c r="N322" s="35"/>
    </row>
    <row r="323" spans="1:14">
      <c r="A323" s="32" t="s">
        <v>353</v>
      </c>
      <c r="B323" s="32" t="s">
        <v>217</v>
      </c>
      <c r="C323" s="32" t="s">
        <v>364</v>
      </c>
      <c r="D323" s="32" t="s">
        <v>116</v>
      </c>
      <c r="E323" s="93" t="s">
        <v>117</v>
      </c>
      <c r="F323" s="95" t="s">
        <v>236</v>
      </c>
      <c r="G323" s="97">
        <v>40</v>
      </c>
      <c r="H323" s="37">
        <v>3900</v>
      </c>
      <c r="I323" s="38">
        <v>250</v>
      </c>
      <c r="J323" s="32" t="s">
        <v>201</v>
      </c>
      <c r="K323" s="32" t="s">
        <v>202</v>
      </c>
      <c r="L323" s="33" t="s">
        <v>237</v>
      </c>
      <c r="M323" s="34" t="s">
        <v>5217</v>
      </c>
      <c r="N323" s="35"/>
    </row>
    <row r="324" spans="1:14">
      <c r="A324" s="32" t="s">
        <v>353</v>
      </c>
      <c r="B324" s="32" t="s">
        <v>217</v>
      </c>
      <c r="C324" s="32" t="s">
        <v>365</v>
      </c>
      <c r="D324" s="32" t="s">
        <v>116</v>
      </c>
      <c r="E324" s="93" t="s">
        <v>118</v>
      </c>
      <c r="F324" s="95" t="s">
        <v>236</v>
      </c>
      <c r="G324" s="97">
        <v>148</v>
      </c>
      <c r="H324" s="37">
        <v>3500</v>
      </c>
      <c r="I324" s="38">
        <v>300</v>
      </c>
      <c r="J324" s="32" t="s">
        <v>201</v>
      </c>
      <c r="K324" s="32" t="s">
        <v>202</v>
      </c>
      <c r="L324" s="32" t="s">
        <v>247</v>
      </c>
      <c r="M324" s="34" t="s">
        <v>5217</v>
      </c>
      <c r="N324" s="35"/>
    </row>
    <row r="325" spans="1:14">
      <c r="A325" s="32" t="s">
        <v>353</v>
      </c>
      <c r="B325" s="32" t="s">
        <v>217</v>
      </c>
      <c r="C325" s="32" t="s">
        <v>366</v>
      </c>
      <c r="D325" s="32" t="s">
        <v>116</v>
      </c>
      <c r="E325" s="93" t="s">
        <v>122</v>
      </c>
      <c r="F325" s="95" t="s">
        <v>236</v>
      </c>
      <c r="G325" s="97">
        <v>0</v>
      </c>
      <c r="H325" s="37">
        <v>4200</v>
      </c>
      <c r="I325" s="38">
        <v>200</v>
      </c>
      <c r="J325" s="32" t="s">
        <v>201</v>
      </c>
      <c r="K325" s="32" t="s">
        <v>202</v>
      </c>
      <c r="L325" s="33" t="s">
        <v>237</v>
      </c>
      <c r="M325" s="34" t="s">
        <v>5217</v>
      </c>
      <c r="N325" s="35"/>
    </row>
    <row r="326" spans="1:14">
      <c r="A326" s="32" t="s">
        <v>353</v>
      </c>
      <c r="B326" s="32" t="s">
        <v>217</v>
      </c>
      <c r="C326" s="32" t="s">
        <v>256</v>
      </c>
      <c r="D326" s="32" t="s">
        <v>255</v>
      </c>
      <c r="E326" s="93" t="s">
        <v>90</v>
      </c>
      <c r="F326" s="95" t="s">
        <v>257</v>
      </c>
      <c r="G326" s="97">
        <v>97</v>
      </c>
      <c r="H326" s="37">
        <v>6700</v>
      </c>
      <c r="I326" s="38">
        <v>545</v>
      </c>
      <c r="J326" s="32" t="s">
        <v>197</v>
      </c>
      <c r="K326" s="32" t="s">
        <v>207</v>
      </c>
      <c r="L326" s="32" t="s">
        <v>247</v>
      </c>
      <c r="M326" s="34" t="s">
        <v>5217</v>
      </c>
      <c r="N326" s="35"/>
    </row>
    <row r="327" spans="1:14">
      <c r="A327" s="32" t="s">
        <v>353</v>
      </c>
      <c r="B327" s="32" t="s">
        <v>258</v>
      </c>
      <c r="C327" s="32" t="s">
        <v>259</v>
      </c>
      <c r="D327" s="32" t="s">
        <v>260</v>
      </c>
      <c r="E327" s="93" t="s">
        <v>114</v>
      </c>
      <c r="F327" s="95" t="s">
        <v>240</v>
      </c>
      <c r="G327" s="97">
        <v>0</v>
      </c>
      <c r="H327" s="37">
        <v>8300</v>
      </c>
      <c r="I327" s="38">
        <v>125</v>
      </c>
      <c r="J327" s="32" t="s">
        <v>201</v>
      </c>
      <c r="K327" s="32" t="s">
        <v>202</v>
      </c>
      <c r="L327" s="32" t="s">
        <v>247</v>
      </c>
      <c r="M327" s="34" t="s">
        <v>5217</v>
      </c>
      <c r="N327" s="35"/>
    </row>
    <row r="328" spans="1:14">
      <c r="A328" s="32" t="s">
        <v>353</v>
      </c>
      <c r="B328" s="32" t="s">
        <v>261</v>
      </c>
      <c r="C328" s="32" t="s">
        <v>5219</v>
      </c>
      <c r="D328" s="32" t="s">
        <v>264</v>
      </c>
      <c r="E328" s="93" t="s">
        <v>102</v>
      </c>
      <c r="F328" s="95" t="s">
        <v>263</v>
      </c>
      <c r="G328" s="97"/>
      <c r="H328" s="37"/>
      <c r="I328" s="38"/>
      <c r="J328" s="32"/>
      <c r="K328" s="32"/>
      <c r="L328" s="32"/>
      <c r="M328" s="34" t="s">
        <v>5217</v>
      </c>
      <c r="N328" s="35"/>
    </row>
    <row r="329" spans="1:14">
      <c r="A329" s="32" t="s">
        <v>353</v>
      </c>
      <c r="B329" s="32" t="s">
        <v>265</v>
      </c>
      <c r="C329" s="32" t="s">
        <v>266</v>
      </c>
      <c r="D329" s="32" t="s">
        <v>267</v>
      </c>
      <c r="E329" s="93" t="s">
        <v>98</v>
      </c>
      <c r="F329" s="95" t="s">
        <v>240</v>
      </c>
      <c r="G329" s="97">
        <v>0</v>
      </c>
      <c r="H329" s="37">
        <v>5400</v>
      </c>
      <c r="I329" s="38">
        <v>300</v>
      </c>
      <c r="J329" s="32" t="s">
        <v>201</v>
      </c>
      <c r="K329" s="32" t="s">
        <v>202</v>
      </c>
      <c r="L329" s="32" t="s">
        <v>237</v>
      </c>
      <c r="M329" s="34" t="s">
        <v>5217</v>
      </c>
      <c r="N329" s="35"/>
    </row>
    <row r="330" spans="1:14">
      <c r="A330" s="32" t="s">
        <v>353</v>
      </c>
      <c r="B330" s="32" t="s">
        <v>265</v>
      </c>
      <c r="C330" s="32" t="s">
        <v>268</v>
      </c>
      <c r="D330" s="32" t="s">
        <v>267</v>
      </c>
      <c r="E330" s="93" t="s">
        <v>92</v>
      </c>
      <c r="F330" s="95" t="s">
        <v>269</v>
      </c>
      <c r="G330" s="97">
        <v>70</v>
      </c>
      <c r="H330" s="37">
        <v>3450</v>
      </c>
      <c r="I330" s="38"/>
      <c r="J330" s="32"/>
      <c r="K330" s="32"/>
      <c r="L330" s="33"/>
      <c r="M330" s="34" t="s">
        <v>5217</v>
      </c>
      <c r="N330" s="35"/>
    </row>
    <row r="331" spans="1:14">
      <c r="A331" s="32" t="s">
        <v>353</v>
      </c>
      <c r="B331" s="32" t="s">
        <v>265</v>
      </c>
      <c r="C331" s="32" t="s">
        <v>270</v>
      </c>
      <c r="D331" s="32" t="s">
        <v>267</v>
      </c>
      <c r="E331" s="93" t="s">
        <v>103</v>
      </c>
      <c r="F331" s="95" t="s">
        <v>240</v>
      </c>
      <c r="G331" s="97">
        <v>124</v>
      </c>
      <c r="H331" s="37">
        <v>3450</v>
      </c>
      <c r="I331" s="38">
        <v>200</v>
      </c>
      <c r="J331" s="32" t="s">
        <v>201</v>
      </c>
      <c r="K331" s="32" t="s">
        <v>202</v>
      </c>
      <c r="L331" s="33" t="s">
        <v>237</v>
      </c>
      <c r="M331" s="34" t="s">
        <v>5217</v>
      </c>
      <c r="N331" s="35"/>
    </row>
    <row r="332" spans="1:14">
      <c r="A332" s="32" t="s">
        <v>353</v>
      </c>
      <c r="B332" s="32" t="s">
        <v>265</v>
      </c>
      <c r="C332" s="32" t="s">
        <v>271</v>
      </c>
      <c r="D332" s="32" t="s">
        <v>267</v>
      </c>
      <c r="E332" s="93" t="s">
        <v>5226</v>
      </c>
      <c r="F332" s="95" t="s">
        <v>269</v>
      </c>
      <c r="G332" s="97">
        <v>20</v>
      </c>
      <c r="H332" s="37">
        <v>4600</v>
      </c>
      <c r="I332" s="38"/>
      <c r="J332" s="32"/>
      <c r="K332" s="32"/>
      <c r="L332" s="33"/>
      <c r="M332" s="34" t="s">
        <v>5217</v>
      </c>
      <c r="N332" s="35"/>
    </row>
    <row r="333" spans="1:14">
      <c r="A333" s="32" t="s">
        <v>353</v>
      </c>
      <c r="B333" s="32" t="s">
        <v>265</v>
      </c>
      <c r="C333" s="32" t="s">
        <v>272</v>
      </c>
      <c r="D333" s="32" t="s">
        <v>267</v>
      </c>
      <c r="E333" s="93" t="s">
        <v>108</v>
      </c>
      <c r="F333" s="95" t="s">
        <v>240</v>
      </c>
      <c r="G333" s="97">
        <v>74</v>
      </c>
      <c r="H333" s="37">
        <v>4600</v>
      </c>
      <c r="I333" s="38">
        <v>250</v>
      </c>
      <c r="J333" s="32" t="s">
        <v>201</v>
      </c>
      <c r="K333" s="32" t="s">
        <v>202</v>
      </c>
      <c r="L333" s="32" t="s">
        <v>237</v>
      </c>
      <c r="M333" s="34" t="s">
        <v>5217</v>
      </c>
      <c r="N333" s="35"/>
    </row>
    <row r="334" spans="1:14">
      <c r="A334" s="32" t="s">
        <v>353</v>
      </c>
      <c r="B334" s="32" t="s">
        <v>86</v>
      </c>
      <c r="C334" s="32" t="s">
        <v>273</v>
      </c>
      <c r="D334" s="32" t="s">
        <v>113</v>
      </c>
      <c r="E334" s="93" t="s">
        <v>115</v>
      </c>
      <c r="F334" s="95" t="s">
        <v>240</v>
      </c>
      <c r="G334" s="97">
        <v>53</v>
      </c>
      <c r="H334" s="37">
        <v>4500</v>
      </c>
      <c r="I334" s="38">
        <v>330</v>
      </c>
      <c r="J334" s="32" t="s">
        <v>201</v>
      </c>
      <c r="K334" s="32" t="s">
        <v>202</v>
      </c>
      <c r="L334" s="33" t="s">
        <v>247</v>
      </c>
      <c r="M334" s="34" t="s">
        <v>5217</v>
      </c>
      <c r="N334" s="35"/>
    </row>
    <row r="335" spans="1:14">
      <c r="A335" s="32" t="s">
        <v>353</v>
      </c>
      <c r="B335" s="32" t="s">
        <v>86</v>
      </c>
      <c r="C335" s="32" t="s">
        <v>274</v>
      </c>
      <c r="D335" s="32" t="s">
        <v>113</v>
      </c>
      <c r="E335" s="93" t="s">
        <v>114</v>
      </c>
      <c r="F335" s="95" t="s">
        <v>269</v>
      </c>
      <c r="G335" s="97">
        <v>20</v>
      </c>
      <c r="H335" s="37">
        <v>3400</v>
      </c>
      <c r="I335" s="38"/>
      <c r="J335" s="32"/>
      <c r="K335" s="32"/>
      <c r="L335" s="33"/>
      <c r="M335" s="34" t="s">
        <v>5217</v>
      </c>
      <c r="N335" s="35"/>
    </row>
    <row r="336" spans="1:14">
      <c r="A336" s="32" t="s">
        <v>353</v>
      </c>
      <c r="B336" s="32" t="s">
        <v>86</v>
      </c>
      <c r="C336" s="32" t="s">
        <v>275</v>
      </c>
      <c r="D336" s="32" t="s">
        <v>113</v>
      </c>
      <c r="E336" s="93" t="s">
        <v>90</v>
      </c>
      <c r="F336" s="95" t="s">
        <v>240</v>
      </c>
      <c r="G336" s="97">
        <v>88</v>
      </c>
      <c r="H336" s="37">
        <v>3400</v>
      </c>
      <c r="I336" s="38">
        <v>330</v>
      </c>
      <c r="J336" s="32" t="s">
        <v>201</v>
      </c>
      <c r="K336" s="32" t="s">
        <v>202</v>
      </c>
      <c r="L336" s="32" t="s">
        <v>247</v>
      </c>
      <c r="M336" s="34" t="s">
        <v>5217</v>
      </c>
      <c r="N336" s="35"/>
    </row>
    <row r="337" spans="1:14">
      <c r="A337" s="32" t="s">
        <v>353</v>
      </c>
      <c r="B337" s="32" t="s">
        <v>86</v>
      </c>
      <c r="C337" s="32" t="s">
        <v>276</v>
      </c>
      <c r="D337" s="32" t="s">
        <v>113</v>
      </c>
      <c r="E337" s="93" t="s">
        <v>94</v>
      </c>
      <c r="F337" s="95" t="s">
        <v>240</v>
      </c>
      <c r="G337" s="97">
        <v>0</v>
      </c>
      <c r="H337" s="37">
        <v>5000</v>
      </c>
      <c r="I337" s="38">
        <v>250</v>
      </c>
      <c r="J337" s="32" t="s">
        <v>201</v>
      </c>
      <c r="K337" s="32" t="s">
        <v>202</v>
      </c>
      <c r="L337" s="33" t="s">
        <v>247</v>
      </c>
      <c r="M337" s="34" t="s">
        <v>5217</v>
      </c>
      <c r="N337" s="35"/>
    </row>
    <row r="338" spans="1:14">
      <c r="A338" s="32" t="s">
        <v>353</v>
      </c>
      <c r="B338" s="32" t="s">
        <v>86</v>
      </c>
      <c r="C338" s="32" t="s">
        <v>277</v>
      </c>
      <c r="D338" s="32" t="s">
        <v>113</v>
      </c>
      <c r="E338" s="93" t="s">
        <v>102</v>
      </c>
      <c r="F338" s="95" t="s">
        <v>269</v>
      </c>
      <c r="G338" s="97">
        <v>139</v>
      </c>
      <c r="H338" s="37">
        <v>1500</v>
      </c>
      <c r="I338" s="38"/>
      <c r="J338" s="32"/>
      <c r="K338" s="32"/>
      <c r="L338" s="32"/>
      <c r="M338" s="34" t="s">
        <v>5217</v>
      </c>
      <c r="N338" s="35"/>
    </row>
    <row r="339" spans="1:14">
      <c r="A339" s="32" t="s">
        <v>353</v>
      </c>
      <c r="B339" s="32" t="s">
        <v>86</v>
      </c>
      <c r="C339" s="32" t="s">
        <v>278</v>
      </c>
      <c r="D339" s="32" t="s">
        <v>113</v>
      </c>
      <c r="E339" s="93" t="s">
        <v>91</v>
      </c>
      <c r="F339" s="95" t="s">
        <v>240</v>
      </c>
      <c r="G339" s="97">
        <v>243</v>
      </c>
      <c r="H339" s="37">
        <v>1500</v>
      </c>
      <c r="I339" s="38">
        <v>0</v>
      </c>
      <c r="J339" s="32" t="s">
        <v>201</v>
      </c>
      <c r="K339" s="32" t="s">
        <v>202</v>
      </c>
      <c r="L339" s="32" t="s">
        <v>247</v>
      </c>
      <c r="M339" s="34" t="s">
        <v>5217</v>
      </c>
      <c r="N339" s="35"/>
    </row>
    <row r="340" spans="1:14">
      <c r="A340" s="32" t="s">
        <v>353</v>
      </c>
      <c r="B340" s="32" t="s">
        <v>225</v>
      </c>
      <c r="C340" s="32" t="s">
        <v>5216</v>
      </c>
      <c r="D340" s="32" t="s">
        <v>89</v>
      </c>
      <c r="E340" s="93" t="s">
        <v>91</v>
      </c>
      <c r="F340" s="95" t="s">
        <v>236</v>
      </c>
      <c r="G340" s="97">
        <v>41</v>
      </c>
      <c r="H340" s="37">
        <v>5500</v>
      </c>
      <c r="I340" s="38">
        <v>325</v>
      </c>
      <c r="J340" s="32" t="s">
        <v>201</v>
      </c>
      <c r="K340" s="32" t="s">
        <v>202</v>
      </c>
      <c r="L340" s="33" t="s">
        <v>237</v>
      </c>
      <c r="M340" s="34" t="s">
        <v>5217</v>
      </c>
      <c r="N340" s="35"/>
    </row>
    <row r="341" spans="1:14">
      <c r="A341" s="32" t="s">
        <v>353</v>
      </c>
      <c r="B341" s="32" t="s">
        <v>225</v>
      </c>
      <c r="C341" s="32" t="s">
        <v>5218</v>
      </c>
      <c r="D341" s="32" t="s">
        <v>89</v>
      </c>
      <c r="E341" s="93" t="s">
        <v>95</v>
      </c>
      <c r="F341" s="95" t="s">
        <v>242</v>
      </c>
      <c r="G341" s="97"/>
      <c r="H341" s="37">
        <v>6700</v>
      </c>
      <c r="I341" s="38"/>
      <c r="J341" s="32"/>
      <c r="K341" s="32"/>
      <c r="L341" s="33"/>
      <c r="M341" s="34" t="s">
        <v>5217</v>
      </c>
      <c r="N341" s="35"/>
    </row>
    <row r="342" spans="1:14">
      <c r="A342" s="32" t="s">
        <v>367</v>
      </c>
      <c r="B342" s="32" t="s">
        <v>234</v>
      </c>
      <c r="C342" s="32" t="s">
        <v>5229</v>
      </c>
      <c r="D342" s="32" t="s">
        <v>148</v>
      </c>
      <c r="E342" s="93" t="s">
        <v>117</v>
      </c>
      <c r="F342" s="95" t="s">
        <v>240</v>
      </c>
      <c r="G342" s="97">
        <v>0</v>
      </c>
      <c r="H342" s="37">
        <v>4300</v>
      </c>
      <c r="I342" s="38">
        <v>150</v>
      </c>
      <c r="J342" s="32" t="s">
        <v>201</v>
      </c>
      <c r="K342" s="32" t="s">
        <v>202</v>
      </c>
      <c r="L342" s="33" t="s">
        <v>237</v>
      </c>
      <c r="M342" s="34" t="s">
        <v>5217</v>
      </c>
      <c r="N342" s="35"/>
    </row>
    <row r="343" spans="1:14">
      <c r="A343" s="32" t="s">
        <v>367</v>
      </c>
      <c r="B343" s="32" t="s">
        <v>234</v>
      </c>
      <c r="C343" s="32" t="s">
        <v>5221</v>
      </c>
      <c r="D343" s="32" t="s">
        <v>107</v>
      </c>
      <c r="E343" s="93" t="s">
        <v>109</v>
      </c>
      <c r="F343" s="95" t="s">
        <v>236</v>
      </c>
      <c r="G343" s="97">
        <v>0</v>
      </c>
      <c r="H343" s="37">
        <v>4700</v>
      </c>
      <c r="I343" s="38">
        <v>195</v>
      </c>
      <c r="J343" s="32" t="s">
        <v>201</v>
      </c>
      <c r="K343" s="32" t="s">
        <v>202</v>
      </c>
      <c r="L343" s="32" t="s">
        <v>237</v>
      </c>
      <c r="M343" s="34" t="s">
        <v>5217</v>
      </c>
      <c r="N343" s="35"/>
    </row>
    <row r="344" spans="1:14">
      <c r="A344" s="32" t="s">
        <v>367</v>
      </c>
      <c r="B344" s="32" t="s">
        <v>234</v>
      </c>
      <c r="C344" s="32" t="s">
        <v>5222</v>
      </c>
      <c r="D344" s="32" t="s">
        <v>107</v>
      </c>
      <c r="E344" s="93" t="s">
        <v>110</v>
      </c>
      <c r="F344" s="95" t="s">
        <v>242</v>
      </c>
      <c r="G344" s="97"/>
      <c r="H344" s="37">
        <v>6700</v>
      </c>
      <c r="I344" s="38"/>
      <c r="J344" s="32"/>
      <c r="K344" s="32"/>
      <c r="L344" s="33"/>
      <c r="M344" s="34" t="s">
        <v>5217</v>
      </c>
      <c r="N344" s="35"/>
    </row>
    <row r="345" spans="1:14">
      <c r="A345" s="32" t="s">
        <v>367</v>
      </c>
      <c r="B345" s="32" t="s">
        <v>217</v>
      </c>
      <c r="C345" s="32" t="s">
        <v>5223</v>
      </c>
      <c r="D345" s="32" t="s">
        <v>116</v>
      </c>
      <c r="E345" s="93" t="s">
        <v>5225</v>
      </c>
      <c r="F345" s="95" t="s">
        <v>242</v>
      </c>
      <c r="G345" s="97"/>
      <c r="H345" s="37">
        <v>5500</v>
      </c>
      <c r="I345" s="38"/>
      <c r="J345" s="32"/>
      <c r="K345" s="32"/>
      <c r="L345" s="33"/>
      <c r="M345" s="34" t="s">
        <v>5217</v>
      </c>
      <c r="N345" s="35"/>
    </row>
    <row r="346" spans="1:14">
      <c r="A346" s="32" t="s">
        <v>367</v>
      </c>
      <c r="B346" s="32" t="s">
        <v>217</v>
      </c>
      <c r="C346" s="32" t="s">
        <v>5230</v>
      </c>
      <c r="D346" s="32" t="s">
        <v>255</v>
      </c>
      <c r="E346" s="93" t="s">
        <v>102</v>
      </c>
      <c r="F346" s="95" t="s">
        <v>254</v>
      </c>
      <c r="G346" s="97"/>
      <c r="H346" s="37">
        <v>5500</v>
      </c>
      <c r="I346" s="38"/>
      <c r="J346" s="32"/>
      <c r="K346" s="32"/>
      <c r="L346" s="32"/>
      <c r="M346" s="34" t="s">
        <v>5217</v>
      </c>
      <c r="N346" s="35"/>
    </row>
    <row r="347" spans="1:14">
      <c r="A347" s="32" t="s">
        <v>367</v>
      </c>
      <c r="B347" s="32" t="s">
        <v>217</v>
      </c>
      <c r="C347" s="32" t="s">
        <v>314</v>
      </c>
      <c r="D347" s="32" t="s">
        <v>116</v>
      </c>
      <c r="E347" s="93" t="s">
        <v>119</v>
      </c>
      <c r="F347" s="95" t="s">
        <v>236</v>
      </c>
      <c r="G347" s="97">
        <v>48.1</v>
      </c>
      <c r="H347" s="37">
        <v>6700</v>
      </c>
      <c r="I347" s="38">
        <v>545</v>
      </c>
      <c r="J347" s="32" t="s">
        <v>197</v>
      </c>
      <c r="K347" s="32" t="s">
        <v>207</v>
      </c>
      <c r="L347" s="33" t="s">
        <v>247</v>
      </c>
      <c r="M347" s="34" t="s">
        <v>5217</v>
      </c>
      <c r="N347" s="35"/>
    </row>
    <row r="348" spans="1:14">
      <c r="A348" s="32" t="s">
        <v>367</v>
      </c>
      <c r="B348" s="32" t="s">
        <v>217</v>
      </c>
      <c r="C348" s="32" t="s">
        <v>364</v>
      </c>
      <c r="D348" s="32" t="s">
        <v>116</v>
      </c>
      <c r="E348" s="93" t="s">
        <v>117</v>
      </c>
      <c r="F348" s="95" t="s">
        <v>236</v>
      </c>
      <c r="G348" s="97">
        <v>40</v>
      </c>
      <c r="H348" s="37">
        <v>3900</v>
      </c>
      <c r="I348" s="38">
        <v>250</v>
      </c>
      <c r="J348" s="32" t="s">
        <v>201</v>
      </c>
      <c r="K348" s="32" t="s">
        <v>202</v>
      </c>
      <c r="L348" s="32" t="s">
        <v>237</v>
      </c>
      <c r="M348" s="34" t="s">
        <v>5217</v>
      </c>
      <c r="N348" s="35"/>
    </row>
    <row r="349" spans="1:14">
      <c r="A349" s="32" t="s">
        <v>367</v>
      </c>
      <c r="B349" s="32" t="s">
        <v>217</v>
      </c>
      <c r="C349" s="32" t="s">
        <v>365</v>
      </c>
      <c r="D349" s="32" t="s">
        <v>116</v>
      </c>
      <c r="E349" s="93" t="s">
        <v>118</v>
      </c>
      <c r="F349" s="95" t="s">
        <v>236</v>
      </c>
      <c r="G349" s="97">
        <v>148</v>
      </c>
      <c r="H349" s="37">
        <v>3500</v>
      </c>
      <c r="I349" s="38">
        <v>300</v>
      </c>
      <c r="J349" s="32" t="s">
        <v>201</v>
      </c>
      <c r="K349" s="32" t="s">
        <v>202</v>
      </c>
      <c r="L349" s="33" t="s">
        <v>247</v>
      </c>
      <c r="M349" s="34" t="s">
        <v>5217</v>
      </c>
      <c r="N349" s="35"/>
    </row>
    <row r="350" spans="1:14">
      <c r="A350" s="32" t="s">
        <v>367</v>
      </c>
      <c r="B350" s="32" t="s">
        <v>217</v>
      </c>
      <c r="C350" s="32" t="s">
        <v>366</v>
      </c>
      <c r="D350" s="32" t="s">
        <v>116</v>
      </c>
      <c r="E350" s="93" t="s">
        <v>122</v>
      </c>
      <c r="F350" s="95" t="s">
        <v>236</v>
      </c>
      <c r="G350" s="97">
        <v>0</v>
      </c>
      <c r="H350" s="37">
        <v>4200</v>
      </c>
      <c r="I350" s="38">
        <v>200</v>
      </c>
      <c r="J350" s="32" t="s">
        <v>201</v>
      </c>
      <c r="K350" s="32" t="s">
        <v>202</v>
      </c>
      <c r="L350" s="33" t="s">
        <v>237</v>
      </c>
      <c r="M350" s="34" t="s">
        <v>5217</v>
      </c>
      <c r="N350" s="35"/>
    </row>
    <row r="351" spans="1:14">
      <c r="A351" s="32" t="s">
        <v>367</v>
      </c>
      <c r="B351" s="32" t="s">
        <v>217</v>
      </c>
      <c r="C351" s="32" t="s">
        <v>256</v>
      </c>
      <c r="D351" s="32" t="s">
        <v>255</v>
      </c>
      <c r="E351" s="93" t="s">
        <v>90</v>
      </c>
      <c r="F351" s="95" t="s">
        <v>257</v>
      </c>
      <c r="G351" s="97">
        <v>97</v>
      </c>
      <c r="H351" s="37">
        <v>6700</v>
      </c>
      <c r="I351" s="38">
        <v>545</v>
      </c>
      <c r="J351" s="32" t="s">
        <v>197</v>
      </c>
      <c r="K351" s="32" t="s">
        <v>207</v>
      </c>
      <c r="L351" s="32" t="s">
        <v>247</v>
      </c>
      <c r="M351" s="34" t="s">
        <v>5217</v>
      </c>
      <c r="N351" s="35"/>
    </row>
    <row r="352" spans="1:14">
      <c r="A352" s="32" t="s">
        <v>367</v>
      </c>
      <c r="B352" s="32" t="s">
        <v>5258</v>
      </c>
      <c r="C352" s="32" t="s">
        <v>368</v>
      </c>
      <c r="D352" s="32" t="s">
        <v>135</v>
      </c>
      <c r="E352" s="93" t="s">
        <v>90</v>
      </c>
      <c r="F352" s="95" t="s">
        <v>284</v>
      </c>
      <c r="G352" s="97">
        <v>165</v>
      </c>
      <c r="H352" s="37"/>
      <c r="I352" s="38"/>
      <c r="J352" s="32"/>
      <c r="K352" s="32"/>
      <c r="L352" s="33"/>
      <c r="M352" s="34" t="s">
        <v>5217</v>
      </c>
      <c r="N352" s="35"/>
    </row>
    <row r="353" spans="1:14">
      <c r="A353" s="32" t="s">
        <v>367</v>
      </c>
      <c r="B353" s="32" t="s">
        <v>5258</v>
      </c>
      <c r="C353" s="32" t="s">
        <v>369</v>
      </c>
      <c r="D353" s="32" t="s">
        <v>135</v>
      </c>
      <c r="E353" s="93" t="s">
        <v>91</v>
      </c>
      <c r="F353" s="95" t="s">
        <v>284</v>
      </c>
      <c r="G353" s="97">
        <v>203</v>
      </c>
      <c r="H353" s="37"/>
      <c r="I353" s="38"/>
      <c r="J353" s="32"/>
      <c r="K353" s="32"/>
      <c r="L353" s="32"/>
      <c r="M353" s="34" t="s">
        <v>5217</v>
      </c>
      <c r="N353" s="35"/>
    </row>
    <row r="354" spans="1:14">
      <c r="A354" s="32" t="s">
        <v>367</v>
      </c>
      <c r="B354" s="32" t="s">
        <v>5258</v>
      </c>
      <c r="C354" s="32" t="s">
        <v>370</v>
      </c>
      <c r="D354" s="32" t="s">
        <v>135</v>
      </c>
      <c r="E354" s="93" t="s">
        <v>102</v>
      </c>
      <c r="F354" s="95" t="s">
        <v>284</v>
      </c>
      <c r="G354" s="97">
        <v>136</v>
      </c>
      <c r="H354" s="37"/>
      <c r="I354" s="38"/>
      <c r="J354" s="32"/>
      <c r="K354" s="32"/>
      <c r="L354" s="32"/>
      <c r="M354" s="34" t="s">
        <v>5217</v>
      </c>
      <c r="N354" s="35"/>
    </row>
    <row r="355" spans="1:14">
      <c r="A355" s="32" t="s">
        <v>367</v>
      </c>
      <c r="B355" s="32" t="s">
        <v>261</v>
      </c>
      <c r="C355" s="32" t="s">
        <v>5219</v>
      </c>
      <c r="D355" s="32" t="s">
        <v>264</v>
      </c>
      <c r="E355" s="93" t="s">
        <v>102</v>
      </c>
      <c r="F355" s="95" t="s">
        <v>263</v>
      </c>
      <c r="G355" s="97"/>
      <c r="H355" s="37"/>
      <c r="I355" s="38"/>
      <c r="J355" s="32"/>
      <c r="K355" s="32"/>
      <c r="L355" s="32"/>
      <c r="M355" s="34" t="s">
        <v>5217</v>
      </c>
      <c r="N355" s="35"/>
    </row>
    <row r="356" spans="1:14">
      <c r="A356" s="32" t="s">
        <v>367</v>
      </c>
      <c r="B356" s="32" t="s">
        <v>265</v>
      </c>
      <c r="C356" s="32" t="s">
        <v>336</v>
      </c>
      <c r="D356" s="32" t="s">
        <v>267</v>
      </c>
      <c r="E356" s="93" t="s">
        <v>124</v>
      </c>
      <c r="F356" s="95" t="s">
        <v>240</v>
      </c>
      <c r="G356" s="97">
        <v>0</v>
      </c>
      <c r="H356" s="37">
        <v>5900</v>
      </c>
      <c r="I356" s="38">
        <v>300</v>
      </c>
      <c r="J356" s="32" t="s">
        <v>201</v>
      </c>
      <c r="K356" s="32" t="s">
        <v>202</v>
      </c>
      <c r="L356" s="32" t="s">
        <v>237</v>
      </c>
      <c r="M356" s="34" t="s">
        <v>5217</v>
      </c>
      <c r="N356" s="35"/>
    </row>
    <row r="357" spans="1:14">
      <c r="A357" s="32" t="s">
        <v>367</v>
      </c>
      <c r="B357" s="32" t="s">
        <v>265</v>
      </c>
      <c r="C357" s="32" t="s">
        <v>337</v>
      </c>
      <c r="D357" s="32" t="s">
        <v>267</v>
      </c>
      <c r="E357" s="93" t="s">
        <v>112</v>
      </c>
      <c r="F357" s="95" t="s">
        <v>269</v>
      </c>
      <c r="G357" s="97">
        <v>130</v>
      </c>
      <c r="H357" s="37">
        <v>3000</v>
      </c>
      <c r="I357" s="38"/>
      <c r="J357" s="32"/>
      <c r="K357" s="32"/>
      <c r="L357" s="32"/>
      <c r="M357" s="34" t="s">
        <v>5217</v>
      </c>
      <c r="N357" s="35"/>
    </row>
    <row r="358" spans="1:14">
      <c r="A358" s="32" t="s">
        <v>367</v>
      </c>
      <c r="B358" s="32" t="s">
        <v>265</v>
      </c>
      <c r="C358" s="32" t="s">
        <v>338</v>
      </c>
      <c r="D358" s="32" t="s">
        <v>267</v>
      </c>
      <c r="E358" s="93" t="s">
        <v>102</v>
      </c>
      <c r="F358" s="95" t="s">
        <v>240</v>
      </c>
      <c r="G358" s="97">
        <v>167</v>
      </c>
      <c r="H358" s="37">
        <v>3000</v>
      </c>
      <c r="I358" s="38">
        <v>200</v>
      </c>
      <c r="J358" s="32" t="s">
        <v>201</v>
      </c>
      <c r="K358" s="32" t="s">
        <v>202</v>
      </c>
      <c r="L358" s="33" t="s">
        <v>237</v>
      </c>
      <c r="M358" s="34" t="s">
        <v>5217</v>
      </c>
      <c r="N358" s="35"/>
    </row>
    <row r="359" spans="1:14">
      <c r="A359" s="32" t="s">
        <v>367</v>
      </c>
      <c r="B359" s="32" t="s">
        <v>265</v>
      </c>
      <c r="C359" s="32" t="s">
        <v>339</v>
      </c>
      <c r="D359" s="32" t="s">
        <v>267</v>
      </c>
      <c r="E359" s="93" t="s">
        <v>91</v>
      </c>
      <c r="F359" s="95" t="s">
        <v>269</v>
      </c>
      <c r="G359" s="97">
        <v>40</v>
      </c>
      <c r="H359" s="37">
        <v>3450</v>
      </c>
      <c r="I359" s="38"/>
      <c r="J359" s="32"/>
      <c r="K359" s="32"/>
      <c r="L359" s="33"/>
      <c r="M359" s="34" t="s">
        <v>5217</v>
      </c>
      <c r="N359" s="35"/>
    </row>
    <row r="360" spans="1:14">
      <c r="A360" s="32" t="s">
        <v>367</v>
      </c>
      <c r="B360" s="32" t="s">
        <v>265</v>
      </c>
      <c r="C360" s="32" t="s">
        <v>340</v>
      </c>
      <c r="D360" s="32" t="s">
        <v>267</v>
      </c>
      <c r="E360" s="93" t="s">
        <v>114</v>
      </c>
      <c r="F360" s="95" t="s">
        <v>240</v>
      </c>
      <c r="G360" s="97">
        <v>64</v>
      </c>
      <c r="H360" s="37">
        <v>3450</v>
      </c>
      <c r="I360" s="38">
        <v>250</v>
      </c>
      <c r="J360" s="32" t="s">
        <v>201</v>
      </c>
      <c r="K360" s="32" t="s">
        <v>202</v>
      </c>
      <c r="L360" s="33" t="s">
        <v>237</v>
      </c>
      <c r="M360" s="34" t="s">
        <v>5217</v>
      </c>
      <c r="N360" s="35"/>
    </row>
    <row r="361" spans="1:14">
      <c r="A361" s="32" t="s">
        <v>367</v>
      </c>
      <c r="B361" s="32" t="s">
        <v>86</v>
      </c>
      <c r="C361" s="32" t="s">
        <v>273</v>
      </c>
      <c r="D361" s="32" t="s">
        <v>113</v>
      </c>
      <c r="E361" s="93" t="s">
        <v>115</v>
      </c>
      <c r="F361" s="95" t="s">
        <v>240</v>
      </c>
      <c r="G361" s="97">
        <v>53</v>
      </c>
      <c r="H361" s="37">
        <v>4500</v>
      </c>
      <c r="I361" s="38">
        <v>330</v>
      </c>
      <c r="J361" s="32" t="s">
        <v>201</v>
      </c>
      <c r="K361" s="32" t="s">
        <v>202</v>
      </c>
      <c r="L361" s="33" t="s">
        <v>247</v>
      </c>
      <c r="M361" s="34" t="s">
        <v>5217</v>
      </c>
      <c r="N361" s="35"/>
    </row>
    <row r="362" spans="1:14">
      <c r="A362" s="32" t="s">
        <v>367</v>
      </c>
      <c r="B362" s="32" t="s">
        <v>86</v>
      </c>
      <c r="C362" s="32" t="s">
        <v>274</v>
      </c>
      <c r="D362" s="32" t="s">
        <v>113</v>
      </c>
      <c r="E362" s="93" t="s">
        <v>114</v>
      </c>
      <c r="F362" s="95" t="s">
        <v>269</v>
      </c>
      <c r="G362" s="97">
        <v>20</v>
      </c>
      <c r="H362" s="37">
        <v>3400</v>
      </c>
      <c r="I362" s="38"/>
      <c r="J362" s="32"/>
      <c r="K362" s="32"/>
      <c r="L362" s="32"/>
      <c r="M362" s="34" t="s">
        <v>5217</v>
      </c>
      <c r="N362" s="35"/>
    </row>
    <row r="363" spans="1:14">
      <c r="A363" s="32" t="s">
        <v>367</v>
      </c>
      <c r="B363" s="32" t="s">
        <v>86</v>
      </c>
      <c r="C363" s="32" t="s">
        <v>275</v>
      </c>
      <c r="D363" s="32" t="s">
        <v>113</v>
      </c>
      <c r="E363" s="93" t="s">
        <v>90</v>
      </c>
      <c r="F363" s="95" t="s">
        <v>240</v>
      </c>
      <c r="G363" s="97">
        <v>88</v>
      </c>
      <c r="H363" s="37">
        <v>3400</v>
      </c>
      <c r="I363" s="38">
        <v>330</v>
      </c>
      <c r="J363" s="32" t="s">
        <v>201</v>
      </c>
      <c r="K363" s="32" t="s">
        <v>202</v>
      </c>
      <c r="L363" s="32" t="s">
        <v>247</v>
      </c>
      <c r="M363" s="34" t="s">
        <v>5217</v>
      </c>
      <c r="N363" s="35"/>
    </row>
    <row r="364" spans="1:14">
      <c r="A364" s="32" t="s">
        <v>367</v>
      </c>
      <c r="B364" s="32" t="s">
        <v>86</v>
      </c>
      <c r="C364" s="32" t="s">
        <v>276</v>
      </c>
      <c r="D364" s="32" t="s">
        <v>113</v>
      </c>
      <c r="E364" s="93" t="s">
        <v>94</v>
      </c>
      <c r="F364" s="95" t="s">
        <v>240</v>
      </c>
      <c r="G364" s="97">
        <v>0</v>
      </c>
      <c r="H364" s="37">
        <v>5000</v>
      </c>
      <c r="I364" s="38">
        <v>250</v>
      </c>
      <c r="J364" s="32" t="s">
        <v>201</v>
      </c>
      <c r="K364" s="32" t="s">
        <v>202</v>
      </c>
      <c r="L364" s="33" t="s">
        <v>247</v>
      </c>
      <c r="M364" s="34" t="s">
        <v>5217</v>
      </c>
      <c r="N364" s="35"/>
    </row>
    <row r="365" spans="1:14">
      <c r="A365" s="32" t="s">
        <v>367</v>
      </c>
      <c r="B365" s="32" t="s">
        <v>86</v>
      </c>
      <c r="C365" s="32" t="s">
        <v>277</v>
      </c>
      <c r="D365" s="32" t="s">
        <v>113</v>
      </c>
      <c r="E365" s="93" t="s">
        <v>102</v>
      </c>
      <c r="F365" s="95" t="s">
        <v>269</v>
      </c>
      <c r="G365" s="97">
        <v>139</v>
      </c>
      <c r="H365" s="37">
        <v>1500</v>
      </c>
      <c r="I365" s="38"/>
      <c r="J365" s="32"/>
      <c r="K365" s="32"/>
      <c r="L365" s="32"/>
      <c r="M365" s="34" t="s">
        <v>5217</v>
      </c>
      <c r="N365" s="35"/>
    </row>
    <row r="366" spans="1:14">
      <c r="A366" s="32" t="s">
        <v>367</v>
      </c>
      <c r="B366" s="32" t="s">
        <v>86</v>
      </c>
      <c r="C366" s="32" t="s">
        <v>278</v>
      </c>
      <c r="D366" s="32" t="s">
        <v>113</v>
      </c>
      <c r="E366" s="93" t="s">
        <v>91</v>
      </c>
      <c r="F366" s="95" t="s">
        <v>240</v>
      </c>
      <c r="G366" s="97">
        <v>243</v>
      </c>
      <c r="H366" s="37">
        <v>1500</v>
      </c>
      <c r="I366" s="38">
        <v>0</v>
      </c>
      <c r="J366" s="32" t="s">
        <v>201</v>
      </c>
      <c r="K366" s="32" t="s">
        <v>202</v>
      </c>
      <c r="L366" s="33" t="s">
        <v>247</v>
      </c>
      <c r="M366" s="34" t="s">
        <v>5217</v>
      </c>
      <c r="N366" s="35"/>
    </row>
    <row r="367" spans="1:14">
      <c r="A367" s="32" t="s">
        <v>367</v>
      </c>
      <c r="B367" s="32" t="s">
        <v>225</v>
      </c>
      <c r="C367" s="32" t="s">
        <v>5231</v>
      </c>
      <c r="D367" s="32" t="s">
        <v>89</v>
      </c>
      <c r="E367" s="93" t="s">
        <v>93</v>
      </c>
      <c r="F367" s="95" t="s">
        <v>236</v>
      </c>
      <c r="G367" s="97">
        <v>37</v>
      </c>
      <c r="H367" s="37">
        <v>5400</v>
      </c>
      <c r="I367" s="38">
        <v>250</v>
      </c>
      <c r="J367" s="32" t="s">
        <v>201</v>
      </c>
      <c r="K367" s="32" t="s">
        <v>202</v>
      </c>
      <c r="L367" s="33" t="s">
        <v>237</v>
      </c>
      <c r="M367" s="34" t="s">
        <v>5217</v>
      </c>
      <c r="N367" s="35"/>
    </row>
    <row r="368" spans="1:14">
      <c r="A368" s="32" t="s">
        <v>367</v>
      </c>
      <c r="B368" s="32" t="s">
        <v>225</v>
      </c>
      <c r="C368" s="32" t="s">
        <v>5232</v>
      </c>
      <c r="D368" s="32" t="s">
        <v>89</v>
      </c>
      <c r="E368" s="93" t="s">
        <v>94</v>
      </c>
      <c r="F368" s="95" t="s">
        <v>236</v>
      </c>
      <c r="G368" s="97">
        <v>108</v>
      </c>
      <c r="H368" s="37">
        <v>4200</v>
      </c>
      <c r="I368" s="38">
        <v>0</v>
      </c>
      <c r="J368" s="32" t="s">
        <v>201</v>
      </c>
      <c r="K368" s="32" t="s">
        <v>202</v>
      </c>
      <c r="L368" s="33" t="s">
        <v>237</v>
      </c>
      <c r="M368" s="34" t="s">
        <v>5217</v>
      </c>
      <c r="N368" s="35"/>
    </row>
    <row r="369" spans="1:14">
      <c r="A369" s="32" t="s">
        <v>367</v>
      </c>
      <c r="B369" s="32" t="s">
        <v>225</v>
      </c>
      <c r="C369" s="32" t="s">
        <v>5218</v>
      </c>
      <c r="D369" s="32" t="s">
        <v>89</v>
      </c>
      <c r="E369" s="93" t="s">
        <v>95</v>
      </c>
      <c r="F369" s="95" t="s">
        <v>242</v>
      </c>
      <c r="G369" s="97"/>
      <c r="H369" s="37">
        <v>6700</v>
      </c>
      <c r="I369" s="38"/>
      <c r="J369" s="32"/>
      <c r="K369" s="32"/>
      <c r="L369" s="33"/>
      <c r="M369" s="34" t="s">
        <v>5217</v>
      </c>
      <c r="N369" s="35"/>
    </row>
    <row r="370" spans="1:14">
      <c r="A370" s="32" t="s">
        <v>371</v>
      </c>
      <c r="B370" s="32" t="s">
        <v>195</v>
      </c>
      <c r="C370" s="32" t="s">
        <v>303</v>
      </c>
      <c r="D370" s="32" t="s">
        <v>136</v>
      </c>
      <c r="E370" s="93" t="s">
        <v>5250</v>
      </c>
      <c r="F370" s="95" t="s">
        <v>242</v>
      </c>
      <c r="G370" s="97"/>
      <c r="H370" s="37">
        <v>4390</v>
      </c>
      <c r="I370" s="38"/>
      <c r="J370" s="32"/>
      <c r="K370" s="32"/>
      <c r="L370" s="33"/>
      <c r="M370" s="34" t="s">
        <v>5217</v>
      </c>
      <c r="N370" s="35"/>
    </row>
    <row r="371" spans="1:14">
      <c r="A371" s="32" t="s">
        <v>371</v>
      </c>
      <c r="B371" s="32" t="s">
        <v>195</v>
      </c>
      <c r="C371" s="32" t="s">
        <v>354</v>
      </c>
      <c r="D371" s="32" t="s">
        <v>136</v>
      </c>
      <c r="E371" s="93" t="s">
        <v>143</v>
      </c>
      <c r="F371" s="95" t="s">
        <v>236</v>
      </c>
      <c r="G371" s="97">
        <v>17</v>
      </c>
      <c r="H371" s="37">
        <v>3900</v>
      </c>
      <c r="I371" s="38">
        <v>150</v>
      </c>
      <c r="J371" s="32" t="s">
        <v>201</v>
      </c>
      <c r="K371" s="32" t="s">
        <v>202</v>
      </c>
      <c r="L371" s="32" t="s">
        <v>237</v>
      </c>
      <c r="M371" s="34" t="s">
        <v>5217</v>
      </c>
      <c r="N371" s="35"/>
    </row>
    <row r="372" spans="1:14">
      <c r="A372" s="32" t="s">
        <v>371</v>
      </c>
      <c r="B372" s="32" t="s">
        <v>195</v>
      </c>
      <c r="C372" s="32" t="s">
        <v>304</v>
      </c>
      <c r="D372" s="32" t="s">
        <v>136</v>
      </c>
      <c r="E372" s="93" t="s">
        <v>142</v>
      </c>
      <c r="F372" s="95" t="s">
        <v>236</v>
      </c>
      <c r="G372" s="97">
        <v>0</v>
      </c>
      <c r="H372" s="37">
        <v>4500</v>
      </c>
      <c r="I372" s="38">
        <v>150</v>
      </c>
      <c r="J372" s="32" t="s">
        <v>201</v>
      </c>
      <c r="K372" s="32" t="s">
        <v>202</v>
      </c>
      <c r="L372" s="32" t="s">
        <v>237</v>
      </c>
      <c r="M372" s="34" t="s">
        <v>5217</v>
      </c>
      <c r="N372" s="35"/>
    </row>
    <row r="373" spans="1:14">
      <c r="A373" s="32" t="s">
        <v>371</v>
      </c>
      <c r="B373" s="32" t="s">
        <v>234</v>
      </c>
      <c r="C373" s="32" t="s">
        <v>5229</v>
      </c>
      <c r="D373" s="32" t="s">
        <v>148</v>
      </c>
      <c r="E373" s="93" t="s">
        <v>96</v>
      </c>
      <c r="F373" s="95" t="s">
        <v>240</v>
      </c>
      <c r="G373" s="97">
        <v>0</v>
      </c>
      <c r="H373" s="37">
        <v>4150</v>
      </c>
      <c r="I373" s="38">
        <v>150</v>
      </c>
      <c r="J373" s="32" t="s">
        <v>201</v>
      </c>
      <c r="K373" s="32" t="s">
        <v>202</v>
      </c>
      <c r="L373" s="33" t="s">
        <v>237</v>
      </c>
      <c r="M373" s="34" t="s">
        <v>5217</v>
      </c>
      <c r="N373" s="35"/>
    </row>
    <row r="374" spans="1:14">
      <c r="A374" s="32" t="s">
        <v>371</v>
      </c>
      <c r="B374" s="32" t="s">
        <v>234</v>
      </c>
      <c r="C374" s="32" t="s">
        <v>5221</v>
      </c>
      <c r="D374" s="32" t="s">
        <v>107</v>
      </c>
      <c r="E374" s="93" t="s">
        <v>109</v>
      </c>
      <c r="F374" s="95" t="s">
        <v>236</v>
      </c>
      <c r="G374" s="97">
        <v>0</v>
      </c>
      <c r="H374" s="37">
        <v>4700</v>
      </c>
      <c r="I374" s="38">
        <v>195</v>
      </c>
      <c r="J374" s="32" t="s">
        <v>201</v>
      </c>
      <c r="K374" s="32" t="s">
        <v>202</v>
      </c>
      <c r="L374" s="33" t="s">
        <v>237</v>
      </c>
      <c r="M374" s="34" t="s">
        <v>5217</v>
      </c>
      <c r="N374" s="35"/>
    </row>
    <row r="375" spans="1:14">
      <c r="A375" s="32" t="s">
        <v>371</v>
      </c>
      <c r="B375" s="32" t="s">
        <v>234</v>
      </c>
      <c r="C375" s="32" t="s">
        <v>5222</v>
      </c>
      <c r="D375" s="32" t="s">
        <v>107</v>
      </c>
      <c r="E375" s="93" t="s">
        <v>110</v>
      </c>
      <c r="F375" s="95" t="s">
        <v>242</v>
      </c>
      <c r="G375" s="97"/>
      <c r="H375" s="37">
        <v>6700</v>
      </c>
      <c r="I375" s="38"/>
      <c r="J375" s="32"/>
      <c r="K375" s="32"/>
      <c r="L375" s="33"/>
      <c r="M375" s="34" t="s">
        <v>5217</v>
      </c>
      <c r="N375" s="35"/>
    </row>
    <row r="376" spans="1:14">
      <c r="A376" s="32" t="s">
        <v>371</v>
      </c>
      <c r="B376" s="32" t="s">
        <v>305</v>
      </c>
      <c r="C376" s="32" t="s">
        <v>355</v>
      </c>
      <c r="D376" s="32" t="s">
        <v>307</v>
      </c>
      <c r="E376" s="93" t="s">
        <v>102</v>
      </c>
      <c r="F376" s="95" t="s">
        <v>240</v>
      </c>
      <c r="G376" s="97">
        <v>50</v>
      </c>
      <c r="H376" s="37">
        <v>4500</v>
      </c>
      <c r="I376" s="38">
        <v>150</v>
      </c>
      <c r="J376" s="32" t="s">
        <v>201</v>
      </c>
      <c r="K376" s="32" t="s">
        <v>202</v>
      </c>
      <c r="L376" s="33" t="s">
        <v>237</v>
      </c>
      <c r="M376" s="34" t="s">
        <v>5217</v>
      </c>
      <c r="N376" s="35"/>
    </row>
    <row r="377" spans="1:14">
      <c r="A377" s="32" t="s">
        <v>371</v>
      </c>
      <c r="B377" s="32" t="s">
        <v>305</v>
      </c>
      <c r="C377" s="32" t="s">
        <v>356</v>
      </c>
      <c r="D377" s="32" t="s">
        <v>307</v>
      </c>
      <c r="E377" s="93" t="s">
        <v>90</v>
      </c>
      <c r="F377" s="95" t="s">
        <v>240</v>
      </c>
      <c r="G377" s="97">
        <v>97</v>
      </c>
      <c r="H377" s="37">
        <v>3650</v>
      </c>
      <c r="I377" s="38">
        <v>100</v>
      </c>
      <c r="J377" s="32" t="s">
        <v>201</v>
      </c>
      <c r="K377" s="32" t="s">
        <v>202</v>
      </c>
      <c r="L377" s="33" t="s">
        <v>237</v>
      </c>
      <c r="M377" s="34" t="s">
        <v>5217</v>
      </c>
      <c r="N377" s="35"/>
    </row>
    <row r="378" spans="1:14">
      <c r="A378" s="32" t="s">
        <v>371</v>
      </c>
      <c r="B378" s="32" t="s">
        <v>305</v>
      </c>
      <c r="C378" s="32" t="s">
        <v>357</v>
      </c>
      <c r="D378" s="32" t="s">
        <v>307</v>
      </c>
      <c r="E378" s="93" t="s">
        <v>112</v>
      </c>
      <c r="F378" s="95" t="s">
        <v>240</v>
      </c>
      <c r="G378" s="97">
        <v>251</v>
      </c>
      <c r="H378" s="37">
        <v>2000</v>
      </c>
      <c r="I378" s="38">
        <v>0</v>
      </c>
      <c r="J378" s="32" t="s">
        <v>201</v>
      </c>
      <c r="K378" s="32" t="s">
        <v>202</v>
      </c>
      <c r="L378" s="33" t="s">
        <v>237</v>
      </c>
      <c r="M378" s="34" t="s">
        <v>5217</v>
      </c>
      <c r="N378" s="35"/>
    </row>
    <row r="379" spans="1:14">
      <c r="A379" s="32" t="s">
        <v>371</v>
      </c>
      <c r="B379" s="32" t="s">
        <v>305</v>
      </c>
      <c r="C379" s="32" t="s">
        <v>358</v>
      </c>
      <c r="D379" s="32" t="s">
        <v>307</v>
      </c>
      <c r="E379" s="93" t="s">
        <v>91</v>
      </c>
      <c r="F379" s="95" t="s">
        <v>240</v>
      </c>
      <c r="G379" s="97">
        <v>0</v>
      </c>
      <c r="H379" s="37">
        <v>5500</v>
      </c>
      <c r="I379" s="38">
        <v>250</v>
      </c>
      <c r="J379" s="32" t="s">
        <v>201</v>
      </c>
      <c r="K379" s="32" t="s">
        <v>202</v>
      </c>
      <c r="L379" s="33" t="s">
        <v>237</v>
      </c>
      <c r="M379" s="34" t="s">
        <v>5217</v>
      </c>
      <c r="N379" s="35"/>
    </row>
    <row r="380" spans="1:14">
      <c r="A380" s="32" t="s">
        <v>371</v>
      </c>
      <c r="B380" s="32" t="s">
        <v>305</v>
      </c>
      <c r="C380" s="32" t="s">
        <v>359</v>
      </c>
      <c r="D380" s="32" t="s">
        <v>307</v>
      </c>
      <c r="E380" s="93" t="s">
        <v>92</v>
      </c>
      <c r="F380" s="95" t="s">
        <v>269</v>
      </c>
      <c r="G380" s="97"/>
      <c r="H380" s="37">
        <v>4900</v>
      </c>
      <c r="I380" s="38"/>
      <c r="J380" s="32"/>
      <c r="K380" s="32"/>
      <c r="L380" s="33"/>
      <c r="M380" s="34" t="s">
        <v>5217</v>
      </c>
      <c r="N380" s="35"/>
    </row>
    <row r="381" spans="1:14">
      <c r="A381" s="32" t="s">
        <v>371</v>
      </c>
      <c r="B381" s="32" t="s">
        <v>360</v>
      </c>
      <c r="C381" s="32" t="s">
        <v>361</v>
      </c>
      <c r="D381" s="32" t="s">
        <v>362</v>
      </c>
      <c r="E381" s="93" t="s">
        <v>90</v>
      </c>
      <c r="F381" s="95" t="s">
        <v>284</v>
      </c>
      <c r="G381" s="97">
        <v>157</v>
      </c>
      <c r="H381" s="37"/>
      <c r="I381" s="38"/>
      <c r="J381" s="32"/>
      <c r="K381" s="32"/>
      <c r="L381" s="32"/>
      <c r="M381" s="34" t="s">
        <v>5217</v>
      </c>
      <c r="N381" s="35"/>
    </row>
    <row r="382" spans="1:14">
      <c r="A382" s="32" t="s">
        <v>371</v>
      </c>
      <c r="B382" s="32" t="s">
        <v>360</v>
      </c>
      <c r="C382" s="32" t="s">
        <v>363</v>
      </c>
      <c r="D382" s="32" t="s">
        <v>362</v>
      </c>
      <c r="E382" s="93" t="s">
        <v>112</v>
      </c>
      <c r="F382" s="95" t="s">
        <v>284</v>
      </c>
      <c r="G382" s="97">
        <v>99</v>
      </c>
      <c r="H382" s="37"/>
      <c r="I382" s="38"/>
      <c r="J382" s="32"/>
      <c r="K382" s="32"/>
      <c r="L382" s="33"/>
      <c r="M382" s="34" t="s">
        <v>5217</v>
      </c>
      <c r="N382" s="35"/>
    </row>
    <row r="383" spans="1:14">
      <c r="A383" s="32" t="s">
        <v>371</v>
      </c>
      <c r="B383" s="32" t="s">
        <v>217</v>
      </c>
      <c r="C383" s="32" t="s">
        <v>249</v>
      </c>
      <c r="D383" s="32" t="s">
        <v>251</v>
      </c>
      <c r="E383" s="93" t="s">
        <v>117</v>
      </c>
      <c r="F383" s="95" t="s">
        <v>250</v>
      </c>
      <c r="G383" s="97">
        <v>40</v>
      </c>
      <c r="H383" s="37"/>
      <c r="I383" s="38">
        <v>545</v>
      </c>
      <c r="J383" s="32" t="s">
        <v>201</v>
      </c>
      <c r="K383" s="32" t="s">
        <v>202</v>
      </c>
      <c r="L383" s="32" t="s">
        <v>247</v>
      </c>
      <c r="M383" s="34" t="s">
        <v>5217</v>
      </c>
      <c r="N383" s="35"/>
    </row>
    <row r="384" spans="1:14">
      <c r="A384" s="32" t="s">
        <v>371</v>
      </c>
      <c r="B384" s="32" t="s">
        <v>217</v>
      </c>
      <c r="C384" s="32" t="s">
        <v>313</v>
      </c>
      <c r="D384" s="32" t="s">
        <v>145</v>
      </c>
      <c r="E384" s="93" t="s">
        <v>102</v>
      </c>
      <c r="F384" s="95" t="s">
        <v>240</v>
      </c>
      <c r="G384" s="97">
        <v>0</v>
      </c>
      <c r="H384" s="37">
        <v>3850</v>
      </c>
      <c r="I384" s="38">
        <v>0</v>
      </c>
      <c r="J384" s="32" t="s">
        <v>201</v>
      </c>
      <c r="K384" s="32" t="s">
        <v>202</v>
      </c>
      <c r="L384" s="33" t="s">
        <v>237</v>
      </c>
      <c r="M384" s="34" t="s">
        <v>5217</v>
      </c>
      <c r="N384" s="35"/>
    </row>
    <row r="385" spans="1:14">
      <c r="A385" s="32" t="s">
        <v>371</v>
      </c>
      <c r="B385" s="32" t="s">
        <v>217</v>
      </c>
      <c r="C385" s="32" t="s">
        <v>5223</v>
      </c>
      <c r="D385" s="32" t="s">
        <v>116</v>
      </c>
      <c r="E385" s="93" t="s">
        <v>5224</v>
      </c>
      <c r="F385" s="95" t="s">
        <v>242</v>
      </c>
      <c r="G385" s="97"/>
      <c r="H385" s="37">
        <v>5500</v>
      </c>
      <c r="I385" s="38"/>
      <c r="J385" s="32"/>
      <c r="K385" s="32"/>
      <c r="L385" s="32"/>
      <c r="M385" s="34" t="s">
        <v>5217</v>
      </c>
      <c r="N385" s="35"/>
    </row>
    <row r="386" spans="1:14">
      <c r="A386" s="32" t="s">
        <v>371</v>
      </c>
      <c r="B386" s="32" t="s">
        <v>217</v>
      </c>
      <c r="C386" s="32" t="s">
        <v>5223</v>
      </c>
      <c r="D386" s="32" t="s">
        <v>116</v>
      </c>
      <c r="E386" s="93" t="s">
        <v>5225</v>
      </c>
      <c r="F386" s="95" t="s">
        <v>242</v>
      </c>
      <c r="G386" s="97"/>
      <c r="H386" s="37">
        <v>5500</v>
      </c>
      <c r="I386" s="38"/>
      <c r="J386" s="32"/>
      <c r="K386" s="32"/>
      <c r="L386" s="33"/>
      <c r="M386" s="34" t="s">
        <v>5217</v>
      </c>
      <c r="N386" s="35"/>
    </row>
    <row r="387" spans="1:14">
      <c r="A387" s="32" t="s">
        <v>371</v>
      </c>
      <c r="B387" s="32" t="s">
        <v>217</v>
      </c>
      <c r="C387" s="32" t="s">
        <v>5230</v>
      </c>
      <c r="D387" s="32" t="s">
        <v>255</v>
      </c>
      <c r="E387" s="93" t="s">
        <v>102</v>
      </c>
      <c r="F387" s="95" t="s">
        <v>254</v>
      </c>
      <c r="G387" s="97"/>
      <c r="H387" s="37">
        <v>5500</v>
      </c>
      <c r="I387" s="38"/>
      <c r="J387" s="32"/>
      <c r="K387" s="32"/>
      <c r="L387" s="32"/>
      <c r="M387" s="34" t="s">
        <v>5217</v>
      </c>
      <c r="N387" s="35"/>
    </row>
    <row r="388" spans="1:14">
      <c r="A388" s="32" t="s">
        <v>371</v>
      </c>
      <c r="B388" s="32" t="s">
        <v>217</v>
      </c>
      <c r="C388" s="32" t="s">
        <v>314</v>
      </c>
      <c r="D388" s="32" t="s">
        <v>116</v>
      </c>
      <c r="E388" s="93" t="s">
        <v>119</v>
      </c>
      <c r="F388" s="95" t="s">
        <v>236</v>
      </c>
      <c r="G388" s="97">
        <v>48.1</v>
      </c>
      <c r="H388" s="37">
        <v>6700</v>
      </c>
      <c r="I388" s="38">
        <v>545</v>
      </c>
      <c r="J388" s="32" t="s">
        <v>197</v>
      </c>
      <c r="K388" s="32" t="s">
        <v>207</v>
      </c>
      <c r="L388" s="32" t="s">
        <v>247</v>
      </c>
      <c r="M388" s="34" t="s">
        <v>5217</v>
      </c>
      <c r="N388" s="35"/>
    </row>
    <row r="389" spans="1:14">
      <c r="A389" s="32" t="s">
        <v>371</v>
      </c>
      <c r="B389" s="32" t="s">
        <v>217</v>
      </c>
      <c r="C389" s="32" t="s">
        <v>364</v>
      </c>
      <c r="D389" s="32" t="s">
        <v>116</v>
      </c>
      <c r="E389" s="93" t="s">
        <v>117</v>
      </c>
      <c r="F389" s="95" t="s">
        <v>236</v>
      </c>
      <c r="G389" s="97">
        <v>40</v>
      </c>
      <c r="H389" s="37">
        <v>3900</v>
      </c>
      <c r="I389" s="38">
        <v>250</v>
      </c>
      <c r="J389" s="32" t="s">
        <v>201</v>
      </c>
      <c r="K389" s="32" t="s">
        <v>202</v>
      </c>
      <c r="L389" s="33" t="s">
        <v>237</v>
      </c>
      <c r="M389" s="34" t="s">
        <v>5217</v>
      </c>
      <c r="N389" s="35"/>
    </row>
    <row r="390" spans="1:14">
      <c r="A390" s="32" t="s">
        <v>371</v>
      </c>
      <c r="B390" s="32" t="s">
        <v>217</v>
      </c>
      <c r="C390" s="32" t="s">
        <v>365</v>
      </c>
      <c r="D390" s="32" t="s">
        <v>116</v>
      </c>
      <c r="E390" s="93" t="s">
        <v>118</v>
      </c>
      <c r="F390" s="95" t="s">
        <v>236</v>
      </c>
      <c r="G390" s="97">
        <v>148</v>
      </c>
      <c r="H390" s="37">
        <v>3500</v>
      </c>
      <c r="I390" s="38">
        <v>300</v>
      </c>
      <c r="J390" s="32" t="s">
        <v>201</v>
      </c>
      <c r="K390" s="32" t="s">
        <v>202</v>
      </c>
      <c r="L390" s="33" t="s">
        <v>247</v>
      </c>
      <c r="M390" s="34" t="s">
        <v>5217</v>
      </c>
      <c r="N390" s="35"/>
    </row>
    <row r="391" spans="1:14">
      <c r="A391" s="32" t="s">
        <v>371</v>
      </c>
      <c r="B391" s="32" t="s">
        <v>217</v>
      </c>
      <c r="C391" s="32" t="s">
        <v>366</v>
      </c>
      <c r="D391" s="32" t="s">
        <v>116</v>
      </c>
      <c r="E391" s="93" t="s">
        <v>122</v>
      </c>
      <c r="F391" s="95" t="s">
        <v>236</v>
      </c>
      <c r="G391" s="97">
        <v>0</v>
      </c>
      <c r="H391" s="37">
        <v>4200</v>
      </c>
      <c r="I391" s="38">
        <v>200</v>
      </c>
      <c r="J391" s="32" t="s">
        <v>201</v>
      </c>
      <c r="K391" s="32" t="s">
        <v>202</v>
      </c>
      <c r="L391" s="33" t="s">
        <v>237</v>
      </c>
      <c r="M391" s="34" t="s">
        <v>5217</v>
      </c>
      <c r="N391" s="35"/>
    </row>
    <row r="392" spans="1:14">
      <c r="A392" s="32" t="s">
        <v>371</v>
      </c>
      <c r="B392" s="32" t="s">
        <v>217</v>
      </c>
      <c r="C392" s="32" t="s">
        <v>256</v>
      </c>
      <c r="D392" s="32" t="s">
        <v>255</v>
      </c>
      <c r="E392" s="93" t="s">
        <v>90</v>
      </c>
      <c r="F392" s="95" t="s">
        <v>257</v>
      </c>
      <c r="G392" s="97">
        <v>97</v>
      </c>
      <c r="H392" s="37">
        <v>6700</v>
      </c>
      <c r="I392" s="38">
        <v>545</v>
      </c>
      <c r="J392" s="32" t="s">
        <v>197</v>
      </c>
      <c r="K392" s="32" t="s">
        <v>207</v>
      </c>
      <c r="L392" s="32" t="s">
        <v>247</v>
      </c>
      <c r="M392" s="34" t="s">
        <v>5217</v>
      </c>
      <c r="N392" s="35"/>
    </row>
    <row r="393" spans="1:14">
      <c r="A393" s="32" t="s">
        <v>371</v>
      </c>
      <c r="B393" s="32" t="s">
        <v>258</v>
      </c>
      <c r="C393" s="32" t="s">
        <v>259</v>
      </c>
      <c r="D393" s="32" t="s">
        <v>260</v>
      </c>
      <c r="E393" s="93" t="s">
        <v>114</v>
      </c>
      <c r="F393" s="95" t="s">
        <v>240</v>
      </c>
      <c r="G393" s="97">
        <v>0</v>
      </c>
      <c r="H393" s="37">
        <v>8300</v>
      </c>
      <c r="I393" s="38">
        <v>125</v>
      </c>
      <c r="J393" s="32" t="s">
        <v>201</v>
      </c>
      <c r="K393" s="32" t="s">
        <v>202</v>
      </c>
      <c r="L393" s="33" t="s">
        <v>247</v>
      </c>
      <c r="M393" s="34" t="s">
        <v>5217</v>
      </c>
      <c r="N393" s="35"/>
    </row>
    <row r="394" spans="1:14">
      <c r="A394" s="32" t="s">
        <v>371</v>
      </c>
      <c r="B394" s="32" t="s">
        <v>261</v>
      </c>
      <c r="C394" s="32" t="s">
        <v>5219</v>
      </c>
      <c r="D394" s="32" t="s">
        <v>264</v>
      </c>
      <c r="E394" s="93" t="s">
        <v>102</v>
      </c>
      <c r="F394" s="95" t="s">
        <v>263</v>
      </c>
      <c r="G394" s="97"/>
      <c r="H394" s="37"/>
      <c r="I394" s="38"/>
      <c r="J394" s="32"/>
      <c r="K394" s="32"/>
      <c r="L394" s="33"/>
      <c r="M394" s="34" t="s">
        <v>5217</v>
      </c>
      <c r="N394" s="35"/>
    </row>
    <row r="395" spans="1:14">
      <c r="A395" s="32" t="s">
        <v>371</v>
      </c>
      <c r="B395" s="32" t="s">
        <v>265</v>
      </c>
      <c r="C395" s="32" t="s">
        <v>266</v>
      </c>
      <c r="D395" s="32" t="s">
        <v>267</v>
      </c>
      <c r="E395" s="93" t="s">
        <v>98</v>
      </c>
      <c r="F395" s="95" t="s">
        <v>240</v>
      </c>
      <c r="G395" s="97">
        <v>0</v>
      </c>
      <c r="H395" s="37">
        <v>5400</v>
      </c>
      <c r="I395" s="38">
        <v>300</v>
      </c>
      <c r="J395" s="32" t="s">
        <v>201</v>
      </c>
      <c r="K395" s="32" t="s">
        <v>202</v>
      </c>
      <c r="L395" s="33" t="s">
        <v>237</v>
      </c>
      <c r="M395" s="34" t="s">
        <v>5217</v>
      </c>
      <c r="N395" s="35"/>
    </row>
    <row r="396" spans="1:14">
      <c r="A396" s="32" t="s">
        <v>371</v>
      </c>
      <c r="B396" s="32" t="s">
        <v>265</v>
      </c>
      <c r="C396" s="32" t="s">
        <v>268</v>
      </c>
      <c r="D396" s="32" t="s">
        <v>267</v>
      </c>
      <c r="E396" s="93" t="s">
        <v>92</v>
      </c>
      <c r="F396" s="95" t="s">
        <v>269</v>
      </c>
      <c r="G396" s="97">
        <v>70</v>
      </c>
      <c r="H396" s="37">
        <v>3450</v>
      </c>
      <c r="I396" s="38"/>
      <c r="J396" s="32"/>
      <c r="K396" s="32"/>
      <c r="L396" s="32"/>
      <c r="M396" s="34" t="s">
        <v>5217</v>
      </c>
      <c r="N396" s="35"/>
    </row>
    <row r="397" spans="1:14">
      <c r="A397" s="32" t="s">
        <v>371</v>
      </c>
      <c r="B397" s="32" t="s">
        <v>265</v>
      </c>
      <c r="C397" s="32" t="s">
        <v>270</v>
      </c>
      <c r="D397" s="32" t="s">
        <v>267</v>
      </c>
      <c r="E397" s="93" t="s">
        <v>103</v>
      </c>
      <c r="F397" s="95" t="s">
        <v>240</v>
      </c>
      <c r="G397" s="97">
        <v>124</v>
      </c>
      <c r="H397" s="37">
        <v>3450</v>
      </c>
      <c r="I397" s="38">
        <v>200</v>
      </c>
      <c r="J397" s="32" t="s">
        <v>201</v>
      </c>
      <c r="K397" s="32" t="s">
        <v>202</v>
      </c>
      <c r="L397" s="32" t="s">
        <v>237</v>
      </c>
      <c r="M397" s="34" t="s">
        <v>5217</v>
      </c>
      <c r="N397" s="35"/>
    </row>
    <row r="398" spans="1:14">
      <c r="A398" s="32" t="s">
        <v>371</v>
      </c>
      <c r="B398" s="32" t="s">
        <v>265</v>
      </c>
      <c r="C398" s="32" t="s">
        <v>271</v>
      </c>
      <c r="D398" s="32" t="s">
        <v>267</v>
      </c>
      <c r="E398" s="93" t="s">
        <v>5226</v>
      </c>
      <c r="F398" s="95" t="s">
        <v>269</v>
      </c>
      <c r="G398" s="97">
        <v>20</v>
      </c>
      <c r="H398" s="37">
        <v>4600</v>
      </c>
      <c r="I398" s="38"/>
      <c r="J398" s="32"/>
      <c r="K398" s="32"/>
      <c r="L398" s="33"/>
      <c r="M398" s="34" t="s">
        <v>5217</v>
      </c>
      <c r="N398" s="35"/>
    </row>
    <row r="399" spans="1:14">
      <c r="A399" s="32" t="s">
        <v>371</v>
      </c>
      <c r="B399" s="32" t="s">
        <v>265</v>
      </c>
      <c r="C399" s="32" t="s">
        <v>272</v>
      </c>
      <c r="D399" s="32" t="s">
        <v>267</v>
      </c>
      <c r="E399" s="93" t="s">
        <v>108</v>
      </c>
      <c r="F399" s="95" t="s">
        <v>240</v>
      </c>
      <c r="G399" s="97">
        <v>74</v>
      </c>
      <c r="H399" s="37">
        <v>4600</v>
      </c>
      <c r="I399" s="38">
        <v>250</v>
      </c>
      <c r="J399" s="32" t="s">
        <v>201</v>
      </c>
      <c r="K399" s="32" t="s">
        <v>202</v>
      </c>
      <c r="L399" s="33" t="s">
        <v>237</v>
      </c>
      <c r="M399" s="34" t="s">
        <v>5217</v>
      </c>
      <c r="N399" s="35"/>
    </row>
    <row r="400" spans="1:14">
      <c r="A400" s="32" t="s">
        <v>371</v>
      </c>
      <c r="B400" s="32" t="s">
        <v>86</v>
      </c>
      <c r="C400" s="32" t="s">
        <v>273</v>
      </c>
      <c r="D400" s="32" t="s">
        <v>113</v>
      </c>
      <c r="E400" s="93" t="s">
        <v>115</v>
      </c>
      <c r="F400" s="95" t="s">
        <v>240</v>
      </c>
      <c r="G400" s="97">
        <v>53</v>
      </c>
      <c r="H400" s="37">
        <v>4500</v>
      </c>
      <c r="I400" s="38">
        <v>330</v>
      </c>
      <c r="J400" s="32" t="s">
        <v>201</v>
      </c>
      <c r="K400" s="32" t="s">
        <v>202</v>
      </c>
      <c r="L400" s="32" t="s">
        <v>247</v>
      </c>
      <c r="M400" s="34" t="s">
        <v>5217</v>
      </c>
      <c r="N400" s="35"/>
    </row>
    <row r="401" spans="1:14">
      <c r="A401" s="32" t="s">
        <v>371</v>
      </c>
      <c r="B401" s="32" t="s">
        <v>86</v>
      </c>
      <c r="C401" s="32" t="s">
        <v>274</v>
      </c>
      <c r="D401" s="32" t="s">
        <v>113</v>
      </c>
      <c r="E401" s="93" t="s">
        <v>114</v>
      </c>
      <c r="F401" s="95" t="s">
        <v>269</v>
      </c>
      <c r="G401" s="97">
        <v>20</v>
      </c>
      <c r="H401" s="37">
        <v>3400</v>
      </c>
      <c r="I401" s="38"/>
      <c r="J401" s="32"/>
      <c r="K401" s="32"/>
      <c r="L401" s="33"/>
      <c r="M401" s="34" t="s">
        <v>5217</v>
      </c>
      <c r="N401" s="35"/>
    </row>
    <row r="402" spans="1:14">
      <c r="A402" s="32" t="s">
        <v>371</v>
      </c>
      <c r="B402" s="32" t="s">
        <v>86</v>
      </c>
      <c r="C402" s="32" t="s">
        <v>275</v>
      </c>
      <c r="D402" s="32" t="s">
        <v>113</v>
      </c>
      <c r="E402" s="93" t="s">
        <v>90</v>
      </c>
      <c r="F402" s="95" t="s">
        <v>240</v>
      </c>
      <c r="G402" s="97">
        <v>88</v>
      </c>
      <c r="H402" s="37">
        <v>3400</v>
      </c>
      <c r="I402" s="38">
        <v>330</v>
      </c>
      <c r="J402" s="32" t="s">
        <v>201</v>
      </c>
      <c r="K402" s="32" t="s">
        <v>202</v>
      </c>
      <c r="L402" s="32" t="s">
        <v>247</v>
      </c>
      <c r="M402" s="34" t="s">
        <v>5217</v>
      </c>
      <c r="N402" s="35"/>
    </row>
    <row r="403" spans="1:14">
      <c r="A403" s="32" t="s">
        <v>371</v>
      </c>
      <c r="B403" s="32" t="s">
        <v>86</v>
      </c>
      <c r="C403" s="32" t="s">
        <v>276</v>
      </c>
      <c r="D403" s="32" t="s">
        <v>113</v>
      </c>
      <c r="E403" s="93" t="s">
        <v>94</v>
      </c>
      <c r="F403" s="95" t="s">
        <v>240</v>
      </c>
      <c r="G403" s="97">
        <v>0</v>
      </c>
      <c r="H403" s="37">
        <v>5000</v>
      </c>
      <c r="I403" s="38">
        <v>250</v>
      </c>
      <c r="J403" s="32" t="s">
        <v>201</v>
      </c>
      <c r="K403" s="32" t="s">
        <v>202</v>
      </c>
      <c r="L403" s="32" t="s">
        <v>247</v>
      </c>
      <c r="M403" s="34" t="s">
        <v>5217</v>
      </c>
      <c r="N403" s="35"/>
    </row>
    <row r="404" spans="1:14">
      <c r="A404" s="32" t="s">
        <v>371</v>
      </c>
      <c r="B404" s="32" t="s">
        <v>86</v>
      </c>
      <c r="C404" s="32" t="s">
        <v>277</v>
      </c>
      <c r="D404" s="32" t="s">
        <v>113</v>
      </c>
      <c r="E404" s="93" t="s">
        <v>102</v>
      </c>
      <c r="F404" s="95" t="s">
        <v>269</v>
      </c>
      <c r="G404" s="97">
        <v>139</v>
      </c>
      <c r="H404" s="37">
        <v>1500</v>
      </c>
      <c r="I404" s="38"/>
      <c r="J404" s="32"/>
      <c r="K404" s="32"/>
      <c r="L404" s="33"/>
      <c r="M404" s="34" t="s">
        <v>5217</v>
      </c>
      <c r="N404" s="35"/>
    </row>
    <row r="405" spans="1:14">
      <c r="A405" s="32" t="s">
        <v>371</v>
      </c>
      <c r="B405" s="32" t="s">
        <v>86</v>
      </c>
      <c r="C405" s="32" t="s">
        <v>278</v>
      </c>
      <c r="D405" s="32" t="s">
        <v>113</v>
      </c>
      <c r="E405" s="93" t="s">
        <v>91</v>
      </c>
      <c r="F405" s="95" t="s">
        <v>240</v>
      </c>
      <c r="G405" s="97">
        <v>243</v>
      </c>
      <c r="H405" s="37">
        <v>1500</v>
      </c>
      <c r="I405" s="38">
        <v>0</v>
      </c>
      <c r="J405" s="32" t="s">
        <v>201</v>
      </c>
      <c r="K405" s="32" t="s">
        <v>202</v>
      </c>
      <c r="L405" s="32" t="s">
        <v>247</v>
      </c>
      <c r="M405" s="34" t="s">
        <v>5217</v>
      </c>
      <c r="N405" s="35"/>
    </row>
    <row r="406" spans="1:14">
      <c r="A406" s="32" t="s">
        <v>371</v>
      </c>
      <c r="B406" s="32" t="s">
        <v>225</v>
      </c>
      <c r="C406" s="32" t="s">
        <v>5216</v>
      </c>
      <c r="D406" s="32" t="s">
        <v>89</v>
      </c>
      <c r="E406" s="93" t="s">
        <v>91</v>
      </c>
      <c r="F406" s="95" t="s">
        <v>236</v>
      </c>
      <c r="G406" s="97">
        <v>41</v>
      </c>
      <c r="H406" s="37">
        <v>5500</v>
      </c>
      <c r="I406" s="38">
        <v>325</v>
      </c>
      <c r="J406" s="32" t="s">
        <v>201</v>
      </c>
      <c r="K406" s="32" t="s">
        <v>202</v>
      </c>
      <c r="L406" s="33" t="s">
        <v>237</v>
      </c>
      <c r="M406" s="34" t="s">
        <v>5217</v>
      </c>
      <c r="N406" s="35"/>
    </row>
    <row r="407" spans="1:14">
      <c r="A407" s="32" t="s">
        <v>371</v>
      </c>
      <c r="B407" s="32" t="s">
        <v>225</v>
      </c>
      <c r="C407" s="32" t="s">
        <v>5259</v>
      </c>
      <c r="D407" s="32" t="s">
        <v>89</v>
      </c>
      <c r="E407" s="93" t="s">
        <v>97</v>
      </c>
      <c r="F407" s="95" t="s">
        <v>236</v>
      </c>
      <c r="G407" s="97">
        <v>33</v>
      </c>
      <c r="H407" s="37">
        <v>4200</v>
      </c>
      <c r="I407" s="38">
        <v>0</v>
      </c>
      <c r="J407" s="32" t="s">
        <v>201</v>
      </c>
      <c r="K407" s="32" t="s">
        <v>202</v>
      </c>
      <c r="L407" s="33" t="s">
        <v>237</v>
      </c>
      <c r="M407" s="34" t="s">
        <v>5217</v>
      </c>
      <c r="N407" s="35"/>
    </row>
    <row r="408" spans="1:14">
      <c r="A408" s="32" t="s">
        <v>371</v>
      </c>
      <c r="B408" s="32" t="s">
        <v>225</v>
      </c>
      <c r="C408" s="32" t="s">
        <v>5218</v>
      </c>
      <c r="D408" s="32" t="s">
        <v>89</v>
      </c>
      <c r="E408" s="93" t="s">
        <v>95</v>
      </c>
      <c r="F408" s="95" t="s">
        <v>242</v>
      </c>
      <c r="G408" s="97"/>
      <c r="H408" s="37">
        <v>6700</v>
      </c>
      <c r="I408" s="38"/>
      <c r="J408" s="32"/>
      <c r="K408" s="32"/>
      <c r="L408" s="32"/>
      <c r="M408" s="34" t="s">
        <v>5217</v>
      </c>
      <c r="N408" s="35"/>
    </row>
    <row r="409" spans="1:14">
      <c r="A409" s="32" t="s">
        <v>374</v>
      </c>
      <c r="B409" s="32" t="s">
        <v>234</v>
      </c>
      <c r="C409" s="32" t="s">
        <v>5229</v>
      </c>
      <c r="D409" s="32" t="s">
        <v>148</v>
      </c>
      <c r="E409" s="93" t="s">
        <v>117</v>
      </c>
      <c r="F409" s="95" t="s">
        <v>240</v>
      </c>
      <c r="G409" s="97">
        <v>0</v>
      </c>
      <c r="H409" s="37">
        <v>4300</v>
      </c>
      <c r="I409" s="38">
        <v>150</v>
      </c>
      <c r="J409" s="32" t="s">
        <v>201</v>
      </c>
      <c r="K409" s="32" t="s">
        <v>202</v>
      </c>
      <c r="L409" s="33" t="s">
        <v>237</v>
      </c>
      <c r="M409" s="34" t="s">
        <v>5217</v>
      </c>
      <c r="N409" s="35"/>
    </row>
    <row r="410" spans="1:14">
      <c r="A410" s="32" t="s">
        <v>374</v>
      </c>
      <c r="B410" s="32" t="s">
        <v>234</v>
      </c>
      <c r="C410" s="32" t="s">
        <v>5221</v>
      </c>
      <c r="D410" s="32" t="s">
        <v>107</v>
      </c>
      <c r="E410" s="93" t="s">
        <v>109</v>
      </c>
      <c r="F410" s="95" t="s">
        <v>236</v>
      </c>
      <c r="G410" s="97">
        <v>0</v>
      </c>
      <c r="H410" s="37">
        <v>4700</v>
      </c>
      <c r="I410" s="38">
        <v>195</v>
      </c>
      <c r="J410" s="32" t="s">
        <v>201</v>
      </c>
      <c r="K410" s="32" t="s">
        <v>202</v>
      </c>
      <c r="L410" s="33" t="s">
        <v>237</v>
      </c>
      <c r="M410" s="34" t="s">
        <v>5217</v>
      </c>
      <c r="N410" s="35"/>
    </row>
    <row r="411" spans="1:14">
      <c r="A411" s="32" t="s">
        <v>374</v>
      </c>
      <c r="B411" s="32" t="s">
        <v>234</v>
      </c>
      <c r="C411" s="32" t="s">
        <v>5220</v>
      </c>
      <c r="D411" s="32" t="s">
        <v>107</v>
      </c>
      <c r="E411" s="93" t="s">
        <v>108</v>
      </c>
      <c r="F411" s="95" t="s">
        <v>236</v>
      </c>
      <c r="G411" s="97">
        <v>34</v>
      </c>
      <c r="H411" s="37">
        <v>4500</v>
      </c>
      <c r="I411" s="38">
        <v>95</v>
      </c>
      <c r="J411" s="32" t="s">
        <v>201</v>
      </c>
      <c r="K411" s="32" t="s">
        <v>202</v>
      </c>
      <c r="L411" s="32" t="s">
        <v>237</v>
      </c>
      <c r="M411" s="34" t="s">
        <v>5217</v>
      </c>
      <c r="N411" s="35"/>
    </row>
    <row r="412" spans="1:14">
      <c r="A412" s="32" t="s">
        <v>374</v>
      </c>
      <c r="B412" s="32" t="s">
        <v>234</v>
      </c>
      <c r="C412" s="32" t="s">
        <v>5222</v>
      </c>
      <c r="D412" s="32" t="s">
        <v>107</v>
      </c>
      <c r="E412" s="93" t="s">
        <v>110</v>
      </c>
      <c r="F412" s="95" t="s">
        <v>242</v>
      </c>
      <c r="G412" s="97"/>
      <c r="H412" s="37">
        <v>6700</v>
      </c>
      <c r="I412" s="38"/>
      <c r="J412" s="32"/>
      <c r="K412" s="32"/>
      <c r="L412" s="32"/>
      <c r="M412" s="34" t="s">
        <v>5217</v>
      </c>
      <c r="N412" s="35"/>
    </row>
    <row r="413" spans="1:14">
      <c r="A413" s="32" t="s">
        <v>374</v>
      </c>
      <c r="B413" s="32" t="s">
        <v>305</v>
      </c>
      <c r="C413" s="32" t="s">
        <v>355</v>
      </c>
      <c r="D413" s="32" t="s">
        <v>307</v>
      </c>
      <c r="E413" s="93" t="s">
        <v>102</v>
      </c>
      <c r="F413" s="95" t="s">
        <v>240</v>
      </c>
      <c r="G413" s="97">
        <v>50</v>
      </c>
      <c r="H413" s="37">
        <v>4500</v>
      </c>
      <c r="I413" s="38">
        <v>150</v>
      </c>
      <c r="J413" s="32" t="s">
        <v>201</v>
      </c>
      <c r="K413" s="32" t="s">
        <v>202</v>
      </c>
      <c r="L413" s="32" t="s">
        <v>237</v>
      </c>
      <c r="M413" s="34" t="s">
        <v>5217</v>
      </c>
      <c r="N413" s="35"/>
    </row>
    <row r="414" spans="1:14">
      <c r="A414" s="32" t="s">
        <v>374</v>
      </c>
      <c r="B414" s="32" t="s">
        <v>305</v>
      </c>
      <c r="C414" s="32" t="s">
        <v>356</v>
      </c>
      <c r="D414" s="32" t="s">
        <v>307</v>
      </c>
      <c r="E414" s="93" t="s">
        <v>90</v>
      </c>
      <c r="F414" s="95" t="s">
        <v>240</v>
      </c>
      <c r="G414" s="97">
        <v>97</v>
      </c>
      <c r="H414" s="37">
        <v>3650</v>
      </c>
      <c r="I414" s="38">
        <v>100</v>
      </c>
      <c r="J414" s="32" t="s">
        <v>201</v>
      </c>
      <c r="K414" s="32" t="s">
        <v>202</v>
      </c>
      <c r="L414" s="33" t="s">
        <v>237</v>
      </c>
      <c r="M414" s="34" t="s">
        <v>5217</v>
      </c>
      <c r="N414" s="35"/>
    </row>
    <row r="415" spans="1:14">
      <c r="A415" s="32" t="s">
        <v>374</v>
      </c>
      <c r="B415" s="32" t="s">
        <v>305</v>
      </c>
      <c r="C415" s="32" t="s">
        <v>357</v>
      </c>
      <c r="D415" s="32" t="s">
        <v>307</v>
      </c>
      <c r="E415" s="93" t="s">
        <v>112</v>
      </c>
      <c r="F415" s="95" t="s">
        <v>240</v>
      </c>
      <c r="G415" s="97">
        <v>251</v>
      </c>
      <c r="H415" s="37">
        <v>2000</v>
      </c>
      <c r="I415" s="38">
        <v>0</v>
      </c>
      <c r="J415" s="32" t="s">
        <v>201</v>
      </c>
      <c r="K415" s="32" t="s">
        <v>202</v>
      </c>
      <c r="L415" s="32" t="s">
        <v>237</v>
      </c>
      <c r="M415" s="34" t="s">
        <v>5217</v>
      </c>
      <c r="N415" s="35"/>
    </row>
    <row r="416" spans="1:14">
      <c r="A416" s="32" t="s">
        <v>374</v>
      </c>
      <c r="B416" s="32" t="s">
        <v>305</v>
      </c>
      <c r="C416" s="32" t="s">
        <v>358</v>
      </c>
      <c r="D416" s="32" t="s">
        <v>307</v>
      </c>
      <c r="E416" s="93" t="s">
        <v>91</v>
      </c>
      <c r="F416" s="95" t="s">
        <v>240</v>
      </c>
      <c r="G416" s="97">
        <v>0</v>
      </c>
      <c r="H416" s="37">
        <v>5500</v>
      </c>
      <c r="I416" s="38">
        <v>250</v>
      </c>
      <c r="J416" s="32" t="s">
        <v>201</v>
      </c>
      <c r="K416" s="32" t="s">
        <v>202</v>
      </c>
      <c r="L416" s="33" t="s">
        <v>237</v>
      </c>
      <c r="M416" s="34" t="s">
        <v>5217</v>
      </c>
      <c r="N416" s="35"/>
    </row>
    <row r="417" spans="1:14">
      <c r="A417" s="32" t="s">
        <v>374</v>
      </c>
      <c r="B417" s="32" t="s">
        <v>305</v>
      </c>
      <c r="C417" s="32" t="s">
        <v>359</v>
      </c>
      <c r="D417" s="32" t="s">
        <v>307</v>
      </c>
      <c r="E417" s="93" t="s">
        <v>92</v>
      </c>
      <c r="F417" s="95" t="s">
        <v>269</v>
      </c>
      <c r="G417" s="97"/>
      <c r="H417" s="37">
        <v>4900</v>
      </c>
      <c r="I417" s="38"/>
      <c r="J417" s="32"/>
      <c r="K417" s="32"/>
      <c r="L417" s="33"/>
      <c r="M417" s="34" t="s">
        <v>5217</v>
      </c>
      <c r="N417" s="35"/>
    </row>
    <row r="418" spans="1:14">
      <c r="A418" s="32" t="s">
        <v>374</v>
      </c>
      <c r="B418" s="32" t="s">
        <v>360</v>
      </c>
      <c r="C418" s="32" t="s">
        <v>361</v>
      </c>
      <c r="D418" s="32" t="s">
        <v>362</v>
      </c>
      <c r="E418" s="93" t="s">
        <v>90</v>
      </c>
      <c r="F418" s="95" t="s">
        <v>284</v>
      </c>
      <c r="G418" s="97">
        <v>157</v>
      </c>
      <c r="H418" s="37"/>
      <c r="I418" s="38"/>
      <c r="J418" s="32"/>
      <c r="K418" s="32"/>
      <c r="L418" s="32"/>
      <c r="M418" s="34" t="s">
        <v>5217</v>
      </c>
      <c r="N418" s="35"/>
    </row>
    <row r="419" spans="1:14">
      <c r="A419" s="32" t="s">
        <v>374</v>
      </c>
      <c r="B419" s="32" t="s">
        <v>360</v>
      </c>
      <c r="C419" s="32" t="s">
        <v>363</v>
      </c>
      <c r="D419" s="32" t="s">
        <v>362</v>
      </c>
      <c r="E419" s="93" t="s">
        <v>112</v>
      </c>
      <c r="F419" s="95" t="s">
        <v>284</v>
      </c>
      <c r="G419" s="97">
        <v>99</v>
      </c>
      <c r="H419" s="37"/>
      <c r="I419" s="38"/>
      <c r="J419" s="32"/>
      <c r="K419" s="32"/>
      <c r="L419" s="33"/>
      <c r="M419" s="34" t="s">
        <v>5217</v>
      </c>
      <c r="N419" s="35"/>
    </row>
    <row r="420" spans="1:14">
      <c r="A420" s="32" t="s">
        <v>374</v>
      </c>
      <c r="B420" s="32" t="s">
        <v>217</v>
      </c>
      <c r="C420" s="32" t="s">
        <v>249</v>
      </c>
      <c r="D420" s="32" t="s">
        <v>251</v>
      </c>
      <c r="E420" s="93" t="s">
        <v>117</v>
      </c>
      <c r="F420" s="95" t="s">
        <v>250</v>
      </c>
      <c r="G420" s="97">
        <v>40</v>
      </c>
      <c r="H420" s="37"/>
      <c r="I420" s="38">
        <v>545</v>
      </c>
      <c r="J420" s="32" t="s">
        <v>201</v>
      </c>
      <c r="K420" s="32" t="s">
        <v>202</v>
      </c>
      <c r="L420" s="33" t="s">
        <v>247</v>
      </c>
      <c r="M420" s="34" t="s">
        <v>5217</v>
      </c>
      <c r="N420" s="35"/>
    </row>
    <row r="421" spans="1:14">
      <c r="A421" s="32" t="s">
        <v>374</v>
      </c>
      <c r="B421" s="32" t="s">
        <v>217</v>
      </c>
      <c r="C421" s="32" t="s">
        <v>5223</v>
      </c>
      <c r="D421" s="32" t="s">
        <v>116</v>
      </c>
      <c r="E421" s="93" t="s">
        <v>5224</v>
      </c>
      <c r="F421" s="95" t="s">
        <v>242</v>
      </c>
      <c r="G421" s="97"/>
      <c r="H421" s="37">
        <v>5500</v>
      </c>
      <c r="I421" s="38"/>
      <c r="J421" s="32"/>
      <c r="K421" s="32"/>
      <c r="L421" s="33"/>
      <c r="M421" s="34" t="s">
        <v>5217</v>
      </c>
      <c r="N421" s="35"/>
    </row>
    <row r="422" spans="1:14">
      <c r="A422" s="32" t="s">
        <v>374</v>
      </c>
      <c r="B422" s="32" t="s">
        <v>217</v>
      </c>
      <c r="C422" s="32" t="s">
        <v>5223</v>
      </c>
      <c r="D422" s="32" t="s">
        <v>116</v>
      </c>
      <c r="E422" s="93" t="s">
        <v>5225</v>
      </c>
      <c r="F422" s="95" t="s">
        <v>242</v>
      </c>
      <c r="G422" s="97"/>
      <c r="H422" s="37">
        <v>5500</v>
      </c>
      <c r="I422" s="38"/>
      <c r="J422" s="32"/>
      <c r="K422" s="32"/>
      <c r="L422" s="32"/>
      <c r="M422" s="34" t="s">
        <v>5217</v>
      </c>
      <c r="N422" s="35"/>
    </row>
    <row r="423" spans="1:14">
      <c r="A423" s="32" t="s">
        <v>374</v>
      </c>
      <c r="B423" s="32" t="s">
        <v>217</v>
      </c>
      <c r="C423" s="32" t="s">
        <v>5230</v>
      </c>
      <c r="D423" s="32" t="s">
        <v>255</v>
      </c>
      <c r="E423" s="93" t="s">
        <v>102</v>
      </c>
      <c r="F423" s="95" t="s">
        <v>254</v>
      </c>
      <c r="G423" s="97"/>
      <c r="H423" s="37">
        <v>5500</v>
      </c>
      <c r="I423" s="38"/>
      <c r="J423" s="32"/>
      <c r="K423" s="32"/>
      <c r="L423" s="33"/>
      <c r="M423" s="34" t="s">
        <v>5217</v>
      </c>
      <c r="N423" s="35"/>
    </row>
    <row r="424" spans="1:14">
      <c r="A424" s="32" t="s">
        <v>374</v>
      </c>
      <c r="B424" s="32" t="s">
        <v>217</v>
      </c>
      <c r="C424" s="32" t="s">
        <v>3241</v>
      </c>
      <c r="D424" s="32" t="s">
        <v>116</v>
      </c>
      <c r="E424" s="93" t="s">
        <v>120</v>
      </c>
      <c r="F424" s="95" t="s">
        <v>236</v>
      </c>
      <c r="G424" s="97">
        <v>0</v>
      </c>
      <c r="H424" s="37">
        <v>4700</v>
      </c>
      <c r="I424" s="38">
        <v>0</v>
      </c>
      <c r="J424" s="32" t="s">
        <v>201</v>
      </c>
      <c r="K424" s="32" t="s">
        <v>202</v>
      </c>
      <c r="L424" s="33" t="s">
        <v>237</v>
      </c>
      <c r="M424" s="34" t="s">
        <v>5217</v>
      </c>
      <c r="N424" s="35"/>
    </row>
    <row r="425" spans="1:14">
      <c r="A425" s="32" t="s">
        <v>374</v>
      </c>
      <c r="B425" s="32" t="s">
        <v>217</v>
      </c>
      <c r="C425" s="32" t="s">
        <v>314</v>
      </c>
      <c r="D425" s="32" t="s">
        <v>116</v>
      </c>
      <c r="E425" s="93" t="s">
        <v>119</v>
      </c>
      <c r="F425" s="95" t="s">
        <v>236</v>
      </c>
      <c r="G425" s="97">
        <v>48.1</v>
      </c>
      <c r="H425" s="37">
        <v>6700</v>
      </c>
      <c r="I425" s="38">
        <v>545</v>
      </c>
      <c r="J425" s="32" t="s">
        <v>197</v>
      </c>
      <c r="K425" s="32" t="s">
        <v>207</v>
      </c>
      <c r="L425" s="33" t="s">
        <v>247</v>
      </c>
      <c r="M425" s="34" t="s">
        <v>5217</v>
      </c>
      <c r="N425" s="35"/>
    </row>
    <row r="426" spans="1:14">
      <c r="A426" s="32" t="s">
        <v>374</v>
      </c>
      <c r="B426" s="32" t="s">
        <v>217</v>
      </c>
      <c r="C426" s="32" t="s">
        <v>315</v>
      </c>
      <c r="D426" s="32" t="s">
        <v>116</v>
      </c>
      <c r="E426" s="93" t="s">
        <v>102</v>
      </c>
      <c r="F426" s="95" t="s">
        <v>236</v>
      </c>
      <c r="G426" s="97">
        <v>84</v>
      </c>
      <c r="H426" s="37">
        <v>3900</v>
      </c>
      <c r="I426" s="38">
        <v>250</v>
      </c>
      <c r="J426" s="32" t="s">
        <v>201</v>
      </c>
      <c r="K426" s="32" t="s">
        <v>202</v>
      </c>
      <c r="L426" s="33" t="s">
        <v>247</v>
      </c>
      <c r="M426" s="34" t="s">
        <v>5217</v>
      </c>
      <c r="N426" s="35"/>
    </row>
    <row r="427" spans="1:14">
      <c r="A427" s="32" t="s">
        <v>374</v>
      </c>
      <c r="B427" s="32" t="s">
        <v>217</v>
      </c>
      <c r="C427" s="32" t="s">
        <v>317</v>
      </c>
      <c r="D427" s="32" t="s">
        <v>116</v>
      </c>
      <c r="E427" s="93" t="s">
        <v>121</v>
      </c>
      <c r="F427" s="95" t="s">
        <v>236</v>
      </c>
      <c r="G427" s="97">
        <v>0</v>
      </c>
      <c r="H427" s="37">
        <v>3950</v>
      </c>
      <c r="I427" s="38">
        <v>200</v>
      </c>
      <c r="J427" s="32" t="s">
        <v>201</v>
      </c>
      <c r="K427" s="32" t="s">
        <v>202</v>
      </c>
      <c r="L427" s="32" t="s">
        <v>237</v>
      </c>
      <c r="M427" s="34" t="s">
        <v>5217</v>
      </c>
      <c r="N427" s="35"/>
    </row>
    <row r="428" spans="1:14">
      <c r="A428" s="32" t="s">
        <v>374</v>
      </c>
      <c r="B428" s="32" t="s">
        <v>217</v>
      </c>
      <c r="C428" s="32" t="s">
        <v>256</v>
      </c>
      <c r="D428" s="32" t="s">
        <v>255</v>
      </c>
      <c r="E428" s="93" t="s">
        <v>90</v>
      </c>
      <c r="F428" s="95" t="s">
        <v>257</v>
      </c>
      <c r="G428" s="97">
        <v>97</v>
      </c>
      <c r="H428" s="37">
        <v>6700</v>
      </c>
      <c r="I428" s="38">
        <v>545</v>
      </c>
      <c r="J428" s="32" t="s">
        <v>197</v>
      </c>
      <c r="K428" s="32" t="s">
        <v>207</v>
      </c>
      <c r="L428" s="33" t="s">
        <v>247</v>
      </c>
      <c r="M428" s="34" t="s">
        <v>5217</v>
      </c>
      <c r="N428" s="35"/>
    </row>
    <row r="429" spans="1:14">
      <c r="A429" s="32" t="s">
        <v>374</v>
      </c>
      <c r="B429" s="32" t="s">
        <v>258</v>
      </c>
      <c r="C429" s="32" t="s">
        <v>259</v>
      </c>
      <c r="D429" s="32" t="s">
        <v>260</v>
      </c>
      <c r="E429" s="93" t="s">
        <v>114</v>
      </c>
      <c r="F429" s="95" t="s">
        <v>240</v>
      </c>
      <c r="G429" s="97">
        <v>0</v>
      </c>
      <c r="H429" s="37">
        <v>8300</v>
      </c>
      <c r="I429" s="38">
        <v>125</v>
      </c>
      <c r="J429" s="32" t="s">
        <v>201</v>
      </c>
      <c r="K429" s="32" t="s">
        <v>202</v>
      </c>
      <c r="L429" s="32" t="s">
        <v>247</v>
      </c>
      <c r="M429" s="34" t="s">
        <v>5217</v>
      </c>
      <c r="N429" s="35"/>
    </row>
    <row r="430" spans="1:14">
      <c r="A430" s="32" t="s">
        <v>374</v>
      </c>
      <c r="B430" s="32" t="s">
        <v>261</v>
      </c>
      <c r="C430" s="32" t="s">
        <v>318</v>
      </c>
      <c r="D430" s="32" t="s">
        <v>319</v>
      </c>
      <c r="E430" s="93" t="s">
        <v>115</v>
      </c>
      <c r="F430" s="95" t="s">
        <v>242</v>
      </c>
      <c r="G430" s="97"/>
      <c r="H430" s="37">
        <v>4900</v>
      </c>
      <c r="I430" s="38"/>
      <c r="J430" s="32"/>
      <c r="K430" s="32"/>
      <c r="L430" s="33"/>
      <c r="M430" s="34" t="s">
        <v>5217</v>
      </c>
      <c r="N430" s="35"/>
    </row>
    <row r="431" spans="1:14">
      <c r="A431" s="32" t="s">
        <v>374</v>
      </c>
      <c r="B431" s="32" t="s">
        <v>261</v>
      </c>
      <c r="C431" s="32" t="s">
        <v>5245</v>
      </c>
      <c r="D431" s="32" t="s">
        <v>319</v>
      </c>
      <c r="E431" s="93" t="s">
        <v>93</v>
      </c>
      <c r="F431" s="95" t="s">
        <v>236</v>
      </c>
      <c r="G431" s="97">
        <v>0</v>
      </c>
      <c r="H431" s="37">
        <v>4000</v>
      </c>
      <c r="I431" s="38">
        <v>260</v>
      </c>
      <c r="J431" s="32" t="s">
        <v>201</v>
      </c>
      <c r="K431" s="32" t="s">
        <v>202</v>
      </c>
      <c r="L431" s="33" t="s">
        <v>247</v>
      </c>
      <c r="M431" s="34" t="s">
        <v>5217</v>
      </c>
      <c r="N431" s="35"/>
    </row>
    <row r="432" spans="1:14">
      <c r="A432" s="32" t="s">
        <v>374</v>
      </c>
      <c r="B432" s="32" t="s">
        <v>261</v>
      </c>
      <c r="C432" s="32" t="s">
        <v>5240</v>
      </c>
      <c r="D432" s="32" t="s">
        <v>319</v>
      </c>
      <c r="E432" s="93" t="s">
        <v>102</v>
      </c>
      <c r="F432" s="95" t="s">
        <v>242</v>
      </c>
      <c r="G432" s="97">
        <v>42</v>
      </c>
      <c r="H432" s="37">
        <v>3400</v>
      </c>
      <c r="I432" s="38"/>
      <c r="J432" s="32"/>
      <c r="K432" s="32"/>
      <c r="L432" s="32"/>
      <c r="M432" s="34" t="s">
        <v>5217</v>
      </c>
      <c r="N432" s="35"/>
    </row>
    <row r="433" spans="1:14">
      <c r="A433" s="32" t="s">
        <v>374</v>
      </c>
      <c r="B433" s="32" t="s">
        <v>261</v>
      </c>
      <c r="C433" s="32" t="s">
        <v>5241</v>
      </c>
      <c r="D433" s="32" t="s">
        <v>319</v>
      </c>
      <c r="E433" s="93" t="s">
        <v>90</v>
      </c>
      <c r="F433" s="95" t="s">
        <v>236</v>
      </c>
      <c r="G433" s="97">
        <v>73</v>
      </c>
      <c r="H433" s="37">
        <v>3400</v>
      </c>
      <c r="I433" s="38">
        <v>260</v>
      </c>
      <c r="J433" s="32" t="s">
        <v>201</v>
      </c>
      <c r="K433" s="32" t="s">
        <v>202</v>
      </c>
      <c r="L433" s="32" t="s">
        <v>247</v>
      </c>
      <c r="M433" s="34" t="s">
        <v>5217</v>
      </c>
      <c r="N433" s="35"/>
    </row>
    <row r="434" spans="1:14">
      <c r="A434" s="32" t="s">
        <v>374</v>
      </c>
      <c r="B434" s="32" t="s">
        <v>261</v>
      </c>
      <c r="C434" s="32" t="s">
        <v>5243</v>
      </c>
      <c r="D434" s="32" t="s">
        <v>319</v>
      </c>
      <c r="E434" s="93" t="s">
        <v>117</v>
      </c>
      <c r="F434" s="95" t="s">
        <v>242</v>
      </c>
      <c r="G434" s="97">
        <v>95</v>
      </c>
      <c r="H434" s="37">
        <v>3400</v>
      </c>
      <c r="I434" s="38"/>
      <c r="J434" s="32"/>
      <c r="K434" s="32"/>
      <c r="L434" s="33"/>
      <c r="M434" s="34" t="s">
        <v>5217</v>
      </c>
      <c r="N434" s="35"/>
    </row>
    <row r="435" spans="1:14">
      <c r="A435" s="32" t="s">
        <v>374</v>
      </c>
      <c r="B435" s="32" t="s">
        <v>261</v>
      </c>
      <c r="C435" s="32" t="s">
        <v>5242</v>
      </c>
      <c r="D435" s="32" t="s">
        <v>319</v>
      </c>
      <c r="E435" s="93" t="s">
        <v>112</v>
      </c>
      <c r="F435" s="95" t="s">
        <v>236</v>
      </c>
      <c r="G435" s="97">
        <v>244</v>
      </c>
      <c r="H435" s="37">
        <v>3400</v>
      </c>
      <c r="I435" s="38">
        <v>260</v>
      </c>
      <c r="J435" s="32" t="s">
        <v>201</v>
      </c>
      <c r="K435" s="32" t="s">
        <v>202</v>
      </c>
      <c r="L435" s="33" t="s">
        <v>247</v>
      </c>
      <c r="M435" s="34" t="s">
        <v>5217</v>
      </c>
      <c r="N435" s="35"/>
    </row>
    <row r="436" spans="1:14">
      <c r="A436" s="32" t="s">
        <v>374</v>
      </c>
      <c r="B436" s="32" t="s">
        <v>261</v>
      </c>
      <c r="C436" s="32" t="s">
        <v>5219</v>
      </c>
      <c r="D436" s="32" t="s">
        <v>264</v>
      </c>
      <c r="E436" s="93" t="s">
        <v>102</v>
      </c>
      <c r="F436" s="95" t="s">
        <v>263</v>
      </c>
      <c r="G436" s="97"/>
      <c r="H436" s="37"/>
      <c r="I436" s="38"/>
      <c r="J436" s="32"/>
      <c r="K436" s="32"/>
      <c r="L436" s="33"/>
      <c r="M436" s="34" t="s">
        <v>5217</v>
      </c>
      <c r="N436" s="35"/>
    </row>
    <row r="437" spans="1:14">
      <c r="A437" s="32" t="s">
        <v>374</v>
      </c>
      <c r="B437" s="32" t="s">
        <v>261</v>
      </c>
      <c r="C437" s="32" t="s">
        <v>5244</v>
      </c>
      <c r="D437" s="32" t="s">
        <v>319</v>
      </c>
      <c r="E437" s="93" t="s">
        <v>108</v>
      </c>
      <c r="F437" s="95" t="s">
        <v>236</v>
      </c>
      <c r="G437" s="97">
        <v>0</v>
      </c>
      <c r="H437" s="37">
        <v>3900</v>
      </c>
      <c r="I437" s="38">
        <v>395</v>
      </c>
      <c r="J437" s="32" t="s">
        <v>201</v>
      </c>
      <c r="K437" s="32" t="s">
        <v>202</v>
      </c>
      <c r="L437" s="33" t="s">
        <v>247</v>
      </c>
      <c r="M437" s="34" t="s">
        <v>5217</v>
      </c>
      <c r="N437" s="35"/>
    </row>
    <row r="438" spans="1:14">
      <c r="A438" s="32" t="s">
        <v>374</v>
      </c>
      <c r="B438" s="32" t="s">
        <v>265</v>
      </c>
      <c r="C438" s="32" t="s">
        <v>266</v>
      </c>
      <c r="D438" s="32" t="s">
        <v>267</v>
      </c>
      <c r="E438" s="93" t="s">
        <v>98</v>
      </c>
      <c r="F438" s="95" t="s">
        <v>240</v>
      </c>
      <c r="G438" s="97">
        <v>0</v>
      </c>
      <c r="H438" s="37">
        <v>5400</v>
      </c>
      <c r="I438" s="38">
        <v>300</v>
      </c>
      <c r="J438" s="32" t="s">
        <v>201</v>
      </c>
      <c r="K438" s="32" t="s">
        <v>202</v>
      </c>
      <c r="L438" s="32" t="s">
        <v>237</v>
      </c>
      <c r="M438" s="34" t="s">
        <v>5217</v>
      </c>
      <c r="N438" s="35"/>
    </row>
    <row r="439" spans="1:14">
      <c r="A439" s="32" t="s">
        <v>374</v>
      </c>
      <c r="B439" s="32" t="s">
        <v>265</v>
      </c>
      <c r="C439" s="32" t="s">
        <v>268</v>
      </c>
      <c r="D439" s="32" t="s">
        <v>267</v>
      </c>
      <c r="E439" s="93" t="s">
        <v>92</v>
      </c>
      <c r="F439" s="95" t="s">
        <v>269</v>
      </c>
      <c r="G439" s="97">
        <v>70</v>
      </c>
      <c r="H439" s="37">
        <v>3450</v>
      </c>
      <c r="I439" s="38"/>
      <c r="J439" s="32"/>
      <c r="K439" s="32"/>
      <c r="L439" s="33"/>
      <c r="M439" s="34" t="s">
        <v>5217</v>
      </c>
      <c r="N439" s="35"/>
    </row>
    <row r="440" spans="1:14">
      <c r="A440" s="32" t="s">
        <v>374</v>
      </c>
      <c r="B440" s="32" t="s">
        <v>265</v>
      </c>
      <c r="C440" s="32" t="s">
        <v>270</v>
      </c>
      <c r="D440" s="32" t="s">
        <v>267</v>
      </c>
      <c r="E440" s="93" t="s">
        <v>103</v>
      </c>
      <c r="F440" s="95" t="s">
        <v>240</v>
      </c>
      <c r="G440" s="97">
        <v>124</v>
      </c>
      <c r="H440" s="37">
        <v>3450</v>
      </c>
      <c r="I440" s="38">
        <v>200</v>
      </c>
      <c r="J440" s="32" t="s">
        <v>201</v>
      </c>
      <c r="K440" s="32" t="s">
        <v>202</v>
      </c>
      <c r="L440" s="32" t="s">
        <v>237</v>
      </c>
      <c r="M440" s="34" t="s">
        <v>5217</v>
      </c>
      <c r="N440" s="35"/>
    </row>
    <row r="441" spans="1:14">
      <c r="A441" s="32" t="s">
        <v>374</v>
      </c>
      <c r="B441" s="32" t="s">
        <v>265</v>
      </c>
      <c r="C441" s="32" t="s">
        <v>271</v>
      </c>
      <c r="D441" s="32" t="s">
        <v>267</v>
      </c>
      <c r="E441" s="93" t="s">
        <v>5226</v>
      </c>
      <c r="F441" s="95" t="s">
        <v>269</v>
      </c>
      <c r="G441" s="97">
        <v>20</v>
      </c>
      <c r="H441" s="37">
        <v>4600</v>
      </c>
      <c r="I441" s="38"/>
      <c r="J441" s="32"/>
      <c r="K441" s="32"/>
      <c r="L441" s="33"/>
      <c r="M441" s="34" t="s">
        <v>5217</v>
      </c>
      <c r="N441" s="35"/>
    </row>
    <row r="442" spans="1:14">
      <c r="A442" s="32" t="s">
        <v>374</v>
      </c>
      <c r="B442" s="32" t="s">
        <v>265</v>
      </c>
      <c r="C442" s="32" t="s">
        <v>272</v>
      </c>
      <c r="D442" s="32" t="s">
        <v>267</v>
      </c>
      <c r="E442" s="93" t="s">
        <v>108</v>
      </c>
      <c r="F442" s="95" t="s">
        <v>240</v>
      </c>
      <c r="G442" s="97">
        <v>74</v>
      </c>
      <c r="H442" s="37">
        <v>4600</v>
      </c>
      <c r="I442" s="38">
        <v>250</v>
      </c>
      <c r="J442" s="32" t="s">
        <v>201</v>
      </c>
      <c r="K442" s="32" t="s">
        <v>202</v>
      </c>
      <c r="L442" s="33" t="s">
        <v>237</v>
      </c>
      <c r="M442" s="34" t="s">
        <v>5217</v>
      </c>
      <c r="N442" s="35"/>
    </row>
    <row r="443" spans="1:14">
      <c r="A443" s="32" t="s">
        <v>374</v>
      </c>
      <c r="B443" s="32" t="s">
        <v>225</v>
      </c>
      <c r="C443" s="32" t="s">
        <v>5216</v>
      </c>
      <c r="D443" s="32" t="s">
        <v>89</v>
      </c>
      <c r="E443" s="93" t="s">
        <v>91</v>
      </c>
      <c r="F443" s="95" t="s">
        <v>236</v>
      </c>
      <c r="G443" s="97">
        <v>41</v>
      </c>
      <c r="H443" s="37">
        <v>5500</v>
      </c>
      <c r="I443" s="38">
        <v>325</v>
      </c>
      <c r="J443" s="32" t="s">
        <v>201</v>
      </c>
      <c r="K443" s="32" t="s">
        <v>202</v>
      </c>
      <c r="L443" s="33" t="s">
        <v>237</v>
      </c>
      <c r="M443" s="34" t="s">
        <v>5217</v>
      </c>
      <c r="N443" s="35"/>
    </row>
    <row r="444" spans="1:14">
      <c r="A444" s="32" t="s">
        <v>374</v>
      </c>
      <c r="B444" s="32" t="s">
        <v>225</v>
      </c>
      <c r="C444" s="32" t="s">
        <v>5246</v>
      </c>
      <c r="D444" s="32" t="s">
        <v>123</v>
      </c>
      <c r="E444" s="93" t="s">
        <v>93</v>
      </c>
      <c r="F444" s="95" t="s">
        <v>240</v>
      </c>
      <c r="G444" s="97">
        <v>35</v>
      </c>
      <c r="H444" s="37">
        <v>4200</v>
      </c>
      <c r="I444" s="38">
        <v>0</v>
      </c>
      <c r="J444" s="32" t="s">
        <v>201</v>
      </c>
      <c r="K444" s="32" t="s">
        <v>202</v>
      </c>
      <c r="L444" s="33" t="s">
        <v>237</v>
      </c>
      <c r="M444" s="34" t="s">
        <v>5217</v>
      </c>
      <c r="N444" s="35"/>
    </row>
    <row r="445" spans="1:14">
      <c r="A445" s="32" t="s">
        <v>374</v>
      </c>
      <c r="B445" s="32" t="s">
        <v>225</v>
      </c>
      <c r="C445" s="32" t="s">
        <v>5248</v>
      </c>
      <c r="D445" s="32" t="s">
        <v>123</v>
      </c>
      <c r="E445" s="93" t="s">
        <v>127</v>
      </c>
      <c r="F445" s="95" t="s">
        <v>240</v>
      </c>
      <c r="G445" s="97">
        <v>0</v>
      </c>
      <c r="H445" s="37">
        <v>4500</v>
      </c>
      <c r="I445" s="38">
        <v>0</v>
      </c>
      <c r="J445" s="32" t="s">
        <v>201</v>
      </c>
      <c r="K445" s="32" t="s">
        <v>202</v>
      </c>
      <c r="L445" s="33" t="s">
        <v>237</v>
      </c>
      <c r="M445" s="34" t="s">
        <v>5217</v>
      </c>
      <c r="N445" s="35"/>
    </row>
    <row r="446" spans="1:14">
      <c r="A446" s="32" t="s">
        <v>374</v>
      </c>
      <c r="B446" s="32" t="s">
        <v>225</v>
      </c>
      <c r="C446" s="32" t="s">
        <v>5247</v>
      </c>
      <c r="D446" s="32" t="s">
        <v>123</v>
      </c>
      <c r="E446" s="93" t="s">
        <v>124</v>
      </c>
      <c r="F446" s="95" t="s">
        <v>269</v>
      </c>
      <c r="G446" s="97"/>
      <c r="H446" s="37">
        <v>4900</v>
      </c>
      <c r="I446" s="38"/>
      <c r="J446" s="32"/>
      <c r="K446" s="32"/>
      <c r="L446" s="33"/>
      <c r="M446" s="34" t="s">
        <v>5217</v>
      </c>
      <c r="N446" s="35"/>
    </row>
    <row r="447" spans="1:14">
      <c r="A447" s="32" t="s">
        <v>374</v>
      </c>
      <c r="B447" s="32" t="s">
        <v>225</v>
      </c>
      <c r="C447" s="32" t="s">
        <v>5238</v>
      </c>
      <c r="D447" s="32" t="s">
        <v>89</v>
      </c>
      <c r="E447" s="93" t="s">
        <v>96</v>
      </c>
      <c r="F447" s="95" t="s">
        <v>236</v>
      </c>
      <c r="G447" s="97">
        <v>0</v>
      </c>
      <c r="H447" s="37">
        <v>4700</v>
      </c>
      <c r="I447" s="38">
        <v>0</v>
      </c>
      <c r="J447" s="32" t="s">
        <v>201</v>
      </c>
      <c r="K447" s="32" t="s">
        <v>202</v>
      </c>
      <c r="L447" s="33" t="s">
        <v>237</v>
      </c>
      <c r="M447" s="34" t="s">
        <v>5217</v>
      </c>
      <c r="N447" s="35"/>
    </row>
    <row r="448" spans="1:14">
      <c r="A448" s="32" t="s">
        <v>376</v>
      </c>
      <c r="B448" s="32" t="s">
        <v>234</v>
      </c>
      <c r="C448" s="32" t="s">
        <v>5229</v>
      </c>
      <c r="D448" s="32" t="s">
        <v>148</v>
      </c>
      <c r="E448" s="93" t="s">
        <v>117</v>
      </c>
      <c r="F448" s="95" t="s">
        <v>240</v>
      </c>
      <c r="G448" s="97">
        <v>0</v>
      </c>
      <c r="H448" s="37">
        <v>4300</v>
      </c>
      <c r="I448" s="38">
        <v>150</v>
      </c>
      <c r="J448" s="32" t="s">
        <v>201</v>
      </c>
      <c r="K448" s="32" t="s">
        <v>202</v>
      </c>
      <c r="L448" s="33" t="s">
        <v>237</v>
      </c>
      <c r="M448" s="34" t="s">
        <v>5217</v>
      </c>
      <c r="N448" s="35"/>
    </row>
    <row r="449" spans="1:14">
      <c r="A449" s="32" t="s">
        <v>376</v>
      </c>
      <c r="B449" s="32" t="s">
        <v>234</v>
      </c>
      <c r="C449" s="32" t="s">
        <v>5221</v>
      </c>
      <c r="D449" s="32" t="s">
        <v>107</v>
      </c>
      <c r="E449" s="93" t="s">
        <v>109</v>
      </c>
      <c r="F449" s="95" t="s">
        <v>236</v>
      </c>
      <c r="G449" s="97">
        <v>0</v>
      </c>
      <c r="H449" s="37">
        <v>4700</v>
      </c>
      <c r="I449" s="38">
        <v>195</v>
      </c>
      <c r="J449" s="32" t="s">
        <v>201</v>
      </c>
      <c r="K449" s="32" t="s">
        <v>202</v>
      </c>
      <c r="L449" s="33" t="s">
        <v>237</v>
      </c>
      <c r="M449" s="34" t="s">
        <v>5217</v>
      </c>
      <c r="N449" s="35"/>
    </row>
    <row r="450" spans="1:14">
      <c r="A450" s="32" t="s">
        <v>376</v>
      </c>
      <c r="B450" s="32" t="s">
        <v>234</v>
      </c>
      <c r="C450" s="32" t="s">
        <v>5220</v>
      </c>
      <c r="D450" s="32" t="s">
        <v>107</v>
      </c>
      <c r="E450" s="93" t="s">
        <v>108</v>
      </c>
      <c r="F450" s="95" t="s">
        <v>236</v>
      </c>
      <c r="G450" s="97">
        <v>34</v>
      </c>
      <c r="H450" s="37">
        <v>4500</v>
      </c>
      <c r="I450" s="38">
        <v>95</v>
      </c>
      <c r="J450" s="32" t="s">
        <v>201</v>
      </c>
      <c r="K450" s="32" t="s">
        <v>202</v>
      </c>
      <c r="L450" s="33" t="s">
        <v>237</v>
      </c>
      <c r="M450" s="34" t="s">
        <v>5217</v>
      </c>
      <c r="N450" s="35"/>
    </row>
    <row r="451" spans="1:14">
      <c r="A451" s="32" t="s">
        <v>376</v>
      </c>
      <c r="B451" s="32" t="s">
        <v>234</v>
      </c>
      <c r="C451" s="32" t="s">
        <v>5222</v>
      </c>
      <c r="D451" s="32" t="s">
        <v>107</v>
      </c>
      <c r="E451" s="93" t="s">
        <v>110</v>
      </c>
      <c r="F451" s="95" t="s">
        <v>242</v>
      </c>
      <c r="G451" s="97"/>
      <c r="H451" s="37">
        <v>6700</v>
      </c>
      <c r="I451" s="38"/>
      <c r="J451" s="32"/>
      <c r="K451" s="32"/>
      <c r="L451" s="33"/>
      <c r="M451" s="34" t="s">
        <v>5217</v>
      </c>
      <c r="N451" s="35"/>
    </row>
    <row r="452" spans="1:14">
      <c r="A452" s="32" t="s">
        <v>376</v>
      </c>
      <c r="B452" s="32" t="s">
        <v>310</v>
      </c>
      <c r="C452" s="32" t="s">
        <v>311</v>
      </c>
      <c r="D452" s="32" t="s">
        <v>111</v>
      </c>
      <c r="E452" s="93" t="s">
        <v>91</v>
      </c>
      <c r="F452" s="95" t="s">
        <v>236</v>
      </c>
      <c r="G452" s="97">
        <v>0</v>
      </c>
      <c r="H452" s="37">
        <v>4500</v>
      </c>
      <c r="I452" s="38">
        <v>200</v>
      </c>
      <c r="J452" s="32" t="s">
        <v>201</v>
      </c>
      <c r="K452" s="32" t="s">
        <v>202</v>
      </c>
      <c r="L452" s="32" t="s">
        <v>247</v>
      </c>
      <c r="M452" s="34" t="s">
        <v>5217</v>
      </c>
      <c r="N452" s="35"/>
    </row>
    <row r="453" spans="1:14">
      <c r="A453" s="32" t="s">
        <v>376</v>
      </c>
      <c r="B453" s="32" t="s">
        <v>310</v>
      </c>
      <c r="C453" s="32" t="s">
        <v>5239</v>
      </c>
      <c r="D453" s="32" t="s">
        <v>111</v>
      </c>
      <c r="E453" s="93" t="s">
        <v>94</v>
      </c>
      <c r="F453" s="95" t="s">
        <v>242</v>
      </c>
      <c r="G453" s="97">
        <v>0</v>
      </c>
      <c r="H453" s="37">
        <v>4500</v>
      </c>
      <c r="I453" s="38"/>
      <c r="J453" s="32"/>
      <c r="K453" s="32"/>
      <c r="L453" s="33"/>
      <c r="M453" s="34" t="s">
        <v>5217</v>
      </c>
      <c r="N453" s="35"/>
    </row>
    <row r="454" spans="1:14">
      <c r="A454" s="32" t="s">
        <v>376</v>
      </c>
      <c r="B454" s="32" t="s">
        <v>310</v>
      </c>
      <c r="C454" s="32" t="s">
        <v>312</v>
      </c>
      <c r="D454" s="32" t="s">
        <v>111</v>
      </c>
      <c r="E454" s="93" t="s">
        <v>112</v>
      </c>
      <c r="F454" s="95" t="s">
        <v>236</v>
      </c>
      <c r="G454" s="97">
        <v>50</v>
      </c>
      <c r="H454" s="37">
        <v>4500</v>
      </c>
      <c r="I454" s="38">
        <v>200</v>
      </c>
      <c r="J454" s="32" t="s">
        <v>201</v>
      </c>
      <c r="K454" s="32" t="s">
        <v>202</v>
      </c>
      <c r="L454" s="32" t="s">
        <v>237</v>
      </c>
      <c r="M454" s="34" t="s">
        <v>5217</v>
      </c>
      <c r="N454" s="35"/>
    </row>
    <row r="455" spans="1:14">
      <c r="A455" s="32" t="s">
        <v>376</v>
      </c>
      <c r="B455" s="32" t="s">
        <v>217</v>
      </c>
      <c r="C455" s="32" t="s">
        <v>5223</v>
      </c>
      <c r="D455" s="32" t="s">
        <v>116</v>
      </c>
      <c r="E455" s="93" t="s">
        <v>5224</v>
      </c>
      <c r="F455" s="95" t="s">
        <v>242</v>
      </c>
      <c r="G455" s="97"/>
      <c r="H455" s="37">
        <v>5500</v>
      </c>
      <c r="I455" s="38"/>
      <c r="J455" s="32"/>
      <c r="K455" s="32"/>
      <c r="L455" s="33"/>
      <c r="M455" s="34" t="s">
        <v>5217</v>
      </c>
      <c r="N455" s="35"/>
    </row>
    <row r="456" spans="1:14">
      <c r="A456" s="32" t="s">
        <v>376</v>
      </c>
      <c r="B456" s="32" t="s">
        <v>217</v>
      </c>
      <c r="C456" s="32" t="s">
        <v>5223</v>
      </c>
      <c r="D456" s="32" t="s">
        <v>116</v>
      </c>
      <c r="E456" s="93" t="s">
        <v>5225</v>
      </c>
      <c r="F456" s="95" t="s">
        <v>242</v>
      </c>
      <c r="G456" s="97"/>
      <c r="H456" s="37">
        <v>5500</v>
      </c>
      <c r="I456" s="38"/>
      <c r="J456" s="32"/>
      <c r="K456" s="32"/>
      <c r="L456" s="33"/>
      <c r="M456" s="34" t="s">
        <v>5217</v>
      </c>
      <c r="N456" s="35"/>
    </row>
    <row r="457" spans="1:14">
      <c r="A457" s="32" t="s">
        <v>376</v>
      </c>
      <c r="B457" s="32" t="s">
        <v>217</v>
      </c>
      <c r="C457" s="32" t="s">
        <v>5230</v>
      </c>
      <c r="D457" s="32" t="s">
        <v>255</v>
      </c>
      <c r="E457" s="93" t="s">
        <v>102</v>
      </c>
      <c r="F457" s="95" t="s">
        <v>254</v>
      </c>
      <c r="G457" s="97"/>
      <c r="H457" s="37">
        <v>5500</v>
      </c>
      <c r="I457" s="38"/>
      <c r="J457" s="32"/>
      <c r="K457" s="32"/>
      <c r="L457" s="33"/>
      <c r="M457" s="34" t="s">
        <v>5217</v>
      </c>
      <c r="N457" s="35"/>
    </row>
    <row r="458" spans="1:14">
      <c r="A458" s="32" t="s">
        <v>376</v>
      </c>
      <c r="B458" s="32" t="s">
        <v>217</v>
      </c>
      <c r="C458" s="32" t="s">
        <v>3241</v>
      </c>
      <c r="D458" s="32" t="s">
        <v>116</v>
      </c>
      <c r="E458" s="93" t="s">
        <v>120</v>
      </c>
      <c r="F458" s="95" t="s">
        <v>236</v>
      </c>
      <c r="G458" s="97">
        <v>0</v>
      </c>
      <c r="H458" s="37">
        <v>4700</v>
      </c>
      <c r="I458" s="38">
        <v>0</v>
      </c>
      <c r="J458" s="32" t="s">
        <v>201</v>
      </c>
      <c r="K458" s="32" t="s">
        <v>202</v>
      </c>
      <c r="L458" s="33" t="s">
        <v>237</v>
      </c>
      <c r="M458" s="34" t="s">
        <v>5217</v>
      </c>
      <c r="N458" s="35"/>
    </row>
    <row r="459" spans="1:14">
      <c r="A459" s="32" t="s">
        <v>376</v>
      </c>
      <c r="B459" s="32" t="s">
        <v>217</v>
      </c>
      <c r="C459" s="32" t="s">
        <v>314</v>
      </c>
      <c r="D459" s="32" t="s">
        <v>116</v>
      </c>
      <c r="E459" s="93" t="s">
        <v>119</v>
      </c>
      <c r="F459" s="95" t="s">
        <v>236</v>
      </c>
      <c r="G459" s="97">
        <v>48.1</v>
      </c>
      <c r="H459" s="37">
        <v>6700</v>
      </c>
      <c r="I459" s="38">
        <v>545</v>
      </c>
      <c r="J459" s="32" t="s">
        <v>197</v>
      </c>
      <c r="K459" s="32" t="s">
        <v>207</v>
      </c>
      <c r="L459" s="32" t="s">
        <v>247</v>
      </c>
      <c r="M459" s="34" t="s">
        <v>5217</v>
      </c>
      <c r="N459" s="35"/>
    </row>
    <row r="460" spans="1:14">
      <c r="A460" s="32" t="s">
        <v>376</v>
      </c>
      <c r="B460" s="32" t="s">
        <v>217</v>
      </c>
      <c r="C460" s="32" t="s">
        <v>315</v>
      </c>
      <c r="D460" s="32" t="s">
        <v>116</v>
      </c>
      <c r="E460" s="93" t="s">
        <v>102</v>
      </c>
      <c r="F460" s="95" t="s">
        <v>236</v>
      </c>
      <c r="G460" s="97">
        <v>84</v>
      </c>
      <c r="H460" s="37">
        <v>3900</v>
      </c>
      <c r="I460" s="38">
        <v>250</v>
      </c>
      <c r="J460" s="32" t="s">
        <v>201</v>
      </c>
      <c r="K460" s="32" t="s">
        <v>202</v>
      </c>
      <c r="L460" s="33" t="s">
        <v>247</v>
      </c>
      <c r="M460" s="34" t="s">
        <v>5217</v>
      </c>
      <c r="N460" s="35"/>
    </row>
    <row r="461" spans="1:14">
      <c r="A461" s="32" t="s">
        <v>376</v>
      </c>
      <c r="B461" s="32" t="s">
        <v>217</v>
      </c>
      <c r="C461" s="32" t="s">
        <v>317</v>
      </c>
      <c r="D461" s="32" t="s">
        <v>116</v>
      </c>
      <c r="E461" s="93" t="s">
        <v>121</v>
      </c>
      <c r="F461" s="95" t="s">
        <v>236</v>
      </c>
      <c r="G461" s="97">
        <v>0</v>
      </c>
      <c r="H461" s="37">
        <v>3950</v>
      </c>
      <c r="I461" s="38">
        <v>200</v>
      </c>
      <c r="J461" s="32" t="s">
        <v>201</v>
      </c>
      <c r="K461" s="32" t="s">
        <v>202</v>
      </c>
      <c r="L461" s="32" t="s">
        <v>237</v>
      </c>
      <c r="M461" s="34" t="s">
        <v>5217</v>
      </c>
      <c r="N461" s="35"/>
    </row>
    <row r="462" spans="1:14">
      <c r="A462" s="32" t="s">
        <v>376</v>
      </c>
      <c r="B462" s="32" t="s">
        <v>217</v>
      </c>
      <c r="C462" s="32" t="s">
        <v>256</v>
      </c>
      <c r="D462" s="32" t="s">
        <v>255</v>
      </c>
      <c r="E462" s="93" t="s">
        <v>90</v>
      </c>
      <c r="F462" s="95" t="s">
        <v>257</v>
      </c>
      <c r="G462" s="97">
        <v>97</v>
      </c>
      <c r="H462" s="37">
        <v>6700</v>
      </c>
      <c r="I462" s="38">
        <v>545</v>
      </c>
      <c r="J462" s="32" t="s">
        <v>197</v>
      </c>
      <c r="K462" s="32" t="s">
        <v>207</v>
      </c>
      <c r="L462" s="32" t="s">
        <v>247</v>
      </c>
      <c r="M462" s="34" t="s">
        <v>5217</v>
      </c>
      <c r="N462" s="35"/>
    </row>
    <row r="463" spans="1:14">
      <c r="A463" s="32" t="s">
        <v>376</v>
      </c>
      <c r="B463" s="32" t="s">
        <v>258</v>
      </c>
      <c r="C463" s="32" t="s">
        <v>259</v>
      </c>
      <c r="D463" s="32" t="s">
        <v>260</v>
      </c>
      <c r="E463" s="93" t="s">
        <v>114</v>
      </c>
      <c r="F463" s="95" t="s">
        <v>240</v>
      </c>
      <c r="G463" s="97">
        <v>0</v>
      </c>
      <c r="H463" s="37">
        <v>8300</v>
      </c>
      <c r="I463" s="38">
        <v>125</v>
      </c>
      <c r="J463" s="32" t="s">
        <v>201</v>
      </c>
      <c r="K463" s="32" t="s">
        <v>202</v>
      </c>
      <c r="L463" s="32" t="s">
        <v>247</v>
      </c>
      <c r="M463" s="34" t="s">
        <v>5217</v>
      </c>
      <c r="N463" s="35"/>
    </row>
    <row r="464" spans="1:14">
      <c r="A464" s="32" t="s">
        <v>376</v>
      </c>
      <c r="B464" s="32" t="s">
        <v>261</v>
      </c>
      <c r="C464" s="32" t="s">
        <v>5219</v>
      </c>
      <c r="D464" s="32" t="s">
        <v>264</v>
      </c>
      <c r="E464" s="93" t="s">
        <v>102</v>
      </c>
      <c r="F464" s="95" t="s">
        <v>263</v>
      </c>
      <c r="G464" s="97"/>
      <c r="H464" s="37"/>
      <c r="I464" s="38"/>
      <c r="J464" s="32"/>
      <c r="K464" s="32"/>
      <c r="L464" s="33"/>
      <c r="M464" s="34" t="s">
        <v>5217</v>
      </c>
      <c r="N464" s="35"/>
    </row>
    <row r="465" spans="1:14">
      <c r="A465" s="32" t="s">
        <v>376</v>
      </c>
      <c r="B465" s="32" t="s">
        <v>86</v>
      </c>
      <c r="C465" s="32" t="s">
        <v>273</v>
      </c>
      <c r="D465" s="32" t="s">
        <v>113</v>
      </c>
      <c r="E465" s="93" t="s">
        <v>115</v>
      </c>
      <c r="F465" s="95" t="s">
        <v>240</v>
      </c>
      <c r="G465" s="97">
        <v>53</v>
      </c>
      <c r="H465" s="37">
        <v>4500</v>
      </c>
      <c r="I465" s="38">
        <v>330</v>
      </c>
      <c r="J465" s="32" t="s">
        <v>201</v>
      </c>
      <c r="K465" s="32" t="s">
        <v>202</v>
      </c>
      <c r="L465" s="33" t="s">
        <v>247</v>
      </c>
      <c r="M465" s="34" t="s">
        <v>5217</v>
      </c>
      <c r="N465" s="35"/>
    </row>
    <row r="466" spans="1:14">
      <c r="A466" s="32" t="s">
        <v>376</v>
      </c>
      <c r="B466" s="32" t="s">
        <v>86</v>
      </c>
      <c r="C466" s="32" t="s">
        <v>274</v>
      </c>
      <c r="D466" s="32" t="s">
        <v>113</v>
      </c>
      <c r="E466" s="93" t="s">
        <v>114</v>
      </c>
      <c r="F466" s="95" t="s">
        <v>269</v>
      </c>
      <c r="G466" s="97">
        <v>20</v>
      </c>
      <c r="H466" s="37">
        <v>3400</v>
      </c>
      <c r="I466" s="38"/>
      <c r="J466" s="32"/>
      <c r="K466" s="32"/>
      <c r="L466" s="33"/>
      <c r="M466" s="34" t="s">
        <v>5217</v>
      </c>
      <c r="N466" s="35"/>
    </row>
    <row r="467" spans="1:14">
      <c r="A467" s="32" t="s">
        <v>376</v>
      </c>
      <c r="B467" s="32" t="s">
        <v>86</v>
      </c>
      <c r="C467" s="32" t="s">
        <v>275</v>
      </c>
      <c r="D467" s="32" t="s">
        <v>113</v>
      </c>
      <c r="E467" s="93" t="s">
        <v>90</v>
      </c>
      <c r="F467" s="95" t="s">
        <v>240</v>
      </c>
      <c r="G467" s="97">
        <v>88</v>
      </c>
      <c r="H467" s="37">
        <v>3400</v>
      </c>
      <c r="I467" s="38">
        <v>330</v>
      </c>
      <c r="J467" s="32" t="s">
        <v>201</v>
      </c>
      <c r="K467" s="32" t="s">
        <v>202</v>
      </c>
      <c r="L467" s="32" t="s">
        <v>247</v>
      </c>
      <c r="M467" s="34" t="s">
        <v>5217</v>
      </c>
      <c r="N467" s="35"/>
    </row>
    <row r="468" spans="1:14">
      <c r="A468" s="32" t="s">
        <v>376</v>
      </c>
      <c r="B468" s="32" t="s">
        <v>86</v>
      </c>
      <c r="C468" s="32" t="s">
        <v>276</v>
      </c>
      <c r="D468" s="32" t="s">
        <v>113</v>
      </c>
      <c r="E468" s="93" t="s">
        <v>94</v>
      </c>
      <c r="F468" s="95" t="s">
        <v>240</v>
      </c>
      <c r="G468" s="97">
        <v>0</v>
      </c>
      <c r="H468" s="37">
        <v>5000</v>
      </c>
      <c r="I468" s="38">
        <v>250</v>
      </c>
      <c r="J468" s="32" t="s">
        <v>201</v>
      </c>
      <c r="K468" s="32" t="s">
        <v>202</v>
      </c>
      <c r="L468" s="33" t="s">
        <v>247</v>
      </c>
      <c r="M468" s="34" t="s">
        <v>5217</v>
      </c>
      <c r="N468" s="35"/>
    </row>
    <row r="469" spans="1:14">
      <c r="A469" s="32" t="s">
        <v>376</v>
      </c>
      <c r="B469" s="32" t="s">
        <v>86</v>
      </c>
      <c r="C469" s="32" t="s">
        <v>277</v>
      </c>
      <c r="D469" s="32" t="s">
        <v>113</v>
      </c>
      <c r="E469" s="93" t="s">
        <v>102</v>
      </c>
      <c r="F469" s="95" t="s">
        <v>269</v>
      </c>
      <c r="G469" s="97">
        <v>139</v>
      </c>
      <c r="H469" s="37">
        <v>1500</v>
      </c>
      <c r="I469" s="38"/>
      <c r="J469" s="32"/>
      <c r="K469" s="32"/>
      <c r="L469" s="32"/>
      <c r="M469" s="34" t="s">
        <v>5217</v>
      </c>
      <c r="N469" s="35"/>
    </row>
    <row r="470" spans="1:14">
      <c r="A470" s="32" t="s">
        <v>376</v>
      </c>
      <c r="B470" s="32" t="s">
        <v>86</v>
      </c>
      <c r="C470" s="32" t="s">
        <v>278</v>
      </c>
      <c r="D470" s="32" t="s">
        <v>113</v>
      </c>
      <c r="E470" s="93" t="s">
        <v>91</v>
      </c>
      <c r="F470" s="95" t="s">
        <v>240</v>
      </c>
      <c r="G470" s="97">
        <v>243</v>
      </c>
      <c r="H470" s="37">
        <v>1500</v>
      </c>
      <c r="I470" s="38">
        <v>0</v>
      </c>
      <c r="J470" s="32" t="s">
        <v>201</v>
      </c>
      <c r="K470" s="32" t="s">
        <v>202</v>
      </c>
      <c r="L470" s="33" t="s">
        <v>247</v>
      </c>
      <c r="M470" s="34" t="s">
        <v>5217</v>
      </c>
      <c r="N470" s="35"/>
    </row>
    <row r="471" spans="1:14">
      <c r="A471" s="32" t="s">
        <v>376</v>
      </c>
      <c r="B471" s="32" t="s">
        <v>225</v>
      </c>
      <c r="C471" s="32" t="s">
        <v>5216</v>
      </c>
      <c r="D471" s="32" t="s">
        <v>89</v>
      </c>
      <c r="E471" s="93" t="s">
        <v>91</v>
      </c>
      <c r="F471" s="95" t="s">
        <v>236</v>
      </c>
      <c r="G471" s="97">
        <v>41</v>
      </c>
      <c r="H471" s="37">
        <v>5500</v>
      </c>
      <c r="I471" s="38">
        <v>325</v>
      </c>
      <c r="J471" s="32" t="s">
        <v>201</v>
      </c>
      <c r="K471" s="32" t="s">
        <v>202</v>
      </c>
      <c r="L471" s="32" t="s">
        <v>237</v>
      </c>
      <c r="M471" s="34" t="s">
        <v>5217</v>
      </c>
      <c r="N471" s="35"/>
    </row>
    <row r="472" spans="1:14">
      <c r="A472" s="32" t="s">
        <v>376</v>
      </c>
      <c r="B472" s="32" t="s">
        <v>225</v>
      </c>
      <c r="C472" s="32" t="s">
        <v>5246</v>
      </c>
      <c r="D472" s="32" t="s">
        <v>123</v>
      </c>
      <c r="E472" s="93" t="s">
        <v>93</v>
      </c>
      <c r="F472" s="95" t="s">
        <v>240</v>
      </c>
      <c r="G472" s="97">
        <v>35</v>
      </c>
      <c r="H472" s="37">
        <v>4200</v>
      </c>
      <c r="I472" s="38">
        <v>0</v>
      </c>
      <c r="J472" s="32" t="s">
        <v>201</v>
      </c>
      <c r="K472" s="32" t="s">
        <v>202</v>
      </c>
      <c r="L472" s="33" t="s">
        <v>237</v>
      </c>
      <c r="M472" s="34" t="s">
        <v>5217</v>
      </c>
      <c r="N472" s="35"/>
    </row>
    <row r="473" spans="1:14">
      <c r="A473" s="32" t="s">
        <v>376</v>
      </c>
      <c r="B473" s="32" t="s">
        <v>225</v>
      </c>
      <c r="C473" s="32" t="s">
        <v>5248</v>
      </c>
      <c r="D473" s="32" t="s">
        <v>123</v>
      </c>
      <c r="E473" s="93" t="s">
        <v>127</v>
      </c>
      <c r="F473" s="95" t="s">
        <v>240</v>
      </c>
      <c r="G473" s="97">
        <v>0</v>
      </c>
      <c r="H473" s="37">
        <v>4500</v>
      </c>
      <c r="I473" s="38">
        <v>0</v>
      </c>
      <c r="J473" s="32" t="s">
        <v>201</v>
      </c>
      <c r="K473" s="32" t="s">
        <v>202</v>
      </c>
      <c r="L473" s="33" t="s">
        <v>237</v>
      </c>
      <c r="M473" s="34" t="s">
        <v>5217</v>
      </c>
      <c r="N473" s="35"/>
    </row>
    <row r="474" spans="1:14">
      <c r="A474" s="32" t="s">
        <v>376</v>
      </c>
      <c r="B474" s="32" t="s">
        <v>225</v>
      </c>
      <c r="C474" s="32" t="s">
        <v>5247</v>
      </c>
      <c r="D474" s="32" t="s">
        <v>123</v>
      </c>
      <c r="E474" s="93" t="s">
        <v>124</v>
      </c>
      <c r="F474" s="95" t="s">
        <v>269</v>
      </c>
      <c r="G474" s="97"/>
      <c r="H474" s="37">
        <v>4900</v>
      </c>
      <c r="I474" s="38"/>
      <c r="J474" s="32"/>
      <c r="K474" s="32"/>
      <c r="L474" s="32"/>
      <c r="M474" s="34" t="s">
        <v>5217</v>
      </c>
      <c r="N474" s="35"/>
    </row>
    <row r="475" spans="1:14">
      <c r="A475" s="32" t="s">
        <v>376</v>
      </c>
      <c r="B475" s="32" t="s">
        <v>225</v>
      </c>
      <c r="C475" s="32" t="s">
        <v>5238</v>
      </c>
      <c r="D475" s="32" t="s">
        <v>89</v>
      </c>
      <c r="E475" s="93" t="s">
        <v>96</v>
      </c>
      <c r="F475" s="95" t="s">
        <v>236</v>
      </c>
      <c r="G475" s="97">
        <v>0</v>
      </c>
      <c r="H475" s="37">
        <v>4700</v>
      </c>
      <c r="I475" s="38">
        <v>0</v>
      </c>
      <c r="J475" s="32" t="s">
        <v>201</v>
      </c>
      <c r="K475" s="32" t="s">
        <v>202</v>
      </c>
      <c r="L475" s="32" t="s">
        <v>237</v>
      </c>
      <c r="M475" s="34" t="s">
        <v>5217</v>
      </c>
      <c r="N475" s="35"/>
    </row>
    <row r="476" spans="1:14">
      <c r="A476" s="32" t="s">
        <v>377</v>
      </c>
      <c r="B476" s="32" t="s">
        <v>234</v>
      </c>
      <c r="C476" s="32" t="s">
        <v>5229</v>
      </c>
      <c r="D476" s="32" t="s">
        <v>148</v>
      </c>
      <c r="E476" s="93" t="s">
        <v>91</v>
      </c>
      <c r="F476" s="95" t="s">
        <v>240</v>
      </c>
      <c r="G476" s="97">
        <v>0</v>
      </c>
      <c r="H476" s="37">
        <v>4400</v>
      </c>
      <c r="I476" s="38">
        <v>150</v>
      </c>
      <c r="J476" s="32" t="s">
        <v>201</v>
      </c>
      <c r="K476" s="32" t="s">
        <v>202</v>
      </c>
      <c r="L476" s="33" t="s">
        <v>237</v>
      </c>
      <c r="M476" s="34" t="s">
        <v>5217</v>
      </c>
      <c r="N476" s="35"/>
    </row>
    <row r="477" spans="1:14">
      <c r="A477" s="32" t="s">
        <v>377</v>
      </c>
      <c r="B477" s="32" t="s">
        <v>234</v>
      </c>
      <c r="C477" s="32" t="s">
        <v>5221</v>
      </c>
      <c r="D477" s="32" t="s">
        <v>107</v>
      </c>
      <c r="E477" s="93" t="s">
        <v>109</v>
      </c>
      <c r="F477" s="95" t="s">
        <v>236</v>
      </c>
      <c r="G477" s="97">
        <v>0</v>
      </c>
      <c r="H477" s="37">
        <v>4700</v>
      </c>
      <c r="I477" s="38">
        <v>195</v>
      </c>
      <c r="J477" s="32" t="s">
        <v>201</v>
      </c>
      <c r="K477" s="32" t="s">
        <v>202</v>
      </c>
      <c r="L477" s="32" t="s">
        <v>237</v>
      </c>
      <c r="M477" s="34" t="s">
        <v>5217</v>
      </c>
      <c r="N477" s="35"/>
    </row>
    <row r="478" spans="1:14">
      <c r="A478" s="32" t="s">
        <v>377</v>
      </c>
      <c r="B478" s="32" t="s">
        <v>234</v>
      </c>
      <c r="C478" s="32" t="s">
        <v>5220</v>
      </c>
      <c r="D478" s="32" t="s">
        <v>107</v>
      </c>
      <c r="E478" s="93" t="s">
        <v>108</v>
      </c>
      <c r="F478" s="95" t="s">
        <v>236</v>
      </c>
      <c r="G478" s="97">
        <v>34</v>
      </c>
      <c r="H478" s="37">
        <v>4500</v>
      </c>
      <c r="I478" s="38">
        <v>95</v>
      </c>
      <c r="J478" s="32" t="s">
        <v>201</v>
      </c>
      <c r="K478" s="32" t="s">
        <v>202</v>
      </c>
      <c r="L478" s="32" t="s">
        <v>237</v>
      </c>
      <c r="M478" s="34" t="s">
        <v>5217</v>
      </c>
      <c r="N478" s="35"/>
    </row>
    <row r="479" spans="1:14">
      <c r="A479" s="32" t="s">
        <v>377</v>
      </c>
      <c r="B479" s="32" t="s">
        <v>234</v>
      </c>
      <c r="C479" s="32" t="s">
        <v>5222</v>
      </c>
      <c r="D479" s="32" t="s">
        <v>107</v>
      </c>
      <c r="E479" s="93" t="s">
        <v>110</v>
      </c>
      <c r="F479" s="95" t="s">
        <v>242</v>
      </c>
      <c r="G479" s="97"/>
      <c r="H479" s="37">
        <v>6700</v>
      </c>
      <c r="I479" s="38"/>
      <c r="J479" s="32"/>
      <c r="K479" s="32"/>
      <c r="L479" s="33"/>
      <c r="M479" s="34" t="s">
        <v>5217</v>
      </c>
      <c r="N479" s="35"/>
    </row>
    <row r="480" spans="1:14">
      <c r="A480" s="32" t="s">
        <v>377</v>
      </c>
      <c r="B480" s="32" t="s">
        <v>310</v>
      </c>
      <c r="C480" s="32" t="s">
        <v>342</v>
      </c>
      <c r="D480" s="32" t="s">
        <v>104</v>
      </c>
      <c r="E480" s="93" t="s">
        <v>105</v>
      </c>
      <c r="F480" s="95" t="s">
        <v>284</v>
      </c>
      <c r="G480" s="97">
        <v>87.6</v>
      </c>
      <c r="H480" s="37">
        <v>3400</v>
      </c>
      <c r="I480" s="38"/>
      <c r="J480" s="32"/>
      <c r="K480" s="32"/>
      <c r="L480" s="33"/>
      <c r="M480" s="34" t="s">
        <v>5217</v>
      </c>
      <c r="N480" s="35"/>
    </row>
    <row r="481" spans="1:14">
      <c r="A481" s="32" t="s">
        <v>377</v>
      </c>
      <c r="B481" s="32" t="s">
        <v>310</v>
      </c>
      <c r="C481" s="32" t="s">
        <v>343</v>
      </c>
      <c r="D481" s="32" t="s">
        <v>104</v>
      </c>
      <c r="E481" s="93" t="s">
        <v>99</v>
      </c>
      <c r="F481" s="95" t="s">
        <v>284</v>
      </c>
      <c r="G481" s="97">
        <v>33.6</v>
      </c>
      <c r="H481" s="37"/>
      <c r="I481" s="38"/>
      <c r="J481" s="32"/>
      <c r="K481" s="32"/>
      <c r="L481" s="33"/>
      <c r="M481" s="34" t="s">
        <v>5217</v>
      </c>
      <c r="N481" s="35"/>
    </row>
    <row r="482" spans="1:14">
      <c r="A482" s="32" t="s">
        <v>377</v>
      </c>
      <c r="B482" s="32" t="s">
        <v>310</v>
      </c>
      <c r="C482" s="32" t="s">
        <v>344</v>
      </c>
      <c r="D482" s="32" t="s">
        <v>104</v>
      </c>
      <c r="E482" s="93" t="s">
        <v>100</v>
      </c>
      <c r="F482" s="95" t="s">
        <v>284</v>
      </c>
      <c r="G482" s="97">
        <v>49.7</v>
      </c>
      <c r="H482" s="37">
        <v>3400</v>
      </c>
      <c r="I482" s="38"/>
      <c r="J482" s="32"/>
      <c r="K482" s="32"/>
      <c r="L482" s="33"/>
      <c r="M482" s="34" t="s">
        <v>5217</v>
      </c>
      <c r="N482" s="35"/>
    </row>
    <row r="483" spans="1:14">
      <c r="A483" s="32" t="s">
        <v>377</v>
      </c>
      <c r="B483" s="32" t="s">
        <v>217</v>
      </c>
      <c r="C483" s="32" t="s">
        <v>5223</v>
      </c>
      <c r="D483" s="32" t="s">
        <v>116</v>
      </c>
      <c r="E483" s="93" t="s">
        <v>5224</v>
      </c>
      <c r="F483" s="95" t="s">
        <v>242</v>
      </c>
      <c r="G483" s="97"/>
      <c r="H483" s="37">
        <v>5500</v>
      </c>
      <c r="I483" s="38"/>
      <c r="J483" s="32"/>
      <c r="K483" s="32"/>
      <c r="L483" s="32"/>
      <c r="M483" s="34" t="s">
        <v>5217</v>
      </c>
      <c r="N483" s="35"/>
    </row>
    <row r="484" spans="1:14">
      <c r="A484" s="32" t="s">
        <v>377</v>
      </c>
      <c r="B484" s="32" t="s">
        <v>217</v>
      </c>
      <c r="C484" s="32" t="s">
        <v>5223</v>
      </c>
      <c r="D484" s="32" t="s">
        <v>116</v>
      </c>
      <c r="E484" s="93" t="s">
        <v>5225</v>
      </c>
      <c r="F484" s="95" t="s">
        <v>242</v>
      </c>
      <c r="G484" s="97"/>
      <c r="H484" s="37">
        <v>5500</v>
      </c>
      <c r="I484" s="38"/>
      <c r="J484" s="32"/>
      <c r="K484" s="32"/>
      <c r="L484" s="33"/>
      <c r="M484" s="34" t="s">
        <v>5217</v>
      </c>
      <c r="N484" s="35"/>
    </row>
    <row r="485" spans="1:14">
      <c r="A485" s="32" t="s">
        <v>377</v>
      </c>
      <c r="B485" s="32" t="s">
        <v>217</v>
      </c>
      <c r="C485" s="32" t="s">
        <v>5230</v>
      </c>
      <c r="D485" s="32" t="s">
        <v>255</v>
      </c>
      <c r="E485" s="93" t="s">
        <v>102</v>
      </c>
      <c r="F485" s="95" t="s">
        <v>254</v>
      </c>
      <c r="G485" s="97"/>
      <c r="H485" s="37">
        <v>5500</v>
      </c>
      <c r="I485" s="38"/>
      <c r="J485" s="32"/>
      <c r="K485" s="32"/>
      <c r="L485" s="32"/>
      <c r="M485" s="34" t="s">
        <v>5217</v>
      </c>
      <c r="N485" s="35"/>
    </row>
    <row r="486" spans="1:14">
      <c r="A486" s="32" t="s">
        <v>377</v>
      </c>
      <c r="B486" s="32" t="s">
        <v>217</v>
      </c>
      <c r="C486" s="32" t="s">
        <v>314</v>
      </c>
      <c r="D486" s="32" t="s">
        <v>116</v>
      </c>
      <c r="E486" s="93" t="s">
        <v>119</v>
      </c>
      <c r="F486" s="95" t="s">
        <v>236</v>
      </c>
      <c r="G486" s="97">
        <v>48.1</v>
      </c>
      <c r="H486" s="37">
        <v>6700</v>
      </c>
      <c r="I486" s="38">
        <v>545</v>
      </c>
      <c r="J486" s="32" t="s">
        <v>197</v>
      </c>
      <c r="K486" s="32" t="s">
        <v>207</v>
      </c>
      <c r="L486" s="33" t="s">
        <v>247</v>
      </c>
      <c r="M486" s="34" t="s">
        <v>5217</v>
      </c>
      <c r="N486" s="35"/>
    </row>
    <row r="487" spans="1:14">
      <c r="A487" s="32" t="s">
        <v>377</v>
      </c>
      <c r="B487" s="32" t="s">
        <v>217</v>
      </c>
      <c r="C487" s="32" t="s">
        <v>347</v>
      </c>
      <c r="D487" s="32" t="s">
        <v>116</v>
      </c>
      <c r="E487" s="93" t="s">
        <v>5253</v>
      </c>
      <c r="F487" s="95" t="s">
        <v>236</v>
      </c>
      <c r="G487" s="97">
        <v>55</v>
      </c>
      <c r="H487" s="37">
        <v>5900</v>
      </c>
      <c r="I487" s="38">
        <v>400</v>
      </c>
      <c r="J487" s="32" t="s">
        <v>201</v>
      </c>
      <c r="K487" s="32" t="s">
        <v>202</v>
      </c>
      <c r="L487" s="32" t="s">
        <v>247</v>
      </c>
      <c r="M487" s="34" t="s">
        <v>5217</v>
      </c>
      <c r="N487" s="35"/>
    </row>
    <row r="488" spans="1:14">
      <c r="A488" s="32" t="s">
        <v>377</v>
      </c>
      <c r="B488" s="32" t="s">
        <v>217</v>
      </c>
      <c r="C488" s="32" t="s">
        <v>256</v>
      </c>
      <c r="D488" s="32" t="s">
        <v>255</v>
      </c>
      <c r="E488" s="93" t="s">
        <v>90</v>
      </c>
      <c r="F488" s="95" t="s">
        <v>257</v>
      </c>
      <c r="G488" s="97">
        <v>97</v>
      </c>
      <c r="H488" s="37">
        <v>6700</v>
      </c>
      <c r="I488" s="38">
        <v>545</v>
      </c>
      <c r="J488" s="32" t="s">
        <v>197</v>
      </c>
      <c r="K488" s="32" t="s">
        <v>207</v>
      </c>
      <c r="L488" s="32" t="s">
        <v>247</v>
      </c>
      <c r="M488" s="34" t="s">
        <v>5217</v>
      </c>
      <c r="N488" s="35"/>
    </row>
    <row r="489" spans="1:14">
      <c r="A489" s="32" t="s">
        <v>377</v>
      </c>
      <c r="B489" s="32" t="s">
        <v>282</v>
      </c>
      <c r="C489" s="32" t="s">
        <v>283</v>
      </c>
      <c r="D489" s="32" t="s">
        <v>285</v>
      </c>
      <c r="E489" s="93" t="s">
        <v>5233</v>
      </c>
      <c r="F489" s="95" t="s">
        <v>284</v>
      </c>
      <c r="G489" s="97">
        <v>99</v>
      </c>
      <c r="H489" s="37">
        <v>4000</v>
      </c>
      <c r="I489" s="38"/>
      <c r="J489" s="32"/>
      <c r="K489" s="32"/>
      <c r="L489" s="32"/>
      <c r="M489" s="34" t="s">
        <v>5217</v>
      </c>
      <c r="N489" s="35"/>
    </row>
    <row r="490" spans="1:14">
      <c r="A490" s="32" t="s">
        <v>377</v>
      </c>
      <c r="B490" s="32" t="s">
        <v>282</v>
      </c>
      <c r="C490" s="32" t="s">
        <v>286</v>
      </c>
      <c r="D490" s="32" t="s">
        <v>285</v>
      </c>
      <c r="E490" s="93" t="s">
        <v>5234</v>
      </c>
      <c r="F490" s="95" t="s">
        <v>287</v>
      </c>
      <c r="G490" s="97">
        <v>141.80000000000001</v>
      </c>
      <c r="H490" s="37">
        <v>4000</v>
      </c>
      <c r="I490" s="38">
        <v>545</v>
      </c>
      <c r="J490" s="32" t="s">
        <v>201</v>
      </c>
      <c r="K490" s="32" t="s">
        <v>202</v>
      </c>
      <c r="L490" s="33" t="s">
        <v>247</v>
      </c>
      <c r="M490" s="34" t="s">
        <v>5217</v>
      </c>
      <c r="N490" s="35"/>
    </row>
    <row r="491" spans="1:14">
      <c r="A491" s="32" t="s">
        <v>377</v>
      </c>
      <c r="B491" s="32" t="s">
        <v>282</v>
      </c>
      <c r="C491" s="32" t="s">
        <v>288</v>
      </c>
      <c r="D491" s="32" t="s">
        <v>285</v>
      </c>
      <c r="E491" s="93" t="s">
        <v>5237</v>
      </c>
      <c r="F491" s="95" t="s">
        <v>284</v>
      </c>
      <c r="G491" s="97">
        <v>10</v>
      </c>
      <c r="H491" s="37">
        <v>5000</v>
      </c>
      <c r="I491" s="38"/>
      <c r="J491" s="32"/>
      <c r="K491" s="32"/>
      <c r="L491" s="33"/>
      <c r="M491" s="34" t="s">
        <v>5217</v>
      </c>
      <c r="N491" s="35"/>
    </row>
    <row r="492" spans="1:14">
      <c r="A492" s="32" t="s">
        <v>377</v>
      </c>
      <c r="B492" s="32" t="s">
        <v>282</v>
      </c>
      <c r="C492" s="32" t="s">
        <v>289</v>
      </c>
      <c r="D492" s="32" t="s">
        <v>285</v>
      </c>
      <c r="E492" s="93" t="s">
        <v>125</v>
      </c>
      <c r="F492" s="95" t="s">
        <v>284</v>
      </c>
      <c r="G492" s="97">
        <v>43</v>
      </c>
      <c r="H492" s="37">
        <v>6700</v>
      </c>
      <c r="I492" s="38"/>
      <c r="J492" s="32"/>
      <c r="K492" s="32"/>
      <c r="L492" s="33"/>
      <c r="M492" s="34" t="s">
        <v>5217</v>
      </c>
      <c r="N492" s="35"/>
    </row>
    <row r="493" spans="1:14">
      <c r="A493" s="32" t="s">
        <v>377</v>
      </c>
      <c r="B493" s="32" t="s">
        <v>282</v>
      </c>
      <c r="C493" s="32" t="s">
        <v>290</v>
      </c>
      <c r="D493" s="32" t="s">
        <v>285</v>
      </c>
      <c r="E493" s="93" t="s">
        <v>103</v>
      </c>
      <c r="F493" s="95" t="s">
        <v>287</v>
      </c>
      <c r="G493" s="97">
        <v>79.7</v>
      </c>
      <c r="H493" s="37">
        <v>6700</v>
      </c>
      <c r="I493" s="38">
        <v>545</v>
      </c>
      <c r="J493" s="32" t="s">
        <v>197</v>
      </c>
      <c r="K493" s="32" t="s">
        <v>207</v>
      </c>
      <c r="L493" s="32" t="s">
        <v>247</v>
      </c>
      <c r="M493" s="34" t="s">
        <v>5217</v>
      </c>
      <c r="N493" s="35"/>
    </row>
    <row r="494" spans="1:14">
      <c r="A494" s="32" t="s">
        <v>377</v>
      </c>
      <c r="B494" s="32" t="s">
        <v>282</v>
      </c>
      <c r="C494" s="32" t="s">
        <v>291</v>
      </c>
      <c r="D494" s="32" t="s">
        <v>285</v>
      </c>
      <c r="E494" s="93" t="s">
        <v>5235</v>
      </c>
      <c r="F494" s="95" t="s">
        <v>284</v>
      </c>
      <c r="G494" s="97">
        <v>215</v>
      </c>
      <c r="H494" s="37">
        <v>3000</v>
      </c>
      <c r="I494" s="38"/>
      <c r="J494" s="32"/>
      <c r="K494" s="32"/>
      <c r="L494" s="33"/>
      <c r="M494" s="34" t="s">
        <v>5217</v>
      </c>
      <c r="N494" s="35"/>
    </row>
    <row r="495" spans="1:14">
      <c r="A495" s="32" t="s">
        <v>377</v>
      </c>
      <c r="B495" s="32" t="s">
        <v>282</v>
      </c>
      <c r="C495" s="32" t="s">
        <v>292</v>
      </c>
      <c r="D495" s="32" t="s">
        <v>285</v>
      </c>
      <c r="E495" s="93" t="s">
        <v>5236</v>
      </c>
      <c r="F495" s="95" t="s">
        <v>287</v>
      </c>
      <c r="G495" s="97">
        <v>266.5</v>
      </c>
      <c r="H495" s="37">
        <v>3000</v>
      </c>
      <c r="I495" s="38">
        <v>545</v>
      </c>
      <c r="J495" s="32" t="s">
        <v>201</v>
      </c>
      <c r="K495" s="32" t="s">
        <v>202</v>
      </c>
      <c r="L495" s="33" t="s">
        <v>247</v>
      </c>
      <c r="M495" s="34" t="s">
        <v>5217</v>
      </c>
      <c r="N495" s="35"/>
    </row>
    <row r="496" spans="1:14">
      <c r="A496" s="32" t="s">
        <v>377</v>
      </c>
      <c r="B496" s="32" t="s">
        <v>261</v>
      </c>
      <c r="C496" s="32" t="s">
        <v>5219</v>
      </c>
      <c r="D496" s="32" t="s">
        <v>264</v>
      </c>
      <c r="E496" s="93" t="s">
        <v>102</v>
      </c>
      <c r="F496" s="95" t="s">
        <v>263</v>
      </c>
      <c r="G496" s="97"/>
      <c r="H496" s="37"/>
      <c r="I496" s="38"/>
      <c r="J496" s="32"/>
      <c r="K496" s="32"/>
      <c r="L496" s="32"/>
      <c r="M496" s="34" t="s">
        <v>5217</v>
      </c>
      <c r="N496" s="35"/>
    </row>
    <row r="497" spans="1:14">
      <c r="A497" s="32" t="s">
        <v>377</v>
      </c>
      <c r="B497" s="32" t="s">
        <v>86</v>
      </c>
      <c r="C497" s="32" t="s">
        <v>273</v>
      </c>
      <c r="D497" s="32" t="s">
        <v>113</v>
      </c>
      <c r="E497" s="93" t="s">
        <v>115</v>
      </c>
      <c r="F497" s="95" t="s">
        <v>240</v>
      </c>
      <c r="G497" s="97">
        <v>53</v>
      </c>
      <c r="H497" s="37">
        <v>4500</v>
      </c>
      <c r="I497" s="38">
        <v>330</v>
      </c>
      <c r="J497" s="32" t="s">
        <v>201</v>
      </c>
      <c r="K497" s="32" t="s">
        <v>202</v>
      </c>
      <c r="L497" s="32" t="s">
        <v>247</v>
      </c>
      <c r="M497" s="34" t="s">
        <v>5217</v>
      </c>
      <c r="N497" s="35"/>
    </row>
    <row r="498" spans="1:14">
      <c r="A498" s="32" t="s">
        <v>377</v>
      </c>
      <c r="B498" s="32" t="s">
        <v>86</v>
      </c>
      <c r="C498" s="32" t="s">
        <v>274</v>
      </c>
      <c r="D498" s="32" t="s">
        <v>113</v>
      </c>
      <c r="E498" s="93" t="s">
        <v>114</v>
      </c>
      <c r="F498" s="95" t="s">
        <v>269</v>
      </c>
      <c r="G498" s="97">
        <v>20</v>
      </c>
      <c r="H498" s="37">
        <v>3400</v>
      </c>
      <c r="I498" s="38"/>
      <c r="J498" s="32"/>
      <c r="K498" s="32"/>
      <c r="L498" s="33"/>
      <c r="M498" s="34" t="s">
        <v>5217</v>
      </c>
      <c r="N498" s="35"/>
    </row>
    <row r="499" spans="1:14">
      <c r="A499" s="32" t="s">
        <v>377</v>
      </c>
      <c r="B499" s="32" t="s">
        <v>86</v>
      </c>
      <c r="C499" s="32" t="s">
        <v>275</v>
      </c>
      <c r="D499" s="32" t="s">
        <v>113</v>
      </c>
      <c r="E499" s="93" t="s">
        <v>90</v>
      </c>
      <c r="F499" s="95" t="s">
        <v>240</v>
      </c>
      <c r="G499" s="97">
        <v>88</v>
      </c>
      <c r="H499" s="37">
        <v>3400</v>
      </c>
      <c r="I499" s="38">
        <v>330</v>
      </c>
      <c r="J499" s="32" t="s">
        <v>201</v>
      </c>
      <c r="K499" s="32" t="s">
        <v>202</v>
      </c>
      <c r="L499" s="33" t="s">
        <v>247</v>
      </c>
      <c r="M499" s="34" t="s">
        <v>5217</v>
      </c>
      <c r="N499" s="35"/>
    </row>
    <row r="500" spans="1:14">
      <c r="A500" s="32" t="s">
        <v>377</v>
      </c>
      <c r="B500" s="32" t="s">
        <v>86</v>
      </c>
      <c r="C500" s="32" t="s">
        <v>276</v>
      </c>
      <c r="D500" s="32" t="s">
        <v>113</v>
      </c>
      <c r="E500" s="93" t="s">
        <v>94</v>
      </c>
      <c r="F500" s="95" t="s">
        <v>240</v>
      </c>
      <c r="G500" s="97">
        <v>0</v>
      </c>
      <c r="H500" s="37">
        <v>5000</v>
      </c>
      <c r="I500" s="38">
        <v>250</v>
      </c>
      <c r="J500" s="32" t="s">
        <v>201</v>
      </c>
      <c r="K500" s="32" t="s">
        <v>202</v>
      </c>
      <c r="L500" s="33" t="s">
        <v>247</v>
      </c>
      <c r="M500" s="34" t="s">
        <v>5217</v>
      </c>
      <c r="N500" s="35"/>
    </row>
    <row r="501" spans="1:14">
      <c r="A501" s="32" t="s">
        <v>377</v>
      </c>
      <c r="B501" s="32" t="s">
        <v>86</v>
      </c>
      <c r="C501" s="32" t="s">
        <v>277</v>
      </c>
      <c r="D501" s="32" t="s">
        <v>113</v>
      </c>
      <c r="E501" s="93" t="s">
        <v>102</v>
      </c>
      <c r="F501" s="95" t="s">
        <v>269</v>
      </c>
      <c r="G501" s="97">
        <v>139</v>
      </c>
      <c r="H501" s="37">
        <v>1500</v>
      </c>
      <c r="I501" s="38"/>
      <c r="J501" s="32"/>
      <c r="K501" s="32"/>
      <c r="L501" s="32"/>
      <c r="M501" s="34" t="s">
        <v>5217</v>
      </c>
      <c r="N501" s="35"/>
    </row>
    <row r="502" spans="1:14">
      <c r="A502" s="32" t="s">
        <v>377</v>
      </c>
      <c r="B502" s="32" t="s">
        <v>86</v>
      </c>
      <c r="C502" s="32" t="s">
        <v>278</v>
      </c>
      <c r="D502" s="32" t="s">
        <v>113</v>
      </c>
      <c r="E502" s="93" t="s">
        <v>91</v>
      </c>
      <c r="F502" s="95" t="s">
        <v>240</v>
      </c>
      <c r="G502" s="97">
        <v>243</v>
      </c>
      <c r="H502" s="37">
        <v>1500</v>
      </c>
      <c r="I502" s="38">
        <v>0</v>
      </c>
      <c r="J502" s="32" t="s">
        <v>201</v>
      </c>
      <c r="K502" s="32" t="s">
        <v>202</v>
      </c>
      <c r="L502" s="32" t="s">
        <v>247</v>
      </c>
      <c r="M502" s="34" t="s">
        <v>5217</v>
      </c>
      <c r="N502" s="35"/>
    </row>
    <row r="503" spans="1:14">
      <c r="A503" s="32" t="s">
        <v>377</v>
      </c>
      <c r="B503" s="32" t="s">
        <v>297</v>
      </c>
      <c r="C503" s="32" t="s">
        <v>298</v>
      </c>
      <c r="D503" s="32" t="s">
        <v>299</v>
      </c>
      <c r="E503" s="93" t="s">
        <v>114</v>
      </c>
      <c r="F503" s="95" t="s">
        <v>236</v>
      </c>
      <c r="G503" s="97">
        <v>0</v>
      </c>
      <c r="H503" s="37">
        <v>4400</v>
      </c>
      <c r="I503" s="38">
        <v>345</v>
      </c>
      <c r="J503" s="32" t="s">
        <v>201</v>
      </c>
      <c r="K503" s="32" t="s">
        <v>202</v>
      </c>
      <c r="L503" s="32" t="s">
        <v>247</v>
      </c>
      <c r="M503" s="34" t="s">
        <v>5217</v>
      </c>
      <c r="N503" s="35"/>
    </row>
    <row r="504" spans="1:14">
      <c r="A504" s="32" t="s">
        <v>377</v>
      </c>
      <c r="B504" s="32" t="s">
        <v>297</v>
      </c>
      <c r="C504" s="32" t="s">
        <v>300</v>
      </c>
      <c r="D504" s="32" t="s">
        <v>299</v>
      </c>
      <c r="E504" s="93" t="s">
        <v>90</v>
      </c>
      <c r="F504" s="95" t="s">
        <v>236</v>
      </c>
      <c r="G504" s="97">
        <v>79</v>
      </c>
      <c r="H504" s="37">
        <v>3000</v>
      </c>
      <c r="I504" s="38">
        <v>0</v>
      </c>
      <c r="J504" s="32" t="s">
        <v>201</v>
      </c>
      <c r="K504" s="32" t="s">
        <v>202</v>
      </c>
      <c r="L504" s="33" t="s">
        <v>247</v>
      </c>
      <c r="M504" s="34" t="s">
        <v>5217</v>
      </c>
      <c r="N504" s="35"/>
    </row>
    <row r="505" spans="1:14">
      <c r="A505" s="32" t="s">
        <v>377</v>
      </c>
      <c r="B505" s="32" t="s">
        <v>297</v>
      </c>
      <c r="C505" s="32" t="s">
        <v>301</v>
      </c>
      <c r="D505" s="32" t="s">
        <v>299</v>
      </c>
      <c r="E505" s="93" t="s">
        <v>102</v>
      </c>
      <c r="F505" s="95" t="s">
        <v>236</v>
      </c>
      <c r="G505" s="97">
        <v>19</v>
      </c>
      <c r="H505" s="37">
        <v>4500</v>
      </c>
      <c r="I505" s="38">
        <v>295</v>
      </c>
      <c r="J505" s="32" t="s">
        <v>201</v>
      </c>
      <c r="K505" s="32" t="s">
        <v>202</v>
      </c>
      <c r="L505" s="32" t="s">
        <v>247</v>
      </c>
      <c r="M505" s="34" t="s">
        <v>5217</v>
      </c>
      <c r="N505" s="35"/>
    </row>
    <row r="506" spans="1:14">
      <c r="A506" s="32" t="s">
        <v>377</v>
      </c>
      <c r="B506" s="32" t="s">
        <v>225</v>
      </c>
      <c r="C506" s="32" t="s">
        <v>5251</v>
      </c>
      <c r="D506" s="32" t="s">
        <v>89</v>
      </c>
      <c r="E506" s="93" t="s">
        <v>98</v>
      </c>
      <c r="F506" s="95" t="s">
        <v>236</v>
      </c>
      <c r="G506" s="97">
        <v>0</v>
      </c>
      <c r="H506" s="37">
        <v>6700</v>
      </c>
      <c r="I506" s="38">
        <v>450</v>
      </c>
      <c r="J506" s="32" t="s">
        <v>201</v>
      </c>
      <c r="K506" s="32" t="s">
        <v>202</v>
      </c>
      <c r="L506" s="33" t="s">
        <v>237</v>
      </c>
      <c r="M506" s="34" t="s">
        <v>5217</v>
      </c>
      <c r="N506" s="35"/>
    </row>
    <row r="507" spans="1:14">
      <c r="A507" s="32" t="s">
        <v>377</v>
      </c>
      <c r="B507" s="32" t="s">
        <v>225</v>
      </c>
      <c r="C507" s="32" t="s">
        <v>5218</v>
      </c>
      <c r="D507" s="32" t="s">
        <v>89</v>
      </c>
      <c r="E507" s="93" t="s">
        <v>95</v>
      </c>
      <c r="F507" s="95" t="s">
        <v>242</v>
      </c>
      <c r="G507" s="97"/>
      <c r="H507" s="37">
        <v>6700</v>
      </c>
      <c r="I507" s="38"/>
      <c r="J507" s="32"/>
      <c r="K507" s="32"/>
      <c r="L507" s="33"/>
      <c r="M507" s="34" t="s">
        <v>5217</v>
      </c>
      <c r="N507" s="35"/>
    </row>
    <row r="508" spans="1:14">
      <c r="A508" s="32" t="s">
        <v>378</v>
      </c>
      <c r="B508" s="32" t="s">
        <v>234</v>
      </c>
      <c r="C508" s="32" t="s">
        <v>5229</v>
      </c>
      <c r="D508" s="32" t="s">
        <v>148</v>
      </c>
      <c r="E508" s="93" t="s">
        <v>117</v>
      </c>
      <c r="F508" s="95" t="s">
        <v>240</v>
      </c>
      <c r="G508" s="97">
        <v>0</v>
      </c>
      <c r="H508" s="37">
        <v>4300</v>
      </c>
      <c r="I508" s="38">
        <v>150</v>
      </c>
      <c r="J508" s="32" t="s">
        <v>201</v>
      </c>
      <c r="K508" s="32" t="s">
        <v>202</v>
      </c>
      <c r="L508" s="32" t="s">
        <v>237</v>
      </c>
      <c r="M508" s="34" t="s">
        <v>5217</v>
      </c>
      <c r="N508" s="35"/>
    </row>
    <row r="509" spans="1:14">
      <c r="A509" s="32" t="s">
        <v>378</v>
      </c>
      <c r="B509" s="32" t="s">
        <v>234</v>
      </c>
      <c r="C509" s="32" t="s">
        <v>5221</v>
      </c>
      <c r="D509" s="32" t="s">
        <v>107</v>
      </c>
      <c r="E509" s="93" t="s">
        <v>109</v>
      </c>
      <c r="F509" s="95" t="s">
        <v>236</v>
      </c>
      <c r="G509" s="97">
        <v>0</v>
      </c>
      <c r="H509" s="37">
        <v>4700</v>
      </c>
      <c r="I509" s="38">
        <v>195</v>
      </c>
      <c r="J509" s="32" t="s">
        <v>201</v>
      </c>
      <c r="K509" s="32" t="s">
        <v>202</v>
      </c>
      <c r="L509" s="33" t="s">
        <v>237</v>
      </c>
      <c r="M509" s="34" t="s">
        <v>5217</v>
      </c>
      <c r="N509" s="35"/>
    </row>
    <row r="510" spans="1:14">
      <c r="A510" s="32" t="s">
        <v>378</v>
      </c>
      <c r="B510" s="32" t="s">
        <v>234</v>
      </c>
      <c r="C510" s="32" t="s">
        <v>5222</v>
      </c>
      <c r="D510" s="32" t="s">
        <v>107</v>
      </c>
      <c r="E510" s="93" t="s">
        <v>110</v>
      </c>
      <c r="F510" s="95" t="s">
        <v>242</v>
      </c>
      <c r="G510" s="97"/>
      <c r="H510" s="37">
        <v>6700</v>
      </c>
      <c r="I510" s="38"/>
      <c r="J510" s="32"/>
      <c r="K510" s="32"/>
      <c r="L510" s="33"/>
      <c r="M510" s="34" t="s">
        <v>5217</v>
      </c>
      <c r="N510" s="35"/>
    </row>
    <row r="511" spans="1:14">
      <c r="A511" s="32" t="s">
        <v>378</v>
      </c>
      <c r="B511" s="32" t="s">
        <v>310</v>
      </c>
      <c r="C511" s="32" t="s">
        <v>342</v>
      </c>
      <c r="D511" s="32" t="s">
        <v>104</v>
      </c>
      <c r="E511" s="93" t="s">
        <v>105</v>
      </c>
      <c r="F511" s="95" t="s">
        <v>284</v>
      </c>
      <c r="G511" s="97">
        <v>87.6</v>
      </c>
      <c r="H511" s="37">
        <v>3400</v>
      </c>
      <c r="I511" s="38"/>
      <c r="J511" s="32"/>
      <c r="K511" s="32"/>
      <c r="L511" s="32"/>
      <c r="M511" s="34" t="s">
        <v>5217</v>
      </c>
      <c r="N511" s="35"/>
    </row>
    <row r="512" spans="1:14">
      <c r="A512" s="32" t="s">
        <v>378</v>
      </c>
      <c r="B512" s="32" t="s">
        <v>310</v>
      </c>
      <c r="C512" s="32" t="s">
        <v>343</v>
      </c>
      <c r="D512" s="32" t="s">
        <v>104</v>
      </c>
      <c r="E512" s="93" t="s">
        <v>99</v>
      </c>
      <c r="F512" s="95" t="s">
        <v>284</v>
      </c>
      <c r="G512" s="97">
        <v>33.6</v>
      </c>
      <c r="H512" s="37"/>
      <c r="I512" s="38"/>
      <c r="J512" s="32"/>
      <c r="K512" s="32"/>
      <c r="L512" s="33"/>
      <c r="M512" s="34" t="s">
        <v>5217</v>
      </c>
      <c r="N512" s="35"/>
    </row>
    <row r="513" spans="1:14">
      <c r="A513" s="32" t="s">
        <v>378</v>
      </c>
      <c r="B513" s="32" t="s">
        <v>310</v>
      </c>
      <c r="C513" s="32" t="s">
        <v>344</v>
      </c>
      <c r="D513" s="32" t="s">
        <v>104</v>
      </c>
      <c r="E513" s="93" t="s">
        <v>100</v>
      </c>
      <c r="F513" s="95" t="s">
        <v>284</v>
      </c>
      <c r="G513" s="97">
        <v>49.7</v>
      </c>
      <c r="H513" s="37">
        <v>3400</v>
      </c>
      <c r="I513" s="38"/>
      <c r="J513" s="32"/>
      <c r="K513" s="32"/>
      <c r="L513" s="32"/>
      <c r="M513" s="34" t="s">
        <v>5217</v>
      </c>
      <c r="N513" s="35"/>
    </row>
    <row r="514" spans="1:14">
      <c r="A514" s="32" t="s">
        <v>378</v>
      </c>
      <c r="B514" s="32" t="s">
        <v>217</v>
      </c>
      <c r="C514" s="32" t="s">
        <v>5223</v>
      </c>
      <c r="D514" s="32" t="s">
        <v>116</v>
      </c>
      <c r="E514" s="93" t="s">
        <v>5225</v>
      </c>
      <c r="F514" s="95" t="s">
        <v>242</v>
      </c>
      <c r="G514" s="97"/>
      <c r="H514" s="37">
        <v>5500</v>
      </c>
      <c r="I514" s="38"/>
      <c r="J514" s="32"/>
      <c r="K514" s="32"/>
      <c r="L514" s="33"/>
      <c r="M514" s="34" t="s">
        <v>5217</v>
      </c>
      <c r="N514" s="35"/>
    </row>
    <row r="515" spans="1:14">
      <c r="A515" s="32" t="s">
        <v>378</v>
      </c>
      <c r="B515" s="32" t="s">
        <v>217</v>
      </c>
      <c r="C515" s="32" t="s">
        <v>5230</v>
      </c>
      <c r="D515" s="32" t="s">
        <v>255</v>
      </c>
      <c r="E515" s="93" t="s">
        <v>102</v>
      </c>
      <c r="F515" s="95" t="s">
        <v>254</v>
      </c>
      <c r="G515" s="97"/>
      <c r="H515" s="37">
        <v>5500</v>
      </c>
      <c r="I515" s="38"/>
      <c r="J515" s="32"/>
      <c r="K515" s="32"/>
      <c r="L515" s="33"/>
      <c r="M515" s="34" t="s">
        <v>5217</v>
      </c>
      <c r="N515" s="35"/>
    </row>
    <row r="516" spans="1:14">
      <c r="A516" s="32" t="s">
        <v>378</v>
      </c>
      <c r="B516" s="32" t="s">
        <v>217</v>
      </c>
      <c r="C516" s="32" t="s">
        <v>366</v>
      </c>
      <c r="D516" s="32" t="s">
        <v>116</v>
      </c>
      <c r="E516" s="93" t="s">
        <v>122</v>
      </c>
      <c r="F516" s="95" t="s">
        <v>236</v>
      </c>
      <c r="G516" s="97">
        <v>0</v>
      </c>
      <c r="H516" s="37">
        <v>4200</v>
      </c>
      <c r="I516" s="38">
        <v>200</v>
      </c>
      <c r="J516" s="32" t="s">
        <v>201</v>
      </c>
      <c r="K516" s="32" t="s">
        <v>202</v>
      </c>
      <c r="L516" s="32" t="s">
        <v>237</v>
      </c>
      <c r="M516" s="34" t="s">
        <v>5217</v>
      </c>
      <c r="N516" s="35"/>
    </row>
    <row r="517" spans="1:14">
      <c r="A517" s="32" t="s">
        <v>378</v>
      </c>
      <c r="B517" s="32" t="s">
        <v>217</v>
      </c>
      <c r="C517" s="32" t="s">
        <v>256</v>
      </c>
      <c r="D517" s="32" t="s">
        <v>255</v>
      </c>
      <c r="E517" s="93" t="s">
        <v>90</v>
      </c>
      <c r="F517" s="95" t="s">
        <v>257</v>
      </c>
      <c r="G517" s="97">
        <v>97</v>
      </c>
      <c r="H517" s="37">
        <v>6700</v>
      </c>
      <c r="I517" s="38">
        <v>545</v>
      </c>
      <c r="J517" s="32" t="s">
        <v>197</v>
      </c>
      <c r="K517" s="32" t="s">
        <v>207</v>
      </c>
      <c r="L517" s="32" t="s">
        <v>247</v>
      </c>
      <c r="M517" s="34" t="s">
        <v>5217</v>
      </c>
      <c r="N517" s="35"/>
    </row>
    <row r="518" spans="1:14">
      <c r="A518" s="32" t="s">
        <v>378</v>
      </c>
      <c r="B518" s="32" t="s">
        <v>282</v>
      </c>
      <c r="C518" s="32" t="s">
        <v>283</v>
      </c>
      <c r="D518" s="32" t="s">
        <v>285</v>
      </c>
      <c r="E518" s="93" t="s">
        <v>5233</v>
      </c>
      <c r="F518" s="95" t="s">
        <v>284</v>
      </c>
      <c r="G518" s="97">
        <v>99</v>
      </c>
      <c r="H518" s="37">
        <v>4000</v>
      </c>
      <c r="I518" s="38"/>
      <c r="J518" s="32"/>
      <c r="K518" s="32"/>
      <c r="L518" s="33"/>
      <c r="M518" s="34" t="s">
        <v>5217</v>
      </c>
      <c r="N518" s="35"/>
    </row>
    <row r="519" spans="1:14">
      <c r="A519" s="32" t="s">
        <v>378</v>
      </c>
      <c r="B519" s="32" t="s">
        <v>282</v>
      </c>
      <c r="C519" s="32" t="s">
        <v>286</v>
      </c>
      <c r="D519" s="32" t="s">
        <v>285</v>
      </c>
      <c r="E519" s="93" t="s">
        <v>5234</v>
      </c>
      <c r="F519" s="95" t="s">
        <v>287</v>
      </c>
      <c r="G519" s="97">
        <v>141.80000000000001</v>
      </c>
      <c r="H519" s="37">
        <v>4000</v>
      </c>
      <c r="I519" s="38">
        <v>545</v>
      </c>
      <c r="J519" s="32" t="s">
        <v>201</v>
      </c>
      <c r="K519" s="32" t="s">
        <v>202</v>
      </c>
      <c r="L519" s="32" t="s">
        <v>247</v>
      </c>
      <c r="M519" s="34" t="s">
        <v>5217</v>
      </c>
      <c r="N519" s="35"/>
    </row>
    <row r="520" spans="1:14">
      <c r="A520" s="32" t="s">
        <v>378</v>
      </c>
      <c r="B520" s="32" t="s">
        <v>282</v>
      </c>
      <c r="C520" s="32" t="s">
        <v>288</v>
      </c>
      <c r="D520" s="32" t="s">
        <v>285</v>
      </c>
      <c r="E520" s="93" t="s">
        <v>5237</v>
      </c>
      <c r="F520" s="95" t="s">
        <v>284</v>
      </c>
      <c r="G520" s="97">
        <v>10</v>
      </c>
      <c r="H520" s="37">
        <v>5000</v>
      </c>
      <c r="I520" s="38"/>
      <c r="J520" s="32"/>
      <c r="K520" s="32"/>
      <c r="L520" s="33"/>
      <c r="M520" s="34" t="s">
        <v>5217</v>
      </c>
      <c r="N520" s="35"/>
    </row>
    <row r="521" spans="1:14">
      <c r="A521" s="32" t="s">
        <v>378</v>
      </c>
      <c r="B521" s="32" t="s">
        <v>282</v>
      </c>
      <c r="C521" s="32" t="s">
        <v>289</v>
      </c>
      <c r="D521" s="32" t="s">
        <v>285</v>
      </c>
      <c r="E521" s="93" t="s">
        <v>125</v>
      </c>
      <c r="F521" s="95" t="s">
        <v>284</v>
      </c>
      <c r="G521" s="97">
        <v>43</v>
      </c>
      <c r="H521" s="37">
        <v>6700</v>
      </c>
      <c r="I521" s="38"/>
      <c r="J521" s="32"/>
      <c r="K521" s="32"/>
      <c r="L521" s="32"/>
      <c r="M521" s="34" t="s">
        <v>5217</v>
      </c>
      <c r="N521" s="35"/>
    </row>
    <row r="522" spans="1:14">
      <c r="A522" s="32" t="s">
        <v>378</v>
      </c>
      <c r="B522" s="32" t="s">
        <v>282</v>
      </c>
      <c r="C522" s="32" t="s">
        <v>290</v>
      </c>
      <c r="D522" s="32" t="s">
        <v>285</v>
      </c>
      <c r="E522" s="93" t="s">
        <v>103</v>
      </c>
      <c r="F522" s="95" t="s">
        <v>287</v>
      </c>
      <c r="G522" s="97">
        <v>79.7</v>
      </c>
      <c r="H522" s="37">
        <v>6700</v>
      </c>
      <c r="I522" s="38">
        <v>545</v>
      </c>
      <c r="J522" s="32" t="s">
        <v>197</v>
      </c>
      <c r="K522" s="32" t="s">
        <v>207</v>
      </c>
      <c r="L522" s="32" t="s">
        <v>247</v>
      </c>
      <c r="M522" s="34" t="s">
        <v>5217</v>
      </c>
      <c r="N522" s="35"/>
    </row>
    <row r="523" spans="1:14">
      <c r="A523" s="32" t="s">
        <v>378</v>
      </c>
      <c r="B523" s="32" t="s">
        <v>282</v>
      </c>
      <c r="C523" s="32" t="s">
        <v>291</v>
      </c>
      <c r="D523" s="32" t="s">
        <v>285</v>
      </c>
      <c r="E523" s="93" t="s">
        <v>5235</v>
      </c>
      <c r="F523" s="95" t="s">
        <v>284</v>
      </c>
      <c r="G523" s="97">
        <v>215</v>
      </c>
      <c r="H523" s="37">
        <v>3000</v>
      </c>
      <c r="I523" s="38"/>
      <c r="J523" s="32"/>
      <c r="K523" s="32"/>
      <c r="L523" s="33"/>
      <c r="M523" s="34" t="s">
        <v>5217</v>
      </c>
      <c r="N523" s="35"/>
    </row>
    <row r="524" spans="1:14">
      <c r="A524" s="32" t="s">
        <v>378</v>
      </c>
      <c r="B524" s="32" t="s">
        <v>282</v>
      </c>
      <c r="C524" s="32" t="s">
        <v>292</v>
      </c>
      <c r="D524" s="32" t="s">
        <v>285</v>
      </c>
      <c r="E524" s="93" t="s">
        <v>5236</v>
      </c>
      <c r="F524" s="95" t="s">
        <v>287</v>
      </c>
      <c r="G524" s="97">
        <v>266.5</v>
      </c>
      <c r="H524" s="37">
        <v>3000</v>
      </c>
      <c r="I524" s="38">
        <v>545</v>
      </c>
      <c r="J524" s="32" t="s">
        <v>201</v>
      </c>
      <c r="K524" s="32" t="s">
        <v>202</v>
      </c>
      <c r="L524" s="33" t="s">
        <v>247</v>
      </c>
      <c r="M524" s="34" t="s">
        <v>5217</v>
      </c>
      <c r="N524" s="35"/>
    </row>
    <row r="525" spans="1:14">
      <c r="A525" s="32" t="s">
        <v>378</v>
      </c>
      <c r="B525" s="32" t="s">
        <v>261</v>
      </c>
      <c r="C525" s="32" t="s">
        <v>5219</v>
      </c>
      <c r="D525" s="32" t="s">
        <v>264</v>
      </c>
      <c r="E525" s="93" t="s">
        <v>102</v>
      </c>
      <c r="F525" s="95" t="s">
        <v>263</v>
      </c>
      <c r="G525" s="97"/>
      <c r="H525" s="37"/>
      <c r="I525" s="38"/>
      <c r="J525" s="32"/>
      <c r="K525" s="32"/>
      <c r="L525" s="33"/>
      <c r="M525" s="34" t="s">
        <v>5217</v>
      </c>
      <c r="N525" s="35"/>
    </row>
    <row r="526" spans="1:14">
      <c r="A526" s="32" t="s">
        <v>378</v>
      </c>
      <c r="B526" s="32" t="s">
        <v>86</v>
      </c>
      <c r="C526" s="32" t="s">
        <v>273</v>
      </c>
      <c r="D526" s="32" t="s">
        <v>113</v>
      </c>
      <c r="E526" s="93" t="s">
        <v>115</v>
      </c>
      <c r="F526" s="95" t="s">
        <v>240</v>
      </c>
      <c r="G526" s="97">
        <v>53</v>
      </c>
      <c r="H526" s="37">
        <v>4500</v>
      </c>
      <c r="I526" s="38">
        <v>330</v>
      </c>
      <c r="J526" s="32" t="s">
        <v>201</v>
      </c>
      <c r="K526" s="32" t="s">
        <v>202</v>
      </c>
      <c r="L526" s="33" t="s">
        <v>247</v>
      </c>
      <c r="M526" s="34" t="s">
        <v>5217</v>
      </c>
      <c r="N526" s="35"/>
    </row>
    <row r="527" spans="1:14">
      <c r="A527" s="32" t="s">
        <v>378</v>
      </c>
      <c r="B527" s="32" t="s">
        <v>86</v>
      </c>
      <c r="C527" s="32" t="s">
        <v>274</v>
      </c>
      <c r="D527" s="32" t="s">
        <v>113</v>
      </c>
      <c r="E527" s="93" t="s">
        <v>114</v>
      </c>
      <c r="F527" s="95" t="s">
        <v>269</v>
      </c>
      <c r="G527" s="97">
        <v>20</v>
      </c>
      <c r="H527" s="37">
        <v>3400</v>
      </c>
      <c r="I527" s="38"/>
      <c r="J527" s="32"/>
      <c r="K527" s="32"/>
      <c r="L527" s="33"/>
      <c r="M527" s="34" t="s">
        <v>5217</v>
      </c>
      <c r="N527" s="35"/>
    </row>
    <row r="528" spans="1:14">
      <c r="A528" s="32" t="s">
        <v>378</v>
      </c>
      <c r="B528" s="32" t="s">
        <v>86</v>
      </c>
      <c r="C528" s="32" t="s">
        <v>275</v>
      </c>
      <c r="D528" s="32" t="s">
        <v>113</v>
      </c>
      <c r="E528" s="93" t="s">
        <v>90</v>
      </c>
      <c r="F528" s="95" t="s">
        <v>240</v>
      </c>
      <c r="G528" s="97">
        <v>88</v>
      </c>
      <c r="H528" s="37">
        <v>3400</v>
      </c>
      <c r="I528" s="38">
        <v>330</v>
      </c>
      <c r="J528" s="32" t="s">
        <v>201</v>
      </c>
      <c r="K528" s="32" t="s">
        <v>202</v>
      </c>
      <c r="L528" s="33" t="s">
        <v>247</v>
      </c>
      <c r="M528" s="34" t="s">
        <v>5217</v>
      </c>
      <c r="N528" s="35"/>
    </row>
    <row r="529" spans="1:14">
      <c r="A529" s="32" t="s">
        <v>378</v>
      </c>
      <c r="B529" s="32" t="s">
        <v>86</v>
      </c>
      <c r="C529" s="32" t="s">
        <v>276</v>
      </c>
      <c r="D529" s="32" t="s">
        <v>113</v>
      </c>
      <c r="E529" s="93" t="s">
        <v>94</v>
      </c>
      <c r="F529" s="95" t="s">
        <v>240</v>
      </c>
      <c r="G529" s="97">
        <v>0</v>
      </c>
      <c r="H529" s="37">
        <v>5000</v>
      </c>
      <c r="I529" s="38">
        <v>250</v>
      </c>
      <c r="J529" s="32" t="s">
        <v>201</v>
      </c>
      <c r="K529" s="32" t="s">
        <v>202</v>
      </c>
      <c r="L529" s="33" t="s">
        <v>247</v>
      </c>
      <c r="M529" s="34" t="s">
        <v>5217</v>
      </c>
      <c r="N529" s="35"/>
    </row>
    <row r="530" spans="1:14">
      <c r="A530" s="32" t="s">
        <v>378</v>
      </c>
      <c r="B530" s="32" t="s">
        <v>86</v>
      </c>
      <c r="C530" s="32" t="s">
        <v>277</v>
      </c>
      <c r="D530" s="32" t="s">
        <v>113</v>
      </c>
      <c r="E530" s="93" t="s">
        <v>102</v>
      </c>
      <c r="F530" s="95" t="s">
        <v>269</v>
      </c>
      <c r="G530" s="97">
        <v>139</v>
      </c>
      <c r="H530" s="37">
        <v>1500</v>
      </c>
      <c r="I530" s="38"/>
      <c r="J530" s="32"/>
      <c r="K530" s="32"/>
      <c r="L530" s="33"/>
      <c r="M530" s="34" t="s">
        <v>5217</v>
      </c>
      <c r="N530" s="35"/>
    </row>
    <row r="531" spans="1:14">
      <c r="A531" s="32" t="s">
        <v>378</v>
      </c>
      <c r="B531" s="32" t="s">
        <v>86</v>
      </c>
      <c r="C531" s="32" t="s">
        <v>278</v>
      </c>
      <c r="D531" s="32" t="s">
        <v>113</v>
      </c>
      <c r="E531" s="93" t="s">
        <v>91</v>
      </c>
      <c r="F531" s="95" t="s">
        <v>240</v>
      </c>
      <c r="G531" s="97">
        <v>243</v>
      </c>
      <c r="H531" s="37">
        <v>1500</v>
      </c>
      <c r="I531" s="38">
        <v>0</v>
      </c>
      <c r="J531" s="32" t="s">
        <v>201</v>
      </c>
      <c r="K531" s="32" t="s">
        <v>202</v>
      </c>
      <c r="L531" s="32" t="s">
        <v>247</v>
      </c>
      <c r="M531" s="34" t="s">
        <v>5217</v>
      </c>
      <c r="N531" s="35"/>
    </row>
    <row r="532" spans="1:14">
      <c r="A532" s="32" t="s">
        <v>378</v>
      </c>
      <c r="B532" s="32" t="s">
        <v>225</v>
      </c>
      <c r="C532" s="32" t="s">
        <v>5231</v>
      </c>
      <c r="D532" s="32" t="s">
        <v>89</v>
      </c>
      <c r="E532" s="93" t="s">
        <v>93</v>
      </c>
      <c r="F532" s="95" t="s">
        <v>236</v>
      </c>
      <c r="G532" s="97">
        <v>37</v>
      </c>
      <c r="H532" s="37">
        <v>5400</v>
      </c>
      <c r="I532" s="38">
        <v>250</v>
      </c>
      <c r="J532" s="32" t="s">
        <v>201</v>
      </c>
      <c r="K532" s="32" t="s">
        <v>202</v>
      </c>
      <c r="L532" s="32" t="s">
        <v>237</v>
      </c>
      <c r="M532" s="34" t="s">
        <v>5217</v>
      </c>
      <c r="N532" s="35"/>
    </row>
    <row r="533" spans="1:14">
      <c r="A533" s="32" t="s">
        <v>378</v>
      </c>
      <c r="B533" s="32" t="s">
        <v>225</v>
      </c>
      <c r="C533" s="32" t="s">
        <v>5232</v>
      </c>
      <c r="D533" s="32" t="s">
        <v>89</v>
      </c>
      <c r="E533" s="93" t="s">
        <v>94</v>
      </c>
      <c r="F533" s="95" t="s">
        <v>236</v>
      </c>
      <c r="G533" s="97">
        <v>108</v>
      </c>
      <c r="H533" s="37">
        <v>4200</v>
      </c>
      <c r="I533" s="38">
        <v>0</v>
      </c>
      <c r="J533" s="32" t="s">
        <v>201</v>
      </c>
      <c r="K533" s="32" t="s">
        <v>202</v>
      </c>
      <c r="L533" s="32" t="s">
        <v>237</v>
      </c>
      <c r="M533" s="34" t="s">
        <v>5217</v>
      </c>
      <c r="N533" s="35"/>
    </row>
    <row r="534" spans="1:14">
      <c r="A534" s="32" t="s">
        <v>378</v>
      </c>
      <c r="B534" s="32" t="s">
        <v>225</v>
      </c>
      <c r="C534" s="32" t="s">
        <v>5218</v>
      </c>
      <c r="D534" s="32" t="s">
        <v>89</v>
      </c>
      <c r="E534" s="93" t="s">
        <v>95</v>
      </c>
      <c r="F534" s="95" t="s">
        <v>242</v>
      </c>
      <c r="G534" s="97"/>
      <c r="H534" s="37">
        <v>6700</v>
      </c>
      <c r="I534" s="38"/>
      <c r="J534" s="32"/>
      <c r="K534" s="32"/>
      <c r="L534" s="33"/>
      <c r="M534" s="34" t="s">
        <v>5217</v>
      </c>
      <c r="N534" s="35"/>
    </row>
    <row r="535" spans="1:14" ht="27.6">
      <c r="A535" s="32" t="s">
        <v>379</v>
      </c>
      <c r="B535" s="32" t="s">
        <v>234</v>
      </c>
      <c r="C535" s="32" t="s">
        <v>5229</v>
      </c>
      <c r="D535" s="32" t="s">
        <v>148</v>
      </c>
      <c r="E535" s="93" t="s">
        <v>117</v>
      </c>
      <c r="F535" s="95" t="s">
        <v>240</v>
      </c>
      <c r="G535" s="97">
        <v>0</v>
      </c>
      <c r="H535" s="37">
        <v>4300</v>
      </c>
      <c r="I535" s="38">
        <v>150</v>
      </c>
      <c r="J535" s="32" t="s">
        <v>201</v>
      </c>
      <c r="K535" s="32" t="s">
        <v>202</v>
      </c>
      <c r="L535" s="33" t="s">
        <v>237</v>
      </c>
      <c r="M535" s="34" t="s">
        <v>5217</v>
      </c>
      <c r="N535" s="35"/>
    </row>
    <row r="536" spans="1:14" ht="27.6">
      <c r="A536" s="32" t="s">
        <v>379</v>
      </c>
      <c r="B536" s="32" t="s">
        <v>234</v>
      </c>
      <c r="C536" s="32" t="s">
        <v>5221</v>
      </c>
      <c r="D536" s="32" t="s">
        <v>107</v>
      </c>
      <c r="E536" s="93" t="s">
        <v>109</v>
      </c>
      <c r="F536" s="95" t="s">
        <v>236</v>
      </c>
      <c r="G536" s="97">
        <v>0</v>
      </c>
      <c r="H536" s="37">
        <v>4700</v>
      </c>
      <c r="I536" s="38">
        <v>195</v>
      </c>
      <c r="J536" s="32" t="s">
        <v>201</v>
      </c>
      <c r="K536" s="32" t="s">
        <v>202</v>
      </c>
      <c r="L536" s="33" t="s">
        <v>237</v>
      </c>
      <c r="M536" s="34" t="s">
        <v>5217</v>
      </c>
      <c r="N536" s="35"/>
    </row>
    <row r="537" spans="1:14" ht="27.6">
      <c r="A537" s="32" t="s">
        <v>379</v>
      </c>
      <c r="B537" s="32" t="s">
        <v>234</v>
      </c>
      <c r="C537" s="32" t="s">
        <v>5222</v>
      </c>
      <c r="D537" s="32" t="s">
        <v>107</v>
      </c>
      <c r="E537" s="93" t="s">
        <v>110</v>
      </c>
      <c r="F537" s="95" t="s">
        <v>242</v>
      </c>
      <c r="G537" s="97"/>
      <c r="H537" s="37">
        <v>6700</v>
      </c>
      <c r="I537" s="38"/>
      <c r="J537" s="32"/>
      <c r="K537" s="32"/>
      <c r="L537" s="32"/>
      <c r="M537" s="34" t="s">
        <v>5217</v>
      </c>
      <c r="N537" s="35"/>
    </row>
    <row r="538" spans="1:14" ht="27.6">
      <c r="A538" s="32" t="s">
        <v>379</v>
      </c>
      <c r="B538" s="32" t="s">
        <v>217</v>
      </c>
      <c r="C538" s="32" t="s">
        <v>249</v>
      </c>
      <c r="D538" s="32" t="s">
        <v>251</v>
      </c>
      <c r="E538" s="93" t="s">
        <v>117</v>
      </c>
      <c r="F538" s="95" t="s">
        <v>250</v>
      </c>
      <c r="G538" s="97">
        <v>40</v>
      </c>
      <c r="H538" s="37"/>
      <c r="I538" s="38">
        <v>545</v>
      </c>
      <c r="J538" s="32" t="s">
        <v>201</v>
      </c>
      <c r="K538" s="32" t="s">
        <v>202</v>
      </c>
      <c r="L538" s="32" t="s">
        <v>247</v>
      </c>
      <c r="M538" s="34" t="s">
        <v>5217</v>
      </c>
      <c r="N538" s="35"/>
    </row>
    <row r="539" spans="1:14" ht="27.6">
      <c r="A539" s="32" t="s">
        <v>379</v>
      </c>
      <c r="B539" s="32" t="s">
        <v>217</v>
      </c>
      <c r="C539" s="32" t="s">
        <v>5223</v>
      </c>
      <c r="D539" s="32" t="s">
        <v>116</v>
      </c>
      <c r="E539" s="93" t="s">
        <v>5225</v>
      </c>
      <c r="F539" s="95" t="s">
        <v>242</v>
      </c>
      <c r="G539" s="97"/>
      <c r="H539" s="37">
        <v>5500</v>
      </c>
      <c r="I539" s="38"/>
      <c r="J539" s="32"/>
      <c r="K539" s="32"/>
      <c r="L539" s="32"/>
      <c r="M539" s="34" t="s">
        <v>5217</v>
      </c>
      <c r="N539" s="35"/>
    </row>
    <row r="540" spans="1:14" ht="27.6">
      <c r="A540" s="32" t="s">
        <v>379</v>
      </c>
      <c r="B540" s="32" t="s">
        <v>217</v>
      </c>
      <c r="C540" s="32" t="s">
        <v>5230</v>
      </c>
      <c r="D540" s="32" t="s">
        <v>255</v>
      </c>
      <c r="E540" s="93" t="s">
        <v>102</v>
      </c>
      <c r="F540" s="95" t="s">
        <v>254</v>
      </c>
      <c r="G540" s="97"/>
      <c r="H540" s="37">
        <v>5500</v>
      </c>
      <c r="I540" s="38"/>
      <c r="J540" s="32"/>
      <c r="K540" s="32"/>
      <c r="L540" s="32"/>
      <c r="M540" s="34" t="s">
        <v>5217</v>
      </c>
      <c r="N540" s="35"/>
    </row>
    <row r="541" spans="1:14" ht="27.6">
      <c r="A541" s="32" t="s">
        <v>379</v>
      </c>
      <c r="B541" s="32" t="s">
        <v>217</v>
      </c>
      <c r="C541" s="32" t="s">
        <v>366</v>
      </c>
      <c r="D541" s="32" t="s">
        <v>116</v>
      </c>
      <c r="E541" s="93" t="s">
        <v>122</v>
      </c>
      <c r="F541" s="95" t="s">
        <v>236</v>
      </c>
      <c r="G541" s="97">
        <v>0</v>
      </c>
      <c r="H541" s="37">
        <v>4200</v>
      </c>
      <c r="I541" s="38">
        <v>200</v>
      </c>
      <c r="J541" s="32" t="s">
        <v>201</v>
      </c>
      <c r="K541" s="32" t="s">
        <v>202</v>
      </c>
      <c r="L541" s="33" t="s">
        <v>237</v>
      </c>
      <c r="M541" s="34" t="s">
        <v>5217</v>
      </c>
      <c r="N541" s="35"/>
    </row>
    <row r="542" spans="1:14" ht="27.6">
      <c r="A542" s="32" t="s">
        <v>379</v>
      </c>
      <c r="B542" s="32" t="s">
        <v>217</v>
      </c>
      <c r="C542" s="32" t="s">
        <v>256</v>
      </c>
      <c r="D542" s="32" t="s">
        <v>255</v>
      </c>
      <c r="E542" s="93" t="s">
        <v>90</v>
      </c>
      <c r="F542" s="95" t="s">
        <v>257</v>
      </c>
      <c r="G542" s="97">
        <v>97</v>
      </c>
      <c r="H542" s="37">
        <v>6700</v>
      </c>
      <c r="I542" s="38">
        <v>545</v>
      </c>
      <c r="J542" s="32" t="s">
        <v>197</v>
      </c>
      <c r="K542" s="32" t="s">
        <v>207</v>
      </c>
      <c r="L542" s="33" t="s">
        <v>247</v>
      </c>
      <c r="M542" s="34" t="s">
        <v>5217</v>
      </c>
      <c r="N542" s="35"/>
    </row>
    <row r="543" spans="1:14" ht="27.6">
      <c r="A543" s="32" t="s">
        <v>379</v>
      </c>
      <c r="B543" s="32" t="s">
        <v>282</v>
      </c>
      <c r="C543" s="32" t="s">
        <v>283</v>
      </c>
      <c r="D543" s="32" t="s">
        <v>285</v>
      </c>
      <c r="E543" s="93" t="s">
        <v>5233</v>
      </c>
      <c r="F543" s="95" t="s">
        <v>284</v>
      </c>
      <c r="G543" s="97">
        <v>99</v>
      </c>
      <c r="H543" s="37">
        <v>4000</v>
      </c>
      <c r="I543" s="38"/>
      <c r="J543" s="32"/>
      <c r="K543" s="32"/>
      <c r="L543" s="32"/>
      <c r="M543" s="34" t="s">
        <v>5217</v>
      </c>
      <c r="N543" s="35"/>
    </row>
    <row r="544" spans="1:14" ht="27.6">
      <c r="A544" s="32" t="s">
        <v>379</v>
      </c>
      <c r="B544" s="32" t="s">
        <v>282</v>
      </c>
      <c r="C544" s="32" t="s">
        <v>286</v>
      </c>
      <c r="D544" s="32" t="s">
        <v>285</v>
      </c>
      <c r="E544" s="93" t="s">
        <v>5234</v>
      </c>
      <c r="F544" s="95" t="s">
        <v>287</v>
      </c>
      <c r="G544" s="97">
        <v>141.80000000000001</v>
      </c>
      <c r="H544" s="37">
        <v>4000</v>
      </c>
      <c r="I544" s="38">
        <v>545</v>
      </c>
      <c r="J544" s="32" t="s">
        <v>201</v>
      </c>
      <c r="K544" s="32" t="s">
        <v>202</v>
      </c>
      <c r="L544" s="32" t="s">
        <v>247</v>
      </c>
      <c r="M544" s="34" t="s">
        <v>5217</v>
      </c>
      <c r="N544" s="35"/>
    </row>
    <row r="545" spans="1:14" ht="27.6">
      <c r="A545" s="32" t="s">
        <v>379</v>
      </c>
      <c r="B545" s="32" t="s">
        <v>282</v>
      </c>
      <c r="C545" s="32" t="s">
        <v>288</v>
      </c>
      <c r="D545" s="32" t="s">
        <v>285</v>
      </c>
      <c r="E545" s="93" t="s">
        <v>5237</v>
      </c>
      <c r="F545" s="95" t="s">
        <v>284</v>
      </c>
      <c r="G545" s="97">
        <v>10</v>
      </c>
      <c r="H545" s="37">
        <v>5000</v>
      </c>
      <c r="I545" s="38"/>
      <c r="J545" s="32"/>
      <c r="K545" s="32"/>
      <c r="L545" s="32"/>
      <c r="M545" s="34" t="s">
        <v>5217</v>
      </c>
      <c r="N545" s="35"/>
    </row>
    <row r="546" spans="1:14" ht="27.6">
      <c r="A546" s="32" t="s">
        <v>379</v>
      </c>
      <c r="B546" s="32" t="s">
        <v>282</v>
      </c>
      <c r="C546" s="32" t="s">
        <v>289</v>
      </c>
      <c r="D546" s="32" t="s">
        <v>285</v>
      </c>
      <c r="E546" s="93" t="s">
        <v>125</v>
      </c>
      <c r="F546" s="95" t="s">
        <v>284</v>
      </c>
      <c r="G546" s="97">
        <v>43</v>
      </c>
      <c r="H546" s="37">
        <v>6700</v>
      </c>
      <c r="I546" s="38"/>
      <c r="J546" s="32"/>
      <c r="K546" s="32"/>
      <c r="L546" s="32"/>
      <c r="M546" s="34" t="s">
        <v>5217</v>
      </c>
      <c r="N546" s="35"/>
    </row>
    <row r="547" spans="1:14" ht="27.6">
      <c r="A547" s="32" t="s">
        <v>379</v>
      </c>
      <c r="B547" s="32" t="s">
        <v>282</v>
      </c>
      <c r="C547" s="32" t="s">
        <v>290</v>
      </c>
      <c r="D547" s="32" t="s">
        <v>285</v>
      </c>
      <c r="E547" s="93" t="s">
        <v>103</v>
      </c>
      <c r="F547" s="95" t="s">
        <v>287</v>
      </c>
      <c r="G547" s="97">
        <v>79.7</v>
      </c>
      <c r="H547" s="37">
        <v>6700</v>
      </c>
      <c r="I547" s="38">
        <v>545</v>
      </c>
      <c r="J547" s="32" t="s">
        <v>197</v>
      </c>
      <c r="K547" s="32" t="s">
        <v>207</v>
      </c>
      <c r="L547" s="32" t="s">
        <v>247</v>
      </c>
      <c r="M547" s="34" t="s">
        <v>5217</v>
      </c>
      <c r="N547" s="35"/>
    </row>
    <row r="548" spans="1:14" ht="27.6">
      <c r="A548" s="32" t="s">
        <v>379</v>
      </c>
      <c r="B548" s="32" t="s">
        <v>282</v>
      </c>
      <c r="C548" s="32" t="s">
        <v>291</v>
      </c>
      <c r="D548" s="32" t="s">
        <v>285</v>
      </c>
      <c r="E548" s="93" t="s">
        <v>5235</v>
      </c>
      <c r="F548" s="95" t="s">
        <v>284</v>
      </c>
      <c r="G548" s="97">
        <v>215</v>
      </c>
      <c r="H548" s="37">
        <v>3000</v>
      </c>
      <c r="I548" s="38"/>
      <c r="J548" s="32"/>
      <c r="K548" s="32"/>
      <c r="L548" s="33"/>
      <c r="M548" s="34" t="s">
        <v>5217</v>
      </c>
      <c r="N548" s="35"/>
    </row>
    <row r="549" spans="1:14" ht="27.6">
      <c r="A549" s="32" t="s">
        <v>379</v>
      </c>
      <c r="B549" s="32" t="s">
        <v>282</v>
      </c>
      <c r="C549" s="32" t="s">
        <v>292</v>
      </c>
      <c r="D549" s="32" t="s">
        <v>285</v>
      </c>
      <c r="E549" s="93" t="s">
        <v>5236</v>
      </c>
      <c r="F549" s="95" t="s">
        <v>287</v>
      </c>
      <c r="G549" s="97">
        <v>266.5</v>
      </c>
      <c r="H549" s="37">
        <v>3000</v>
      </c>
      <c r="I549" s="38">
        <v>545</v>
      </c>
      <c r="J549" s="32" t="s">
        <v>201</v>
      </c>
      <c r="K549" s="32" t="s">
        <v>202</v>
      </c>
      <c r="L549" s="32" t="s">
        <v>247</v>
      </c>
      <c r="M549" s="34" t="s">
        <v>5217</v>
      </c>
      <c r="N549" s="35"/>
    </row>
    <row r="550" spans="1:14" ht="27.6">
      <c r="A550" s="32" t="s">
        <v>379</v>
      </c>
      <c r="B550" s="32" t="s">
        <v>261</v>
      </c>
      <c r="C550" s="32" t="s">
        <v>5219</v>
      </c>
      <c r="D550" s="32" t="s">
        <v>264</v>
      </c>
      <c r="E550" s="93" t="s">
        <v>102</v>
      </c>
      <c r="F550" s="95" t="s">
        <v>263</v>
      </c>
      <c r="G550" s="97"/>
      <c r="H550" s="37"/>
      <c r="I550" s="38"/>
      <c r="J550" s="32"/>
      <c r="K550" s="32"/>
      <c r="L550" s="33"/>
      <c r="M550" s="34" t="s">
        <v>5217</v>
      </c>
      <c r="N550" s="35"/>
    </row>
    <row r="551" spans="1:14" ht="27.6">
      <c r="A551" s="32" t="s">
        <v>379</v>
      </c>
      <c r="B551" s="32" t="s">
        <v>265</v>
      </c>
      <c r="C551" s="32" t="s">
        <v>336</v>
      </c>
      <c r="D551" s="32" t="s">
        <v>267</v>
      </c>
      <c r="E551" s="93" t="s">
        <v>124</v>
      </c>
      <c r="F551" s="95" t="s">
        <v>240</v>
      </c>
      <c r="G551" s="97">
        <v>0</v>
      </c>
      <c r="H551" s="37">
        <v>5900</v>
      </c>
      <c r="I551" s="38">
        <v>300</v>
      </c>
      <c r="J551" s="32" t="s">
        <v>201</v>
      </c>
      <c r="K551" s="32" t="s">
        <v>202</v>
      </c>
      <c r="L551" s="33" t="s">
        <v>237</v>
      </c>
      <c r="M551" s="34" t="s">
        <v>5217</v>
      </c>
      <c r="N551" s="35"/>
    </row>
    <row r="552" spans="1:14" ht="27.6">
      <c r="A552" s="32" t="s">
        <v>379</v>
      </c>
      <c r="B552" s="32" t="s">
        <v>265</v>
      </c>
      <c r="C552" s="32" t="s">
        <v>337</v>
      </c>
      <c r="D552" s="32" t="s">
        <v>267</v>
      </c>
      <c r="E552" s="93" t="s">
        <v>112</v>
      </c>
      <c r="F552" s="95" t="s">
        <v>269</v>
      </c>
      <c r="G552" s="97">
        <v>130</v>
      </c>
      <c r="H552" s="37">
        <v>3000</v>
      </c>
      <c r="I552" s="38"/>
      <c r="J552" s="32"/>
      <c r="K552" s="32"/>
      <c r="L552" s="32"/>
      <c r="M552" s="34" t="s">
        <v>5217</v>
      </c>
      <c r="N552" s="35"/>
    </row>
    <row r="553" spans="1:14" ht="27.6">
      <c r="A553" s="32" t="s">
        <v>379</v>
      </c>
      <c r="B553" s="32" t="s">
        <v>265</v>
      </c>
      <c r="C553" s="32" t="s">
        <v>338</v>
      </c>
      <c r="D553" s="32" t="s">
        <v>267</v>
      </c>
      <c r="E553" s="93" t="s">
        <v>102</v>
      </c>
      <c r="F553" s="95" t="s">
        <v>240</v>
      </c>
      <c r="G553" s="97">
        <v>167</v>
      </c>
      <c r="H553" s="37">
        <v>3000</v>
      </c>
      <c r="I553" s="38">
        <v>200</v>
      </c>
      <c r="J553" s="32" t="s">
        <v>201</v>
      </c>
      <c r="K553" s="32" t="s">
        <v>202</v>
      </c>
      <c r="L553" s="32" t="s">
        <v>237</v>
      </c>
      <c r="M553" s="34" t="s">
        <v>5217</v>
      </c>
      <c r="N553" s="35"/>
    </row>
    <row r="554" spans="1:14" ht="27.6">
      <c r="A554" s="32" t="s">
        <v>379</v>
      </c>
      <c r="B554" s="32" t="s">
        <v>265</v>
      </c>
      <c r="C554" s="32" t="s">
        <v>339</v>
      </c>
      <c r="D554" s="32" t="s">
        <v>267</v>
      </c>
      <c r="E554" s="93" t="s">
        <v>91</v>
      </c>
      <c r="F554" s="95" t="s">
        <v>269</v>
      </c>
      <c r="G554" s="97">
        <v>40</v>
      </c>
      <c r="H554" s="37">
        <v>3450</v>
      </c>
      <c r="I554" s="38"/>
      <c r="J554" s="32"/>
      <c r="K554" s="32"/>
      <c r="L554" s="32"/>
      <c r="M554" s="34" t="s">
        <v>5217</v>
      </c>
      <c r="N554" s="35"/>
    </row>
    <row r="555" spans="1:14" ht="27.6">
      <c r="A555" s="32" t="s">
        <v>379</v>
      </c>
      <c r="B555" s="32" t="s">
        <v>265</v>
      </c>
      <c r="C555" s="32" t="s">
        <v>340</v>
      </c>
      <c r="D555" s="32" t="s">
        <v>267</v>
      </c>
      <c r="E555" s="93" t="s">
        <v>114</v>
      </c>
      <c r="F555" s="95" t="s">
        <v>240</v>
      </c>
      <c r="G555" s="97">
        <v>64</v>
      </c>
      <c r="H555" s="37">
        <v>3450</v>
      </c>
      <c r="I555" s="38">
        <v>250</v>
      </c>
      <c r="J555" s="32" t="s">
        <v>201</v>
      </c>
      <c r="K555" s="32" t="s">
        <v>202</v>
      </c>
      <c r="L555" s="33" t="s">
        <v>237</v>
      </c>
      <c r="M555" s="34" t="s">
        <v>5217</v>
      </c>
      <c r="N555" s="35"/>
    </row>
    <row r="556" spans="1:14" ht="27.6">
      <c r="A556" s="32" t="s">
        <v>379</v>
      </c>
      <c r="B556" s="32" t="s">
        <v>86</v>
      </c>
      <c r="C556" s="32" t="s">
        <v>273</v>
      </c>
      <c r="D556" s="32" t="s">
        <v>113</v>
      </c>
      <c r="E556" s="93" t="s">
        <v>115</v>
      </c>
      <c r="F556" s="95" t="s">
        <v>240</v>
      </c>
      <c r="G556" s="97">
        <v>53</v>
      </c>
      <c r="H556" s="37">
        <v>4500</v>
      </c>
      <c r="I556" s="38">
        <v>330</v>
      </c>
      <c r="J556" s="32" t="s">
        <v>201</v>
      </c>
      <c r="K556" s="32" t="s">
        <v>202</v>
      </c>
      <c r="L556" s="33" t="s">
        <v>247</v>
      </c>
      <c r="M556" s="34" t="s">
        <v>5217</v>
      </c>
      <c r="N556" s="35"/>
    </row>
    <row r="557" spans="1:14" ht="27.6">
      <c r="A557" s="32" t="s">
        <v>379</v>
      </c>
      <c r="B557" s="32" t="s">
        <v>86</v>
      </c>
      <c r="C557" s="32" t="s">
        <v>274</v>
      </c>
      <c r="D557" s="32" t="s">
        <v>113</v>
      </c>
      <c r="E557" s="93" t="s">
        <v>114</v>
      </c>
      <c r="F557" s="95" t="s">
        <v>269</v>
      </c>
      <c r="G557" s="97">
        <v>20</v>
      </c>
      <c r="H557" s="37">
        <v>3400</v>
      </c>
      <c r="I557" s="38"/>
      <c r="J557" s="32"/>
      <c r="K557" s="32"/>
      <c r="L557" s="33"/>
      <c r="M557" s="34" t="s">
        <v>5217</v>
      </c>
      <c r="N557" s="35"/>
    </row>
    <row r="558" spans="1:14" ht="27.6">
      <c r="A558" s="32" t="s">
        <v>379</v>
      </c>
      <c r="B558" s="32" t="s">
        <v>86</v>
      </c>
      <c r="C558" s="32" t="s">
        <v>275</v>
      </c>
      <c r="D558" s="32" t="s">
        <v>113</v>
      </c>
      <c r="E558" s="93" t="s">
        <v>90</v>
      </c>
      <c r="F558" s="95" t="s">
        <v>240</v>
      </c>
      <c r="G558" s="97">
        <v>88</v>
      </c>
      <c r="H558" s="37">
        <v>3400</v>
      </c>
      <c r="I558" s="38">
        <v>330</v>
      </c>
      <c r="J558" s="32" t="s">
        <v>201</v>
      </c>
      <c r="K558" s="32" t="s">
        <v>202</v>
      </c>
      <c r="L558" s="33" t="s">
        <v>247</v>
      </c>
      <c r="M558" s="34" t="s">
        <v>5217</v>
      </c>
      <c r="N558" s="35"/>
    </row>
    <row r="559" spans="1:14" ht="27.6">
      <c r="A559" s="32" t="s">
        <v>379</v>
      </c>
      <c r="B559" s="32" t="s">
        <v>86</v>
      </c>
      <c r="C559" s="32" t="s">
        <v>276</v>
      </c>
      <c r="D559" s="32" t="s">
        <v>113</v>
      </c>
      <c r="E559" s="93" t="s">
        <v>94</v>
      </c>
      <c r="F559" s="95" t="s">
        <v>240</v>
      </c>
      <c r="G559" s="97">
        <v>0</v>
      </c>
      <c r="H559" s="37">
        <v>5000</v>
      </c>
      <c r="I559" s="38">
        <v>250</v>
      </c>
      <c r="J559" s="32" t="s">
        <v>201</v>
      </c>
      <c r="K559" s="32" t="s">
        <v>202</v>
      </c>
      <c r="L559" s="33" t="s">
        <v>247</v>
      </c>
      <c r="M559" s="34" t="s">
        <v>5217</v>
      </c>
      <c r="N559" s="35"/>
    </row>
    <row r="560" spans="1:14" ht="27.6">
      <c r="A560" s="32" t="s">
        <v>379</v>
      </c>
      <c r="B560" s="32" t="s">
        <v>86</v>
      </c>
      <c r="C560" s="32" t="s">
        <v>277</v>
      </c>
      <c r="D560" s="32" t="s">
        <v>113</v>
      </c>
      <c r="E560" s="93" t="s">
        <v>102</v>
      </c>
      <c r="F560" s="95" t="s">
        <v>269</v>
      </c>
      <c r="G560" s="97">
        <v>139</v>
      </c>
      <c r="H560" s="37">
        <v>1500</v>
      </c>
      <c r="I560" s="38"/>
      <c r="J560" s="32"/>
      <c r="K560" s="32"/>
      <c r="L560" s="33"/>
      <c r="M560" s="34" t="s">
        <v>5217</v>
      </c>
      <c r="N560" s="35"/>
    </row>
    <row r="561" spans="1:14" ht="27.6">
      <c r="A561" s="32" t="s">
        <v>379</v>
      </c>
      <c r="B561" s="32" t="s">
        <v>86</v>
      </c>
      <c r="C561" s="32" t="s">
        <v>278</v>
      </c>
      <c r="D561" s="32" t="s">
        <v>113</v>
      </c>
      <c r="E561" s="93" t="s">
        <v>91</v>
      </c>
      <c r="F561" s="95" t="s">
        <v>240</v>
      </c>
      <c r="G561" s="97">
        <v>243</v>
      </c>
      <c r="H561" s="37">
        <v>1500</v>
      </c>
      <c r="I561" s="38">
        <v>0</v>
      </c>
      <c r="J561" s="32" t="s">
        <v>201</v>
      </c>
      <c r="K561" s="32" t="s">
        <v>202</v>
      </c>
      <c r="L561" s="32" t="s">
        <v>247</v>
      </c>
      <c r="M561" s="34" t="s">
        <v>5217</v>
      </c>
      <c r="N561" s="35"/>
    </row>
    <row r="562" spans="1:14" ht="27.6">
      <c r="A562" s="32" t="s">
        <v>379</v>
      </c>
      <c r="B562" s="32" t="s">
        <v>225</v>
      </c>
      <c r="C562" s="32" t="s">
        <v>5231</v>
      </c>
      <c r="D562" s="32" t="s">
        <v>89</v>
      </c>
      <c r="E562" s="93" t="s">
        <v>93</v>
      </c>
      <c r="F562" s="95" t="s">
        <v>236</v>
      </c>
      <c r="G562" s="97">
        <v>37</v>
      </c>
      <c r="H562" s="37">
        <v>5400</v>
      </c>
      <c r="I562" s="38">
        <v>250</v>
      </c>
      <c r="J562" s="32" t="s">
        <v>201</v>
      </c>
      <c r="K562" s="32" t="s">
        <v>202</v>
      </c>
      <c r="L562" s="32" t="s">
        <v>237</v>
      </c>
      <c r="M562" s="34" t="s">
        <v>5217</v>
      </c>
      <c r="N562" s="35"/>
    </row>
    <row r="563" spans="1:14" ht="27.6">
      <c r="A563" s="32" t="s">
        <v>379</v>
      </c>
      <c r="B563" s="32" t="s">
        <v>225</v>
      </c>
      <c r="C563" s="32" t="s">
        <v>5232</v>
      </c>
      <c r="D563" s="32" t="s">
        <v>89</v>
      </c>
      <c r="E563" s="93" t="s">
        <v>94</v>
      </c>
      <c r="F563" s="95" t="s">
        <v>236</v>
      </c>
      <c r="G563" s="97">
        <v>108</v>
      </c>
      <c r="H563" s="37">
        <v>4200</v>
      </c>
      <c r="I563" s="38">
        <v>0</v>
      </c>
      <c r="J563" s="32" t="s">
        <v>201</v>
      </c>
      <c r="K563" s="32" t="s">
        <v>202</v>
      </c>
      <c r="L563" s="33" t="s">
        <v>237</v>
      </c>
      <c r="M563" s="34" t="s">
        <v>5217</v>
      </c>
      <c r="N563" s="35"/>
    </row>
    <row r="564" spans="1:14" ht="27.6">
      <c r="A564" s="32" t="s">
        <v>379</v>
      </c>
      <c r="B564" s="32" t="s">
        <v>225</v>
      </c>
      <c r="C564" s="32" t="s">
        <v>5256</v>
      </c>
      <c r="D564" s="32" t="s">
        <v>123</v>
      </c>
      <c r="E564" s="93" t="s">
        <v>129</v>
      </c>
      <c r="F564" s="95" t="s">
        <v>240</v>
      </c>
      <c r="G564" s="97">
        <v>0</v>
      </c>
      <c r="H564" s="37">
        <v>5900</v>
      </c>
      <c r="I564" s="38">
        <v>0</v>
      </c>
      <c r="J564" s="32" t="s">
        <v>201</v>
      </c>
      <c r="K564" s="32" t="s">
        <v>202</v>
      </c>
      <c r="L564" s="33" t="s">
        <v>237</v>
      </c>
      <c r="M564" s="34" t="s">
        <v>5217</v>
      </c>
      <c r="N564" s="35"/>
    </row>
    <row r="565" spans="1:14" ht="27.6">
      <c r="A565" s="32" t="s">
        <v>379</v>
      </c>
      <c r="B565" s="32" t="s">
        <v>225</v>
      </c>
      <c r="C565" s="32" t="s">
        <v>5257</v>
      </c>
      <c r="D565" s="32" t="s">
        <v>123</v>
      </c>
      <c r="E565" s="93" t="s">
        <v>130</v>
      </c>
      <c r="F565" s="95" t="s">
        <v>240</v>
      </c>
      <c r="G565" s="97">
        <v>34</v>
      </c>
      <c r="H565" s="37">
        <v>4500</v>
      </c>
      <c r="I565" s="38">
        <v>0</v>
      </c>
      <c r="J565" s="32" t="s">
        <v>201</v>
      </c>
      <c r="K565" s="32" t="s">
        <v>202</v>
      </c>
      <c r="L565" s="32" t="s">
        <v>237</v>
      </c>
      <c r="M565" s="34" t="s">
        <v>5217</v>
      </c>
      <c r="N565" s="35"/>
    </row>
    <row r="566" spans="1:14" ht="27.6">
      <c r="A566" s="32" t="s">
        <v>379</v>
      </c>
      <c r="B566" s="32" t="s">
        <v>225</v>
      </c>
      <c r="C566" s="32" t="s">
        <v>5218</v>
      </c>
      <c r="D566" s="32" t="s">
        <v>89</v>
      </c>
      <c r="E566" s="93" t="s">
        <v>95</v>
      </c>
      <c r="F566" s="95" t="s">
        <v>242</v>
      </c>
      <c r="G566" s="97"/>
      <c r="H566" s="37">
        <v>6700</v>
      </c>
      <c r="I566" s="38"/>
      <c r="J566" s="32"/>
      <c r="K566" s="32"/>
      <c r="L566" s="32"/>
      <c r="M566" s="34" t="s">
        <v>5217</v>
      </c>
      <c r="N566" s="35"/>
    </row>
    <row r="567" spans="1:14" ht="27.6">
      <c r="A567" s="32" t="s">
        <v>379</v>
      </c>
      <c r="B567" s="32" t="s">
        <v>225</v>
      </c>
      <c r="C567" s="32" t="s">
        <v>5247</v>
      </c>
      <c r="D567" s="32" t="s">
        <v>123</v>
      </c>
      <c r="E567" s="93" t="s">
        <v>124</v>
      </c>
      <c r="F567" s="95" t="s">
        <v>269</v>
      </c>
      <c r="G567" s="97"/>
      <c r="H567" s="37">
        <v>4900</v>
      </c>
      <c r="I567" s="38"/>
      <c r="J567" s="32"/>
      <c r="K567" s="32"/>
      <c r="L567" s="33"/>
      <c r="M567" s="34" t="s">
        <v>5217</v>
      </c>
      <c r="N567" s="35"/>
    </row>
    <row r="568" spans="1:14">
      <c r="A568" s="32" t="s">
        <v>380</v>
      </c>
      <c r="B568" s="32" t="s">
        <v>195</v>
      </c>
      <c r="C568" s="32" t="s">
        <v>303</v>
      </c>
      <c r="D568" s="32" t="s">
        <v>136</v>
      </c>
      <c r="E568" s="93" t="s">
        <v>5250</v>
      </c>
      <c r="F568" s="95" t="s">
        <v>242</v>
      </c>
      <c r="G568" s="97"/>
      <c r="H568" s="37">
        <v>4390</v>
      </c>
      <c r="I568" s="38"/>
      <c r="J568" s="32"/>
      <c r="K568" s="32"/>
      <c r="L568" s="33"/>
      <c r="M568" s="34" t="s">
        <v>5217</v>
      </c>
      <c r="N568" s="35"/>
    </row>
    <row r="569" spans="1:14">
      <c r="A569" s="32" t="s">
        <v>380</v>
      </c>
      <c r="B569" s="32" t="s">
        <v>195</v>
      </c>
      <c r="C569" s="32" t="s">
        <v>354</v>
      </c>
      <c r="D569" s="32" t="s">
        <v>136</v>
      </c>
      <c r="E569" s="93" t="s">
        <v>5261</v>
      </c>
      <c r="F569" s="95" t="s">
        <v>236</v>
      </c>
      <c r="G569" s="97">
        <v>29</v>
      </c>
      <c r="H569" s="37">
        <v>5000</v>
      </c>
      <c r="I569" s="38">
        <v>250</v>
      </c>
      <c r="J569" s="32" t="s">
        <v>201</v>
      </c>
      <c r="K569" s="32" t="s">
        <v>202</v>
      </c>
      <c r="L569" s="33" t="s">
        <v>237</v>
      </c>
      <c r="M569" s="34" t="s">
        <v>5217</v>
      </c>
      <c r="N569" s="35"/>
    </row>
    <row r="570" spans="1:14">
      <c r="A570" s="32" t="s">
        <v>380</v>
      </c>
      <c r="B570" s="32" t="s">
        <v>195</v>
      </c>
      <c r="C570" s="32" t="s">
        <v>304</v>
      </c>
      <c r="D570" s="32" t="s">
        <v>136</v>
      </c>
      <c r="E570" s="93" t="s">
        <v>5260</v>
      </c>
      <c r="F570" s="95" t="s">
        <v>236</v>
      </c>
      <c r="G570" s="97">
        <v>0</v>
      </c>
      <c r="H570" s="37">
        <v>4700</v>
      </c>
      <c r="I570" s="38">
        <v>250</v>
      </c>
      <c r="J570" s="32" t="s">
        <v>201</v>
      </c>
      <c r="K570" s="32" t="s">
        <v>202</v>
      </c>
      <c r="L570" s="32" t="s">
        <v>237</v>
      </c>
      <c r="M570" s="34" t="s">
        <v>5217</v>
      </c>
      <c r="N570" s="35"/>
    </row>
    <row r="571" spans="1:14">
      <c r="A571" s="32" t="s">
        <v>380</v>
      </c>
      <c r="B571" s="32" t="s">
        <v>234</v>
      </c>
      <c r="C571" s="32" t="s">
        <v>5229</v>
      </c>
      <c r="D571" s="32" t="s">
        <v>148</v>
      </c>
      <c r="E571" s="93" t="s">
        <v>91</v>
      </c>
      <c r="F571" s="95" t="s">
        <v>240</v>
      </c>
      <c r="G571" s="97">
        <v>0</v>
      </c>
      <c r="H571" s="37">
        <v>4400</v>
      </c>
      <c r="I571" s="38">
        <v>150</v>
      </c>
      <c r="J571" s="32" t="s">
        <v>201</v>
      </c>
      <c r="K571" s="32" t="s">
        <v>202</v>
      </c>
      <c r="L571" s="32" t="s">
        <v>237</v>
      </c>
      <c r="M571" s="34" t="s">
        <v>5217</v>
      </c>
      <c r="N571" s="35"/>
    </row>
    <row r="572" spans="1:14">
      <c r="A572" s="32" t="s">
        <v>380</v>
      </c>
      <c r="B572" s="32" t="s">
        <v>234</v>
      </c>
      <c r="C572" s="32" t="s">
        <v>5221</v>
      </c>
      <c r="D572" s="32" t="s">
        <v>107</v>
      </c>
      <c r="E572" s="93" t="s">
        <v>109</v>
      </c>
      <c r="F572" s="95" t="s">
        <v>236</v>
      </c>
      <c r="G572" s="97">
        <v>0</v>
      </c>
      <c r="H572" s="37">
        <v>4700</v>
      </c>
      <c r="I572" s="38">
        <v>195</v>
      </c>
      <c r="J572" s="32" t="s">
        <v>201</v>
      </c>
      <c r="K572" s="32" t="s">
        <v>202</v>
      </c>
      <c r="L572" s="33" t="s">
        <v>237</v>
      </c>
      <c r="M572" s="34" t="s">
        <v>5217</v>
      </c>
      <c r="N572" s="35"/>
    </row>
    <row r="573" spans="1:14">
      <c r="A573" s="32" t="s">
        <v>380</v>
      </c>
      <c r="B573" s="32" t="s">
        <v>234</v>
      </c>
      <c r="C573" s="32" t="s">
        <v>5220</v>
      </c>
      <c r="D573" s="32" t="s">
        <v>107</v>
      </c>
      <c r="E573" s="93" t="s">
        <v>108</v>
      </c>
      <c r="F573" s="95" t="s">
        <v>236</v>
      </c>
      <c r="G573" s="97">
        <v>34</v>
      </c>
      <c r="H573" s="37">
        <v>4500</v>
      </c>
      <c r="I573" s="38">
        <v>95</v>
      </c>
      <c r="J573" s="32" t="s">
        <v>201</v>
      </c>
      <c r="K573" s="32" t="s">
        <v>202</v>
      </c>
      <c r="L573" s="33" t="s">
        <v>237</v>
      </c>
      <c r="M573" s="34" t="s">
        <v>5217</v>
      </c>
      <c r="N573" s="35"/>
    </row>
    <row r="574" spans="1:14">
      <c r="A574" s="32" t="s">
        <v>380</v>
      </c>
      <c r="B574" s="32" t="s">
        <v>234</v>
      </c>
      <c r="C574" s="32" t="s">
        <v>5222</v>
      </c>
      <c r="D574" s="32" t="s">
        <v>107</v>
      </c>
      <c r="E574" s="93" t="s">
        <v>110</v>
      </c>
      <c r="F574" s="95" t="s">
        <v>242</v>
      </c>
      <c r="G574" s="97"/>
      <c r="H574" s="37">
        <v>6700</v>
      </c>
      <c r="I574" s="38"/>
      <c r="J574" s="32"/>
      <c r="K574" s="32"/>
      <c r="L574" s="33"/>
      <c r="M574" s="34" t="s">
        <v>5217</v>
      </c>
      <c r="N574" s="35"/>
    </row>
    <row r="575" spans="1:14">
      <c r="A575" s="32" t="s">
        <v>380</v>
      </c>
      <c r="B575" s="32" t="s">
        <v>243</v>
      </c>
      <c r="C575" s="32" t="s">
        <v>5228</v>
      </c>
      <c r="D575" s="32" t="s">
        <v>245</v>
      </c>
      <c r="E575" s="93" t="s">
        <v>114</v>
      </c>
      <c r="F575" s="95" t="s">
        <v>242</v>
      </c>
      <c r="G575" s="97"/>
      <c r="H575" s="37">
        <v>3200</v>
      </c>
      <c r="I575" s="38"/>
      <c r="J575" s="32"/>
      <c r="K575" s="32"/>
      <c r="L575" s="32"/>
      <c r="M575" s="34" t="s">
        <v>5217</v>
      </c>
      <c r="N575" s="35"/>
    </row>
    <row r="576" spans="1:14">
      <c r="A576" s="32" t="s">
        <v>380</v>
      </c>
      <c r="B576" s="32" t="s">
        <v>243</v>
      </c>
      <c r="C576" s="32" t="s">
        <v>5227</v>
      </c>
      <c r="D576" s="32" t="s">
        <v>245</v>
      </c>
      <c r="E576" s="93" t="s">
        <v>102</v>
      </c>
      <c r="F576" s="95" t="s">
        <v>236</v>
      </c>
      <c r="G576" s="97">
        <v>0</v>
      </c>
      <c r="H576" s="37">
        <v>4500</v>
      </c>
      <c r="I576" s="38">
        <v>245</v>
      </c>
      <c r="J576" s="32" t="s">
        <v>201</v>
      </c>
      <c r="K576" s="32" t="s">
        <v>202</v>
      </c>
      <c r="L576" s="33" t="s">
        <v>247</v>
      </c>
      <c r="M576" s="34" t="s">
        <v>5217</v>
      </c>
      <c r="N576" s="35"/>
    </row>
    <row r="577" spans="1:14">
      <c r="A577" s="32" t="s">
        <v>380</v>
      </c>
      <c r="B577" s="32" t="s">
        <v>310</v>
      </c>
      <c r="C577" s="32" t="s">
        <v>311</v>
      </c>
      <c r="D577" s="32" t="s">
        <v>111</v>
      </c>
      <c r="E577" s="93" t="s">
        <v>91</v>
      </c>
      <c r="F577" s="95" t="s">
        <v>236</v>
      </c>
      <c r="G577" s="97">
        <v>0</v>
      </c>
      <c r="H577" s="37">
        <v>4500</v>
      </c>
      <c r="I577" s="38">
        <v>200</v>
      </c>
      <c r="J577" s="32" t="s">
        <v>201</v>
      </c>
      <c r="K577" s="32" t="s">
        <v>202</v>
      </c>
      <c r="L577" s="32" t="s">
        <v>247</v>
      </c>
      <c r="M577" s="34" t="s">
        <v>5217</v>
      </c>
      <c r="N577" s="35"/>
    </row>
    <row r="578" spans="1:14">
      <c r="A578" s="32" t="s">
        <v>380</v>
      </c>
      <c r="B578" s="32" t="s">
        <v>310</v>
      </c>
      <c r="C578" s="32" t="s">
        <v>5239</v>
      </c>
      <c r="D578" s="32" t="s">
        <v>111</v>
      </c>
      <c r="E578" s="93" t="s">
        <v>94</v>
      </c>
      <c r="F578" s="95" t="s">
        <v>242</v>
      </c>
      <c r="G578" s="97">
        <v>0</v>
      </c>
      <c r="H578" s="37">
        <v>4500</v>
      </c>
      <c r="I578" s="38"/>
      <c r="J578" s="32"/>
      <c r="K578" s="32"/>
      <c r="L578" s="32"/>
      <c r="M578" s="34" t="s">
        <v>5217</v>
      </c>
      <c r="N578" s="35"/>
    </row>
    <row r="579" spans="1:14">
      <c r="A579" s="32" t="s">
        <v>380</v>
      </c>
      <c r="B579" s="32" t="s">
        <v>310</v>
      </c>
      <c r="C579" s="32" t="s">
        <v>312</v>
      </c>
      <c r="D579" s="32" t="s">
        <v>111</v>
      </c>
      <c r="E579" s="93" t="s">
        <v>112</v>
      </c>
      <c r="F579" s="95" t="s">
        <v>236</v>
      </c>
      <c r="G579" s="97">
        <v>50</v>
      </c>
      <c r="H579" s="37">
        <v>4500</v>
      </c>
      <c r="I579" s="38">
        <v>200</v>
      </c>
      <c r="J579" s="32" t="s">
        <v>201</v>
      </c>
      <c r="K579" s="32" t="s">
        <v>202</v>
      </c>
      <c r="L579" s="33" t="s">
        <v>237</v>
      </c>
      <c r="M579" s="34" t="s">
        <v>5217</v>
      </c>
      <c r="N579" s="35"/>
    </row>
    <row r="580" spans="1:14">
      <c r="A580" s="32" t="s">
        <v>380</v>
      </c>
      <c r="B580" s="32" t="s">
        <v>217</v>
      </c>
      <c r="C580" s="32" t="s">
        <v>5223</v>
      </c>
      <c r="D580" s="32" t="s">
        <v>116</v>
      </c>
      <c r="E580" s="93" t="s">
        <v>5224</v>
      </c>
      <c r="F580" s="95" t="s">
        <v>242</v>
      </c>
      <c r="G580" s="97"/>
      <c r="H580" s="37">
        <v>5500</v>
      </c>
      <c r="I580" s="38"/>
      <c r="J580" s="32"/>
      <c r="K580" s="32"/>
      <c r="L580" s="33"/>
      <c r="M580" s="34" t="s">
        <v>5217</v>
      </c>
      <c r="N580" s="35"/>
    </row>
    <row r="581" spans="1:14">
      <c r="A581" s="32" t="s">
        <v>380</v>
      </c>
      <c r="B581" s="32" t="s">
        <v>217</v>
      </c>
      <c r="C581" s="32" t="s">
        <v>5223</v>
      </c>
      <c r="D581" s="32" t="s">
        <v>116</v>
      </c>
      <c r="E581" s="93" t="s">
        <v>5225</v>
      </c>
      <c r="F581" s="95" t="s">
        <v>242</v>
      </c>
      <c r="G581" s="97"/>
      <c r="H581" s="37">
        <v>5500</v>
      </c>
      <c r="I581" s="38"/>
      <c r="J581" s="32"/>
      <c r="K581" s="32"/>
      <c r="L581" s="33"/>
      <c r="M581" s="34" t="s">
        <v>5217</v>
      </c>
      <c r="N581" s="35"/>
    </row>
    <row r="582" spans="1:14">
      <c r="A582" s="32" t="s">
        <v>380</v>
      </c>
      <c r="B582" s="32" t="s">
        <v>217</v>
      </c>
      <c r="C582" s="32" t="s">
        <v>5230</v>
      </c>
      <c r="D582" s="32" t="s">
        <v>255</v>
      </c>
      <c r="E582" s="93" t="s">
        <v>102</v>
      </c>
      <c r="F582" s="95" t="s">
        <v>254</v>
      </c>
      <c r="G582" s="97"/>
      <c r="H582" s="37">
        <v>5500</v>
      </c>
      <c r="I582" s="38"/>
      <c r="J582" s="32"/>
      <c r="K582" s="32"/>
      <c r="L582" s="33"/>
      <c r="M582" s="34" t="s">
        <v>5217</v>
      </c>
      <c r="N582" s="35"/>
    </row>
    <row r="583" spans="1:14">
      <c r="A583" s="32" t="s">
        <v>380</v>
      </c>
      <c r="B583" s="32" t="s">
        <v>217</v>
      </c>
      <c r="C583" s="32" t="s">
        <v>256</v>
      </c>
      <c r="D583" s="32" t="s">
        <v>255</v>
      </c>
      <c r="E583" s="93" t="s">
        <v>90</v>
      </c>
      <c r="F583" s="95" t="s">
        <v>257</v>
      </c>
      <c r="G583" s="97">
        <v>97</v>
      </c>
      <c r="H583" s="37">
        <v>6700</v>
      </c>
      <c r="I583" s="38">
        <v>545</v>
      </c>
      <c r="J583" s="32" t="s">
        <v>197</v>
      </c>
      <c r="K583" s="32" t="s">
        <v>207</v>
      </c>
      <c r="L583" s="32" t="s">
        <v>247</v>
      </c>
      <c r="M583" s="34" t="s">
        <v>5217</v>
      </c>
      <c r="N583" s="35"/>
    </row>
    <row r="584" spans="1:14">
      <c r="A584" s="32" t="s">
        <v>380</v>
      </c>
      <c r="B584" s="32" t="s">
        <v>258</v>
      </c>
      <c r="C584" s="32" t="s">
        <v>259</v>
      </c>
      <c r="D584" s="32" t="s">
        <v>260</v>
      </c>
      <c r="E584" s="93" t="s">
        <v>114</v>
      </c>
      <c r="F584" s="95" t="s">
        <v>240</v>
      </c>
      <c r="G584" s="97">
        <v>0</v>
      </c>
      <c r="H584" s="37">
        <v>8300</v>
      </c>
      <c r="I584" s="38">
        <v>125</v>
      </c>
      <c r="J584" s="32" t="s">
        <v>201</v>
      </c>
      <c r="K584" s="32" t="s">
        <v>202</v>
      </c>
      <c r="L584" s="32" t="s">
        <v>247</v>
      </c>
      <c r="M584" s="34" t="s">
        <v>5217</v>
      </c>
      <c r="N584" s="35"/>
    </row>
    <row r="585" spans="1:14">
      <c r="A585" s="32" t="s">
        <v>380</v>
      </c>
      <c r="B585" s="32" t="s">
        <v>261</v>
      </c>
      <c r="C585" s="32" t="s">
        <v>5219</v>
      </c>
      <c r="D585" s="32" t="s">
        <v>264</v>
      </c>
      <c r="E585" s="93" t="s">
        <v>102</v>
      </c>
      <c r="F585" s="95" t="s">
        <v>263</v>
      </c>
      <c r="G585" s="97"/>
      <c r="H585" s="37"/>
      <c r="I585" s="38"/>
      <c r="J585" s="32"/>
      <c r="K585" s="32"/>
      <c r="L585" s="33"/>
      <c r="M585" s="34" t="s">
        <v>5217</v>
      </c>
      <c r="N585" s="35"/>
    </row>
    <row r="586" spans="1:14">
      <c r="A586" s="32" t="s">
        <v>380</v>
      </c>
      <c r="B586" s="32" t="s">
        <v>265</v>
      </c>
      <c r="C586" s="32" t="s">
        <v>326</v>
      </c>
      <c r="D586" s="32" t="s">
        <v>267</v>
      </c>
      <c r="E586" s="93" t="s">
        <v>94</v>
      </c>
      <c r="F586" s="95" t="s">
        <v>240</v>
      </c>
      <c r="G586" s="97">
        <v>0</v>
      </c>
      <c r="H586" s="37">
        <v>3900</v>
      </c>
      <c r="I586" s="38">
        <v>0</v>
      </c>
      <c r="J586" s="32" t="s">
        <v>201</v>
      </c>
      <c r="K586" s="32" t="s">
        <v>202</v>
      </c>
      <c r="L586" s="33" t="s">
        <v>237</v>
      </c>
      <c r="M586" s="34" t="s">
        <v>5217</v>
      </c>
      <c r="N586" s="35"/>
    </row>
    <row r="587" spans="1:14">
      <c r="A587" s="32" t="s">
        <v>380</v>
      </c>
      <c r="B587" s="32" t="s">
        <v>265</v>
      </c>
      <c r="C587" s="32" t="s">
        <v>327</v>
      </c>
      <c r="D587" s="32" t="s">
        <v>267</v>
      </c>
      <c r="E587" s="93" t="s">
        <v>5249</v>
      </c>
      <c r="F587" s="95" t="s">
        <v>269</v>
      </c>
      <c r="G587" s="97">
        <v>40</v>
      </c>
      <c r="H587" s="37">
        <v>3100</v>
      </c>
      <c r="I587" s="38"/>
      <c r="J587" s="32"/>
      <c r="K587" s="32"/>
      <c r="L587" s="33"/>
      <c r="M587" s="34" t="s">
        <v>5217</v>
      </c>
      <c r="N587" s="35"/>
    </row>
    <row r="588" spans="1:14">
      <c r="A588" s="32" t="s">
        <v>380</v>
      </c>
      <c r="B588" s="32" t="s">
        <v>265</v>
      </c>
      <c r="C588" s="32" t="s">
        <v>328</v>
      </c>
      <c r="D588" s="32" t="s">
        <v>267</v>
      </c>
      <c r="E588" s="93" t="s">
        <v>110</v>
      </c>
      <c r="F588" s="95" t="s">
        <v>240</v>
      </c>
      <c r="G588" s="97">
        <v>67</v>
      </c>
      <c r="H588" s="37">
        <v>3100</v>
      </c>
      <c r="I588" s="38">
        <v>0</v>
      </c>
      <c r="J588" s="32" t="s">
        <v>201</v>
      </c>
      <c r="K588" s="32" t="s">
        <v>202</v>
      </c>
      <c r="L588" s="33" t="s">
        <v>237</v>
      </c>
      <c r="M588" s="34" t="s">
        <v>5217</v>
      </c>
      <c r="N588" s="35"/>
    </row>
    <row r="589" spans="1:14">
      <c r="A589" s="32" t="s">
        <v>380</v>
      </c>
      <c r="B589" s="32" t="s">
        <v>265</v>
      </c>
      <c r="C589" s="32" t="s">
        <v>329</v>
      </c>
      <c r="D589" s="32" t="s">
        <v>267</v>
      </c>
      <c r="E589" s="93" t="s">
        <v>115</v>
      </c>
      <c r="F589" s="95" t="s">
        <v>269</v>
      </c>
      <c r="G589" s="97"/>
      <c r="H589" s="37">
        <v>3500</v>
      </c>
      <c r="I589" s="38"/>
      <c r="J589" s="32"/>
      <c r="K589" s="32"/>
      <c r="L589" s="32"/>
      <c r="M589" s="34" t="s">
        <v>5217</v>
      </c>
      <c r="N589" s="35"/>
    </row>
    <row r="590" spans="1:14">
      <c r="A590" s="32" t="s">
        <v>380</v>
      </c>
      <c r="B590" s="32" t="s">
        <v>265</v>
      </c>
      <c r="C590" s="32" t="s">
        <v>330</v>
      </c>
      <c r="D590" s="32" t="s">
        <v>267</v>
      </c>
      <c r="E590" s="93" t="s">
        <v>93</v>
      </c>
      <c r="F590" s="95" t="s">
        <v>240</v>
      </c>
      <c r="G590" s="97">
        <v>23</v>
      </c>
      <c r="H590" s="37">
        <v>3500</v>
      </c>
      <c r="I590" s="38">
        <v>0</v>
      </c>
      <c r="J590" s="32" t="s">
        <v>201</v>
      </c>
      <c r="K590" s="32" t="s">
        <v>202</v>
      </c>
      <c r="L590" s="33" t="s">
        <v>237</v>
      </c>
      <c r="M590" s="34" t="s">
        <v>5217</v>
      </c>
      <c r="N590" s="35"/>
    </row>
    <row r="591" spans="1:14">
      <c r="A591" s="32" t="s">
        <v>380</v>
      </c>
      <c r="B591" s="32" t="s">
        <v>86</v>
      </c>
      <c r="C591" s="32" t="s">
        <v>273</v>
      </c>
      <c r="D591" s="32" t="s">
        <v>113</v>
      </c>
      <c r="E591" s="93" t="s">
        <v>115</v>
      </c>
      <c r="F591" s="95" t="s">
        <v>240</v>
      </c>
      <c r="G591" s="97">
        <v>53</v>
      </c>
      <c r="H591" s="37">
        <v>4500</v>
      </c>
      <c r="I591" s="38">
        <v>330</v>
      </c>
      <c r="J591" s="32" t="s">
        <v>201</v>
      </c>
      <c r="K591" s="32" t="s">
        <v>202</v>
      </c>
      <c r="L591" s="32" t="s">
        <v>247</v>
      </c>
      <c r="M591" s="34" t="s">
        <v>5217</v>
      </c>
      <c r="N591" s="35"/>
    </row>
    <row r="592" spans="1:14">
      <c r="A592" s="32" t="s">
        <v>380</v>
      </c>
      <c r="B592" s="32" t="s">
        <v>86</v>
      </c>
      <c r="C592" s="32" t="s">
        <v>274</v>
      </c>
      <c r="D592" s="32" t="s">
        <v>113</v>
      </c>
      <c r="E592" s="93" t="s">
        <v>114</v>
      </c>
      <c r="F592" s="95" t="s">
        <v>269</v>
      </c>
      <c r="G592" s="97">
        <v>20</v>
      </c>
      <c r="H592" s="37">
        <v>3400</v>
      </c>
      <c r="I592" s="38"/>
      <c r="J592" s="32"/>
      <c r="K592" s="32"/>
      <c r="L592" s="33"/>
      <c r="M592" s="34" t="s">
        <v>5217</v>
      </c>
      <c r="N592" s="35"/>
    </row>
    <row r="593" spans="1:14">
      <c r="A593" s="32" t="s">
        <v>380</v>
      </c>
      <c r="B593" s="32" t="s">
        <v>86</v>
      </c>
      <c r="C593" s="32" t="s">
        <v>275</v>
      </c>
      <c r="D593" s="32" t="s">
        <v>113</v>
      </c>
      <c r="E593" s="93" t="s">
        <v>90</v>
      </c>
      <c r="F593" s="95" t="s">
        <v>240</v>
      </c>
      <c r="G593" s="97">
        <v>88</v>
      </c>
      <c r="H593" s="37">
        <v>3400</v>
      </c>
      <c r="I593" s="38">
        <v>330</v>
      </c>
      <c r="J593" s="32" t="s">
        <v>201</v>
      </c>
      <c r="K593" s="32" t="s">
        <v>202</v>
      </c>
      <c r="L593" s="33" t="s">
        <v>247</v>
      </c>
      <c r="M593" s="34" t="s">
        <v>5217</v>
      </c>
      <c r="N593" s="35"/>
    </row>
    <row r="594" spans="1:14">
      <c r="A594" s="32" t="s">
        <v>380</v>
      </c>
      <c r="B594" s="32" t="s">
        <v>86</v>
      </c>
      <c r="C594" s="32" t="s">
        <v>276</v>
      </c>
      <c r="D594" s="32" t="s">
        <v>113</v>
      </c>
      <c r="E594" s="93" t="s">
        <v>94</v>
      </c>
      <c r="F594" s="95" t="s">
        <v>240</v>
      </c>
      <c r="G594" s="97">
        <v>0</v>
      </c>
      <c r="H594" s="37">
        <v>5000</v>
      </c>
      <c r="I594" s="38">
        <v>250</v>
      </c>
      <c r="J594" s="32" t="s">
        <v>201</v>
      </c>
      <c r="K594" s="32" t="s">
        <v>202</v>
      </c>
      <c r="L594" s="32" t="s">
        <v>247</v>
      </c>
      <c r="M594" s="34" t="s">
        <v>5217</v>
      </c>
      <c r="N594" s="35"/>
    </row>
    <row r="595" spans="1:14">
      <c r="A595" s="32" t="s">
        <v>380</v>
      </c>
      <c r="B595" s="32" t="s">
        <v>86</v>
      </c>
      <c r="C595" s="32" t="s">
        <v>277</v>
      </c>
      <c r="D595" s="32" t="s">
        <v>113</v>
      </c>
      <c r="E595" s="93" t="s">
        <v>102</v>
      </c>
      <c r="F595" s="95" t="s">
        <v>269</v>
      </c>
      <c r="G595" s="97">
        <v>139</v>
      </c>
      <c r="H595" s="37">
        <v>1500</v>
      </c>
      <c r="I595" s="38"/>
      <c r="J595" s="32"/>
      <c r="K595" s="32"/>
      <c r="L595" s="33"/>
      <c r="M595" s="34" t="s">
        <v>5217</v>
      </c>
      <c r="N595" s="35"/>
    </row>
    <row r="596" spans="1:14">
      <c r="A596" s="32" t="s">
        <v>380</v>
      </c>
      <c r="B596" s="32" t="s">
        <v>86</v>
      </c>
      <c r="C596" s="32" t="s">
        <v>278</v>
      </c>
      <c r="D596" s="32" t="s">
        <v>113</v>
      </c>
      <c r="E596" s="93" t="s">
        <v>91</v>
      </c>
      <c r="F596" s="95" t="s">
        <v>240</v>
      </c>
      <c r="G596" s="97">
        <v>243</v>
      </c>
      <c r="H596" s="37">
        <v>1500</v>
      </c>
      <c r="I596" s="38">
        <v>0</v>
      </c>
      <c r="J596" s="32" t="s">
        <v>201</v>
      </c>
      <c r="K596" s="32" t="s">
        <v>202</v>
      </c>
      <c r="L596" s="33" t="s">
        <v>247</v>
      </c>
      <c r="M596" s="34" t="s">
        <v>5217</v>
      </c>
      <c r="N596" s="35"/>
    </row>
    <row r="597" spans="1:14">
      <c r="A597" s="32" t="s">
        <v>380</v>
      </c>
      <c r="B597" s="32" t="s">
        <v>225</v>
      </c>
      <c r="C597" s="32" t="s">
        <v>5216</v>
      </c>
      <c r="D597" s="32" t="s">
        <v>89</v>
      </c>
      <c r="E597" s="93" t="s">
        <v>91</v>
      </c>
      <c r="F597" s="95" t="s">
        <v>236</v>
      </c>
      <c r="G597" s="97">
        <v>41</v>
      </c>
      <c r="H597" s="37">
        <v>5500</v>
      </c>
      <c r="I597" s="38">
        <v>325</v>
      </c>
      <c r="J597" s="32" t="s">
        <v>201</v>
      </c>
      <c r="K597" s="32" t="s">
        <v>202</v>
      </c>
      <c r="L597" s="32" t="s">
        <v>237</v>
      </c>
      <c r="M597" s="34" t="s">
        <v>5217</v>
      </c>
      <c r="N597" s="35"/>
    </row>
    <row r="598" spans="1:14">
      <c r="A598" s="32" t="s">
        <v>380</v>
      </c>
      <c r="B598" s="32" t="s">
        <v>225</v>
      </c>
      <c r="C598" s="32" t="s">
        <v>5246</v>
      </c>
      <c r="D598" s="32" t="s">
        <v>123</v>
      </c>
      <c r="E598" s="93" t="s">
        <v>93</v>
      </c>
      <c r="F598" s="95" t="s">
        <v>240</v>
      </c>
      <c r="G598" s="97">
        <v>35</v>
      </c>
      <c r="H598" s="37">
        <v>4200</v>
      </c>
      <c r="I598" s="38">
        <v>0</v>
      </c>
      <c r="J598" s="32" t="s">
        <v>201</v>
      </c>
      <c r="K598" s="32" t="s">
        <v>202</v>
      </c>
      <c r="L598" s="33" t="s">
        <v>237</v>
      </c>
      <c r="M598" s="34" t="s">
        <v>5217</v>
      </c>
      <c r="N598" s="35"/>
    </row>
    <row r="599" spans="1:14">
      <c r="A599" s="32" t="s">
        <v>380</v>
      </c>
      <c r="B599" s="32" t="s">
        <v>225</v>
      </c>
      <c r="C599" s="32" t="s">
        <v>5248</v>
      </c>
      <c r="D599" s="32" t="s">
        <v>123</v>
      </c>
      <c r="E599" s="93" t="s">
        <v>127</v>
      </c>
      <c r="F599" s="95" t="s">
        <v>240</v>
      </c>
      <c r="G599" s="97">
        <v>0</v>
      </c>
      <c r="H599" s="37">
        <v>4500</v>
      </c>
      <c r="I599" s="38">
        <v>0</v>
      </c>
      <c r="J599" s="32" t="s">
        <v>201</v>
      </c>
      <c r="K599" s="32" t="s">
        <v>202</v>
      </c>
      <c r="L599" s="33" t="s">
        <v>237</v>
      </c>
      <c r="M599" s="34" t="s">
        <v>5217</v>
      </c>
      <c r="N599" s="35"/>
    </row>
    <row r="600" spans="1:14">
      <c r="A600" s="32" t="s">
        <v>380</v>
      </c>
      <c r="B600" s="32" t="s">
        <v>225</v>
      </c>
      <c r="C600" s="32" t="s">
        <v>5247</v>
      </c>
      <c r="D600" s="32" t="s">
        <v>123</v>
      </c>
      <c r="E600" s="93" t="s">
        <v>124</v>
      </c>
      <c r="F600" s="95" t="s">
        <v>269</v>
      </c>
      <c r="G600" s="97"/>
      <c r="H600" s="37">
        <v>4900</v>
      </c>
      <c r="I600" s="38"/>
      <c r="J600" s="32"/>
      <c r="K600" s="32"/>
      <c r="L600" s="32"/>
      <c r="M600" s="34" t="s">
        <v>5217</v>
      </c>
      <c r="N600" s="35"/>
    </row>
    <row r="601" spans="1:14">
      <c r="A601" s="32" t="s">
        <v>380</v>
      </c>
      <c r="B601" s="32" t="s">
        <v>225</v>
      </c>
      <c r="C601" s="32" t="s">
        <v>5238</v>
      </c>
      <c r="D601" s="32" t="s">
        <v>89</v>
      </c>
      <c r="E601" s="93" t="s">
        <v>96</v>
      </c>
      <c r="F601" s="95" t="s">
        <v>236</v>
      </c>
      <c r="G601" s="97">
        <v>0</v>
      </c>
      <c r="H601" s="37">
        <v>4700</v>
      </c>
      <c r="I601" s="38">
        <v>0</v>
      </c>
      <c r="J601" s="32" t="s">
        <v>201</v>
      </c>
      <c r="K601" s="32" t="s">
        <v>202</v>
      </c>
      <c r="L601" s="32" t="s">
        <v>237</v>
      </c>
      <c r="M601" s="34" t="s">
        <v>5217</v>
      </c>
      <c r="N601" s="35"/>
    </row>
    <row r="602" spans="1:14" ht="27.6">
      <c r="A602" s="32" t="s">
        <v>381</v>
      </c>
      <c r="B602" s="32" t="s">
        <v>234</v>
      </c>
      <c r="C602" s="32" t="s">
        <v>5229</v>
      </c>
      <c r="D602" s="32" t="s">
        <v>148</v>
      </c>
      <c r="E602" s="93" t="s">
        <v>117</v>
      </c>
      <c r="F602" s="95" t="s">
        <v>240</v>
      </c>
      <c r="G602" s="97">
        <v>0</v>
      </c>
      <c r="H602" s="37">
        <v>4300</v>
      </c>
      <c r="I602" s="38">
        <v>150</v>
      </c>
      <c r="J602" s="32" t="s">
        <v>201</v>
      </c>
      <c r="K602" s="32" t="s">
        <v>202</v>
      </c>
      <c r="L602" s="33" t="s">
        <v>237</v>
      </c>
      <c r="M602" s="34" t="s">
        <v>5217</v>
      </c>
      <c r="N602" s="35"/>
    </row>
    <row r="603" spans="1:14" ht="27.6">
      <c r="A603" s="32" t="s">
        <v>381</v>
      </c>
      <c r="B603" s="32" t="s">
        <v>234</v>
      </c>
      <c r="C603" s="32" t="s">
        <v>5221</v>
      </c>
      <c r="D603" s="32" t="s">
        <v>107</v>
      </c>
      <c r="E603" s="93" t="s">
        <v>109</v>
      </c>
      <c r="F603" s="95" t="s">
        <v>236</v>
      </c>
      <c r="G603" s="97">
        <v>0</v>
      </c>
      <c r="H603" s="37">
        <v>4700</v>
      </c>
      <c r="I603" s="38">
        <v>195</v>
      </c>
      <c r="J603" s="32" t="s">
        <v>201</v>
      </c>
      <c r="K603" s="32" t="s">
        <v>202</v>
      </c>
      <c r="L603" s="33" t="s">
        <v>237</v>
      </c>
      <c r="M603" s="34" t="s">
        <v>5217</v>
      </c>
      <c r="N603" s="35"/>
    </row>
    <row r="604" spans="1:14" ht="27.6">
      <c r="A604" s="32" t="s">
        <v>381</v>
      </c>
      <c r="B604" s="32" t="s">
        <v>234</v>
      </c>
      <c r="C604" s="32" t="s">
        <v>5220</v>
      </c>
      <c r="D604" s="32" t="s">
        <v>107</v>
      </c>
      <c r="E604" s="93" t="s">
        <v>108</v>
      </c>
      <c r="F604" s="95" t="s">
        <v>236</v>
      </c>
      <c r="G604" s="97">
        <v>34</v>
      </c>
      <c r="H604" s="37">
        <v>4500</v>
      </c>
      <c r="I604" s="38">
        <v>95</v>
      </c>
      <c r="J604" s="32" t="s">
        <v>201</v>
      </c>
      <c r="K604" s="32" t="s">
        <v>202</v>
      </c>
      <c r="L604" s="32" t="s">
        <v>237</v>
      </c>
      <c r="M604" s="34" t="s">
        <v>5217</v>
      </c>
      <c r="N604" s="35"/>
    </row>
    <row r="605" spans="1:14" ht="27.6">
      <c r="A605" s="32" t="s">
        <v>381</v>
      </c>
      <c r="B605" s="32" t="s">
        <v>234</v>
      </c>
      <c r="C605" s="32" t="s">
        <v>5222</v>
      </c>
      <c r="D605" s="32" t="s">
        <v>107</v>
      </c>
      <c r="E605" s="93" t="s">
        <v>110</v>
      </c>
      <c r="F605" s="95" t="s">
        <v>242</v>
      </c>
      <c r="G605" s="97"/>
      <c r="H605" s="37">
        <v>6700</v>
      </c>
      <c r="I605" s="38"/>
      <c r="J605" s="32"/>
      <c r="K605" s="32"/>
      <c r="L605" s="32"/>
      <c r="M605" s="34" t="s">
        <v>5217</v>
      </c>
      <c r="N605" s="35"/>
    </row>
    <row r="606" spans="1:14" ht="27.6">
      <c r="A606" s="32" t="s">
        <v>381</v>
      </c>
      <c r="B606" s="32" t="s">
        <v>305</v>
      </c>
      <c r="C606" s="32" t="s">
        <v>355</v>
      </c>
      <c r="D606" s="32" t="s">
        <v>307</v>
      </c>
      <c r="E606" s="93" t="s">
        <v>102</v>
      </c>
      <c r="F606" s="95" t="s">
        <v>240</v>
      </c>
      <c r="G606" s="97">
        <v>50</v>
      </c>
      <c r="H606" s="37">
        <v>4500</v>
      </c>
      <c r="I606" s="38">
        <v>150</v>
      </c>
      <c r="J606" s="32" t="s">
        <v>201</v>
      </c>
      <c r="K606" s="32" t="s">
        <v>202</v>
      </c>
      <c r="L606" s="32" t="s">
        <v>237</v>
      </c>
      <c r="M606" s="34" t="s">
        <v>5217</v>
      </c>
      <c r="N606" s="35"/>
    </row>
    <row r="607" spans="1:14" ht="27.6">
      <c r="A607" s="32" t="s">
        <v>381</v>
      </c>
      <c r="B607" s="32" t="s">
        <v>305</v>
      </c>
      <c r="C607" s="32" t="s">
        <v>356</v>
      </c>
      <c r="D607" s="32" t="s">
        <v>307</v>
      </c>
      <c r="E607" s="93" t="s">
        <v>90</v>
      </c>
      <c r="F607" s="95" t="s">
        <v>240</v>
      </c>
      <c r="G607" s="97">
        <v>97</v>
      </c>
      <c r="H607" s="37">
        <v>3650</v>
      </c>
      <c r="I607" s="38">
        <v>100</v>
      </c>
      <c r="J607" s="32" t="s">
        <v>201</v>
      </c>
      <c r="K607" s="32" t="s">
        <v>202</v>
      </c>
      <c r="L607" s="33" t="s">
        <v>237</v>
      </c>
      <c r="M607" s="34" t="s">
        <v>5217</v>
      </c>
      <c r="N607" s="35"/>
    </row>
    <row r="608" spans="1:14" ht="27.6">
      <c r="A608" s="32" t="s">
        <v>381</v>
      </c>
      <c r="B608" s="32" t="s">
        <v>305</v>
      </c>
      <c r="C608" s="32" t="s">
        <v>357</v>
      </c>
      <c r="D608" s="32" t="s">
        <v>307</v>
      </c>
      <c r="E608" s="93" t="s">
        <v>112</v>
      </c>
      <c r="F608" s="95" t="s">
        <v>240</v>
      </c>
      <c r="G608" s="97">
        <v>251</v>
      </c>
      <c r="H608" s="37">
        <v>2000</v>
      </c>
      <c r="I608" s="38">
        <v>0</v>
      </c>
      <c r="J608" s="32" t="s">
        <v>201</v>
      </c>
      <c r="K608" s="32" t="s">
        <v>202</v>
      </c>
      <c r="L608" s="33" t="s">
        <v>237</v>
      </c>
      <c r="M608" s="34" t="s">
        <v>5217</v>
      </c>
      <c r="N608" s="35"/>
    </row>
    <row r="609" spans="1:14" ht="27.6">
      <c r="A609" s="32" t="s">
        <v>381</v>
      </c>
      <c r="B609" s="32" t="s">
        <v>305</v>
      </c>
      <c r="C609" s="32" t="s">
        <v>358</v>
      </c>
      <c r="D609" s="32" t="s">
        <v>307</v>
      </c>
      <c r="E609" s="93" t="s">
        <v>91</v>
      </c>
      <c r="F609" s="95" t="s">
        <v>240</v>
      </c>
      <c r="G609" s="97">
        <v>0</v>
      </c>
      <c r="H609" s="37">
        <v>5500</v>
      </c>
      <c r="I609" s="38">
        <v>250</v>
      </c>
      <c r="J609" s="32" t="s">
        <v>201</v>
      </c>
      <c r="K609" s="32" t="s">
        <v>202</v>
      </c>
      <c r="L609" s="33" t="s">
        <v>237</v>
      </c>
      <c r="M609" s="34" t="s">
        <v>5217</v>
      </c>
      <c r="N609" s="35"/>
    </row>
    <row r="610" spans="1:14" ht="27.6">
      <c r="A610" s="32" t="s">
        <v>381</v>
      </c>
      <c r="B610" s="32" t="s">
        <v>305</v>
      </c>
      <c r="C610" s="32" t="s">
        <v>359</v>
      </c>
      <c r="D610" s="32" t="s">
        <v>307</v>
      </c>
      <c r="E610" s="93" t="s">
        <v>92</v>
      </c>
      <c r="F610" s="95" t="s">
        <v>269</v>
      </c>
      <c r="G610" s="97"/>
      <c r="H610" s="37">
        <v>4900</v>
      </c>
      <c r="I610" s="38"/>
      <c r="J610" s="32"/>
      <c r="K610" s="32"/>
      <c r="L610" s="32"/>
      <c r="M610" s="34" t="s">
        <v>5217</v>
      </c>
      <c r="N610" s="35"/>
    </row>
    <row r="611" spans="1:14" ht="27.6">
      <c r="A611" s="32" t="s">
        <v>381</v>
      </c>
      <c r="B611" s="32" t="s">
        <v>217</v>
      </c>
      <c r="C611" s="32" t="s">
        <v>249</v>
      </c>
      <c r="D611" s="32" t="s">
        <v>251</v>
      </c>
      <c r="E611" s="93" t="s">
        <v>117</v>
      </c>
      <c r="F611" s="95" t="s">
        <v>250</v>
      </c>
      <c r="G611" s="97">
        <v>40</v>
      </c>
      <c r="H611" s="37"/>
      <c r="I611" s="38">
        <v>545</v>
      </c>
      <c r="J611" s="32" t="s">
        <v>201</v>
      </c>
      <c r="K611" s="32" t="s">
        <v>202</v>
      </c>
      <c r="L611" s="33" t="s">
        <v>247</v>
      </c>
      <c r="M611" s="34" t="s">
        <v>5217</v>
      </c>
      <c r="N611" s="35"/>
    </row>
    <row r="612" spans="1:14" ht="27.6">
      <c r="A612" s="32" t="s">
        <v>381</v>
      </c>
      <c r="B612" s="32" t="s">
        <v>217</v>
      </c>
      <c r="C612" s="32" t="s">
        <v>313</v>
      </c>
      <c r="D612" s="32" t="s">
        <v>145</v>
      </c>
      <c r="E612" s="93" t="s">
        <v>102</v>
      </c>
      <c r="F612" s="95" t="s">
        <v>240</v>
      </c>
      <c r="G612" s="97">
        <v>0</v>
      </c>
      <c r="H612" s="37">
        <v>3850</v>
      </c>
      <c r="I612" s="38">
        <v>0</v>
      </c>
      <c r="J612" s="32" t="s">
        <v>201</v>
      </c>
      <c r="K612" s="32" t="s">
        <v>202</v>
      </c>
      <c r="L612" s="33" t="s">
        <v>237</v>
      </c>
      <c r="M612" s="34" t="s">
        <v>5217</v>
      </c>
      <c r="N612" s="35"/>
    </row>
    <row r="613" spans="1:14" ht="27.6">
      <c r="A613" s="32" t="s">
        <v>381</v>
      </c>
      <c r="B613" s="32" t="s">
        <v>217</v>
      </c>
      <c r="C613" s="32" t="s">
        <v>5223</v>
      </c>
      <c r="D613" s="32" t="s">
        <v>116</v>
      </c>
      <c r="E613" s="93" t="s">
        <v>5224</v>
      </c>
      <c r="F613" s="95" t="s">
        <v>242</v>
      </c>
      <c r="G613" s="97"/>
      <c r="H613" s="37">
        <v>5500</v>
      </c>
      <c r="I613" s="38"/>
      <c r="J613" s="32"/>
      <c r="K613" s="32"/>
      <c r="L613" s="32"/>
      <c r="M613" s="34" t="s">
        <v>5217</v>
      </c>
      <c r="N613" s="35"/>
    </row>
    <row r="614" spans="1:14" ht="27.6">
      <c r="A614" s="32" t="s">
        <v>381</v>
      </c>
      <c r="B614" s="32" t="s">
        <v>217</v>
      </c>
      <c r="C614" s="32" t="s">
        <v>5223</v>
      </c>
      <c r="D614" s="32" t="s">
        <v>116</v>
      </c>
      <c r="E614" s="93" t="s">
        <v>5225</v>
      </c>
      <c r="F614" s="95" t="s">
        <v>242</v>
      </c>
      <c r="G614" s="97"/>
      <c r="H614" s="37">
        <v>5500</v>
      </c>
      <c r="I614" s="38"/>
      <c r="J614" s="32"/>
      <c r="K614" s="32"/>
      <c r="L614" s="33"/>
      <c r="M614" s="34" t="s">
        <v>5217</v>
      </c>
      <c r="N614" s="35"/>
    </row>
    <row r="615" spans="1:14" ht="27.6">
      <c r="A615" s="32" t="s">
        <v>381</v>
      </c>
      <c r="B615" s="32" t="s">
        <v>217</v>
      </c>
      <c r="C615" s="32" t="s">
        <v>5230</v>
      </c>
      <c r="D615" s="32" t="s">
        <v>255</v>
      </c>
      <c r="E615" s="93" t="s">
        <v>102</v>
      </c>
      <c r="F615" s="95" t="s">
        <v>254</v>
      </c>
      <c r="G615" s="97"/>
      <c r="H615" s="37">
        <v>5500</v>
      </c>
      <c r="I615" s="38"/>
      <c r="J615" s="32"/>
      <c r="K615" s="32"/>
      <c r="L615" s="33"/>
      <c r="M615" s="34" t="s">
        <v>5217</v>
      </c>
      <c r="N615" s="35"/>
    </row>
    <row r="616" spans="1:14" ht="27.6">
      <c r="A616" s="32" t="s">
        <v>381</v>
      </c>
      <c r="B616" s="32" t="s">
        <v>217</v>
      </c>
      <c r="C616" s="32" t="s">
        <v>3241</v>
      </c>
      <c r="D616" s="32" t="s">
        <v>116</v>
      </c>
      <c r="E616" s="93" t="s">
        <v>120</v>
      </c>
      <c r="F616" s="95" t="s">
        <v>236</v>
      </c>
      <c r="G616" s="97">
        <v>0</v>
      </c>
      <c r="H616" s="37">
        <v>4700</v>
      </c>
      <c r="I616" s="38">
        <v>0</v>
      </c>
      <c r="J616" s="32" t="s">
        <v>201</v>
      </c>
      <c r="K616" s="32" t="s">
        <v>202</v>
      </c>
      <c r="L616" s="32" t="s">
        <v>237</v>
      </c>
      <c r="M616" s="34" t="s">
        <v>5217</v>
      </c>
      <c r="N616" s="35"/>
    </row>
    <row r="617" spans="1:14" ht="27.6">
      <c r="A617" s="32" t="s">
        <v>381</v>
      </c>
      <c r="B617" s="32" t="s">
        <v>217</v>
      </c>
      <c r="C617" s="32" t="s">
        <v>314</v>
      </c>
      <c r="D617" s="32" t="s">
        <v>116</v>
      </c>
      <c r="E617" s="93" t="s">
        <v>119</v>
      </c>
      <c r="F617" s="95" t="s">
        <v>236</v>
      </c>
      <c r="G617" s="97">
        <v>48.1</v>
      </c>
      <c r="H617" s="37">
        <v>6700</v>
      </c>
      <c r="I617" s="38">
        <v>545</v>
      </c>
      <c r="J617" s="32" t="s">
        <v>197</v>
      </c>
      <c r="K617" s="32" t="s">
        <v>207</v>
      </c>
      <c r="L617" s="33" t="s">
        <v>247</v>
      </c>
      <c r="M617" s="34" t="s">
        <v>5217</v>
      </c>
      <c r="N617" s="35"/>
    </row>
    <row r="618" spans="1:14" ht="27.6">
      <c r="A618" s="32" t="s">
        <v>381</v>
      </c>
      <c r="B618" s="32" t="s">
        <v>217</v>
      </c>
      <c r="C618" s="32" t="s">
        <v>315</v>
      </c>
      <c r="D618" s="32" t="s">
        <v>116</v>
      </c>
      <c r="E618" s="93" t="s">
        <v>102</v>
      </c>
      <c r="F618" s="95" t="s">
        <v>236</v>
      </c>
      <c r="G618" s="97">
        <v>84</v>
      </c>
      <c r="H618" s="37">
        <v>3900</v>
      </c>
      <c r="I618" s="38">
        <v>250</v>
      </c>
      <c r="J618" s="32" t="s">
        <v>201</v>
      </c>
      <c r="K618" s="32" t="s">
        <v>202</v>
      </c>
      <c r="L618" s="33" t="s">
        <v>247</v>
      </c>
      <c r="M618" s="34" t="s">
        <v>5217</v>
      </c>
      <c r="N618" s="35"/>
    </row>
    <row r="619" spans="1:14" ht="27.6">
      <c r="A619" s="32" t="s">
        <v>381</v>
      </c>
      <c r="B619" s="32" t="s">
        <v>217</v>
      </c>
      <c r="C619" s="32" t="s">
        <v>317</v>
      </c>
      <c r="D619" s="32" t="s">
        <v>116</v>
      </c>
      <c r="E619" s="93" t="s">
        <v>121</v>
      </c>
      <c r="F619" s="95" t="s">
        <v>236</v>
      </c>
      <c r="G619" s="97">
        <v>0</v>
      </c>
      <c r="H619" s="37">
        <v>3950</v>
      </c>
      <c r="I619" s="38">
        <v>200</v>
      </c>
      <c r="J619" s="32" t="s">
        <v>201</v>
      </c>
      <c r="K619" s="32" t="s">
        <v>202</v>
      </c>
      <c r="L619" s="33" t="s">
        <v>237</v>
      </c>
      <c r="M619" s="34" t="s">
        <v>5217</v>
      </c>
      <c r="N619" s="35"/>
    </row>
    <row r="620" spans="1:14" ht="27.6">
      <c r="A620" s="32" t="s">
        <v>381</v>
      </c>
      <c r="B620" s="32" t="s">
        <v>217</v>
      </c>
      <c r="C620" s="32" t="s">
        <v>256</v>
      </c>
      <c r="D620" s="32" t="s">
        <v>255</v>
      </c>
      <c r="E620" s="93" t="s">
        <v>90</v>
      </c>
      <c r="F620" s="95" t="s">
        <v>257</v>
      </c>
      <c r="G620" s="97">
        <v>97</v>
      </c>
      <c r="H620" s="37">
        <v>6700</v>
      </c>
      <c r="I620" s="38">
        <v>545</v>
      </c>
      <c r="J620" s="32" t="s">
        <v>197</v>
      </c>
      <c r="K620" s="32" t="s">
        <v>207</v>
      </c>
      <c r="L620" s="33" t="s">
        <v>247</v>
      </c>
      <c r="M620" s="34" t="s">
        <v>5217</v>
      </c>
      <c r="N620" s="35"/>
    </row>
    <row r="621" spans="1:14" ht="27.6">
      <c r="A621" s="32" t="s">
        <v>381</v>
      </c>
      <c r="B621" s="32" t="s">
        <v>258</v>
      </c>
      <c r="C621" s="32" t="s">
        <v>259</v>
      </c>
      <c r="D621" s="32" t="s">
        <v>260</v>
      </c>
      <c r="E621" s="93" t="s">
        <v>114</v>
      </c>
      <c r="F621" s="95" t="s">
        <v>240</v>
      </c>
      <c r="G621" s="97">
        <v>0</v>
      </c>
      <c r="H621" s="37">
        <v>8300</v>
      </c>
      <c r="I621" s="38">
        <v>125</v>
      </c>
      <c r="J621" s="32" t="s">
        <v>201</v>
      </c>
      <c r="K621" s="32" t="s">
        <v>202</v>
      </c>
      <c r="L621" s="32" t="s">
        <v>247</v>
      </c>
      <c r="M621" s="34" t="s">
        <v>5217</v>
      </c>
      <c r="N621" s="35"/>
    </row>
    <row r="622" spans="1:14" ht="27.6">
      <c r="A622" s="32" t="s">
        <v>381</v>
      </c>
      <c r="B622" s="32" t="s">
        <v>261</v>
      </c>
      <c r="C622" s="32" t="s">
        <v>318</v>
      </c>
      <c r="D622" s="32" t="s">
        <v>319</v>
      </c>
      <c r="E622" s="93" t="s">
        <v>115</v>
      </c>
      <c r="F622" s="95" t="s">
        <v>242</v>
      </c>
      <c r="G622" s="97"/>
      <c r="H622" s="37">
        <v>4900</v>
      </c>
      <c r="I622" s="38"/>
      <c r="J622" s="32"/>
      <c r="K622" s="32"/>
      <c r="L622" s="33"/>
      <c r="M622" s="34" t="s">
        <v>5217</v>
      </c>
      <c r="N622" s="35"/>
    </row>
    <row r="623" spans="1:14" ht="27.6">
      <c r="A623" s="32" t="s">
        <v>381</v>
      </c>
      <c r="B623" s="32" t="s">
        <v>261</v>
      </c>
      <c r="C623" s="32" t="s">
        <v>5245</v>
      </c>
      <c r="D623" s="32" t="s">
        <v>319</v>
      </c>
      <c r="E623" s="93" t="s">
        <v>93</v>
      </c>
      <c r="F623" s="95" t="s">
        <v>236</v>
      </c>
      <c r="G623" s="97">
        <v>0</v>
      </c>
      <c r="H623" s="37">
        <v>4000</v>
      </c>
      <c r="I623" s="38">
        <v>260</v>
      </c>
      <c r="J623" s="32" t="s">
        <v>201</v>
      </c>
      <c r="K623" s="32" t="s">
        <v>202</v>
      </c>
      <c r="L623" s="32" t="s">
        <v>247</v>
      </c>
      <c r="M623" s="34" t="s">
        <v>5217</v>
      </c>
      <c r="N623" s="35"/>
    </row>
    <row r="624" spans="1:14" ht="27.6">
      <c r="A624" s="32" t="s">
        <v>381</v>
      </c>
      <c r="B624" s="32" t="s">
        <v>261</v>
      </c>
      <c r="C624" s="32" t="s">
        <v>5240</v>
      </c>
      <c r="D624" s="32" t="s">
        <v>319</v>
      </c>
      <c r="E624" s="93" t="s">
        <v>102</v>
      </c>
      <c r="F624" s="95" t="s">
        <v>242</v>
      </c>
      <c r="G624" s="97">
        <v>42</v>
      </c>
      <c r="H624" s="37">
        <v>3400</v>
      </c>
      <c r="I624" s="38"/>
      <c r="J624" s="32"/>
      <c r="K624" s="32"/>
      <c r="L624" s="33"/>
      <c r="M624" s="34" t="s">
        <v>5217</v>
      </c>
      <c r="N624" s="35"/>
    </row>
    <row r="625" spans="1:14" ht="27.6">
      <c r="A625" s="32" t="s">
        <v>381</v>
      </c>
      <c r="B625" s="32" t="s">
        <v>261</v>
      </c>
      <c r="C625" s="32" t="s">
        <v>5241</v>
      </c>
      <c r="D625" s="32" t="s">
        <v>319</v>
      </c>
      <c r="E625" s="93" t="s">
        <v>90</v>
      </c>
      <c r="F625" s="95" t="s">
        <v>236</v>
      </c>
      <c r="G625" s="97">
        <v>73</v>
      </c>
      <c r="H625" s="37">
        <v>3400</v>
      </c>
      <c r="I625" s="38">
        <v>260</v>
      </c>
      <c r="J625" s="32" t="s">
        <v>201</v>
      </c>
      <c r="K625" s="32" t="s">
        <v>202</v>
      </c>
      <c r="L625" s="33" t="s">
        <v>247</v>
      </c>
      <c r="M625" s="34" t="s">
        <v>5217</v>
      </c>
      <c r="N625" s="35"/>
    </row>
    <row r="626" spans="1:14" ht="27.6">
      <c r="A626" s="32" t="s">
        <v>381</v>
      </c>
      <c r="B626" s="32" t="s">
        <v>261</v>
      </c>
      <c r="C626" s="32" t="s">
        <v>5243</v>
      </c>
      <c r="D626" s="32" t="s">
        <v>319</v>
      </c>
      <c r="E626" s="93" t="s">
        <v>117</v>
      </c>
      <c r="F626" s="95" t="s">
        <v>242</v>
      </c>
      <c r="G626" s="97">
        <v>95</v>
      </c>
      <c r="H626" s="37">
        <v>3400</v>
      </c>
      <c r="I626" s="38"/>
      <c r="J626" s="32"/>
      <c r="K626" s="32"/>
      <c r="L626" s="32"/>
      <c r="M626" s="34" t="s">
        <v>5217</v>
      </c>
      <c r="N626" s="35"/>
    </row>
    <row r="627" spans="1:14" ht="27.6">
      <c r="A627" s="32" t="s">
        <v>381</v>
      </c>
      <c r="B627" s="32" t="s">
        <v>261</v>
      </c>
      <c r="C627" s="32" t="s">
        <v>5242</v>
      </c>
      <c r="D627" s="32" t="s">
        <v>319</v>
      </c>
      <c r="E627" s="93" t="s">
        <v>112</v>
      </c>
      <c r="F627" s="95" t="s">
        <v>236</v>
      </c>
      <c r="G627" s="97">
        <v>244</v>
      </c>
      <c r="H627" s="37">
        <v>3400</v>
      </c>
      <c r="I627" s="38">
        <v>260</v>
      </c>
      <c r="J627" s="32" t="s">
        <v>201</v>
      </c>
      <c r="K627" s="32" t="s">
        <v>202</v>
      </c>
      <c r="L627" s="33" t="s">
        <v>247</v>
      </c>
      <c r="M627" s="34" t="s">
        <v>5217</v>
      </c>
      <c r="N627" s="35"/>
    </row>
    <row r="628" spans="1:14" ht="27.6">
      <c r="A628" s="32" t="s">
        <v>381</v>
      </c>
      <c r="B628" s="32" t="s">
        <v>261</v>
      </c>
      <c r="C628" s="32" t="s">
        <v>5219</v>
      </c>
      <c r="D628" s="32" t="s">
        <v>264</v>
      </c>
      <c r="E628" s="93" t="s">
        <v>102</v>
      </c>
      <c r="F628" s="95" t="s">
        <v>263</v>
      </c>
      <c r="G628" s="97"/>
      <c r="H628" s="37"/>
      <c r="I628" s="38"/>
      <c r="J628" s="32"/>
      <c r="K628" s="32"/>
      <c r="L628" s="33"/>
      <c r="M628" s="34" t="s">
        <v>5217</v>
      </c>
      <c r="N628" s="35"/>
    </row>
    <row r="629" spans="1:14" ht="27.6">
      <c r="A629" s="32" t="s">
        <v>381</v>
      </c>
      <c r="B629" s="32" t="s">
        <v>261</v>
      </c>
      <c r="C629" s="32" t="s">
        <v>5244</v>
      </c>
      <c r="D629" s="32" t="s">
        <v>319</v>
      </c>
      <c r="E629" s="93" t="s">
        <v>108</v>
      </c>
      <c r="F629" s="95" t="s">
        <v>236</v>
      </c>
      <c r="G629" s="97">
        <v>0</v>
      </c>
      <c r="H629" s="37">
        <v>3900</v>
      </c>
      <c r="I629" s="38">
        <v>395</v>
      </c>
      <c r="J629" s="32" t="s">
        <v>201</v>
      </c>
      <c r="K629" s="32" t="s">
        <v>202</v>
      </c>
      <c r="L629" s="33" t="s">
        <v>247</v>
      </c>
      <c r="M629" s="34" t="s">
        <v>5217</v>
      </c>
      <c r="N629" s="35"/>
    </row>
    <row r="630" spans="1:14" ht="27.6">
      <c r="A630" s="32" t="s">
        <v>381</v>
      </c>
      <c r="B630" s="32" t="s">
        <v>261</v>
      </c>
      <c r="C630" s="32" t="s">
        <v>5255</v>
      </c>
      <c r="D630" s="32" t="s">
        <v>319</v>
      </c>
      <c r="E630" s="93" t="s">
        <v>94</v>
      </c>
      <c r="F630" s="95" t="s">
        <v>236</v>
      </c>
      <c r="G630" s="97">
        <v>0</v>
      </c>
      <c r="H630" s="37">
        <v>3860</v>
      </c>
      <c r="I630" s="38">
        <v>395</v>
      </c>
      <c r="J630" s="32" t="s">
        <v>201</v>
      </c>
      <c r="K630" s="32" t="s">
        <v>202</v>
      </c>
      <c r="L630" s="32" t="s">
        <v>247</v>
      </c>
      <c r="M630" s="34" t="s">
        <v>5217</v>
      </c>
      <c r="N630" s="35"/>
    </row>
    <row r="631" spans="1:14" ht="27.6">
      <c r="A631" s="32" t="s">
        <v>381</v>
      </c>
      <c r="B631" s="32" t="s">
        <v>265</v>
      </c>
      <c r="C631" s="32" t="s">
        <v>266</v>
      </c>
      <c r="D631" s="32" t="s">
        <v>267</v>
      </c>
      <c r="E631" s="93" t="s">
        <v>98</v>
      </c>
      <c r="F631" s="95" t="s">
        <v>240</v>
      </c>
      <c r="G631" s="97">
        <v>0</v>
      </c>
      <c r="H631" s="37">
        <v>5400</v>
      </c>
      <c r="I631" s="38">
        <v>300</v>
      </c>
      <c r="J631" s="32" t="s">
        <v>201</v>
      </c>
      <c r="K631" s="32" t="s">
        <v>202</v>
      </c>
      <c r="L631" s="32" t="s">
        <v>237</v>
      </c>
      <c r="M631" s="34" t="s">
        <v>5217</v>
      </c>
      <c r="N631" s="35"/>
    </row>
    <row r="632" spans="1:14" ht="27.6">
      <c r="A632" s="32" t="s">
        <v>381</v>
      </c>
      <c r="B632" s="32" t="s">
        <v>265</v>
      </c>
      <c r="C632" s="32" t="s">
        <v>268</v>
      </c>
      <c r="D632" s="32" t="s">
        <v>267</v>
      </c>
      <c r="E632" s="93" t="s">
        <v>92</v>
      </c>
      <c r="F632" s="95" t="s">
        <v>269</v>
      </c>
      <c r="G632" s="97">
        <v>70</v>
      </c>
      <c r="H632" s="37">
        <v>3450</v>
      </c>
      <c r="I632" s="38"/>
      <c r="J632" s="32"/>
      <c r="K632" s="32"/>
      <c r="L632" s="32"/>
      <c r="M632" s="34" t="s">
        <v>5217</v>
      </c>
      <c r="N632" s="35"/>
    </row>
    <row r="633" spans="1:14" ht="27.6">
      <c r="A633" s="32" t="s">
        <v>381</v>
      </c>
      <c r="B633" s="32" t="s">
        <v>265</v>
      </c>
      <c r="C633" s="32" t="s">
        <v>270</v>
      </c>
      <c r="D633" s="32" t="s">
        <v>267</v>
      </c>
      <c r="E633" s="93" t="s">
        <v>103</v>
      </c>
      <c r="F633" s="95" t="s">
        <v>240</v>
      </c>
      <c r="G633" s="97">
        <v>124</v>
      </c>
      <c r="H633" s="37">
        <v>3450</v>
      </c>
      <c r="I633" s="38">
        <v>200</v>
      </c>
      <c r="J633" s="32" t="s">
        <v>201</v>
      </c>
      <c r="K633" s="32" t="s">
        <v>202</v>
      </c>
      <c r="L633" s="33" t="s">
        <v>237</v>
      </c>
      <c r="M633" s="34" t="s">
        <v>5217</v>
      </c>
      <c r="N633" s="35"/>
    </row>
    <row r="634" spans="1:14" ht="27.6">
      <c r="A634" s="32" t="s">
        <v>381</v>
      </c>
      <c r="B634" s="32" t="s">
        <v>265</v>
      </c>
      <c r="C634" s="32" t="s">
        <v>271</v>
      </c>
      <c r="D634" s="32" t="s">
        <v>267</v>
      </c>
      <c r="E634" s="93" t="s">
        <v>5226</v>
      </c>
      <c r="F634" s="95" t="s">
        <v>269</v>
      </c>
      <c r="G634" s="97">
        <v>20</v>
      </c>
      <c r="H634" s="37">
        <v>4600</v>
      </c>
      <c r="I634" s="38"/>
      <c r="J634" s="32"/>
      <c r="K634" s="32"/>
      <c r="L634" s="33"/>
      <c r="M634" s="34" t="s">
        <v>5217</v>
      </c>
      <c r="N634" s="35"/>
    </row>
    <row r="635" spans="1:14" ht="27.6">
      <c r="A635" s="32" t="s">
        <v>381</v>
      </c>
      <c r="B635" s="32" t="s">
        <v>265</v>
      </c>
      <c r="C635" s="32" t="s">
        <v>272</v>
      </c>
      <c r="D635" s="32" t="s">
        <v>267</v>
      </c>
      <c r="E635" s="93" t="s">
        <v>108</v>
      </c>
      <c r="F635" s="95" t="s">
        <v>240</v>
      </c>
      <c r="G635" s="97">
        <v>74</v>
      </c>
      <c r="H635" s="37">
        <v>4600</v>
      </c>
      <c r="I635" s="38">
        <v>250</v>
      </c>
      <c r="J635" s="32" t="s">
        <v>201</v>
      </c>
      <c r="K635" s="32" t="s">
        <v>202</v>
      </c>
      <c r="L635" s="33" t="s">
        <v>237</v>
      </c>
      <c r="M635" s="34" t="s">
        <v>5217</v>
      </c>
      <c r="N635" s="35"/>
    </row>
    <row r="636" spans="1:14" ht="27.6">
      <c r="A636" s="32" t="s">
        <v>381</v>
      </c>
      <c r="B636" s="32" t="s">
        <v>225</v>
      </c>
      <c r="C636" s="32" t="s">
        <v>5216</v>
      </c>
      <c r="D636" s="32" t="s">
        <v>89</v>
      </c>
      <c r="E636" s="93" t="s">
        <v>91</v>
      </c>
      <c r="F636" s="95" t="s">
        <v>236</v>
      </c>
      <c r="G636" s="97">
        <v>41</v>
      </c>
      <c r="H636" s="37">
        <v>5500</v>
      </c>
      <c r="I636" s="38">
        <v>325</v>
      </c>
      <c r="J636" s="32" t="s">
        <v>201</v>
      </c>
      <c r="K636" s="32" t="s">
        <v>202</v>
      </c>
      <c r="L636" s="33" t="s">
        <v>237</v>
      </c>
      <c r="M636" s="34" t="s">
        <v>5217</v>
      </c>
      <c r="N636" s="35"/>
    </row>
    <row r="637" spans="1:14" ht="27.6">
      <c r="A637" s="32" t="s">
        <v>381</v>
      </c>
      <c r="B637" s="32" t="s">
        <v>225</v>
      </c>
      <c r="C637" s="32" t="s">
        <v>5246</v>
      </c>
      <c r="D637" s="32" t="s">
        <v>123</v>
      </c>
      <c r="E637" s="93" t="s">
        <v>93</v>
      </c>
      <c r="F637" s="95" t="s">
        <v>240</v>
      </c>
      <c r="G637" s="97">
        <v>35</v>
      </c>
      <c r="H637" s="37">
        <v>4200</v>
      </c>
      <c r="I637" s="38">
        <v>0</v>
      </c>
      <c r="J637" s="32" t="s">
        <v>201</v>
      </c>
      <c r="K637" s="32" t="s">
        <v>202</v>
      </c>
      <c r="L637" s="33" t="s">
        <v>237</v>
      </c>
      <c r="M637" s="34" t="s">
        <v>5217</v>
      </c>
      <c r="N637" s="35"/>
    </row>
    <row r="638" spans="1:14" ht="27.6">
      <c r="A638" s="32" t="s">
        <v>381</v>
      </c>
      <c r="B638" s="32" t="s">
        <v>225</v>
      </c>
      <c r="C638" s="32" t="s">
        <v>5248</v>
      </c>
      <c r="D638" s="32" t="s">
        <v>123</v>
      </c>
      <c r="E638" s="93" t="s">
        <v>127</v>
      </c>
      <c r="F638" s="95" t="s">
        <v>240</v>
      </c>
      <c r="G638" s="97">
        <v>0</v>
      </c>
      <c r="H638" s="37">
        <v>4500</v>
      </c>
      <c r="I638" s="38">
        <v>0</v>
      </c>
      <c r="J638" s="32" t="s">
        <v>201</v>
      </c>
      <c r="K638" s="32" t="s">
        <v>202</v>
      </c>
      <c r="L638" s="32" t="s">
        <v>237</v>
      </c>
      <c r="M638" s="34" t="s">
        <v>5217</v>
      </c>
      <c r="N638" s="35"/>
    </row>
    <row r="639" spans="1:14" ht="27.6">
      <c r="A639" s="32" t="s">
        <v>381</v>
      </c>
      <c r="B639" s="32" t="s">
        <v>225</v>
      </c>
      <c r="C639" s="32" t="s">
        <v>5247</v>
      </c>
      <c r="D639" s="32" t="s">
        <v>123</v>
      </c>
      <c r="E639" s="93" t="s">
        <v>124</v>
      </c>
      <c r="F639" s="95" t="s">
        <v>269</v>
      </c>
      <c r="G639" s="97"/>
      <c r="H639" s="37">
        <v>4900</v>
      </c>
      <c r="I639" s="38"/>
      <c r="J639" s="32"/>
      <c r="K639" s="32"/>
      <c r="L639" s="33"/>
      <c r="M639" s="34" t="s">
        <v>5217</v>
      </c>
      <c r="N639" s="35"/>
    </row>
    <row r="640" spans="1:14" ht="27.6">
      <c r="A640" s="32" t="s">
        <v>381</v>
      </c>
      <c r="B640" s="32" t="s">
        <v>225</v>
      </c>
      <c r="C640" s="32" t="s">
        <v>5238</v>
      </c>
      <c r="D640" s="32" t="s">
        <v>89</v>
      </c>
      <c r="E640" s="93" t="s">
        <v>96</v>
      </c>
      <c r="F640" s="95" t="s">
        <v>236</v>
      </c>
      <c r="G640" s="97">
        <v>0</v>
      </c>
      <c r="H640" s="37">
        <v>4700</v>
      </c>
      <c r="I640" s="38">
        <v>0</v>
      </c>
      <c r="J640" s="32" t="s">
        <v>201</v>
      </c>
      <c r="K640" s="32" t="s">
        <v>202</v>
      </c>
      <c r="L640" s="33" t="s">
        <v>237</v>
      </c>
      <c r="M640" s="34" t="s">
        <v>5217</v>
      </c>
      <c r="N640" s="35"/>
    </row>
    <row r="641" spans="1:14">
      <c r="A641" s="32" t="s">
        <v>382</v>
      </c>
      <c r="B641" s="32" t="s">
        <v>195</v>
      </c>
      <c r="C641" s="32" t="s">
        <v>303</v>
      </c>
      <c r="D641" s="32" t="s">
        <v>136</v>
      </c>
      <c r="E641" s="93" t="s">
        <v>5250</v>
      </c>
      <c r="F641" s="95" t="s">
        <v>242</v>
      </c>
      <c r="G641" s="97"/>
      <c r="H641" s="37">
        <v>4390</v>
      </c>
      <c r="I641" s="38"/>
      <c r="J641" s="32"/>
      <c r="K641" s="32"/>
      <c r="L641" s="33"/>
      <c r="M641" s="34" t="s">
        <v>5217</v>
      </c>
      <c r="N641" s="35"/>
    </row>
    <row r="642" spans="1:14">
      <c r="A642" s="32" t="s">
        <v>382</v>
      </c>
      <c r="B642" s="32" t="s">
        <v>195</v>
      </c>
      <c r="C642" s="32" t="s">
        <v>354</v>
      </c>
      <c r="D642" s="32" t="s">
        <v>136</v>
      </c>
      <c r="E642" s="93" t="s">
        <v>5261</v>
      </c>
      <c r="F642" s="95" t="s">
        <v>236</v>
      </c>
      <c r="G642" s="97">
        <v>29</v>
      </c>
      <c r="H642" s="37">
        <v>5000</v>
      </c>
      <c r="I642" s="38">
        <v>250</v>
      </c>
      <c r="J642" s="32" t="s">
        <v>201</v>
      </c>
      <c r="K642" s="32" t="s">
        <v>202</v>
      </c>
      <c r="L642" s="33" t="s">
        <v>237</v>
      </c>
      <c r="M642" s="34" t="s">
        <v>5217</v>
      </c>
      <c r="N642" s="35"/>
    </row>
    <row r="643" spans="1:14">
      <c r="A643" s="32" t="s">
        <v>382</v>
      </c>
      <c r="B643" s="32" t="s">
        <v>195</v>
      </c>
      <c r="C643" s="32" t="s">
        <v>304</v>
      </c>
      <c r="D643" s="32" t="s">
        <v>136</v>
      </c>
      <c r="E643" s="93" t="s">
        <v>5260</v>
      </c>
      <c r="F643" s="95" t="s">
        <v>236</v>
      </c>
      <c r="G643" s="97">
        <v>0</v>
      </c>
      <c r="H643" s="37">
        <v>4700</v>
      </c>
      <c r="I643" s="38">
        <v>250</v>
      </c>
      <c r="J643" s="32" t="s">
        <v>201</v>
      </c>
      <c r="K643" s="32" t="s">
        <v>202</v>
      </c>
      <c r="L643" s="32" t="s">
        <v>237</v>
      </c>
      <c r="M643" s="34" t="s">
        <v>5217</v>
      </c>
      <c r="N643" s="35"/>
    </row>
    <row r="644" spans="1:14">
      <c r="A644" s="32" t="s">
        <v>382</v>
      </c>
      <c r="B644" s="32" t="s">
        <v>234</v>
      </c>
      <c r="C644" s="32" t="s">
        <v>5229</v>
      </c>
      <c r="D644" s="32" t="s">
        <v>148</v>
      </c>
      <c r="E644" s="93" t="s">
        <v>91</v>
      </c>
      <c r="F644" s="95" t="s">
        <v>240</v>
      </c>
      <c r="G644" s="97">
        <v>0</v>
      </c>
      <c r="H644" s="37">
        <v>4400</v>
      </c>
      <c r="I644" s="38">
        <v>150</v>
      </c>
      <c r="J644" s="32" t="s">
        <v>201</v>
      </c>
      <c r="K644" s="32" t="s">
        <v>202</v>
      </c>
      <c r="L644" s="32" t="s">
        <v>237</v>
      </c>
      <c r="M644" s="34" t="s">
        <v>5217</v>
      </c>
      <c r="N644" s="35"/>
    </row>
    <row r="645" spans="1:14">
      <c r="A645" s="32" t="s">
        <v>382</v>
      </c>
      <c r="B645" s="32" t="s">
        <v>234</v>
      </c>
      <c r="C645" s="32" t="s">
        <v>5221</v>
      </c>
      <c r="D645" s="32" t="s">
        <v>107</v>
      </c>
      <c r="E645" s="93" t="s">
        <v>109</v>
      </c>
      <c r="F645" s="95" t="s">
        <v>236</v>
      </c>
      <c r="G645" s="97">
        <v>0</v>
      </c>
      <c r="H645" s="37">
        <v>4700</v>
      </c>
      <c r="I645" s="38">
        <v>195</v>
      </c>
      <c r="J645" s="32" t="s">
        <v>201</v>
      </c>
      <c r="K645" s="32" t="s">
        <v>202</v>
      </c>
      <c r="L645" s="33" t="s">
        <v>237</v>
      </c>
      <c r="M645" s="34" t="s">
        <v>5217</v>
      </c>
      <c r="N645" s="35"/>
    </row>
    <row r="646" spans="1:14">
      <c r="A646" s="32" t="s">
        <v>382</v>
      </c>
      <c r="B646" s="32" t="s">
        <v>234</v>
      </c>
      <c r="C646" s="32" t="s">
        <v>5220</v>
      </c>
      <c r="D646" s="32" t="s">
        <v>107</v>
      </c>
      <c r="E646" s="93" t="s">
        <v>108</v>
      </c>
      <c r="F646" s="95" t="s">
        <v>236</v>
      </c>
      <c r="G646" s="97">
        <v>34</v>
      </c>
      <c r="H646" s="37">
        <v>4500</v>
      </c>
      <c r="I646" s="38">
        <v>95</v>
      </c>
      <c r="J646" s="32" t="s">
        <v>201</v>
      </c>
      <c r="K646" s="32" t="s">
        <v>202</v>
      </c>
      <c r="L646" s="32" t="s">
        <v>237</v>
      </c>
      <c r="M646" s="34" t="s">
        <v>5217</v>
      </c>
      <c r="N646" s="35"/>
    </row>
    <row r="647" spans="1:14">
      <c r="A647" s="32" t="s">
        <v>382</v>
      </c>
      <c r="B647" s="32" t="s">
        <v>234</v>
      </c>
      <c r="C647" s="32" t="s">
        <v>5222</v>
      </c>
      <c r="D647" s="32" t="s">
        <v>107</v>
      </c>
      <c r="E647" s="93" t="s">
        <v>110</v>
      </c>
      <c r="F647" s="95" t="s">
        <v>242</v>
      </c>
      <c r="G647" s="97"/>
      <c r="H647" s="37">
        <v>6700</v>
      </c>
      <c r="I647" s="38"/>
      <c r="J647" s="32"/>
      <c r="K647" s="32"/>
      <c r="L647" s="33"/>
      <c r="M647" s="34" t="s">
        <v>5217</v>
      </c>
      <c r="N647" s="35"/>
    </row>
    <row r="648" spans="1:14">
      <c r="A648" s="32" t="s">
        <v>382</v>
      </c>
      <c r="B648" s="32" t="s">
        <v>243</v>
      </c>
      <c r="C648" s="32" t="s">
        <v>5228</v>
      </c>
      <c r="D648" s="32" t="s">
        <v>245</v>
      </c>
      <c r="E648" s="93" t="s">
        <v>114</v>
      </c>
      <c r="F648" s="95" t="s">
        <v>242</v>
      </c>
      <c r="G648" s="97"/>
      <c r="H648" s="37">
        <v>3200</v>
      </c>
      <c r="I648" s="38"/>
      <c r="J648" s="32"/>
      <c r="K648" s="32"/>
      <c r="L648" s="33"/>
      <c r="M648" s="34" t="s">
        <v>5217</v>
      </c>
      <c r="N648" s="35"/>
    </row>
    <row r="649" spans="1:14">
      <c r="A649" s="32" t="s">
        <v>382</v>
      </c>
      <c r="B649" s="32" t="s">
        <v>243</v>
      </c>
      <c r="C649" s="32" t="s">
        <v>5227</v>
      </c>
      <c r="D649" s="32" t="s">
        <v>245</v>
      </c>
      <c r="E649" s="93" t="s">
        <v>102</v>
      </c>
      <c r="F649" s="95" t="s">
        <v>236</v>
      </c>
      <c r="G649" s="97">
        <v>0</v>
      </c>
      <c r="H649" s="37">
        <v>4500</v>
      </c>
      <c r="I649" s="38">
        <v>245</v>
      </c>
      <c r="J649" s="32" t="s">
        <v>201</v>
      </c>
      <c r="K649" s="32" t="s">
        <v>202</v>
      </c>
      <c r="L649" s="33" t="s">
        <v>247</v>
      </c>
      <c r="M649" s="34" t="s">
        <v>5217</v>
      </c>
      <c r="N649" s="35"/>
    </row>
    <row r="650" spans="1:14">
      <c r="A650" s="32" t="s">
        <v>382</v>
      </c>
      <c r="B650" s="32" t="s">
        <v>217</v>
      </c>
      <c r="C650" s="32" t="s">
        <v>249</v>
      </c>
      <c r="D650" s="32" t="s">
        <v>251</v>
      </c>
      <c r="E650" s="93" t="s">
        <v>117</v>
      </c>
      <c r="F650" s="95" t="s">
        <v>250</v>
      </c>
      <c r="G650" s="97">
        <v>40</v>
      </c>
      <c r="H650" s="37"/>
      <c r="I650" s="38">
        <v>545</v>
      </c>
      <c r="J650" s="32" t="s">
        <v>201</v>
      </c>
      <c r="K650" s="32" t="s">
        <v>202</v>
      </c>
      <c r="L650" s="32" t="s">
        <v>247</v>
      </c>
      <c r="M650" s="34" t="s">
        <v>5217</v>
      </c>
      <c r="N650" s="35"/>
    </row>
    <row r="651" spans="1:14">
      <c r="A651" s="32" t="s">
        <v>382</v>
      </c>
      <c r="B651" s="32" t="s">
        <v>217</v>
      </c>
      <c r="C651" s="32" t="s">
        <v>5223</v>
      </c>
      <c r="D651" s="32" t="s">
        <v>116</v>
      </c>
      <c r="E651" s="93" t="s">
        <v>5224</v>
      </c>
      <c r="F651" s="95" t="s">
        <v>242</v>
      </c>
      <c r="G651" s="97"/>
      <c r="H651" s="37">
        <v>5500</v>
      </c>
      <c r="I651" s="38"/>
      <c r="J651" s="32"/>
      <c r="K651" s="32"/>
      <c r="L651" s="32"/>
      <c r="M651" s="34" t="s">
        <v>5217</v>
      </c>
      <c r="N651" s="35"/>
    </row>
    <row r="652" spans="1:14">
      <c r="A652" s="32" t="s">
        <v>382</v>
      </c>
      <c r="B652" s="32" t="s">
        <v>217</v>
      </c>
      <c r="C652" s="32" t="s">
        <v>5223</v>
      </c>
      <c r="D652" s="32" t="s">
        <v>116</v>
      </c>
      <c r="E652" s="93" t="s">
        <v>5225</v>
      </c>
      <c r="F652" s="95" t="s">
        <v>242</v>
      </c>
      <c r="G652" s="97"/>
      <c r="H652" s="37">
        <v>5500</v>
      </c>
      <c r="I652" s="38"/>
      <c r="J652" s="32"/>
      <c r="K652" s="32"/>
      <c r="L652" s="33"/>
      <c r="M652" s="34" t="s">
        <v>5217</v>
      </c>
      <c r="N652" s="35"/>
    </row>
    <row r="653" spans="1:14">
      <c r="A653" s="32" t="s">
        <v>382</v>
      </c>
      <c r="B653" s="32" t="s">
        <v>217</v>
      </c>
      <c r="C653" s="32" t="s">
        <v>5230</v>
      </c>
      <c r="D653" s="32" t="s">
        <v>255</v>
      </c>
      <c r="E653" s="93" t="s">
        <v>102</v>
      </c>
      <c r="F653" s="95" t="s">
        <v>254</v>
      </c>
      <c r="G653" s="97"/>
      <c r="H653" s="37">
        <v>5500</v>
      </c>
      <c r="I653" s="38"/>
      <c r="J653" s="32"/>
      <c r="K653" s="32"/>
      <c r="L653" s="33"/>
      <c r="M653" s="34" t="s">
        <v>5217</v>
      </c>
      <c r="N653" s="35"/>
    </row>
    <row r="654" spans="1:14">
      <c r="A654" s="32" t="s">
        <v>382</v>
      </c>
      <c r="B654" s="32" t="s">
        <v>217</v>
      </c>
      <c r="C654" s="32" t="s">
        <v>3241</v>
      </c>
      <c r="D654" s="32" t="s">
        <v>116</v>
      </c>
      <c r="E654" s="93" t="s">
        <v>120</v>
      </c>
      <c r="F654" s="95" t="s">
        <v>236</v>
      </c>
      <c r="G654" s="97">
        <v>0</v>
      </c>
      <c r="H654" s="37">
        <v>4700</v>
      </c>
      <c r="I654" s="38">
        <v>0</v>
      </c>
      <c r="J654" s="32" t="s">
        <v>201</v>
      </c>
      <c r="K654" s="32" t="s">
        <v>202</v>
      </c>
      <c r="L654" s="33" t="s">
        <v>237</v>
      </c>
      <c r="M654" s="34" t="s">
        <v>5217</v>
      </c>
      <c r="N654" s="35"/>
    </row>
    <row r="655" spans="1:14">
      <c r="A655" s="32" t="s">
        <v>382</v>
      </c>
      <c r="B655" s="32" t="s">
        <v>217</v>
      </c>
      <c r="C655" s="32" t="s">
        <v>314</v>
      </c>
      <c r="D655" s="32" t="s">
        <v>116</v>
      </c>
      <c r="E655" s="93" t="s">
        <v>119</v>
      </c>
      <c r="F655" s="95" t="s">
        <v>236</v>
      </c>
      <c r="G655" s="97">
        <v>48.1</v>
      </c>
      <c r="H655" s="37">
        <v>6700</v>
      </c>
      <c r="I655" s="38">
        <v>545</v>
      </c>
      <c r="J655" s="32" t="s">
        <v>197</v>
      </c>
      <c r="K655" s="32" t="s">
        <v>207</v>
      </c>
      <c r="L655" s="33" t="s">
        <v>247</v>
      </c>
      <c r="M655" s="34" t="s">
        <v>5217</v>
      </c>
      <c r="N655" s="35"/>
    </row>
    <row r="656" spans="1:14">
      <c r="A656" s="32" t="s">
        <v>382</v>
      </c>
      <c r="B656" s="32" t="s">
        <v>217</v>
      </c>
      <c r="C656" s="32" t="s">
        <v>315</v>
      </c>
      <c r="D656" s="32" t="s">
        <v>116</v>
      </c>
      <c r="E656" s="93" t="s">
        <v>102</v>
      </c>
      <c r="F656" s="95" t="s">
        <v>236</v>
      </c>
      <c r="G656" s="97">
        <v>84</v>
      </c>
      <c r="H656" s="37">
        <v>3900</v>
      </c>
      <c r="I656" s="38">
        <v>250</v>
      </c>
      <c r="J656" s="32" t="s">
        <v>201</v>
      </c>
      <c r="K656" s="32" t="s">
        <v>202</v>
      </c>
      <c r="L656" s="33" t="s">
        <v>247</v>
      </c>
      <c r="M656" s="34" t="s">
        <v>5217</v>
      </c>
      <c r="N656" s="35"/>
    </row>
    <row r="657" spans="1:14">
      <c r="A657" s="32" t="s">
        <v>382</v>
      </c>
      <c r="B657" s="32" t="s">
        <v>217</v>
      </c>
      <c r="C657" s="32" t="s">
        <v>317</v>
      </c>
      <c r="D657" s="32" t="s">
        <v>116</v>
      </c>
      <c r="E657" s="93" t="s">
        <v>121</v>
      </c>
      <c r="F657" s="95" t="s">
        <v>236</v>
      </c>
      <c r="G657" s="97">
        <v>0</v>
      </c>
      <c r="H657" s="37">
        <v>3950</v>
      </c>
      <c r="I657" s="38">
        <v>200</v>
      </c>
      <c r="J657" s="32" t="s">
        <v>201</v>
      </c>
      <c r="K657" s="32" t="s">
        <v>202</v>
      </c>
      <c r="L657" s="33" t="s">
        <v>237</v>
      </c>
      <c r="M657" s="34" t="s">
        <v>5217</v>
      </c>
      <c r="N657" s="35"/>
    </row>
    <row r="658" spans="1:14">
      <c r="A658" s="32" t="s">
        <v>382</v>
      </c>
      <c r="B658" s="32" t="s">
        <v>217</v>
      </c>
      <c r="C658" s="32" t="s">
        <v>256</v>
      </c>
      <c r="D658" s="32" t="s">
        <v>255</v>
      </c>
      <c r="E658" s="93" t="s">
        <v>90</v>
      </c>
      <c r="F658" s="95" t="s">
        <v>257</v>
      </c>
      <c r="G658" s="97">
        <v>97</v>
      </c>
      <c r="H658" s="37">
        <v>6700</v>
      </c>
      <c r="I658" s="38">
        <v>545</v>
      </c>
      <c r="J658" s="32" t="s">
        <v>197</v>
      </c>
      <c r="K658" s="32" t="s">
        <v>207</v>
      </c>
      <c r="L658" s="32" t="s">
        <v>247</v>
      </c>
      <c r="M658" s="34" t="s">
        <v>5217</v>
      </c>
      <c r="N658" s="35"/>
    </row>
    <row r="659" spans="1:14">
      <c r="A659" s="32" t="s">
        <v>382</v>
      </c>
      <c r="B659" s="32" t="s">
        <v>258</v>
      </c>
      <c r="C659" s="32" t="s">
        <v>259</v>
      </c>
      <c r="D659" s="32" t="s">
        <v>260</v>
      </c>
      <c r="E659" s="93" t="s">
        <v>114</v>
      </c>
      <c r="F659" s="95" t="s">
        <v>240</v>
      </c>
      <c r="G659" s="97">
        <v>0</v>
      </c>
      <c r="H659" s="37">
        <v>8300</v>
      </c>
      <c r="I659" s="38">
        <v>125</v>
      </c>
      <c r="J659" s="32" t="s">
        <v>201</v>
      </c>
      <c r="K659" s="32" t="s">
        <v>202</v>
      </c>
      <c r="L659" s="33" t="s">
        <v>247</v>
      </c>
      <c r="M659" s="34" t="s">
        <v>5217</v>
      </c>
      <c r="N659" s="35"/>
    </row>
    <row r="660" spans="1:14">
      <c r="A660" s="32" t="s">
        <v>382</v>
      </c>
      <c r="B660" s="32" t="s">
        <v>261</v>
      </c>
      <c r="C660" s="32" t="s">
        <v>5219</v>
      </c>
      <c r="D660" s="32" t="s">
        <v>264</v>
      </c>
      <c r="E660" s="93" t="s">
        <v>102</v>
      </c>
      <c r="F660" s="95" t="s">
        <v>263</v>
      </c>
      <c r="G660" s="97"/>
      <c r="H660" s="37"/>
      <c r="I660" s="38"/>
      <c r="J660" s="32"/>
      <c r="K660" s="32"/>
      <c r="L660" s="32"/>
      <c r="M660" s="34" t="s">
        <v>5217</v>
      </c>
      <c r="N660" s="35"/>
    </row>
    <row r="661" spans="1:14">
      <c r="A661" s="32" t="s">
        <v>382</v>
      </c>
      <c r="B661" s="32" t="s">
        <v>86</v>
      </c>
      <c r="C661" s="32" t="s">
        <v>273</v>
      </c>
      <c r="D661" s="32" t="s">
        <v>113</v>
      </c>
      <c r="E661" s="93" t="s">
        <v>115</v>
      </c>
      <c r="F661" s="95" t="s">
        <v>240</v>
      </c>
      <c r="G661" s="97">
        <v>53</v>
      </c>
      <c r="H661" s="37">
        <v>4500</v>
      </c>
      <c r="I661" s="38">
        <v>330</v>
      </c>
      <c r="J661" s="32" t="s">
        <v>201</v>
      </c>
      <c r="K661" s="32" t="s">
        <v>202</v>
      </c>
      <c r="L661" s="33" t="s">
        <v>247</v>
      </c>
      <c r="M661" s="34" t="s">
        <v>5217</v>
      </c>
      <c r="N661" s="35"/>
    </row>
    <row r="662" spans="1:14">
      <c r="A662" s="32" t="s">
        <v>382</v>
      </c>
      <c r="B662" s="32" t="s">
        <v>86</v>
      </c>
      <c r="C662" s="32" t="s">
        <v>274</v>
      </c>
      <c r="D662" s="32" t="s">
        <v>113</v>
      </c>
      <c r="E662" s="93" t="s">
        <v>114</v>
      </c>
      <c r="F662" s="95" t="s">
        <v>269</v>
      </c>
      <c r="G662" s="97">
        <v>20</v>
      </c>
      <c r="H662" s="37">
        <v>3400</v>
      </c>
      <c r="I662" s="38"/>
      <c r="J662" s="32"/>
      <c r="K662" s="32"/>
      <c r="L662" s="32"/>
      <c r="M662" s="34" t="s">
        <v>5217</v>
      </c>
      <c r="N662" s="35"/>
    </row>
    <row r="663" spans="1:14">
      <c r="A663" s="32" t="s">
        <v>382</v>
      </c>
      <c r="B663" s="32" t="s">
        <v>86</v>
      </c>
      <c r="C663" s="32" t="s">
        <v>275</v>
      </c>
      <c r="D663" s="32" t="s">
        <v>113</v>
      </c>
      <c r="E663" s="93" t="s">
        <v>90</v>
      </c>
      <c r="F663" s="95" t="s">
        <v>240</v>
      </c>
      <c r="G663" s="97">
        <v>88</v>
      </c>
      <c r="H663" s="37">
        <v>3400</v>
      </c>
      <c r="I663" s="38">
        <v>330</v>
      </c>
      <c r="J663" s="32" t="s">
        <v>201</v>
      </c>
      <c r="K663" s="32" t="s">
        <v>202</v>
      </c>
      <c r="L663" s="32" t="s">
        <v>247</v>
      </c>
      <c r="M663" s="34" t="s">
        <v>5217</v>
      </c>
      <c r="N663" s="35"/>
    </row>
    <row r="664" spans="1:14">
      <c r="A664" s="32" t="s">
        <v>382</v>
      </c>
      <c r="B664" s="32" t="s">
        <v>86</v>
      </c>
      <c r="C664" s="32" t="s">
        <v>276</v>
      </c>
      <c r="D664" s="32" t="s">
        <v>113</v>
      </c>
      <c r="E664" s="93" t="s">
        <v>94</v>
      </c>
      <c r="F664" s="95" t="s">
        <v>240</v>
      </c>
      <c r="G664" s="97">
        <v>0</v>
      </c>
      <c r="H664" s="37">
        <v>5000</v>
      </c>
      <c r="I664" s="38">
        <v>250</v>
      </c>
      <c r="J664" s="32" t="s">
        <v>201</v>
      </c>
      <c r="K664" s="32" t="s">
        <v>202</v>
      </c>
      <c r="L664" s="33" t="s">
        <v>247</v>
      </c>
      <c r="M664" s="34" t="s">
        <v>5217</v>
      </c>
      <c r="N664" s="35"/>
    </row>
    <row r="665" spans="1:14">
      <c r="A665" s="32" t="s">
        <v>382</v>
      </c>
      <c r="B665" s="32" t="s">
        <v>86</v>
      </c>
      <c r="C665" s="32" t="s">
        <v>277</v>
      </c>
      <c r="D665" s="32" t="s">
        <v>113</v>
      </c>
      <c r="E665" s="93" t="s">
        <v>102</v>
      </c>
      <c r="F665" s="95" t="s">
        <v>269</v>
      </c>
      <c r="G665" s="97">
        <v>139</v>
      </c>
      <c r="H665" s="37">
        <v>1500</v>
      </c>
      <c r="I665" s="38"/>
      <c r="J665" s="32"/>
      <c r="K665" s="32"/>
      <c r="L665" s="33"/>
      <c r="M665" s="34" t="s">
        <v>5217</v>
      </c>
      <c r="N665" s="35"/>
    </row>
    <row r="666" spans="1:14">
      <c r="A666" s="32" t="s">
        <v>382</v>
      </c>
      <c r="B666" s="32" t="s">
        <v>86</v>
      </c>
      <c r="C666" s="32" t="s">
        <v>278</v>
      </c>
      <c r="D666" s="32" t="s">
        <v>113</v>
      </c>
      <c r="E666" s="93" t="s">
        <v>91</v>
      </c>
      <c r="F666" s="95" t="s">
        <v>240</v>
      </c>
      <c r="G666" s="97">
        <v>243</v>
      </c>
      <c r="H666" s="37">
        <v>1500</v>
      </c>
      <c r="I666" s="38">
        <v>0</v>
      </c>
      <c r="J666" s="32" t="s">
        <v>201</v>
      </c>
      <c r="K666" s="32" t="s">
        <v>202</v>
      </c>
      <c r="L666" s="33" t="s">
        <v>247</v>
      </c>
      <c r="M666" s="34" t="s">
        <v>5217</v>
      </c>
      <c r="N666" s="35"/>
    </row>
    <row r="667" spans="1:14">
      <c r="A667" s="32" t="s">
        <v>382</v>
      </c>
      <c r="B667" s="32" t="s">
        <v>225</v>
      </c>
      <c r="C667" s="32" t="s">
        <v>5216</v>
      </c>
      <c r="D667" s="32" t="s">
        <v>89</v>
      </c>
      <c r="E667" s="93" t="s">
        <v>91</v>
      </c>
      <c r="F667" s="95" t="s">
        <v>236</v>
      </c>
      <c r="G667" s="97">
        <v>41</v>
      </c>
      <c r="H667" s="37">
        <v>5500</v>
      </c>
      <c r="I667" s="38">
        <v>325</v>
      </c>
      <c r="J667" s="32" t="s">
        <v>201</v>
      </c>
      <c r="K667" s="32" t="s">
        <v>202</v>
      </c>
      <c r="L667" s="33" t="s">
        <v>237</v>
      </c>
      <c r="M667" s="34" t="s">
        <v>5217</v>
      </c>
      <c r="N667" s="35"/>
    </row>
    <row r="668" spans="1:14">
      <c r="A668" s="32" t="s">
        <v>382</v>
      </c>
      <c r="B668" s="32" t="s">
        <v>225</v>
      </c>
      <c r="C668" s="32" t="s">
        <v>5246</v>
      </c>
      <c r="D668" s="32" t="s">
        <v>123</v>
      </c>
      <c r="E668" s="93" t="s">
        <v>93</v>
      </c>
      <c r="F668" s="95" t="s">
        <v>240</v>
      </c>
      <c r="G668" s="97">
        <v>35</v>
      </c>
      <c r="H668" s="37">
        <v>4200</v>
      </c>
      <c r="I668" s="38">
        <v>0</v>
      </c>
      <c r="J668" s="32" t="s">
        <v>201</v>
      </c>
      <c r="K668" s="32" t="s">
        <v>202</v>
      </c>
      <c r="L668" s="32" t="s">
        <v>237</v>
      </c>
      <c r="M668" s="34" t="s">
        <v>5217</v>
      </c>
      <c r="N668" s="35"/>
    </row>
    <row r="669" spans="1:14">
      <c r="A669" s="32" t="s">
        <v>382</v>
      </c>
      <c r="B669" s="32" t="s">
        <v>225</v>
      </c>
      <c r="C669" s="32" t="s">
        <v>5248</v>
      </c>
      <c r="D669" s="32" t="s">
        <v>123</v>
      </c>
      <c r="E669" s="93" t="s">
        <v>127</v>
      </c>
      <c r="F669" s="95" t="s">
        <v>240</v>
      </c>
      <c r="G669" s="97">
        <v>0</v>
      </c>
      <c r="H669" s="37">
        <v>4500</v>
      </c>
      <c r="I669" s="38">
        <v>0</v>
      </c>
      <c r="J669" s="32" t="s">
        <v>201</v>
      </c>
      <c r="K669" s="32" t="s">
        <v>202</v>
      </c>
      <c r="L669" s="33" t="s">
        <v>237</v>
      </c>
      <c r="M669" s="34" t="s">
        <v>5217</v>
      </c>
      <c r="N669" s="35"/>
    </row>
    <row r="670" spans="1:14">
      <c r="A670" s="32" t="s">
        <v>382</v>
      </c>
      <c r="B670" s="32" t="s">
        <v>225</v>
      </c>
      <c r="C670" s="32" t="s">
        <v>5247</v>
      </c>
      <c r="D670" s="32" t="s">
        <v>123</v>
      </c>
      <c r="E670" s="93" t="s">
        <v>124</v>
      </c>
      <c r="F670" s="95" t="s">
        <v>269</v>
      </c>
      <c r="G670" s="97"/>
      <c r="H670" s="37">
        <v>4900</v>
      </c>
      <c r="I670" s="38"/>
      <c r="J670" s="32"/>
      <c r="K670" s="32"/>
      <c r="L670" s="33"/>
      <c r="M670" s="34" t="s">
        <v>5217</v>
      </c>
      <c r="N670" s="35"/>
    </row>
    <row r="671" spans="1:14">
      <c r="A671" s="32" t="s">
        <v>382</v>
      </c>
      <c r="B671" s="32" t="s">
        <v>225</v>
      </c>
      <c r="C671" s="32" t="s">
        <v>5238</v>
      </c>
      <c r="D671" s="32" t="s">
        <v>89</v>
      </c>
      <c r="E671" s="93" t="s">
        <v>96</v>
      </c>
      <c r="F671" s="95" t="s">
        <v>236</v>
      </c>
      <c r="G671" s="97">
        <v>0</v>
      </c>
      <c r="H671" s="37">
        <v>4700</v>
      </c>
      <c r="I671" s="38">
        <v>0</v>
      </c>
      <c r="J671" s="32" t="s">
        <v>201</v>
      </c>
      <c r="K671" s="32" t="s">
        <v>202</v>
      </c>
      <c r="L671" s="32" t="s">
        <v>237</v>
      </c>
      <c r="M671" s="34" t="s">
        <v>5217</v>
      </c>
      <c r="N671" s="35"/>
    </row>
    <row r="672" spans="1:14">
      <c r="A672" s="32" t="s">
        <v>383</v>
      </c>
      <c r="B672" s="32" t="s">
        <v>234</v>
      </c>
      <c r="C672" s="32" t="s">
        <v>5229</v>
      </c>
      <c r="D672" s="32" t="s">
        <v>148</v>
      </c>
      <c r="E672" s="93" t="s">
        <v>117</v>
      </c>
      <c r="F672" s="95" t="s">
        <v>240</v>
      </c>
      <c r="G672" s="97">
        <v>0</v>
      </c>
      <c r="H672" s="37">
        <v>4300</v>
      </c>
      <c r="I672" s="38">
        <v>150</v>
      </c>
      <c r="J672" s="32" t="s">
        <v>201</v>
      </c>
      <c r="K672" s="32" t="s">
        <v>202</v>
      </c>
      <c r="L672" s="33" t="s">
        <v>237</v>
      </c>
      <c r="M672" s="34" t="s">
        <v>5217</v>
      </c>
      <c r="N672" s="35"/>
    </row>
    <row r="673" spans="1:14">
      <c r="A673" s="32" t="s">
        <v>383</v>
      </c>
      <c r="B673" s="32" t="s">
        <v>234</v>
      </c>
      <c r="C673" s="32" t="s">
        <v>5221</v>
      </c>
      <c r="D673" s="32" t="s">
        <v>107</v>
      </c>
      <c r="E673" s="93" t="s">
        <v>109</v>
      </c>
      <c r="F673" s="95" t="s">
        <v>236</v>
      </c>
      <c r="G673" s="97">
        <v>0</v>
      </c>
      <c r="H673" s="37">
        <v>4700</v>
      </c>
      <c r="I673" s="38">
        <v>195</v>
      </c>
      <c r="J673" s="32" t="s">
        <v>201</v>
      </c>
      <c r="K673" s="32" t="s">
        <v>202</v>
      </c>
      <c r="L673" s="33" t="s">
        <v>237</v>
      </c>
      <c r="M673" s="34" t="s">
        <v>5217</v>
      </c>
      <c r="N673" s="35"/>
    </row>
    <row r="674" spans="1:14">
      <c r="A674" s="32" t="s">
        <v>383</v>
      </c>
      <c r="B674" s="32" t="s">
        <v>234</v>
      </c>
      <c r="C674" s="32" t="s">
        <v>5222</v>
      </c>
      <c r="D674" s="32" t="s">
        <v>107</v>
      </c>
      <c r="E674" s="93" t="s">
        <v>110</v>
      </c>
      <c r="F674" s="95" t="s">
        <v>242</v>
      </c>
      <c r="G674" s="97"/>
      <c r="H674" s="37">
        <v>6700</v>
      </c>
      <c r="I674" s="38"/>
      <c r="J674" s="32"/>
      <c r="K674" s="32"/>
      <c r="L674" s="33"/>
      <c r="M674" s="34" t="s">
        <v>5217</v>
      </c>
      <c r="N674" s="35"/>
    </row>
    <row r="675" spans="1:14">
      <c r="A675" s="32" t="s">
        <v>383</v>
      </c>
      <c r="B675" s="32" t="s">
        <v>360</v>
      </c>
      <c r="C675" s="32" t="s">
        <v>361</v>
      </c>
      <c r="D675" s="32" t="s">
        <v>362</v>
      </c>
      <c r="E675" s="93" t="s">
        <v>90</v>
      </c>
      <c r="F675" s="95" t="s">
        <v>284</v>
      </c>
      <c r="G675" s="97">
        <v>157</v>
      </c>
      <c r="H675" s="37"/>
      <c r="I675" s="38"/>
      <c r="J675" s="32"/>
      <c r="K675" s="32"/>
      <c r="L675" s="32"/>
      <c r="M675" s="34" t="s">
        <v>5217</v>
      </c>
      <c r="N675" s="35"/>
    </row>
    <row r="676" spans="1:14">
      <c r="A676" s="32" t="s">
        <v>383</v>
      </c>
      <c r="B676" s="32" t="s">
        <v>360</v>
      </c>
      <c r="C676" s="32" t="s">
        <v>363</v>
      </c>
      <c r="D676" s="32" t="s">
        <v>362</v>
      </c>
      <c r="E676" s="93" t="s">
        <v>112</v>
      </c>
      <c r="F676" s="95" t="s">
        <v>284</v>
      </c>
      <c r="G676" s="97">
        <v>99</v>
      </c>
      <c r="H676" s="37"/>
      <c r="I676" s="38"/>
      <c r="J676" s="32"/>
      <c r="K676" s="32"/>
      <c r="L676" s="33"/>
      <c r="M676" s="34" t="s">
        <v>5217</v>
      </c>
      <c r="N676" s="35"/>
    </row>
    <row r="677" spans="1:14">
      <c r="A677" s="32" t="s">
        <v>383</v>
      </c>
      <c r="B677" s="32" t="s">
        <v>217</v>
      </c>
      <c r="C677" s="32" t="s">
        <v>5230</v>
      </c>
      <c r="D677" s="32" t="s">
        <v>255</v>
      </c>
      <c r="E677" s="93" t="s">
        <v>102</v>
      </c>
      <c r="F677" s="95" t="s">
        <v>254</v>
      </c>
      <c r="G677" s="97"/>
      <c r="H677" s="37">
        <v>5500</v>
      </c>
      <c r="I677" s="38"/>
      <c r="J677" s="32"/>
      <c r="K677" s="32"/>
      <c r="L677" s="32"/>
      <c r="M677" s="34" t="s">
        <v>5217</v>
      </c>
      <c r="N677" s="35"/>
    </row>
    <row r="678" spans="1:14">
      <c r="A678" s="32" t="s">
        <v>383</v>
      </c>
      <c r="B678" s="32" t="s">
        <v>217</v>
      </c>
      <c r="C678" s="32" t="s">
        <v>256</v>
      </c>
      <c r="D678" s="32" t="s">
        <v>255</v>
      </c>
      <c r="E678" s="93" t="s">
        <v>90</v>
      </c>
      <c r="F678" s="95" t="s">
        <v>257</v>
      </c>
      <c r="G678" s="97">
        <v>97</v>
      </c>
      <c r="H678" s="37">
        <v>6700</v>
      </c>
      <c r="I678" s="38">
        <v>545</v>
      </c>
      <c r="J678" s="32" t="s">
        <v>197</v>
      </c>
      <c r="K678" s="32" t="s">
        <v>207</v>
      </c>
      <c r="L678" s="33" t="s">
        <v>247</v>
      </c>
      <c r="M678" s="34" t="s">
        <v>5217</v>
      </c>
      <c r="N678" s="35"/>
    </row>
    <row r="679" spans="1:14">
      <c r="A679" s="32" t="s">
        <v>383</v>
      </c>
      <c r="B679" s="32" t="s">
        <v>5258</v>
      </c>
      <c r="C679" s="32" t="s">
        <v>368</v>
      </c>
      <c r="D679" s="32" t="s">
        <v>135</v>
      </c>
      <c r="E679" s="93" t="s">
        <v>90</v>
      </c>
      <c r="F679" s="95" t="s">
        <v>284</v>
      </c>
      <c r="G679" s="97">
        <v>165</v>
      </c>
      <c r="H679" s="37"/>
      <c r="I679" s="38"/>
      <c r="J679" s="32"/>
      <c r="K679" s="32"/>
      <c r="L679" s="33"/>
      <c r="M679" s="34" t="s">
        <v>5217</v>
      </c>
      <c r="N679" s="35"/>
    </row>
    <row r="680" spans="1:14">
      <c r="A680" s="32" t="s">
        <v>383</v>
      </c>
      <c r="B680" s="32" t="s">
        <v>5258</v>
      </c>
      <c r="C680" s="32" t="s">
        <v>369</v>
      </c>
      <c r="D680" s="32" t="s">
        <v>135</v>
      </c>
      <c r="E680" s="93" t="s">
        <v>91</v>
      </c>
      <c r="F680" s="95" t="s">
        <v>284</v>
      </c>
      <c r="G680" s="97">
        <v>203</v>
      </c>
      <c r="H680" s="37"/>
      <c r="I680" s="38"/>
      <c r="J680" s="32"/>
      <c r="K680" s="32"/>
      <c r="L680" s="32"/>
      <c r="M680" s="34" t="s">
        <v>5217</v>
      </c>
      <c r="N680" s="35"/>
    </row>
    <row r="681" spans="1:14">
      <c r="A681" s="32" t="s">
        <v>383</v>
      </c>
      <c r="B681" s="32" t="s">
        <v>5258</v>
      </c>
      <c r="C681" s="32" t="s">
        <v>370</v>
      </c>
      <c r="D681" s="32" t="s">
        <v>135</v>
      </c>
      <c r="E681" s="93" t="s">
        <v>102</v>
      </c>
      <c r="F681" s="95" t="s">
        <v>284</v>
      </c>
      <c r="G681" s="97">
        <v>136</v>
      </c>
      <c r="H681" s="37"/>
      <c r="I681" s="38"/>
      <c r="J681" s="32"/>
      <c r="K681" s="32"/>
      <c r="L681" s="32"/>
      <c r="M681" s="34" t="s">
        <v>5217</v>
      </c>
      <c r="N681" s="35"/>
    </row>
    <row r="682" spans="1:14">
      <c r="A682" s="32" t="s">
        <v>383</v>
      </c>
      <c r="B682" s="32" t="s">
        <v>261</v>
      </c>
      <c r="C682" s="32" t="s">
        <v>5219</v>
      </c>
      <c r="D682" s="32" t="s">
        <v>264</v>
      </c>
      <c r="E682" s="93" t="s">
        <v>102</v>
      </c>
      <c r="F682" s="95" t="s">
        <v>263</v>
      </c>
      <c r="G682" s="97"/>
      <c r="H682" s="37"/>
      <c r="I682" s="38"/>
      <c r="J682" s="32"/>
      <c r="K682" s="32"/>
      <c r="L682" s="33"/>
      <c r="M682" s="34" t="s">
        <v>5217</v>
      </c>
      <c r="N682" s="35"/>
    </row>
    <row r="683" spans="1:14">
      <c r="A683" s="32" t="s">
        <v>383</v>
      </c>
      <c r="B683" s="32" t="s">
        <v>265</v>
      </c>
      <c r="C683" s="32" t="s">
        <v>266</v>
      </c>
      <c r="D683" s="32" t="s">
        <v>267</v>
      </c>
      <c r="E683" s="93" t="s">
        <v>98</v>
      </c>
      <c r="F683" s="95" t="s">
        <v>240</v>
      </c>
      <c r="G683" s="97">
        <v>0</v>
      </c>
      <c r="H683" s="37">
        <v>5400</v>
      </c>
      <c r="I683" s="38">
        <v>300</v>
      </c>
      <c r="J683" s="32" t="s">
        <v>201</v>
      </c>
      <c r="K683" s="32" t="s">
        <v>202</v>
      </c>
      <c r="L683" s="33" t="s">
        <v>237</v>
      </c>
      <c r="M683" s="34" t="s">
        <v>5217</v>
      </c>
      <c r="N683" s="35"/>
    </row>
    <row r="684" spans="1:14">
      <c r="A684" s="32" t="s">
        <v>383</v>
      </c>
      <c r="B684" s="32" t="s">
        <v>265</v>
      </c>
      <c r="C684" s="32" t="s">
        <v>268</v>
      </c>
      <c r="D684" s="32" t="s">
        <v>267</v>
      </c>
      <c r="E684" s="93" t="s">
        <v>92</v>
      </c>
      <c r="F684" s="95" t="s">
        <v>269</v>
      </c>
      <c r="G684" s="97">
        <v>70</v>
      </c>
      <c r="H684" s="37">
        <v>3450</v>
      </c>
      <c r="I684" s="38"/>
      <c r="J684" s="32"/>
      <c r="K684" s="32"/>
      <c r="L684" s="33"/>
      <c r="M684" s="34" t="s">
        <v>5217</v>
      </c>
      <c r="N684" s="35"/>
    </row>
    <row r="685" spans="1:14">
      <c r="A685" s="32" t="s">
        <v>383</v>
      </c>
      <c r="B685" s="32" t="s">
        <v>265</v>
      </c>
      <c r="C685" s="32" t="s">
        <v>270</v>
      </c>
      <c r="D685" s="32" t="s">
        <v>267</v>
      </c>
      <c r="E685" s="93" t="s">
        <v>103</v>
      </c>
      <c r="F685" s="95" t="s">
        <v>240</v>
      </c>
      <c r="G685" s="97">
        <v>124</v>
      </c>
      <c r="H685" s="37">
        <v>3450</v>
      </c>
      <c r="I685" s="38">
        <v>200</v>
      </c>
      <c r="J685" s="32" t="s">
        <v>201</v>
      </c>
      <c r="K685" s="32" t="s">
        <v>202</v>
      </c>
      <c r="L685" s="33" t="s">
        <v>237</v>
      </c>
      <c r="M685" s="34" t="s">
        <v>5217</v>
      </c>
      <c r="N685" s="35"/>
    </row>
    <row r="686" spans="1:14">
      <c r="A686" s="32" t="s">
        <v>383</v>
      </c>
      <c r="B686" s="32" t="s">
        <v>265</v>
      </c>
      <c r="C686" s="32" t="s">
        <v>271</v>
      </c>
      <c r="D686" s="32" t="s">
        <v>267</v>
      </c>
      <c r="E686" s="93" t="s">
        <v>5226</v>
      </c>
      <c r="F686" s="95" t="s">
        <v>269</v>
      </c>
      <c r="G686" s="97">
        <v>20</v>
      </c>
      <c r="H686" s="37">
        <v>4600</v>
      </c>
      <c r="I686" s="38"/>
      <c r="J686" s="32"/>
      <c r="K686" s="32"/>
      <c r="L686" s="33"/>
      <c r="M686" s="34" t="s">
        <v>5217</v>
      </c>
      <c r="N686" s="35"/>
    </row>
    <row r="687" spans="1:14">
      <c r="A687" s="32" t="s">
        <v>383</v>
      </c>
      <c r="B687" s="32" t="s">
        <v>265</v>
      </c>
      <c r="C687" s="32" t="s">
        <v>272</v>
      </c>
      <c r="D687" s="32" t="s">
        <v>267</v>
      </c>
      <c r="E687" s="93" t="s">
        <v>108</v>
      </c>
      <c r="F687" s="95" t="s">
        <v>240</v>
      </c>
      <c r="G687" s="97">
        <v>74</v>
      </c>
      <c r="H687" s="37">
        <v>4600</v>
      </c>
      <c r="I687" s="38">
        <v>250</v>
      </c>
      <c r="J687" s="32" t="s">
        <v>201</v>
      </c>
      <c r="K687" s="32" t="s">
        <v>202</v>
      </c>
      <c r="L687" s="32" t="s">
        <v>237</v>
      </c>
      <c r="M687" s="34" t="s">
        <v>5217</v>
      </c>
      <c r="N687" s="35"/>
    </row>
    <row r="688" spans="1:14">
      <c r="A688" s="32" t="s">
        <v>383</v>
      </c>
      <c r="B688" s="32" t="s">
        <v>225</v>
      </c>
      <c r="C688" s="32" t="s">
        <v>5216</v>
      </c>
      <c r="D688" s="32" t="s">
        <v>89</v>
      </c>
      <c r="E688" s="93" t="s">
        <v>91</v>
      </c>
      <c r="F688" s="95" t="s">
        <v>236</v>
      </c>
      <c r="G688" s="97">
        <v>41</v>
      </c>
      <c r="H688" s="37">
        <v>5500</v>
      </c>
      <c r="I688" s="38">
        <v>325</v>
      </c>
      <c r="J688" s="32" t="s">
        <v>201</v>
      </c>
      <c r="K688" s="32" t="s">
        <v>202</v>
      </c>
      <c r="L688" s="33" t="s">
        <v>237</v>
      </c>
      <c r="M688" s="34" t="s">
        <v>5217</v>
      </c>
      <c r="N688" s="35"/>
    </row>
    <row r="689" spans="1:14">
      <c r="A689" s="32" t="s">
        <v>383</v>
      </c>
      <c r="B689" s="32" t="s">
        <v>225</v>
      </c>
      <c r="C689" s="32" t="s">
        <v>5259</v>
      </c>
      <c r="D689" s="32" t="s">
        <v>89</v>
      </c>
      <c r="E689" s="93" t="s">
        <v>97</v>
      </c>
      <c r="F689" s="95" t="s">
        <v>236</v>
      </c>
      <c r="G689" s="97">
        <v>33</v>
      </c>
      <c r="H689" s="37">
        <v>4200</v>
      </c>
      <c r="I689" s="38">
        <v>0</v>
      </c>
      <c r="J689" s="32" t="s">
        <v>201</v>
      </c>
      <c r="K689" s="32" t="s">
        <v>202</v>
      </c>
      <c r="L689" s="33" t="s">
        <v>237</v>
      </c>
      <c r="M689" s="34" t="s">
        <v>5217</v>
      </c>
      <c r="N689" s="35"/>
    </row>
    <row r="690" spans="1:14">
      <c r="A690" s="32" t="s">
        <v>383</v>
      </c>
      <c r="B690" s="32" t="s">
        <v>225</v>
      </c>
      <c r="C690" s="32" t="s">
        <v>5262</v>
      </c>
      <c r="D690" s="32" t="s">
        <v>123</v>
      </c>
      <c r="E690" s="93" t="s">
        <v>125</v>
      </c>
      <c r="F690" s="95" t="s">
        <v>240</v>
      </c>
      <c r="G690" s="97">
        <v>34</v>
      </c>
      <c r="H690" s="37">
        <v>4500</v>
      </c>
      <c r="I690" s="38">
        <v>0</v>
      </c>
      <c r="J690" s="32" t="s">
        <v>201</v>
      </c>
      <c r="K690" s="32" t="s">
        <v>202</v>
      </c>
      <c r="L690" s="33" t="s">
        <v>237</v>
      </c>
      <c r="M690" s="34" t="s">
        <v>5217</v>
      </c>
      <c r="N690" s="35"/>
    </row>
    <row r="691" spans="1:14">
      <c r="A691" s="32" t="s">
        <v>383</v>
      </c>
      <c r="B691" s="32" t="s">
        <v>225</v>
      </c>
      <c r="C691" s="32" t="s">
        <v>5263</v>
      </c>
      <c r="D691" s="32" t="s">
        <v>123</v>
      </c>
      <c r="E691" s="93" t="s">
        <v>131</v>
      </c>
      <c r="F691" s="95" t="s">
        <v>240</v>
      </c>
      <c r="G691" s="97">
        <v>0</v>
      </c>
      <c r="H691" s="37">
        <v>5500</v>
      </c>
      <c r="I691" s="38">
        <v>0</v>
      </c>
      <c r="J691" s="32" t="s">
        <v>201</v>
      </c>
      <c r="K691" s="32" t="s">
        <v>202</v>
      </c>
      <c r="L691" s="32" t="s">
        <v>237</v>
      </c>
      <c r="M691" s="34" t="s">
        <v>5217</v>
      </c>
      <c r="N691" s="35"/>
    </row>
    <row r="692" spans="1:14">
      <c r="A692" s="32" t="s">
        <v>383</v>
      </c>
      <c r="B692" s="32" t="s">
        <v>225</v>
      </c>
      <c r="C692" s="32" t="s">
        <v>5247</v>
      </c>
      <c r="D692" s="32" t="s">
        <v>123</v>
      </c>
      <c r="E692" s="93" t="s">
        <v>124</v>
      </c>
      <c r="F692" s="95" t="s">
        <v>269</v>
      </c>
      <c r="G692" s="97"/>
      <c r="H692" s="37">
        <v>4900</v>
      </c>
      <c r="I692" s="38"/>
      <c r="J692" s="32"/>
      <c r="K692" s="32"/>
      <c r="L692" s="33"/>
      <c r="M692" s="34" t="s">
        <v>5217</v>
      </c>
      <c r="N692" s="35"/>
    </row>
    <row r="693" spans="1:14">
      <c r="A693" s="32" t="s">
        <v>384</v>
      </c>
      <c r="B693" s="32" t="s">
        <v>195</v>
      </c>
      <c r="C693" s="32" t="s">
        <v>303</v>
      </c>
      <c r="D693" s="32" t="s">
        <v>136</v>
      </c>
      <c r="E693" s="93" t="s">
        <v>5250</v>
      </c>
      <c r="F693" s="95" t="s">
        <v>242</v>
      </c>
      <c r="G693" s="97"/>
      <c r="H693" s="37">
        <v>4390</v>
      </c>
      <c r="I693" s="38"/>
      <c r="J693" s="32"/>
      <c r="K693" s="32"/>
      <c r="L693" s="32"/>
      <c r="M693" s="34" t="s">
        <v>5217</v>
      </c>
      <c r="N693" s="35"/>
    </row>
    <row r="694" spans="1:14">
      <c r="A694" s="32" t="s">
        <v>384</v>
      </c>
      <c r="B694" s="32" t="s">
        <v>195</v>
      </c>
      <c r="C694" s="32" t="s">
        <v>855</v>
      </c>
      <c r="D694" s="32" t="s">
        <v>5264</v>
      </c>
      <c r="E694" s="93" t="s">
        <v>102</v>
      </c>
      <c r="F694" s="95" t="s">
        <v>240</v>
      </c>
      <c r="G694" s="97">
        <v>0</v>
      </c>
      <c r="H694" s="37">
        <v>4200</v>
      </c>
      <c r="I694" s="38">
        <v>150</v>
      </c>
      <c r="J694" s="32" t="s">
        <v>201</v>
      </c>
      <c r="K694" s="32" t="s">
        <v>202</v>
      </c>
      <c r="L694" s="33" t="s">
        <v>237</v>
      </c>
      <c r="M694" s="34" t="s">
        <v>5217</v>
      </c>
      <c r="N694" s="35"/>
    </row>
    <row r="695" spans="1:14">
      <c r="A695" s="32" t="s">
        <v>384</v>
      </c>
      <c r="B695" s="32" t="s">
        <v>195</v>
      </c>
      <c r="C695" s="32" t="s">
        <v>354</v>
      </c>
      <c r="D695" s="32" t="s">
        <v>136</v>
      </c>
      <c r="E695" s="93" t="s">
        <v>144</v>
      </c>
      <c r="F695" s="95" t="s">
        <v>236</v>
      </c>
      <c r="G695" s="97">
        <v>19</v>
      </c>
      <c r="H695" s="37">
        <v>4100</v>
      </c>
      <c r="I695" s="38">
        <v>150</v>
      </c>
      <c r="J695" s="32" t="s">
        <v>201</v>
      </c>
      <c r="K695" s="32" t="s">
        <v>202</v>
      </c>
      <c r="L695" s="33" t="s">
        <v>237</v>
      </c>
      <c r="M695" s="34" t="s">
        <v>5217</v>
      </c>
      <c r="N695" s="35"/>
    </row>
    <row r="696" spans="1:14">
      <c r="A696" s="32" t="s">
        <v>384</v>
      </c>
      <c r="B696" s="32" t="s">
        <v>195</v>
      </c>
      <c r="C696" s="32" t="s">
        <v>304</v>
      </c>
      <c r="D696" s="32" t="s">
        <v>136</v>
      </c>
      <c r="E696" s="93" t="s">
        <v>140</v>
      </c>
      <c r="F696" s="95" t="s">
        <v>236</v>
      </c>
      <c r="G696" s="97">
        <v>0</v>
      </c>
      <c r="H696" s="37">
        <v>4975</v>
      </c>
      <c r="I696" s="38">
        <v>150</v>
      </c>
      <c r="J696" s="32" t="s">
        <v>201</v>
      </c>
      <c r="K696" s="32" t="s">
        <v>202</v>
      </c>
      <c r="L696" s="32" t="s">
        <v>237</v>
      </c>
      <c r="M696" s="34" t="s">
        <v>5217</v>
      </c>
      <c r="N696" s="35"/>
    </row>
    <row r="697" spans="1:14">
      <c r="A697" s="32" t="s">
        <v>384</v>
      </c>
      <c r="B697" s="32" t="s">
        <v>234</v>
      </c>
      <c r="C697" s="32" t="s">
        <v>5229</v>
      </c>
      <c r="D697" s="32" t="s">
        <v>148</v>
      </c>
      <c r="E697" s="93" t="s">
        <v>91</v>
      </c>
      <c r="F697" s="95" t="s">
        <v>240</v>
      </c>
      <c r="G697" s="97">
        <v>0</v>
      </c>
      <c r="H697" s="37">
        <v>4400</v>
      </c>
      <c r="I697" s="38">
        <v>150</v>
      </c>
      <c r="J697" s="32" t="s">
        <v>201</v>
      </c>
      <c r="K697" s="32" t="s">
        <v>202</v>
      </c>
      <c r="L697" s="33" t="s">
        <v>237</v>
      </c>
      <c r="M697" s="34" t="s">
        <v>5217</v>
      </c>
      <c r="N697" s="35"/>
    </row>
    <row r="698" spans="1:14">
      <c r="A698" s="32" t="s">
        <v>384</v>
      </c>
      <c r="B698" s="32" t="s">
        <v>234</v>
      </c>
      <c r="C698" s="32" t="s">
        <v>5221</v>
      </c>
      <c r="D698" s="32" t="s">
        <v>107</v>
      </c>
      <c r="E698" s="93" t="s">
        <v>109</v>
      </c>
      <c r="F698" s="95" t="s">
        <v>236</v>
      </c>
      <c r="G698" s="97">
        <v>0</v>
      </c>
      <c r="H698" s="37">
        <v>4700</v>
      </c>
      <c r="I698" s="38">
        <v>195</v>
      </c>
      <c r="J698" s="32" t="s">
        <v>201</v>
      </c>
      <c r="K698" s="32" t="s">
        <v>202</v>
      </c>
      <c r="L698" s="33" t="s">
        <v>237</v>
      </c>
      <c r="M698" s="34" t="s">
        <v>5217</v>
      </c>
      <c r="N698" s="35"/>
    </row>
    <row r="699" spans="1:14">
      <c r="A699" s="32" t="s">
        <v>384</v>
      </c>
      <c r="B699" s="32" t="s">
        <v>234</v>
      </c>
      <c r="C699" s="32" t="s">
        <v>5220</v>
      </c>
      <c r="D699" s="32" t="s">
        <v>107</v>
      </c>
      <c r="E699" s="93" t="s">
        <v>108</v>
      </c>
      <c r="F699" s="95" t="s">
        <v>236</v>
      </c>
      <c r="G699" s="97">
        <v>34</v>
      </c>
      <c r="H699" s="37">
        <v>4500</v>
      </c>
      <c r="I699" s="38">
        <v>95</v>
      </c>
      <c r="J699" s="32" t="s">
        <v>201</v>
      </c>
      <c r="K699" s="32" t="s">
        <v>202</v>
      </c>
      <c r="L699" s="32" t="s">
        <v>237</v>
      </c>
      <c r="M699" s="34" t="s">
        <v>5217</v>
      </c>
      <c r="N699" s="35"/>
    </row>
    <row r="700" spans="1:14">
      <c r="A700" s="32" t="s">
        <v>384</v>
      </c>
      <c r="B700" s="32" t="s">
        <v>234</v>
      </c>
      <c r="C700" s="32" t="s">
        <v>5222</v>
      </c>
      <c r="D700" s="32" t="s">
        <v>107</v>
      </c>
      <c r="E700" s="93" t="s">
        <v>110</v>
      </c>
      <c r="F700" s="95" t="s">
        <v>242</v>
      </c>
      <c r="G700" s="97"/>
      <c r="H700" s="37">
        <v>6700</v>
      </c>
      <c r="I700" s="38"/>
      <c r="J700" s="32"/>
      <c r="K700" s="32"/>
      <c r="L700" s="33"/>
      <c r="M700" s="34" t="s">
        <v>5217</v>
      </c>
      <c r="N700" s="35"/>
    </row>
    <row r="701" spans="1:14">
      <c r="A701" s="32" t="s">
        <v>384</v>
      </c>
      <c r="B701" s="32" t="s">
        <v>305</v>
      </c>
      <c r="C701" s="32" t="s">
        <v>355</v>
      </c>
      <c r="D701" s="32" t="s">
        <v>307</v>
      </c>
      <c r="E701" s="93" t="s">
        <v>102</v>
      </c>
      <c r="F701" s="95" t="s">
        <v>240</v>
      </c>
      <c r="G701" s="97">
        <v>50</v>
      </c>
      <c r="H701" s="37">
        <v>4500</v>
      </c>
      <c r="I701" s="38">
        <v>150</v>
      </c>
      <c r="J701" s="32" t="s">
        <v>201</v>
      </c>
      <c r="K701" s="32" t="s">
        <v>202</v>
      </c>
      <c r="L701" s="32" t="s">
        <v>237</v>
      </c>
      <c r="M701" s="34" t="s">
        <v>5217</v>
      </c>
      <c r="N701" s="35"/>
    </row>
    <row r="702" spans="1:14">
      <c r="A702" s="32" t="s">
        <v>384</v>
      </c>
      <c r="B702" s="32" t="s">
        <v>305</v>
      </c>
      <c r="C702" s="32" t="s">
        <v>356</v>
      </c>
      <c r="D702" s="32" t="s">
        <v>307</v>
      </c>
      <c r="E702" s="93" t="s">
        <v>90</v>
      </c>
      <c r="F702" s="95" t="s">
        <v>240</v>
      </c>
      <c r="G702" s="97">
        <v>97</v>
      </c>
      <c r="H702" s="37">
        <v>3650</v>
      </c>
      <c r="I702" s="38">
        <v>100</v>
      </c>
      <c r="J702" s="32" t="s">
        <v>201</v>
      </c>
      <c r="K702" s="32" t="s">
        <v>202</v>
      </c>
      <c r="L702" s="33" t="s">
        <v>237</v>
      </c>
      <c r="M702" s="34" t="s">
        <v>5217</v>
      </c>
      <c r="N702" s="35"/>
    </row>
    <row r="703" spans="1:14">
      <c r="A703" s="32" t="s">
        <v>384</v>
      </c>
      <c r="B703" s="32" t="s">
        <v>305</v>
      </c>
      <c r="C703" s="32" t="s">
        <v>357</v>
      </c>
      <c r="D703" s="32" t="s">
        <v>307</v>
      </c>
      <c r="E703" s="93" t="s">
        <v>112</v>
      </c>
      <c r="F703" s="95" t="s">
        <v>240</v>
      </c>
      <c r="G703" s="97">
        <v>251</v>
      </c>
      <c r="H703" s="37">
        <v>2000</v>
      </c>
      <c r="I703" s="38">
        <v>0</v>
      </c>
      <c r="J703" s="32" t="s">
        <v>201</v>
      </c>
      <c r="K703" s="32" t="s">
        <v>202</v>
      </c>
      <c r="L703" s="33" t="s">
        <v>237</v>
      </c>
      <c r="M703" s="34" t="s">
        <v>5217</v>
      </c>
      <c r="N703" s="35"/>
    </row>
    <row r="704" spans="1:14">
      <c r="A704" s="32" t="s">
        <v>384</v>
      </c>
      <c r="B704" s="32" t="s">
        <v>305</v>
      </c>
      <c r="C704" s="32" t="s">
        <v>358</v>
      </c>
      <c r="D704" s="32" t="s">
        <v>307</v>
      </c>
      <c r="E704" s="93" t="s">
        <v>91</v>
      </c>
      <c r="F704" s="95" t="s">
        <v>240</v>
      </c>
      <c r="G704" s="97">
        <v>0</v>
      </c>
      <c r="H704" s="37">
        <v>5500</v>
      </c>
      <c r="I704" s="38">
        <v>250</v>
      </c>
      <c r="J704" s="32" t="s">
        <v>201</v>
      </c>
      <c r="K704" s="32" t="s">
        <v>202</v>
      </c>
      <c r="L704" s="33" t="s">
        <v>237</v>
      </c>
      <c r="M704" s="34" t="s">
        <v>5217</v>
      </c>
      <c r="N704" s="35"/>
    </row>
    <row r="705" spans="1:14">
      <c r="A705" s="32" t="s">
        <v>384</v>
      </c>
      <c r="B705" s="32" t="s">
        <v>305</v>
      </c>
      <c r="C705" s="32" t="s">
        <v>359</v>
      </c>
      <c r="D705" s="32" t="s">
        <v>307</v>
      </c>
      <c r="E705" s="93" t="s">
        <v>92</v>
      </c>
      <c r="F705" s="95" t="s">
        <v>269</v>
      </c>
      <c r="G705" s="97"/>
      <c r="H705" s="37">
        <v>4900</v>
      </c>
      <c r="I705" s="38"/>
      <c r="J705" s="32"/>
      <c r="K705" s="32"/>
      <c r="L705" s="33"/>
      <c r="M705" s="34" t="s">
        <v>5217</v>
      </c>
      <c r="N705" s="35"/>
    </row>
    <row r="706" spans="1:14">
      <c r="A706" s="32" t="s">
        <v>384</v>
      </c>
      <c r="B706" s="32" t="s">
        <v>217</v>
      </c>
      <c r="C706" s="32" t="s">
        <v>5223</v>
      </c>
      <c r="D706" s="32" t="s">
        <v>116</v>
      </c>
      <c r="E706" s="93" t="s">
        <v>5224</v>
      </c>
      <c r="F706" s="95" t="s">
        <v>242</v>
      </c>
      <c r="G706" s="97"/>
      <c r="H706" s="37">
        <v>5500</v>
      </c>
      <c r="I706" s="38"/>
      <c r="J706" s="32"/>
      <c r="K706" s="32"/>
      <c r="L706" s="32"/>
      <c r="M706" s="34" t="s">
        <v>5217</v>
      </c>
      <c r="N706" s="35"/>
    </row>
    <row r="707" spans="1:14">
      <c r="A707" s="32" t="s">
        <v>384</v>
      </c>
      <c r="B707" s="32" t="s">
        <v>217</v>
      </c>
      <c r="C707" s="32" t="s">
        <v>5223</v>
      </c>
      <c r="D707" s="32" t="s">
        <v>116</v>
      </c>
      <c r="E707" s="93" t="s">
        <v>5225</v>
      </c>
      <c r="F707" s="95" t="s">
        <v>242</v>
      </c>
      <c r="G707" s="97"/>
      <c r="H707" s="37">
        <v>5500</v>
      </c>
      <c r="I707" s="38"/>
      <c r="J707" s="32"/>
      <c r="K707" s="32"/>
      <c r="L707" s="33"/>
      <c r="M707" s="34" t="s">
        <v>5217</v>
      </c>
      <c r="N707" s="35"/>
    </row>
    <row r="708" spans="1:14">
      <c r="A708" s="32" t="s">
        <v>384</v>
      </c>
      <c r="B708" s="32" t="s">
        <v>217</v>
      </c>
      <c r="C708" s="32" t="s">
        <v>5230</v>
      </c>
      <c r="D708" s="32" t="s">
        <v>255</v>
      </c>
      <c r="E708" s="93" t="s">
        <v>102</v>
      </c>
      <c r="F708" s="95" t="s">
        <v>254</v>
      </c>
      <c r="G708" s="97"/>
      <c r="H708" s="37">
        <v>5500</v>
      </c>
      <c r="I708" s="38"/>
      <c r="J708" s="32"/>
      <c r="K708" s="32"/>
      <c r="L708" s="33"/>
      <c r="M708" s="34" t="s">
        <v>5217</v>
      </c>
      <c r="N708" s="35"/>
    </row>
    <row r="709" spans="1:14">
      <c r="A709" s="32" t="s">
        <v>384</v>
      </c>
      <c r="B709" s="32" t="s">
        <v>217</v>
      </c>
      <c r="C709" s="32" t="s">
        <v>314</v>
      </c>
      <c r="D709" s="32" t="s">
        <v>116</v>
      </c>
      <c r="E709" s="93" t="s">
        <v>119</v>
      </c>
      <c r="F709" s="95" t="s">
        <v>236</v>
      </c>
      <c r="G709" s="97">
        <v>48.1</v>
      </c>
      <c r="H709" s="37">
        <v>6700</v>
      </c>
      <c r="I709" s="38">
        <v>545</v>
      </c>
      <c r="J709" s="32" t="s">
        <v>197</v>
      </c>
      <c r="K709" s="32" t="s">
        <v>207</v>
      </c>
      <c r="L709" s="32" t="s">
        <v>247</v>
      </c>
      <c r="M709" s="34" t="s">
        <v>5217</v>
      </c>
      <c r="N709" s="35"/>
    </row>
    <row r="710" spans="1:14">
      <c r="A710" s="32" t="s">
        <v>384</v>
      </c>
      <c r="B710" s="32" t="s">
        <v>217</v>
      </c>
      <c r="C710" s="32" t="s">
        <v>364</v>
      </c>
      <c r="D710" s="32" t="s">
        <v>116</v>
      </c>
      <c r="E710" s="93" t="s">
        <v>117</v>
      </c>
      <c r="F710" s="95" t="s">
        <v>236</v>
      </c>
      <c r="G710" s="97">
        <v>40</v>
      </c>
      <c r="H710" s="37">
        <v>3900</v>
      </c>
      <c r="I710" s="38">
        <v>250</v>
      </c>
      <c r="J710" s="32" t="s">
        <v>201</v>
      </c>
      <c r="K710" s="32" t="s">
        <v>202</v>
      </c>
      <c r="L710" s="32" t="s">
        <v>237</v>
      </c>
      <c r="M710" s="34" t="s">
        <v>5217</v>
      </c>
      <c r="N710" s="35"/>
    </row>
    <row r="711" spans="1:14">
      <c r="A711" s="32" t="s">
        <v>384</v>
      </c>
      <c r="B711" s="32" t="s">
        <v>217</v>
      </c>
      <c r="C711" s="32" t="s">
        <v>365</v>
      </c>
      <c r="D711" s="32" t="s">
        <v>116</v>
      </c>
      <c r="E711" s="93" t="s">
        <v>118</v>
      </c>
      <c r="F711" s="95" t="s">
        <v>236</v>
      </c>
      <c r="G711" s="97">
        <v>148</v>
      </c>
      <c r="H711" s="37">
        <v>3500</v>
      </c>
      <c r="I711" s="38">
        <v>300</v>
      </c>
      <c r="J711" s="32" t="s">
        <v>201</v>
      </c>
      <c r="K711" s="32" t="s">
        <v>202</v>
      </c>
      <c r="L711" s="33" t="s">
        <v>247</v>
      </c>
      <c r="M711" s="34" t="s">
        <v>5217</v>
      </c>
      <c r="N711" s="35"/>
    </row>
    <row r="712" spans="1:14">
      <c r="A712" s="32" t="s">
        <v>384</v>
      </c>
      <c r="B712" s="32" t="s">
        <v>217</v>
      </c>
      <c r="C712" s="32" t="s">
        <v>366</v>
      </c>
      <c r="D712" s="32" t="s">
        <v>116</v>
      </c>
      <c r="E712" s="93" t="s">
        <v>122</v>
      </c>
      <c r="F712" s="95" t="s">
        <v>236</v>
      </c>
      <c r="G712" s="97">
        <v>0</v>
      </c>
      <c r="H712" s="37">
        <v>4200</v>
      </c>
      <c r="I712" s="38">
        <v>200</v>
      </c>
      <c r="J712" s="32" t="s">
        <v>201</v>
      </c>
      <c r="K712" s="32" t="s">
        <v>202</v>
      </c>
      <c r="L712" s="32" t="s">
        <v>237</v>
      </c>
      <c r="M712" s="34" t="s">
        <v>5217</v>
      </c>
      <c r="N712" s="35"/>
    </row>
    <row r="713" spans="1:14">
      <c r="A713" s="32" t="s">
        <v>384</v>
      </c>
      <c r="B713" s="32" t="s">
        <v>217</v>
      </c>
      <c r="C713" s="32" t="s">
        <v>256</v>
      </c>
      <c r="D713" s="32" t="s">
        <v>255</v>
      </c>
      <c r="E713" s="93" t="s">
        <v>90</v>
      </c>
      <c r="F713" s="95" t="s">
        <v>257</v>
      </c>
      <c r="G713" s="97">
        <v>97</v>
      </c>
      <c r="H713" s="37">
        <v>6700</v>
      </c>
      <c r="I713" s="38">
        <v>545</v>
      </c>
      <c r="J713" s="32" t="s">
        <v>197</v>
      </c>
      <c r="K713" s="32" t="s">
        <v>207</v>
      </c>
      <c r="L713" s="32" t="s">
        <v>247</v>
      </c>
      <c r="M713" s="34" t="s">
        <v>5217</v>
      </c>
      <c r="N713" s="35"/>
    </row>
    <row r="714" spans="1:14">
      <c r="A714" s="32" t="s">
        <v>384</v>
      </c>
      <c r="B714" s="32" t="s">
        <v>258</v>
      </c>
      <c r="C714" s="32" t="s">
        <v>259</v>
      </c>
      <c r="D714" s="32" t="s">
        <v>260</v>
      </c>
      <c r="E714" s="93" t="s">
        <v>114</v>
      </c>
      <c r="F714" s="95" t="s">
        <v>240</v>
      </c>
      <c r="G714" s="97">
        <v>0</v>
      </c>
      <c r="H714" s="37">
        <v>8300</v>
      </c>
      <c r="I714" s="38">
        <v>125</v>
      </c>
      <c r="J714" s="32" t="s">
        <v>201</v>
      </c>
      <c r="K714" s="32" t="s">
        <v>202</v>
      </c>
      <c r="L714" s="32" t="s">
        <v>247</v>
      </c>
      <c r="M714" s="34" t="s">
        <v>5217</v>
      </c>
      <c r="N714" s="35"/>
    </row>
    <row r="715" spans="1:14">
      <c r="A715" s="32" t="s">
        <v>384</v>
      </c>
      <c r="B715" s="32" t="s">
        <v>261</v>
      </c>
      <c r="C715" s="32" t="s">
        <v>5219</v>
      </c>
      <c r="D715" s="32" t="s">
        <v>264</v>
      </c>
      <c r="E715" s="93" t="s">
        <v>102</v>
      </c>
      <c r="F715" s="95" t="s">
        <v>263</v>
      </c>
      <c r="G715" s="97"/>
      <c r="H715" s="37"/>
      <c r="I715" s="38"/>
      <c r="J715" s="32"/>
      <c r="K715" s="32"/>
      <c r="L715" s="32"/>
      <c r="M715" s="34" t="s">
        <v>5217</v>
      </c>
      <c r="N715" s="35"/>
    </row>
    <row r="716" spans="1:14">
      <c r="A716" s="32" t="s">
        <v>384</v>
      </c>
      <c r="B716" s="32" t="s">
        <v>265</v>
      </c>
      <c r="C716" s="32" t="s">
        <v>266</v>
      </c>
      <c r="D716" s="32" t="s">
        <v>267</v>
      </c>
      <c r="E716" s="93" t="s">
        <v>98</v>
      </c>
      <c r="F716" s="95" t="s">
        <v>240</v>
      </c>
      <c r="G716" s="97">
        <v>0</v>
      </c>
      <c r="H716" s="37">
        <v>5400</v>
      </c>
      <c r="I716" s="38">
        <v>300</v>
      </c>
      <c r="J716" s="32" t="s">
        <v>201</v>
      </c>
      <c r="K716" s="32" t="s">
        <v>202</v>
      </c>
      <c r="L716" s="33" t="s">
        <v>237</v>
      </c>
      <c r="M716" s="34" t="s">
        <v>5217</v>
      </c>
      <c r="N716" s="35"/>
    </row>
    <row r="717" spans="1:14">
      <c r="A717" s="32" t="s">
        <v>384</v>
      </c>
      <c r="B717" s="32" t="s">
        <v>265</v>
      </c>
      <c r="C717" s="32" t="s">
        <v>268</v>
      </c>
      <c r="D717" s="32" t="s">
        <v>267</v>
      </c>
      <c r="E717" s="93" t="s">
        <v>92</v>
      </c>
      <c r="F717" s="95" t="s">
        <v>269</v>
      </c>
      <c r="G717" s="97">
        <v>70</v>
      </c>
      <c r="H717" s="37">
        <v>3450</v>
      </c>
      <c r="I717" s="38"/>
      <c r="J717" s="32"/>
      <c r="K717" s="32"/>
      <c r="L717" s="33"/>
      <c r="M717" s="34" t="s">
        <v>5217</v>
      </c>
      <c r="N717" s="35"/>
    </row>
    <row r="718" spans="1:14">
      <c r="A718" s="32" t="s">
        <v>384</v>
      </c>
      <c r="B718" s="32" t="s">
        <v>265</v>
      </c>
      <c r="C718" s="32" t="s">
        <v>270</v>
      </c>
      <c r="D718" s="32" t="s">
        <v>267</v>
      </c>
      <c r="E718" s="93" t="s">
        <v>103</v>
      </c>
      <c r="F718" s="95" t="s">
        <v>240</v>
      </c>
      <c r="G718" s="97">
        <v>124</v>
      </c>
      <c r="H718" s="37">
        <v>3450</v>
      </c>
      <c r="I718" s="38">
        <v>200</v>
      </c>
      <c r="J718" s="32" t="s">
        <v>201</v>
      </c>
      <c r="K718" s="32" t="s">
        <v>202</v>
      </c>
      <c r="L718" s="32" t="s">
        <v>237</v>
      </c>
      <c r="M718" s="34" t="s">
        <v>5217</v>
      </c>
      <c r="N718" s="35"/>
    </row>
    <row r="719" spans="1:14">
      <c r="A719" s="32" t="s">
        <v>384</v>
      </c>
      <c r="B719" s="32" t="s">
        <v>265</v>
      </c>
      <c r="C719" s="32" t="s">
        <v>271</v>
      </c>
      <c r="D719" s="32" t="s">
        <v>267</v>
      </c>
      <c r="E719" s="93" t="s">
        <v>5226</v>
      </c>
      <c r="F719" s="95" t="s">
        <v>269</v>
      </c>
      <c r="G719" s="97">
        <v>20</v>
      </c>
      <c r="H719" s="37">
        <v>4600</v>
      </c>
      <c r="I719" s="38"/>
      <c r="J719" s="32"/>
      <c r="K719" s="32"/>
      <c r="L719" s="33"/>
      <c r="M719" s="34" t="s">
        <v>5217</v>
      </c>
      <c r="N719" s="35"/>
    </row>
    <row r="720" spans="1:14">
      <c r="A720" s="32" t="s">
        <v>384</v>
      </c>
      <c r="B720" s="32" t="s">
        <v>265</v>
      </c>
      <c r="C720" s="32" t="s">
        <v>272</v>
      </c>
      <c r="D720" s="32" t="s">
        <v>267</v>
      </c>
      <c r="E720" s="93" t="s">
        <v>108</v>
      </c>
      <c r="F720" s="95" t="s">
        <v>240</v>
      </c>
      <c r="G720" s="97">
        <v>74</v>
      </c>
      <c r="H720" s="37">
        <v>4600</v>
      </c>
      <c r="I720" s="38">
        <v>250</v>
      </c>
      <c r="J720" s="32" t="s">
        <v>201</v>
      </c>
      <c r="K720" s="32" t="s">
        <v>202</v>
      </c>
      <c r="L720" s="33" t="s">
        <v>237</v>
      </c>
      <c r="M720" s="34" t="s">
        <v>5217</v>
      </c>
      <c r="N720" s="35"/>
    </row>
    <row r="721" spans="1:14">
      <c r="A721" s="32" t="s">
        <v>384</v>
      </c>
      <c r="B721" s="32" t="s">
        <v>86</v>
      </c>
      <c r="C721" s="32" t="s">
        <v>273</v>
      </c>
      <c r="D721" s="32" t="s">
        <v>113</v>
      </c>
      <c r="E721" s="93" t="s">
        <v>115</v>
      </c>
      <c r="F721" s="95" t="s">
        <v>240</v>
      </c>
      <c r="G721" s="97">
        <v>53</v>
      </c>
      <c r="H721" s="37">
        <v>4500</v>
      </c>
      <c r="I721" s="38">
        <v>330</v>
      </c>
      <c r="J721" s="32" t="s">
        <v>201</v>
      </c>
      <c r="K721" s="32" t="s">
        <v>202</v>
      </c>
      <c r="L721" s="32" t="s">
        <v>247</v>
      </c>
      <c r="M721" s="34" t="s">
        <v>5217</v>
      </c>
      <c r="N721" s="35"/>
    </row>
    <row r="722" spans="1:14">
      <c r="A722" s="32" t="s">
        <v>384</v>
      </c>
      <c r="B722" s="32" t="s">
        <v>86</v>
      </c>
      <c r="C722" s="32" t="s">
        <v>274</v>
      </c>
      <c r="D722" s="32" t="s">
        <v>113</v>
      </c>
      <c r="E722" s="93" t="s">
        <v>114</v>
      </c>
      <c r="F722" s="95" t="s">
        <v>269</v>
      </c>
      <c r="G722" s="97">
        <v>20</v>
      </c>
      <c r="H722" s="37">
        <v>3400</v>
      </c>
      <c r="I722" s="38"/>
      <c r="J722" s="32"/>
      <c r="K722" s="32"/>
      <c r="L722" s="32"/>
      <c r="M722" s="34" t="s">
        <v>5217</v>
      </c>
      <c r="N722" s="35"/>
    </row>
    <row r="723" spans="1:14">
      <c r="A723" s="32" t="s">
        <v>384</v>
      </c>
      <c r="B723" s="32" t="s">
        <v>86</v>
      </c>
      <c r="C723" s="32" t="s">
        <v>275</v>
      </c>
      <c r="D723" s="32" t="s">
        <v>113</v>
      </c>
      <c r="E723" s="93" t="s">
        <v>90</v>
      </c>
      <c r="F723" s="95" t="s">
        <v>240</v>
      </c>
      <c r="G723" s="97">
        <v>88</v>
      </c>
      <c r="H723" s="37">
        <v>3400</v>
      </c>
      <c r="I723" s="38">
        <v>330</v>
      </c>
      <c r="J723" s="32" t="s">
        <v>201</v>
      </c>
      <c r="K723" s="32" t="s">
        <v>202</v>
      </c>
      <c r="L723" s="32" t="s">
        <v>247</v>
      </c>
      <c r="M723" s="34" t="s">
        <v>5217</v>
      </c>
      <c r="N723" s="35"/>
    </row>
    <row r="724" spans="1:14">
      <c r="A724" s="32" t="s">
        <v>384</v>
      </c>
      <c r="B724" s="32" t="s">
        <v>86</v>
      </c>
      <c r="C724" s="32" t="s">
        <v>276</v>
      </c>
      <c r="D724" s="32" t="s">
        <v>113</v>
      </c>
      <c r="E724" s="93" t="s">
        <v>94</v>
      </c>
      <c r="F724" s="95" t="s">
        <v>240</v>
      </c>
      <c r="G724" s="97">
        <v>0</v>
      </c>
      <c r="H724" s="37">
        <v>5000</v>
      </c>
      <c r="I724" s="38">
        <v>250</v>
      </c>
      <c r="J724" s="32" t="s">
        <v>201</v>
      </c>
      <c r="K724" s="32" t="s">
        <v>202</v>
      </c>
      <c r="L724" s="33" t="s">
        <v>247</v>
      </c>
      <c r="M724" s="34" t="s">
        <v>5217</v>
      </c>
      <c r="N724" s="35"/>
    </row>
    <row r="725" spans="1:14">
      <c r="A725" s="32" t="s">
        <v>384</v>
      </c>
      <c r="B725" s="32" t="s">
        <v>86</v>
      </c>
      <c r="C725" s="32" t="s">
        <v>277</v>
      </c>
      <c r="D725" s="32" t="s">
        <v>113</v>
      </c>
      <c r="E725" s="93" t="s">
        <v>102</v>
      </c>
      <c r="F725" s="95" t="s">
        <v>269</v>
      </c>
      <c r="G725" s="97">
        <v>139</v>
      </c>
      <c r="H725" s="37">
        <v>1500</v>
      </c>
      <c r="I725" s="38"/>
      <c r="J725" s="32"/>
      <c r="K725" s="32"/>
      <c r="L725" s="32"/>
      <c r="M725" s="34" t="s">
        <v>5217</v>
      </c>
      <c r="N725" s="35"/>
    </row>
    <row r="726" spans="1:14">
      <c r="A726" s="32" t="s">
        <v>384</v>
      </c>
      <c r="B726" s="32" t="s">
        <v>86</v>
      </c>
      <c r="C726" s="32" t="s">
        <v>278</v>
      </c>
      <c r="D726" s="32" t="s">
        <v>113</v>
      </c>
      <c r="E726" s="93" t="s">
        <v>91</v>
      </c>
      <c r="F726" s="95" t="s">
        <v>240</v>
      </c>
      <c r="G726" s="97">
        <v>243</v>
      </c>
      <c r="H726" s="37">
        <v>1500</v>
      </c>
      <c r="I726" s="38">
        <v>0</v>
      </c>
      <c r="J726" s="32" t="s">
        <v>201</v>
      </c>
      <c r="K726" s="32" t="s">
        <v>202</v>
      </c>
      <c r="L726" s="33" t="s">
        <v>247</v>
      </c>
      <c r="M726" s="34" t="s">
        <v>5217</v>
      </c>
      <c r="N726" s="35"/>
    </row>
    <row r="727" spans="1:14">
      <c r="A727" s="32" t="s">
        <v>384</v>
      </c>
      <c r="B727" s="32" t="s">
        <v>225</v>
      </c>
      <c r="C727" s="32" t="s">
        <v>5216</v>
      </c>
      <c r="D727" s="32" t="s">
        <v>89</v>
      </c>
      <c r="E727" s="93" t="s">
        <v>91</v>
      </c>
      <c r="F727" s="95" t="s">
        <v>236</v>
      </c>
      <c r="G727" s="97">
        <v>41</v>
      </c>
      <c r="H727" s="37">
        <v>5500</v>
      </c>
      <c r="I727" s="38">
        <v>325</v>
      </c>
      <c r="J727" s="32" t="s">
        <v>201</v>
      </c>
      <c r="K727" s="32" t="s">
        <v>202</v>
      </c>
      <c r="L727" s="33" t="s">
        <v>237</v>
      </c>
      <c r="M727" s="34" t="s">
        <v>5217</v>
      </c>
      <c r="N727" s="35"/>
    </row>
    <row r="728" spans="1:14">
      <c r="A728" s="32" t="s">
        <v>384</v>
      </c>
      <c r="B728" s="32" t="s">
        <v>225</v>
      </c>
      <c r="C728" s="32" t="s">
        <v>5259</v>
      </c>
      <c r="D728" s="32" t="s">
        <v>89</v>
      </c>
      <c r="E728" s="93" t="s">
        <v>97</v>
      </c>
      <c r="F728" s="95" t="s">
        <v>236</v>
      </c>
      <c r="G728" s="97">
        <v>33</v>
      </c>
      <c r="H728" s="37">
        <v>4200</v>
      </c>
      <c r="I728" s="38">
        <v>0</v>
      </c>
      <c r="J728" s="32" t="s">
        <v>201</v>
      </c>
      <c r="K728" s="32" t="s">
        <v>202</v>
      </c>
      <c r="L728" s="33" t="s">
        <v>237</v>
      </c>
      <c r="M728" s="34" t="s">
        <v>5217</v>
      </c>
      <c r="N728" s="35"/>
    </row>
    <row r="729" spans="1:14">
      <c r="A729" s="32" t="s">
        <v>384</v>
      </c>
      <c r="B729" s="32" t="s">
        <v>225</v>
      </c>
      <c r="C729" s="32" t="s">
        <v>5262</v>
      </c>
      <c r="D729" s="32" t="s">
        <v>123</v>
      </c>
      <c r="E729" s="93" t="s">
        <v>125</v>
      </c>
      <c r="F729" s="95" t="s">
        <v>240</v>
      </c>
      <c r="G729" s="97">
        <v>34</v>
      </c>
      <c r="H729" s="37">
        <v>4500</v>
      </c>
      <c r="I729" s="38">
        <v>0</v>
      </c>
      <c r="J729" s="32" t="s">
        <v>201</v>
      </c>
      <c r="K729" s="32" t="s">
        <v>202</v>
      </c>
      <c r="L729" s="33" t="s">
        <v>237</v>
      </c>
      <c r="M729" s="34" t="s">
        <v>5217</v>
      </c>
      <c r="N729" s="35"/>
    </row>
    <row r="730" spans="1:14">
      <c r="A730" s="32" t="s">
        <v>384</v>
      </c>
      <c r="B730" s="32" t="s">
        <v>225</v>
      </c>
      <c r="C730" s="32" t="s">
        <v>5263</v>
      </c>
      <c r="D730" s="32" t="s">
        <v>123</v>
      </c>
      <c r="E730" s="93" t="s">
        <v>131</v>
      </c>
      <c r="F730" s="95" t="s">
        <v>240</v>
      </c>
      <c r="G730" s="97">
        <v>0</v>
      </c>
      <c r="H730" s="37">
        <v>5500</v>
      </c>
      <c r="I730" s="38">
        <v>0</v>
      </c>
      <c r="J730" s="32" t="s">
        <v>201</v>
      </c>
      <c r="K730" s="32" t="s">
        <v>202</v>
      </c>
      <c r="L730" s="33" t="s">
        <v>237</v>
      </c>
      <c r="M730" s="34" t="s">
        <v>5217</v>
      </c>
      <c r="N730" s="35"/>
    </row>
    <row r="731" spans="1:14">
      <c r="A731" s="32" t="s">
        <v>384</v>
      </c>
      <c r="B731" s="32" t="s">
        <v>225</v>
      </c>
      <c r="C731" s="32" t="s">
        <v>5247</v>
      </c>
      <c r="D731" s="32" t="s">
        <v>123</v>
      </c>
      <c r="E731" s="93" t="s">
        <v>124</v>
      </c>
      <c r="F731" s="95" t="s">
        <v>269</v>
      </c>
      <c r="G731" s="97"/>
      <c r="H731" s="37">
        <v>4900</v>
      </c>
      <c r="I731" s="38"/>
      <c r="J731" s="32"/>
      <c r="K731" s="32"/>
      <c r="L731" s="33"/>
      <c r="M731" s="34" t="s">
        <v>5217</v>
      </c>
      <c r="N731" s="35"/>
    </row>
    <row r="732" spans="1:14" ht="27.6">
      <c r="A732" s="32" t="s">
        <v>385</v>
      </c>
      <c r="B732" s="32" t="s">
        <v>195</v>
      </c>
      <c r="C732" s="32" t="s">
        <v>303</v>
      </c>
      <c r="D732" s="32" t="s">
        <v>136</v>
      </c>
      <c r="E732" s="93" t="s">
        <v>5250</v>
      </c>
      <c r="F732" s="95" t="s">
        <v>242</v>
      </c>
      <c r="G732" s="97"/>
      <c r="H732" s="37">
        <v>4390</v>
      </c>
      <c r="I732" s="38"/>
      <c r="J732" s="32"/>
      <c r="K732" s="32"/>
      <c r="L732" s="32"/>
      <c r="M732" s="34" t="s">
        <v>5217</v>
      </c>
      <c r="N732" s="35"/>
    </row>
    <row r="733" spans="1:14" ht="27.6">
      <c r="A733" s="32" t="s">
        <v>385</v>
      </c>
      <c r="B733" s="32" t="s">
        <v>195</v>
      </c>
      <c r="C733" s="32" t="s">
        <v>354</v>
      </c>
      <c r="D733" s="32" t="s">
        <v>136</v>
      </c>
      <c r="E733" s="93" t="s">
        <v>143</v>
      </c>
      <c r="F733" s="95" t="s">
        <v>236</v>
      </c>
      <c r="G733" s="97">
        <v>17</v>
      </c>
      <c r="H733" s="37">
        <v>3900</v>
      </c>
      <c r="I733" s="38">
        <v>150</v>
      </c>
      <c r="J733" s="32" t="s">
        <v>201</v>
      </c>
      <c r="K733" s="32" t="s">
        <v>202</v>
      </c>
      <c r="L733" s="33" t="s">
        <v>237</v>
      </c>
      <c r="M733" s="34" t="s">
        <v>5217</v>
      </c>
      <c r="N733" s="35"/>
    </row>
    <row r="734" spans="1:14" ht="27.6">
      <c r="A734" s="32" t="s">
        <v>385</v>
      </c>
      <c r="B734" s="32" t="s">
        <v>195</v>
      </c>
      <c r="C734" s="32" t="s">
        <v>304</v>
      </c>
      <c r="D734" s="32" t="s">
        <v>136</v>
      </c>
      <c r="E734" s="93" t="s">
        <v>142</v>
      </c>
      <c r="F734" s="95" t="s">
        <v>236</v>
      </c>
      <c r="G734" s="97">
        <v>0</v>
      </c>
      <c r="H734" s="37">
        <v>4500</v>
      </c>
      <c r="I734" s="38">
        <v>150</v>
      </c>
      <c r="J734" s="32" t="s">
        <v>201</v>
      </c>
      <c r="K734" s="32" t="s">
        <v>202</v>
      </c>
      <c r="L734" s="33" t="s">
        <v>237</v>
      </c>
      <c r="M734" s="34" t="s">
        <v>5217</v>
      </c>
      <c r="N734" s="35"/>
    </row>
    <row r="735" spans="1:14" ht="27.6">
      <c r="A735" s="32" t="s">
        <v>385</v>
      </c>
      <c r="B735" s="32" t="s">
        <v>234</v>
      </c>
      <c r="C735" s="32" t="s">
        <v>5229</v>
      </c>
      <c r="D735" s="32" t="s">
        <v>148</v>
      </c>
      <c r="E735" s="93" t="s">
        <v>117</v>
      </c>
      <c r="F735" s="95" t="s">
        <v>240</v>
      </c>
      <c r="G735" s="97">
        <v>0</v>
      </c>
      <c r="H735" s="37">
        <v>4300</v>
      </c>
      <c r="I735" s="38">
        <v>150</v>
      </c>
      <c r="J735" s="32" t="s">
        <v>201</v>
      </c>
      <c r="K735" s="32" t="s">
        <v>202</v>
      </c>
      <c r="L735" s="33" t="s">
        <v>237</v>
      </c>
      <c r="M735" s="34" t="s">
        <v>5217</v>
      </c>
      <c r="N735" s="35"/>
    </row>
    <row r="736" spans="1:14" ht="27.6">
      <c r="A736" s="32" t="s">
        <v>385</v>
      </c>
      <c r="B736" s="32" t="s">
        <v>234</v>
      </c>
      <c r="C736" s="32" t="s">
        <v>5221</v>
      </c>
      <c r="D736" s="32" t="s">
        <v>107</v>
      </c>
      <c r="E736" s="93" t="s">
        <v>109</v>
      </c>
      <c r="F736" s="95" t="s">
        <v>236</v>
      </c>
      <c r="G736" s="97">
        <v>0</v>
      </c>
      <c r="H736" s="37">
        <v>4700</v>
      </c>
      <c r="I736" s="38">
        <v>195</v>
      </c>
      <c r="J736" s="32" t="s">
        <v>201</v>
      </c>
      <c r="K736" s="32" t="s">
        <v>202</v>
      </c>
      <c r="L736" s="33" t="s">
        <v>237</v>
      </c>
      <c r="M736" s="34" t="s">
        <v>5217</v>
      </c>
      <c r="N736" s="35"/>
    </row>
    <row r="737" spans="1:14" ht="27.6">
      <c r="A737" s="32" t="s">
        <v>385</v>
      </c>
      <c r="B737" s="32" t="s">
        <v>234</v>
      </c>
      <c r="C737" s="32" t="s">
        <v>5220</v>
      </c>
      <c r="D737" s="32" t="s">
        <v>107</v>
      </c>
      <c r="E737" s="93" t="s">
        <v>108</v>
      </c>
      <c r="F737" s="95" t="s">
        <v>236</v>
      </c>
      <c r="G737" s="97">
        <v>34</v>
      </c>
      <c r="H737" s="37">
        <v>4500</v>
      </c>
      <c r="I737" s="38">
        <v>95</v>
      </c>
      <c r="J737" s="32" t="s">
        <v>201</v>
      </c>
      <c r="K737" s="32" t="s">
        <v>202</v>
      </c>
      <c r="L737" s="33" t="s">
        <v>237</v>
      </c>
      <c r="M737" s="34" t="s">
        <v>5217</v>
      </c>
      <c r="N737" s="35"/>
    </row>
    <row r="738" spans="1:14" ht="27.6">
      <c r="A738" s="32" t="s">
        <v>385</v>
      </c>
      <c r="B738" s="32" t="s">
        <v>234</v>
      </c>
      <c r="C738" s="32" t="s">
        <v>5222</v>
      </c>
      <c r="D738" s="32" t="s">
        <v>107</v>
      </c>
      <c r="E738" s="93" t="s">
        <v>110</v>
      </c>
      <c r="F738" s="95" t="s">
        <v>242</v>
      </c>
      <c r="G738" s="97"/>
      <c r="H738" s="37">
        <v>6700</v>
      </c>
      <c r="I738" s="38"/>
      <c r="J738" s="32"/>
      <c r="K738" s="32"/>
      <c r="L738" s="33"/>
      <c r="M738" s="34" t="s">
        <v>5217</v>
      </c>
      <c r="N738" s="35"/>
    </row>
    <row r="739" spans="1:14" ht="27.6">
      <c r="A739" s="32" t="s">
        <v>385</v>
      </c>
      <c r="B739" s="32" t="s">
        <v>310</v>
      </c>
      <c r="C739" s="32" t="s">
        <v>311</v>
      </c>
      <c r="D739" s="32" t="s">
        <v>111</v>
      </c>
      <c r="E739" s="93" t="s">
        <v>91</v>
      </c>
      <c r="F739" s="95" t="s">
        <v>236</v>
      </c>
      <c r="G739" s="97">
        <v>0</v>
      </c>
      <c r="H739" s="37">
        <v>4500</v>
      </c>
      <c r="I739" s="38">
        <v>200</v>
      </c>
      <c r="J739" s="32" t="s">
        <v>201</v>
      </c>
      <c r="K739" s="32" t="s">
        <v>202</v>
      </c>
      <c r="L739" s="32" t="s">
        <v>247</v>
      </c>
      <c r="M739" s="34" t="s">
        <v>5217</v>
      </c>
      <c r="N739" s="35"/>
    </row>
    <row r="740" spans="1:14" ht="27.6">
      <c r="A740" s="32" t="s">
        <v>385</v>
      </c>
      <c r="B740" s="32" t="s">
        <v>310</v>
      </c>
      <c r="C740" s="32" t="s">
        <v>5239</v>
      </c>
      <c r="D740" s="32" t="s">
        <v>111</v>
      </c>
      <c r="E740" s="93" t="s">
        <v>94</v>
      </c>
      <c r="F740" s="95" t="s">
        <v>242</v>
      </c>
      <c r="G740" s="97">
        <v>0</v>
      </c>
      <c r="H740" s="37">
        <v>4500</v>
      </c>
      <c r="I740" s="38"/>
      <c r="J740" s="32"/>
      <c r="K740" s="32"/>
      <c r="L740" s="33"/>
      <c r="M740" s="34" t="s">
        <v>5217</v>
      </c>
      <c r="N740" s="35"/>
    </row>
    <row r="741" spans="1:14" ht="27.6">
      <c r="A741" s="32" t="s">
        <v>385</v>
      </c>
      <c r="B741" s="32" t="s">
        <v>310</v>
      </c>
      <c r="C741" s="32" t="s">
        <v>312</v>
      </c>
      <c r="D741" s="32" t="s">
        <v>111</v>
      </c>
      <c r="E741" s="93" t="s">
        <v>112</v>
      </c>
      <c r="F741" s="95" t="s">
        <v>236</v>
      </c>
      <c r="G741" s="97">
        <v>50</v>
      </c>
      <c r="H741" s="37">
        <v>4500</v>
      </c>
      <c r="I741" s="38">
        <v>200</v>
      </c>
      <c r="J741" s="32" t="s">
        <v>201</v>
      </c>
      <c r="K741" s="32" t="s">
        <v>202</v>
      </c>
      <c r="L741" s="32" t="s">
        <v>237</v>
      </c>
      <c r="M741" s="34" t="s">
        <v>5217</v>
      </c>
      <c r="N741" s="35"/>
    </row>
    <row r="742" spans="1:14" ht="27.6">
      <c r="A742" s="32" t="s">
        <v>385</v>
      </c>
      <c r="B742" s="32" t="s">
        <v>217</v>
      </c>
      <c r="C742" s="32" t="s">
        <v>249</v>
      </c>
      <c r="D742" s="32" t="s">
        <v>251</v>
      </c>
      <c r="E742" s="93" t="s">
        <v>117</v>
      </c>
      <c r="F742" s="95" t="s">
        <v>250</v>
      </c>
      <c r="G742" s="97">
        <v>40</v>
      </c>
      <c r="H742" s="37"/>
      <c r="I742" s="38">
        <v>545</v>
      </c>
      <c r="J742" s="32" t="s">
        <v>201</v>
      </c>
      <c r="K742" s="32" t="s">
        <v>202</v>
      </c>
      <c r="L742" s="33" t="s">
        <v>247</v>
      </c>
      <c r="M742" s="34" t="s">
        <v>5217</v>
      </c>
      <c r="N742" s="35"/>
    </row>
    <row r="743" spans="1:14" ht="27.6">
      <c r="A743" s="32" t="s">
        <v>385</v>
      </c>
      <c r="B743" s="32" t="s">
        <v>217</v>
      </c>
      <c r="C743" s="32" t="s">
        <v>313</v>
      </c>
      <c r="D743" s="32" t="s">
        <v>145</v>
      </c>
      <c r="E743" s="93" t="s">
        <v>102</v>
      </c>
      <c r="F743" s="95" t="s">
        <v>240</v>
      </c>
      <c r="G743" s="97">
        <v>0</v>
      </c>
      <c r="H743" s="37">
        <v>3850</v>
      </c>
      <c r="I743" s="38">
        <v>0</v>
      </c>
      <c r="J743" s="32" t="s">
        <v>201</v>
      </c>
      <c r="K743" s="32" t="s">
        <v>202</v>
      </c>
      <c r="L743" s="32" t="s">
        <v>237</v>
      </c>
      <c r="M743" s="34" t="s">
        <v>5217</v>
      </c>
      <c r="N743" s="35"/>
    </row>
    <row r="744" spans="1:14" ht="27.6">
      <c r="A744" s="32" t="s">
        <v>385</v>
      </c>
      <c r="B744" s="32" t="s">
        <v>217</v>
      </c>
      <c r="C744" s="32" t="s">
        <v>5223</v>
      </c>
      <c r="D744" s="32" t="s">
        <v>116</v>
      </c>
      <c r="E744" s="93" t="s">
        <v>5224</v>
      </c>
      <c r="F744" s="95" t="s">
        <v>242</v>
      </c>
      <c r="G744" s="97"/>
      <c r="H744" s="37">
        <v>5500</v>
      </c>
      <c r="I744" s="38"/>
      <c r="J744" s="32"/>
      <c r="K744" s="32"/>
      <c r="L744" s="32"/>
      <c r="M744" s="34" t="s">
        <v>5217</v>
      </c>
      <c r="N744" s="35"/>
    </row>
    <row r="745" spans="1:14" ht="27.6">
      <c r="A745" s="32" t="s">
        <v>385</v>
      </c>
      <c r="B745" s="32" t="s">
        <v>217</v>
      </c>
      <c r="C745" s="32" t="s">
        <v>5223</v>
      </c>
      <c r="D745" s="32" t="s">
        <v>116</v>
      </c>
      <c r="E745" s="93" t="s">
        <v>5225</v>
      </c>
      <c r="F745" s="95" t="s">
        <v>242</v>
      </c>
      <c r="G745" s="97"/>
      <c r="H745" s="37">
        <v>5500</v>
      </c>
      <c r="I745" s="38"/>
      <c r="J745" s="32"/>
      <c r="K745" s="32"/>
      <c r="L745" s="33"/>
      <c r="M745" s="34" t="s">
        <v>5217</v>
      </c>
      <c r="N745" s="35"/>
    </row>
    <row r="746" spans="1:14" ht="27.6">
      <c r="A746" s="32" t="s">
        <v>385</v>
      </c>
      <c r="B746" s="32" t="s">
        <v>217</v>
      </c>
      <c r="C746" s="32" t="s">
        <v>5230</v>
      </c>
      <c r="D746" s="32" t="s">
        <v>255</v>
      </c>
      <c r="E746" s="93" t="s">
        <v>102</v>
      </c>
      <c r="F746" s="95" t="s">
        <v>254</v>
      </c>
      <c r="G746" s="97"/>
      <c r="H746" s="37">
        <v>5500</v>
      </c>
      <c r="I746" s="38"/>
      <c r="J746" s="32"/>
      <c r="K746" s="32"/>
      <c r="L746" s="32"/>
      <c r="M746" s="34" t="s">
        <v>5217</v>
      </c>
      <c r="N746" s="35"/>
    </row>
    <row r="747" spans="1:14" ht="27.6">
      <c r="A747" s="32" t="s">
        <v>385</v>
      </c>
      <c r="B747" s="32" t="s">
        <v>217</v>
      </c>
      <c r="C747" s="32" t="s">
        <v>3241</v>
      </c>
      <c r="D747" s="32" t="s">
        <v>116</v>
      </c>
      <c r="E747" s="93" t="s">
        <v>120</v>
      </c>
      <c r="F747" s="95" t="s">
        <v>236</v>
      </c>
      <c r="G747" s="97">
        <v>0</v>
      </c>
      <c r="H747" s="37">
        <v>4700</v>
      </c>
      <c r="I747" s="38">
        <v>0</v>
      </c>
      <c r="J747" s="32" t="s">
        <v>201</v>
      </c>
      <c r="K747" s="32" t="s">
        <v>202</v>
      </c>
      <c r="L747" s="33" t="s">
        <v>237</v>
      </c>
      <c r="M747" s="34" t="s">
        <v>5217</v>
      </c>
      <c r="N747" s="35"/>
    </row>
    <row r="748" spans="1:14" ht="27.6">
      <c r="A748" s="32" t="s">
        <v>385</v>
      </c>
      <c r="B748" s="32" t="s">
        <v>217</v>
      </c>
      <c r="C748" s="32" t="s">
        <v>314</v>
      </c>
      <c r="D748" s="32" t="s">
        <v>116</v>
      </c>
      <c r="E748" s="93" t="s">
        <v>119</v>
      </c>
      <c r="F748" s="95" t="s">
        <v>236</v>
      </c>
      <c r="G748" s="97">
        <v>48.1</v>
      </c>
      <c r="H748" s="37">
        <v>6700</v>
      </c>
      <c r="I748" s="38">
        <v>545</v>
      </c>
      <c r="J748" s="32" t="s">
        <v>197</v>
      </c>
      <c r="K748" s="32" t="s">
        <v>207</v>
      </c>
      <c r="L748" s="33" t="s">
        <v>247</v>
      </c>
      <c r="M748" s="34" t="s">
        <v>5217</v>
      </c>
      <c r="N748" s="35"/>
    </row>
    <row r="749" spans="1:14" ht="27.6">
      <c r="A749" s="32" t="s">
        <v>385</v>
      </c>
      <c r="B749" s="32" t="s">
        <v>217</v>
      </c>
      <c r="C749" s="32" t="s">
        <v>315</v>
      </c>
      <c r="D749" s="32" t="s">
        <v>116</v>
      </c>
      <c r="E749" s="93" t="s">
        <v>102</v>
      </c>
      <c r="F749" s="95" t="s">
        <v>236</v>
      </c>
      <c r="G749" s="97">
        <v>84</v>
      </c>
      <c r="H749" s="37">
        <v>3900</v>
      </c>
      <c r="I749" s="38">
        <v>250</v>
      </c>
      <c r="J749" s="32" t="s">
        <v>201</v>
      </c>
      <c r="K749" s="32" t="s">
        <v>202</v>
      </c>
      <c r="L749" s="32" t="s">
        <v>247</v>
      </c>
      <c r="M749" s="34" t="s">
        <v>5217</v>
      </c>
      <c r="N749" s="35"/>
    </row>
    <row r="750" spans="1:14" ht="27.6">
      <c r="A750" s="32" t="s">
        <v>385</v>
      </c>
      <c r="B750" s="32" t="s">
        <v>217</v>
      </c>
      <c r="C750" s="32" t="s">
        <v>317</v>
      </c>
      <c r="D750" s="32" t="s">
        <v>116</v>
      </c>
      <c r="E750" s="93" t="s">
        <v>121</v>
      </c>
      <c r="F750" s="95" t="s">
        <v>236</v>
      </c>
      <c r="G750" s="97">
        <v>0</v>
      </c>
      <c r="H750" s="37">
        <v>3950</v>
      </c>
      <c r="I750" s="38">
        <v>200</v>
      </c>
      <c r="J750" s="32" t="s">
        <v>201</v>
      </c>
      <c r="K750" s="32" t="s">
        <v>202</v>
      </c>
      <c r="L750" s="33" t="s">
        <v>237</v>
      </c>
      <c r="M750" s="34" t="s">
        <v>5217</v>
      </c>
      <c r="N750" s="35"/>
    </row>
    <row r="751" spans="1:14" ht="27.6">
      <c r="A751" s="32" t="s">
        <v>385</v>
      </c>
      <c r="B751" s="32" t="s">
        <v>217</v>
      </c>
      <c r="C751" s="32" t="s">
        <v>256</v>
      </c>
      <c r="D751" s="32" t="s">
        <v>255</v>
      </c>
      <c r="E751" s="93" t="s">
        <v>90</v>
      </c>
      <c r="F751" s="95" t="s">
        <v>257</v>
      </c>
      <c r="G751" s="97">
        <v>97</v>
      </c>
      <c r="H751" s="37">
        <v>6700</v>
      </c>
      <c r="I751" s="38">
        <v>545</v>
      </c>
      <c r="J751" s="32" t="s">
        <v>197</v>
      </c>
      <c r="K751" s="32" t="s">
        <v>207</v>
      </c>
      <c r="L751" s="33" t="s">
        <v>247</v>
      </c>
      <c r="M751" s="34" t="s">
        <v>5217</v>
      </c>
      <c r="N751" s="35"/>
    </row>
    <row r="752" spans="1:14" ht="27.6">
      <c r="A752" s="32" t="s">
        <v>385</v>
      </c>
      <c r="B752" s="32" t="s">
        <v>258</v>
      </c>
      <c r="C752" s="32" t="s">
        <v>259</v>
      </c>
      <c r="D752" s="32" t="s">
        <v>260</v>
      </c>
      <c r="E752" s="93" t="s">
        <v>114</v>
      </c>
      <c r="F752" s="95" t="s">
        <v>240</v>
      </c>
      <c r="G752" s="97">
        <v>0</v>
      </c>
      <c r="H752" s="37">
        <v>8300</v>
      </c>
      <c r="I752" s="38">
        <v>125</v>
      </c>
      <c r="J752" s="32" t="s">
        <v>201</v>
      </c>
      <c r="K752" s="32" t="s">
        <v>202</v>
      </c>
      <c r="L752" s="33" t="s">
        <v>247</v>
      </c>
      <c r="M752" s="34" t="s">
        <v>5217</v>
      </c>
      <c r="N752" s="35"/>
    </row>
    <row r="753" spans="1:14" ht="27.6">
      <c r="A753" s="32" t="s">
        <v>385</v>
      </c>
      <c r="B753" s="32" t="s">
        <v>261</v>
      </c>
      <c r="C753" s="32" t="s">
        <v>318</v>
      </c>
      <c r="D753" s="32" t="s">
        <v>319</v>
      </c>
      <c r="E753" s="93" t="s">
        <v>115</v>
      </c>
      <c r="F753" s="95" t="s">
        <v>242</v>
      </c>
      <c r="G753" s="97"/>
      <c r="H753" s="37">
        <v>4900</v>
      </c>
      <c r="I753" s="38"/>
      <c r="J753" s="32"/>
      <c r="K753" s="32"/>
      <c r="L753" s="33"/>
      <c r="M753" s="34" t="s">
        <v>5217</v>
      </c>
      <c r="N753" s="35"/>
    </row>
    <row r="754" spans="1:14" ht="27.6">
      <c r="A754" s="32" t="s">
        <v>385</v>
      </c>
      <c r="B754" s="32" t="s">
        <v>261</v>
      </c>
      <c r="C754" s="32" t="s">
        <v>5245</v>
      </c>
      <c r="D754" s="32" t="s">
        <v>319</v>
      </c>
      <c r="E754" s="93" t="s">
        <v>93</v>
      </c>
      <c r="F754" s="95" t="s">
        <v>236</v>
      </c>
      <c r="G754" s="97">
        <v>0</v>
      </c>
      <c r="H754" s="37">
        <v>4000</v>
      </c>
      <c r="I754" s="38">
        <v>260</v>
      </c>
      <c r="J754" s="32" t="s">
        <v>201</v>
      </c>
      <c r="K754" s="32" t="s">
        <v>202</v>
      </c>
      <c r="L754" s="33" t="s">
        <v>247</v>
      </c>
      <c r="M754" s="34" t="s">
        <v>5217</v>
      </c>
      <c r="N754" s="35"/>
    </row>
    <row r="755" spans="1:14" ht="27.6">
      <c r="A755" s="32" t="s">
        <v>385</v>
      </c>
      <c r="B755" s="32" t="s">
        <v>261</v>
      </c>
      <c r="C755" s="32" t="s">
        <v>5240</v>
      </c>
      <c r="D755" s="32" t="s">
        <v>319</v>
      </c>
      <c r="E755" s="93" t="s">
        <v>102</v>
      </c>
      <c r="F755" s="95" t="s">
        <v>242</v>
      </c>
      <c r="G755" s="97">
        <v>42</v>
      </c>
      <c r="H755" s="37">
        <v>3400</v>
      </c>
      <c r="I755" s="38"/>
      <c r="J755" s="32"/>
      <c r="K755" s="32"/>
      <c r="L755" s="33"/>
      <c r="M755" s="34" t="s">
        <v>5217</v>
      </c>
      <c r="N755" s="35"/>
    </row>
    <row r="756" spans="1:14" ht="27.6">
      <c r="A756" s="32" t="s">
        <v>385</v>
      </c>
      <c r="B756" s="32" t="s">
        <v>261</v>
      </c>
      <c r="C756" s="32" t="s">
        <v>5241</v>
      </c>
      <c r="D756" s="32" t="s">
        <v>319</v>
      </c>
      <c r="E756" s="93" t="s">
        <v>90</v>
      </c>
      <c r="F756" s="95" t="s">
        <v>236</v>
      </c>
      <c r="G756" s="97">
        <v>73</v>
      </c>
      <c r="H756" s="37">
        <v>3400</v>
      </c>
      <c r="I756" s="38">
        <v>260</v>
      </c>
      <c r="J756" s="32" t="s">
        <v>201</v>
      </c>
      <c r="K756" s="32" t="s">
        <v>202</v>
      </c>
      <c r="L756" s="32" t="s">
        <v>247</v>
      </c>
      <c r="M756" s="34" t="s">
        <v>5217</v>
      </c>
      <c r="N756" s="35"/>
    </row>
    <row r="757" spans="1:14" ht="27.6">
      <c r="A757" s="32" t="s">
        <v>385</v>
      </c>
      <c r="B757" s="32" t="s">
        <v>261</v>
      </c>
      <c r="C757" s="32" t="s">
        <v>5243</v>
      </c>
      <c r="D757" s="32" t="s">
        <v>319</v>
      </c>
      <c r="E757" s="93" t="s">
        <v>117</v>
      </c>
      <c r="F757" s="95" t="s">
        <v>242</v>
      </c>
      <c r="G757" s="97">
        <v>95</v>
      </c>
      <c r="H757" s="37">
        <v>3400</v>
      </c>
      <c r="I757" s="38"/>
      <c r="J757" s="32"/>
      <c r="K757" s="32"/>
      <c r="L757" s="32"/>
      <c r="M757" s="34" t="s">
        <v>5217</v>
      </c>
      <c r="N757" s="35"/>
    </row>
    <row r="758" spans="1:14" ht="27.6">
      <c r="A758" s="32" t="s">
        <v>385</v>
      </c>
      <c r="B758" s="32" t="s">
        <v>261</v>
      </c>
      <c r="C758" s="32" t="s">
        <v>5242</v>
      </c>
      <c r="D758" s="32" t="s">
        <v>319</v>
      </c>
      <c r="E758" s="93" t="s">
        <v>112</v>
      </c>
      <c r="F758" s="95" t="s">
        <v>236</v>
      </c>
      <c r="G758" s="97">
        <v>244</v>
      </c>
      <c r="H758" s="37">
        <v>3400</v>
      </c>
      <c r="I758" s="38">
        <v>260</v>
      </c>
      <c r="J758" s="32" t="s">
        <v>201</v>
      </c>
      <c r="K758" s="32" t="s">
        <v>202</v>
      </c>
      <c r="L758" s="33" t="s">
        <v>247</v>
      </c>
      <c r="M758" s="34" t="s">
        <v>5217</v>
      </c>
      <c r="N758" s="35"/>
    </row>
    <row r="759" spans="1:14" ht="27.6">
      <c r="A759" s="32" t="s">
        <v>385</v>
      </c>
      <c r="B759" s="32" t="s">
        <v>261</v>
      </c>
      <c r="C759" s="32" t="s">
        <v>5219</v>
      </c>
      <c r="D759" s="32" t="s">
        <v>264</v>
      </c>
      <c r="E759" s="93" t="s">
        <v>102</v>
      </c>
      <c r="F759" s="95" t="s">
        <v>263</v>
      </c>
      <c r="G759" s="97"/>
      <c r="H759" s="37"/>
      <c r="I759" s="38"/>
      <c r="J759" s="32"/>
      <c r="K759" s="32"/>
      <c r="L759" s="32"/>
      <c r="M759" s="34" t="s">
        <v>5217</v>
      </c>
      <c r="N759" s="35"/>
    </row>
    <row r="760" spans="1:14" ht="27.6">
      <c r="A760" s="32" t="s">
        <v>385</v>
      </c>
      <c r="B760" s="32" t="s">
        <v>261</v>
      </c>
      <c r="C760" s="32" t="s">
        <v>5244</v>
      </c>
      <c r="D760" s="32" t="s">
        <v>319</v>
      </c>
      <c r="E760" s="93" t="s">
        <v>108</v>
      </c>
      <c r="F760" s="95" t="s">
        <v>236</v>
      </c>
      <c r="G760" s="97">
        <v>0</v>
      </c>
      <c r="H760" s="37">
        <v>3900</v>
      </c>
      <c r="I760" s="38">
        <v>395</v>
      </c>
      <c r="J760" s="32" t="s">
        <v>201</v>
      </c>
      <c r="K760" s="32" t="s">
        <v>202</v>
      </c>
      <c r="L760" s="33" t="s">
        <v>247</v>
      </c>
      <c r="M760" s="34" t="s">
        <v>5217</v>
      </c>
      <c r="N760" s="35"/>
    </row>
    <row r="761" spans="1:14" ht="27.6">
      <c r="A761" s="32" t="s">
        <v>385</v>
      </c>
      <c r="B761" s="32" t="s">
        <v>265</v>
      </c>
      <c r="C761" s="32" t="s">
        <v>266</v>
      </c>
      <c r="D761" s="32" t="s">
        <v>267</v>
      </c>
      <c r="E761" s="93" t="s">
        <v>98</v>
      </c>
      <c r="F761" s="95" t="s">
        <v>240</v>
      </c>
      <c r="G761" s="97">
        <v>0</v>
      </c>
      <c r="H761" s="37">
        <v>5400</v>
      </c>
      <c r="I761" s="38">
        <v>300</v>
      </c>
      <c r="J761" s="32" t="s">
        <v>201</v>
      </c>
      <c r="K761" s="32" t="s">
        <v>202</v>
      </c>
      <c r="L761" s="33" t="s">
        <v>237</v>
      </c>
      <c r="M761" s="34" t="s">
        <v>5217</v>
      </c>
      <c r="N761" s="35"/>
    </row>
    <row r="762" spans="1:14" ht="27.6">
      <c r="A762" s="32" t="s">
        <v>385</v>
      </c>
      <c r="B762" s="32" t="s">
        <v>265</v>
      </c>
      <c r="C762" s="32" t="s">
        <v>268</v>
      </c>
      <c r="D762" s="32" t="s">
        <v>267</v>
      </c>
      <c r="E762" s="93" t="s">
        <v>92</v>
      </c>
      <c r="F762" s="95" t="s">
        <v>269</v>
      </c>
      <c r="G762" s="97">
        <v>70</v>
      </c>
      <c r="H762" s="37">
        <v>3450</v>
      </c>
      <c r="I762" s="38"/>
      <c r="J762" s="32"/>
      <c r="K762" s="32"/>
      <c r="L762" s="33"/>
      <c r="M762" s="34" t="s">
        <v>5217</v>
      </c>
      <c r="N762" s="35"/>
    </row>
    <row r="763" spans="1:14" ht="27.6">
      <c r="A763" s="32" t="s">
        <v>385</v>
      </c>
      <c r="B763" s="32" t="s">
        <v>265</v>
      </c>
      <c r="C763" s="32" t="s">
        <v>270</v>
      </c>
      <c r="D763" s="32" t="s">
        <v>267</v>
      </c>
      <c r="E763" s="93" t="s">
        <v>103</v>
      </c>
      <c r="F763" s="95" t="s">
        <v>240</v>
      </c>
      <c r="G763" s="97">
        <v>124</v>
      </c>
      <c r="H763" s="37">
        <v>3450</v>
      </c>
      <c r="I763" s="38">
        <v>200</v>
      </c>
      <c r="J763" s="32" t="s">
        <v>201</v>
      </c>
      <c r="K763" s="32" t="s">
        <v>202</v>
      </c>
      <c r="L763" s="33" t="s">
        <v>237</v>
      </c>
      <c r="M763" s="34" t="s">
        <v>5217</v>
      </c>
      <c r="N763" s="35"/>
    </row>
    <row r="764" spans="1:14" ht="27.6">
      <c r="A764" s="32" t="s">
        <v>385</v>
      </c>
      <c r="B764" s="32" t="s">
        <v>265</v>
      </c>
      <c r="C764" s="32" t="s">
        <v>271</v>
      </c>
      <c r="D764" s="32" t="s">
        <v>267</v>
      </c>
      <c r="E764" s="93" t="s">
        <v>5226</v>
      </c>
      <c r="F764" s="95" t="s">
        <v>269</v>
      </c>
      <c r="G764" s="97">
        <v>20</v>
      </c>
      <c r="H764" s="37">
        <v>4600</v>
      </c>
      <c r="I764" s="38"/>
      <c r="J764" s="32"/>
      <c r="K764" s="32"/>
      <c r="L764" s="33"/>
      <c r="M764" s="34" t="s">
        <v>5217</v>
      </c>
      <c r="N764" s="35"/>
    </row>
    <row r="765" spans="1:14" ht="27.6">
      <c r="A765" s="32" t="s">
        <v>385</v>
      </c>
      <c r="B765" s="32" t="s">
        <v>265</v>
      </c>
      <c r="C765" s="32" t="s">
        <v>272</v>
      </c>
      <c r="D765" s="32" t="s">
        <v>267</v>
      </c>
      <c r="E765" s="93" t="s">
        <v>108</v>
      </c>
      <c r="F765" s="95" t="s">
        <v>240</v>
      </c>
      <c r="G765" s="97">
        <v>74</v>
      </c>
      <c r="H765" s="37">
        <v>4600</v>
      </c>
      <c r="I765" s="38">
        <v>250</v>
      </c>
      <c r="J765" s="32" t="s">
        <v>201</v>
      </c>
      <c r="K765" s="32" t="s">
        <v>202</v>
      </c>
      <c r="L765" s="32" t="s">
        <v>237</v>
      </c>
      <c r="M765" s="34" t="s">
        <v>5217</v>
      </c>
      <c r="N765" s="35"/>
    </row>
    <row r="766" spans="1:14" ht="27.6">
      <c r="A766" s="32" t="s">
        <v>385</v>
      </c>
      <c r="B766" s="32" t="s">
        <v>86</v>
      </c>
      <c r="C766" s="32" t="s">
        <v>273</v>
      </c>
      <c r="D766" s="32" t="s">
        <v>113</v>
      </c>
      <c r="E766" s="93" t="s">
        <v>115</v>
      </c>
      <c r="F766" s="95" t="s">
        <v>240</v>
      </c>
      <c r="G766" s="97">
        <v>53</v>
      </c>
      <c r="H766" s="37">
        <v>4500</v>
      </c>
      <c r="I766" s="38">
        <v>330</v>
      </c>
      <c r="J766" s="32" t="s">
        <v>201</v>
      </c>
      <c r="K766" s="32" t="s">
        <v>202</v>
      </c>
      <c r="L766" s="33" t="s">
        <v>247</v>
      </c>
      <c r="M766" s="34" t="s">
        <v>5217</v>
      </c>
      <c r="N766" s="35"/>
    </row>
    <row r="767" spans="1:14" ht="27.6">
      <c r="A767" s="32" t="s">
        <v>385</v>
      </c>
      <c r="B767" s="32" t="s">
        <v>86</v>
      </c>
      <c r="C767" s="32" t="s">
        <v>274</v>
      </c>
      <c r="D767" s="32" t="s">
        <v>113</v>
      </c>
      <c r="E767" s="93" t="s">
        <v>114</v>
      </c>
      <c r="F767" s="95" t="s">
        <v>269</v>
      </c>
      <c r="G767" s="97">
        <v>20</v>
      </c>
      <c r="H767" s="37">
        <v>3400</v>
      </c>
      <c r="I767" s="38"/>
      <c r="J767" s="32"/>
      <c r="K767" s="32"/>
      <c r="L767" s="33"/>
      <c r="M767" s="34" t="s">
        <v>5217</v>
      </c>
      <c r="N767" s="35"/>
    </row>
    <row r="768" spans="1:14" ht="27.6">
      <c r="A768" s="32" t="s">
        <v>385</v>
      </c>
      <c r="B768" s="32" t="s">
        <v>86</v>
      </c>
      <c r="C768" s="32" t="s">
        <v>275</v>
      </c>
      <c r="D768" s="32" t="s">
        <v>113</v>
      </c>
      <c r="E768" s="93" t="s">
        <v>90</v>
      </c>
      <c r="F768" s="95" t="s">
        <v>240</v>
      </c>
      <c r="G768" s="97">
        <v>88</v>
      </c>
      <c r="H768" s="37">
        <v>3400</v>
      </c>
      <c r="I768" s="38">
        <v>330</v>
      </c>
      <c r="J768" s="32" t="s">
        <v>201</v>
      </c>
      <c r="K768" s="32" t="s">
        <v>202</v>
      </c>
      <c r="L768" s="33" t="s">
        <v>247</v>
      </c>
      <c r="M768" s="34" t="s">
        <v>5217</v>
      </c>
      <c r="N768" s="35"/>
    </row>
    <row r="769" spans="1:14" ht="27.6">
      <c r="A769" s="32" t="s">
        <v>385</v>
      </c>
      <c r="B769" s="32" t="s">
        <v>86</v>
      </c>
      <c r="C769" s="32" t="s">
        <v>276</v>
      </c>
      <c r="D769" s="32" t="s">
        <v>113</v>
      </c>
      <c r="E769" s="93" t="s">
        <v>94</v>
      </c>
      <c r="F769" s="95" t="s">
        <v>240</v>
      </c>
      <c r="G769" s="97">
        <v>0</v>
      </c>
      <c r="H769" s="37">
        <v>5000</v>
      </c>
      <c r="I769" s="38">
        <v>250</v>
      </c>
      <c r="J769" s="32" t="s">
        <v>201</v>
      </c>
      <c r="K769" s="32" t="s">
        <v>202</v>
      </c>
      <c r="L769" s="33" t="s">
        <v>247</v>
      </c>
      <c r="M769" s="34" t="s">
        <v>5217</v>
      </c>
      <c r="N769" s="35"/>
    </row>
    <row r="770" spans="1:14" ht="27.6">
      <c r="A770" s="32" t="s">
        <v>385</v>
      </c>
      <c r="B770" s="32" t="s">
        <v>86</v>
      </c>
      <c r="C770" s="32" t="s">
        <v>277</v>
      </c>
      <c r="D770" s="32" t="s">
        <v>113</v>
      </c>
      <c r="E770" s="93" t="s">
        <v>102</v>
      </c>
      <c r="F770" s="95" t="s">
        <v>269</v>
      </c>
      <c r="G770" s="97">
        <v>139</v>
      </c>
      <c r="H770" s="37">
        <v>1500</v>
      </c>
      <c r="I770" s="38"/>
      <c r="J770" s="32"/>
      <c r="K770" s="32"/>
      <c r="L770" s="32"/>
      <c r="M770" s="34" t="s">
        <v>5217</v>
      </c>
      <c r="N770" s="35"/>
    </row>
    <row r="771" spans="1:14" ht="27.6">
      <c r="A771" s="32" t="s">
        <v>385</v>
      </c>
      <c r="B771" s="32" t="s">
        <v>86</v>
      </c>
      <c r="C771" s="32" t="s">
        <v>278</v>
      </c>
      <c r="D771" s="32" t="s">
        <v>113</v>
      </c>
      <c r="E771" s="93" t="s">
        <v>91</v>
      </c>
      <c r="F771" s="95" t="s">
        <v>240</v>
      </c>
      <c r="G771" s="97">
        <v>243</v>
      </c>
      <c r="H771" s="37">
        <v>1500</v>
      </c>
      <c r="I771" s="38">
        <v>0</v>
      </c>
      <c r="J771" s="32" t="s">
        <v>201</v>
      </c>
      <c r="K771" s="32" t="s">
        <v>202</v>
      </c>
      <c r="L771" s="33" t="s">
        <v>247</v>
      </c>
      <c r="M771" s="34" t="s">
        <v>5217</v>
      </c>
      <c r="N771" s="35"/>
    </row>
    <row r="772" spans="1:14" ht="27.6">
      <c r="A772" s="32" t="s">
        <v>385</v>
      </c>
      <c r="B772" s="32" t="s">
        <v>225</v>
      </c>
      <c r="C772" s="32" t="s">
        <v>5216</v>
      </c>
      <c r="D772" s="32" t="s">
        <v>89</v>
      </c>
      <c r="E772" s="93" t="s">
        <v>91</v>
      </c>
      <c r="F772" s="95" t="s">
        <v>236</v>
      </c>
      <c r="G772" s="97">
        <v>41</v>
      </c>
      <c r="H772" s="37">
        <v>5500</v>
      </c>
      <c r="I772" s="38">
        <v>325</v>
      </c>
      <c r="J772" s="32" t="s">
        <v>201</v>
      </c>
      <c r="K772" s="32" t="s">
        <v>202</v>
      </c>
      <c r="L772" s="32" t="s">
        <v>237</v>
      </c>
      <c r="M772" s="34" t="s">
        <v>5217</v>
      </c>
      <c r="N772" s="35"/>
    </row>
    <row r="773" spans="1:14" ht="27.6">
      <c r="A773" s="32" t="s">
        <v>385</v>
      </c>
      <c r="B773" s="32" t="s">
        <v>225</v>
      </c>
      <c r="C773" s="32" t="s">
        <v>5246</v>
      </c>
      <c r="D773" s="32" t="s">
        <v>123</v>
      </c>
      <c r="E773" s="93" t="s">
        <v>93</v>
      </c>
      <c r="F773" s="95" t="s">
        <v>240</v>
      </c>
      <c r="G773" s="97">
        <v>35</v>
      </c>
      <c r="H773" s="37">
        <v>4200</v>
      </c>
      <c r="I773" s="38">
        <v>0</v>
      </c>
      <c r="J773" s="32" t="s">
        <v>201</v>
      </c>
      <c r="K773" s="32" t="s">
        <v>202</v>
      </c>
      <c r="L773" s="33" t="s">
        <v>237</v>
      </c>
      <c r="M773" s="34" t="s">
        <v>5217</v>
      </c>
      <c r="N773" s="35"/>
    </row>
    <row r="774" spans="1:14" ht="27.6">
      <c r="A774" s="32" t="s">
        <v>385</v>
      </c>
      <c r="B774" s="32" t="s">
        <v>225</v>
      </c>
      <c r="C774" s="32" t="s">
        <v>5248</v>
      </c>
      <c r="D774" s="32" t="s">
        <v>123</v>
      </c>
      <c r="E774" s="93" t="s">
        <v>127</v>
      </c>
      <c r="F774" s="95" t="s">
        <v>240</v>
      </c>
      <c r="G774" s="97">
        <v>0</v>
      </c>
      <c r="H774" s="37">
        <v>4500</v>
      </c>
      <c r="I774" s="38">
        <v>0</v>
      </c>
      <c r="J774" s="32" t="s">
        <v>201</v>
      </c>
      <c r="K774" s="32" t="s">
        <v>202</v>
      </c>
      <c r="L774" s="32" t="s">
        <v>237</v>
      </c>
      <c r="M774" s="34" t="s">
        <v>5217</v>
      </c>
      <c r="N774" s="35"/>
    </row>
    <row r="775" spans="1:14" ht="27.6">
      <c r="A775" s="32" t="s">
        <v>385</v>
      </c>
      <c r="B775" s="32" t="s">
        <v>225</v>
      </c>
      <c r="C775" s="32" t="s">
        <v>5247</v>
      </c>
      <c r="D775" s="32" t="s">
        <v>123</v>
      </c>
      <c r="E775" s="93" t="s">
        <v>124</v>
      </c>
      <c r="F775" s="95" t="s">
        <v>269</v>
      </c>
      <c r="G775" s="97"/>
      <c r="H775" s="37">
        <v>4900</v>
      </c>
      <c r="I775" s="38"/>
      <c r="J775" s="32"/>
      <c r="K775" s="32"/>
      <c r="L775" s="32"/>
      <c r="M775" s="34" t="s">
        <v>5217</v>
      </c>
      <c r="N775" s="35"/>
    </row>
    <row r="776" spans="1:14" ht="27.6">
      <c r="A776" s="32" t="s">
        <v>385</v>
      </c>
      <c r="B776" s="32" t="s">
        <v>225</v>
      </c>
      <c r="C776" s="32" t="s">
        <v>5238</v>
      </c>
      <c r="D776" s="32" t="s">
        <v>89</v>
      </c>
      <c r="E776" s="93" t="s">
        <v>96</v>
      </c>
      <c r="F776" s="95" t="s">
        <v>236</v>
      </c>
      <c r="G776" s="97">
        <v>0</v>
      </c>
      <c r="H776" s="37">
        <v>4700</v>
      </c>
      <c r="I776" s="38">
        <v>0</v>
      </c>
      <c r="J776" s="32" t="s">
        <v>201</v>
      </c>
      <c r="K776" s="32" t="s">
        <v>202</v>
      </c>
      <c r="L776" s="33" t="s">
        <v>237</v>
      </c>
      <c r="M776" s="34" t="s">
        <v>5217</v>
      </c>
      <c r="N776" s="35"/>
    </row>
    <row r="777" spans="1:14">
      <c r="A777" s="35" t="s">
        <v>386</v>
      </c>
      <c r="B777" s="35" t="s">
        <v>195</v>
      </c>
      <c r="C777" s="35" t="s">
        <v>303</v>
      </c>
      <c r="D777" s="35" t="s">
        <v>136</v>
      </c>
      <c r="E777" s="94" t="s">
        <v>5250</v>
      </c>
      <c r="F777" s="96" t="s">
        <v>242</v>
      </c>
      <c r="G777" s="97"/>
      <c r="H777" s="38">
        <v>4390</v>
      </c>
      <c r="I777" s="38"/>
      <c r="J777" s="35"/>
      <c r="K777" s="35"/>
      <c r="L777" s="33"/>
      <c r="M777" s="36" t="s">
        <v>5217</v>
      </c>
      <c r="N777" s="35"/>
    </row>
    <row r="778" spans="1:14">
      <c r="A778" s="35" t="s">
        <v>386</v>
      </c>
      <c r="B778" s="35" t="s">
        <v>195</v>
      </c>
      <c r="C778" s="35" t="s">
        <v>354</v>
      </c>
      <c r="D778" s="35" t="s">
        <v>136</v>
      </c>
      <c r="E778" s="94" t="s">
        <v>143</v>
      </c>
      <c r="F778" s="96" t="s">
        <v>236</v>
      </c>
      <c r="G778" s="97">
        <v>17</v>
      </c>
      <c r="H778" s="38">
        <v>3900</v>
      </c>
      <c r="I778" s="38">
        <v>150</v>
      </c>
      <c r="J778" s="35" t="s">
        <v>201</v>
      </c>
      <c r="K778" s="35" t="s">
        <v>202</v>
      </c>
      <c r="L778" s="33" t="s">
        <v>237</v>
      </c>
      <c r="M778" s="36" t="s">
        <v>5217</v>
      </c>
      <c r="N778" s="35"/>
    </row>
    <row r="779" spans="1:14">
      <c r="A779" s="35" t="s">
        <v>386</v>
      </c>
      <c r="B779" s="35" t="s">
        <v>195</v>
      </c>
      <c r="C779" s="35" t="s">
        <v>304</v>
      </c>
      <c r="D779" s="35" t="s">
        <v>136</v>
      </c>
      <c r="E779" s="94" t="s">
        <v>142</v>
      </c>
      <c r="F779" s="96" t="s">
        <v>236</v>
      </c>
      <c r="G779" s="97">
        <v>0</v>
      </c>
      <c r="H779" s="38">
        <v>4500</v>
      </c>
      <c r="I779" s="38">
        <v>150</v>
      </c>
      <c r="J779" s="35" t="s">
        <v>201</v>
      </c>
      <c r="K779" s="35" t="s">
        <v>202</v>
      </c>
      <c r="L779" s="35" t="s">
        <v>237</v>
      </c>
      <c r="M779" s="36" t="s">
        <v>5217</v>
      </c>
      <c r="N779" s="35"/>
    </row>
    <row r="780" spans="1:14">
      <c r="A780" s="35" t="s">
        <v>386</v>
      </c>
      <c r="B780" s="35" t="s">
        <v>234</v>
      </c>
      <c r="C780" s="35" t="s">
        <v>5229</v>
      </c>
      <c r="D780" s="35" t="s">
        <v>148</v>
      </c>
      <c r="E780" s="94" t="s">
        <v>91</v>
      </c>
      <c r="F780" s="96" t="s">
        <v>240</v>
      </c>
      <c r="G780" s="97">
        <v>0</v>
      </c>
      <c r="H780" s="38">
        <v>4400</v>
      </c>
      <c r="I780" s="38">
        <v>150</v>
      </c>
      <c r="J780" s="35" t="s">
        <v>201</v>
      </c>
      <c r="K780" s="35" t="s">
        <v>202</v>
      </c>
      <c r="L780" s="35" t="s">
        <v>237</v>
      </c>
      <c r="M780" s="36" t="s">
        <v>5217</v>
      </c>
      <c r="N780" s="35"/>
    </row>
    <row r="781" spans="1:14">
      <c r="A781" s="35" t="s">
        <v>386</v>
      </c>
      <c r="B781" s="35" t="s">
        <v>234</v>
      </c>
      <c r="C781" s="35" t="s">
        <v>5221</v>
      </c>
      <c r="D781" s="35" t="s">
        <v>107</v>
      </c>
      <c r="E781" s="94" t="s">
        <v>109</v>
      </c>
      <c r="F781" s="96" t="s">
        <v>236</v>
      </c>
      <c r="G781" s="97">
        <v>0</v>
      </c>
      <c r="H781" s="38">
        <v>4700</v>
      </c>
      <c r="I781" s="38">
        <v>195</v>
      </c>
      <c r="J781" s="35" t="s">
        <v>201</v>
      </c>
      <c r="K781" s="35" t="s">
        <v>202</v>
      </c>
      <c r="L781" s="35" t="s">
        <v>237</v>
      </c>
      <c r="M781" s="36" t="s">
        <v>5217</v>
      </c>
      <c r="N781" s="35"/>
    </row>
    <row r="782" spans="1:14">
      <c r="A782" s="35" t="s">
        <v>386</v>
      </c>
      <c r="B782" s="35" t="s">
        <v>234</v>
      </c>
      <c r="C782" s="35" t="s">
        <v>5220</v>
      </c>
      <c r="D782" s="35" t="s">
        <v>107</v>
      </c>
      <c r="E782" s="94" t="s">
        <v>108</v>
      </c>
      <c r="F782" s="96" t="s">
        <v>236</v>
      </c>
      <c r="G782" s="97">
        <v>34</v>
      </c>
      <c r="H782" s="38">
        <v>4500</v>
      </c>
      <c r="I782" s="38">
        <v>95</v>
      </c>
      <c r="J782" s="35" t="s">
        <v>201</v>
      </c>
      <c r="K782" s="35" t="s">
        <v>202</v>
      </c>
      <c r="L782" s="33" t="s">
        <v>237</v>
      </c>
      <c r="M782" s="36" t="s">
        <v>5217</v>
      </c>
      <c r="N782" s="35"/>
    </row>
    <row r="783" spans="1:14">
      <c r="A783" s="35" t="s">
        <v>386</v>
      </c>
      <c r="B783" s="35" t="s">
        <v>234</v>
      </c>
      <c r="C783" s="35" t="s">
        <v>5222</v>
      </c>
      <c r="D783" s="35" t="s">
        <v>107</v>
      </c>
      <c r="E783" s="94" t="s">
        <v>110</v>
      </c>
      <c r="F783" s="96" t="s">
        <v>242</v>
      </c>
      <c r="G783" s="97"/>
      <c r="H783" s="38">
        <v>6700</v>
      </c>
      <c r="I783" s="38"/>
      <c r="J783" s="35"/>
      <c r="K783" s="35"/>
      <c r="L783" s="33"/>
      <c r="M783" s="36" t="s">
        <v>5217</v>
      </c>
      <c r="N783" s="35"/>
    </row>
    <row r="784" spans="1:14">
      <c r="A784" s="35" t="s">
        <v>386</v>
      </c>
      <c r="B784" s="35" t="s">
        <v>305</v>
      </c>
      <c r="C784" s="35" t="s">
        <v>355</v>
      </c>
      <c r="D784" s="35" t="s">
        <v>307</v>
      </c>
      <c r="E784" s="94" t="s">
        <v>102</v>
      </c>
      <c r="F784" s="96" t="s">
        <v>240</v>
      </c>
      <c r="G784" s="97">
        <v>50</v>
      </c>
      <c r="H784" s="38">
        <v>4500</v>
      </c>
      <c r="I784" s="38">
        <v>150</v>
      </c>
      <c r="J784" s="35" t="s">
        <v>201</v>
      </c>
      <c r="K784" s="35" t="s">
        <v>202</v>
      </c>
      <c r="L784" s="33" t="s">
        <v>237</v>
      </c>
      <c r="M784" s="36" t="s">
        <v>5217</v>
      </c>
      <c r="N784" s="35"/>
    </row>
    <row r="785" spans="1:14">
      <c r="A785" s="35" t="s">
        <v>386</v>
      </c>
      <c r="B785" s="35" t="s">
        <v>305</v>
      </c>
      <c r="C785" s="35" t="s">
        <v>356</v>
      </c>
      <c r="D785" s="35" t="s">
        <v>307</v>
      </c>
      <c r="E785" s="94" t="s">
        <v>90</v>
      </c>
      <c r="F785" s="96" t="s">
        <v>240</v>
      </c>
      <c r="G785" s="97">
        <v>97</v>
      </c>
      <c r="H785" s="38">
        <v>3650</v>
      </c>
      <c r="I785" s="38">
        <v>100</v>
      </c>
      <c r="J785" s="35" t="s">
        <v>201</v>
      </c>
      <c r="K785" s="35" t="s">
        <v>202</v>
      </c>
      <c r="L785" s="33" t="s">
        <v>237</v>
      </c>
      <c r="M785" s="36" t="s">
        <v>5217</v>
      </c>
      <c r="N785" s="35"/>
    </row>
    <row r="786" spans="1:14">
      <c r="A786" s="35" t="s">
        <v>386</v>
      </c>
      <c r="B786" s="35" t="s">
        <v>305</v>
      </c>
      <c r="C786" s="35" t="s">
        <v>357</v>
      </c>
      <c r="D786" s="35" t="s">
        <v>307</v>
      </c>
      <c r="E786" s="94" t="s">
        <v>112</v>
      </c>
      <c r="F786" s="96" t="s">
        <v>240</v>
      </c>
      <c r="G786" s="97">
        <v>251</v>
      </c>
      <c r="H786" s="38">
        <v>2000</v>
      </c>
      <c r="I786" s="38">
        <v>0</v>
      </c>
      <c r="J786" s="35" t="s">
        <v>201</v>
      </c>
      <c r="K786" s="35" t="s">
        <v>202</v>
      </c>
      <c r="L786" s="33" t="s">
        <v>237</v>
      </c>
      <c r="M786" s="36" t="s">
        <v>5217</v>
      </c>
      <c r="N786" s="35"/>
    </row>
    <row r="787" spans="1:14">
      <c r="A787" s="35" t="s">
        <v>386</v>
      </c>
      <c r="B787" s="35" t="s">
        <v>305</v>
      </c>
      <c r="C787" s="35" t="s">
        <v>358</v>
      </c>
      <c r="D787" s="35" t="s">
        <v>307</v>
      </c>
      <c r="E787" s="94" t="s">
        <v>91</v>
      </c>
      <c r="F787" s="96" t="s">
        <v>240</v>
      </c>
      <c r="G787" s="97">
        <v>0</v>
      </c>
      <c r="H787" s="38">
        <v>5500</v>
      </c>
      <c r="I787" s="38">
        <v>250</v>
      </c>
      <c r="J787" s="35" t="s">
        <v>201</v>
      </c>
      <c r="K787" s="35" t="s">
        <v>202</v>
      </c>
      <c r="L787" s="33" t="s">
        <v>237</v>
      </c>
      <c r="M787" s="36" t="s">
        <v>5217</v>
      </c>
      <c r="N787" s="35"/>
    </row>
    <row r="788" spans="1:14">
      <c r="A788" s="35" t="s">
        <v>386</v>
      </c>
      <c r="B788" s="35" t="s">
        <v>305</v>
      </c>
      <c r="C788" s="35" t="s">
        <v>359</v>
      </c>
      <c r="D788" s="35" t="s">
        <v>307</v>
      </c>
      <c r="E788" s="94" t="s">
        <v>92</v>
      </c>
      <c r="F788" s="96" t="s">
        <v>269</v>
      </c>
      <c r="G788" s="97"/>
      <c r="H788" s="38">
        <v>4900</v>
      </c>
      <c r="I788" s="38"/>
      <c r="J788" s="35"/>
      <c r="K788" s="35"/>
      <c r="L788" s="33"/>
      <c r="M788" s="36" t="s">
        <v>5217</v>
      </c>
      <c r="N788" s="35"/>
    </row>
    <row r="789" spans="1:14">
      <c r="A789" s="35" t="s">
        <v>386</v>
      </c>
      <c r="B789" s="35" t="s">
        <v>360</v>
      </c>
      <c r="C789" s="35" t="s">
        <v>361</v>
      </c>
      <c r="D789" s="35" t="s">
        <v>362</v>
      </c>
      <c r="E789" s="94" t="s">
        <v>90</v>
      </c>
      <c r="F789" s="96" t="s">
        <v>284</v>
      </c>
      <c r="G789" s="97">
        <v>157</v>
      </c>
      <c r="H789" s="38"/>
      <c r="I789" s="38"/>
      <c r="J789" s="35"/>
      <c r="K789" s="35"/>
      <c r="L789" s="35"/>
      <c r="M789" s="36" t="s">
        <v>5217</v>
      </c>
      <c r="N789" s="35"/>
    </row>
    <row r="790" spans="1:14">
      <c r="A790" s="35" t="s">
        <v>386</v>
      </c>
      <c r="B790" s="35" t="s">
        <v>360</v>
      </c>
      <c r="C790" s="35" t="s">
        <v>363</v>
      </c>
      <c r="D790" s="35" t="s">
        <v>362</v>
      </c>
      <c r="E790" s="94" t="s">
        <v>112</v>
      </c>
      <c r="F790" s="96" t="s">
        <v>284</v>
      </c>
      <c r="G790" s="97">
        <v>99</v>
      </c>
      <c r="H790" s="38"/>
      <c r="I790" s="38"/>
      <c r="J790" s="35"/>
      <c r="K790" s="35"/>
      <c r="L790" s="35"/>
      <c r="M790" s="36" t="s">
        <v>5217</v>
      </c>
      <c r="N790" s="35"/>
    </row>
    <row r="791" spans="1:14">
      <c r="A791" s="35" t="s">
        <v>386</v>
      </c>
      <c r="B791" s="35" t="s">
        <v>217</v>
      </c>
      <c r="C791" s="35" t="s">
        <v>5223</v>
      </c>
      <c r="D791" s="35" t="s">
        <v>116</v>
      </c>
      <c r="E791" s="94" t="s">
        <v>5224</v>
      </c>
      <c r="F791" s="96" t="s">
        <v>242</v>
      </c>
      <c r="G791" s="97"/>
      <c r="H791" s="38">
        <v>5500</v>
      </c>
      <c r="I791" s="38"/>
      <c r="J791" s="35"/>
      <c r="K791" s="35"/>
      <c r="L791" s="33"/>
      <c r="M791" s="36" t="s">
        <v>5217</v>
      </c>
      <c r="N791" s="35"/>
    </row>
    <row r="792" spans="1:14">
      <c r="A792" s="35" t="s">
        <v>386</v>
      </c>
      <c r="B792" s="35" t="s">
        <v>217</v>
      </c>
      <c r="C792" s="35" t="s">
        <v>5223</v>
      </c>
      <c r="D792" s="35" t="s">
        <v>116</v>
      </c>
      <c r="E792" s="94" t="s">
        <v>5225</v>
      </c>
      <c r="F792" s="96" t="s">
        <v>242</v>
      </c>
      <c r="G792" s="97"/>
      <c r="H792" s="38">
        <v>5500</v>
      </c>
      <c r="I792" s="38"/>
      <c r="J792" s="35"/>
      <c r="K792" s="35"/>
      <c r="L792" s="33"/>
      <c r="M792" s="36" t="s">
        <v>5217</v>
      </c>
      <c r="N792" s="35"/>
    </row>
    <row r="793" spans="1:14">
      <c r="A793" s="35" t="s">
        <v>386</v>
      </c>
      <c r="B793" s="35" t="s">
        <v>217</v>
      </c>
      <c r="C793" s="35" t="s">
        <v>5230</v>
      </c>
      <c r="D793" s="35" t="s">
        <v>255</v>
      </c>
      <c r="E793" s="94" t="s">
        <v>102</v>
      </c>
      <c r="F793" s="96" t="s">
        <v>254</v>
      </c>
      <c r="G793" s="97"/>
      <c r="H793" s="38">
        <v>5500</v>
      </c>
      <c r="I793" s="38"/>
      <c r="J793" s="35"/>
      <c r="K793" s="35"/>
      <c r="L793" s="35"/>
      <c r="M793" s="36" t="s">
        <v>5217</v>
      </c>
      <c r="N793" s="35"/>
    </row>
    <row r="794" spans="1:14">
      <c r="A794" s="35" t="s">
        <v>386</v>
      </c>
      <c r="B794" s="35" t="s">
        <v>217</v>
      </c>
      <c r="C794" s="35" t="s">
        <v>314</v>
      </c>
      <c r="D794" s="35" t="s">
        <v>116</v>
      </c>
      <c r="E794" s="94" t="s">
        <v>119</v>
      </c>
      <c r="F794" s="96" t="s">
        <v>236</v>
      </c>
      <c r="G794" s="97">
        <v>48.1</v>
      </c>
      <c r="H794" s="38">
        <v>6700</v>
      </c>
      <c r="I794" s="38">
        <v>545</v>
      </c>
      <c r="J794" s="35" t="s">
        <v>197</v>
      </c>
      <c r="K794" s="35" t="s">
        <v>207</v>
      </c>
      <c r="L794" s="33" t="s">
        <v>247</v>
      </c>
      <c r="M794" s="36" t="s">
        <v>5217</v>
      </c>
      <c r="N794" s="35"/>
    </row>
    <row r="795" spans="1:14">
      <c r="A795" s="35" t="s">
        <v>386</v>
      </c>
      <c r="B795" s="35" t="s">
        <v>217</v>
      </c>
      <c r="C795" s="35" t="s">
        <v>364</v>
      </c>
      <c r="D795" s="35" t="s">
        <v>116</v>
      </c>
      <c r="E795" s="94" t="s">
        <v>117</v>
      </c>
      <c r="F795" s="96" t="s">
        <v>236</v>
      </c>
      <c r="G795" s="97">
        <v>40</v>
      </c>
      <c r="H795" s="38">
        <v>3900</v>
      </c>
      <c r="I795" s="38">
        <v>250</v>
      </c>
      <c r="J795" s="35" t="s">
        <v>201</v>
      </c>
      <c r="K795" s="35" t="s">
        <v>202</v>
      </c>
      <c r="L795" s="33" t="s">
        <v>237</v>
      </c>
      <c r="M795" s="36" t="s">
        <v>5217</v>
      </c>
      <c r="N795" s="35"/>
    </row>
    <row r="796" spans="1:14">
      <c r="A796" s="35" t="s">
        <v>386</v>
      </c>
      <c r="B796" s="35" t="s">
        <v>217</v>
      </c>
      <c r="C796" s="35" t="s">
        <v>365</v>
      </c>
      <c r="D796" s="35" t="s">
        <v>116</v>
      </c>
      <c r="E796" s="94" t="s">
        <v>118</v>
      </c>
      <c r="F796" s="96" t="s">
        <v>236</v>
      </c>
      <c r="G796" s="97">
        <v>148</v>
      </c>
      <c r="H796" s="38">
        <v>3500</v>
      </c>
      <c r="I796" s="38">
        <v>300</v>
      </c>
      <c r="J796" s="35" t="s">
        <v>201</v>
      </c>
      <c r="K796" s="35" t="s">
        <v>202</v>
      </c>
      <c r="L796" s="33" t="s">
        <v>247</v>
      </c>
      <c r="M796" s="36" t="s">
        <v>5217</v>
      </c>
      <c r="N796" s="35"/>
    </row>
    <row r="797" spans="1:14">
      <c r="A797" s="35" t="s">
        <v>386</v>
      </c>
      <c r="B797" s="35" t="s">
        <v>217</v>
      </c>
      <c r="C797" s="35" t="s">
        <v>366</v>
      </c>
      <c r="D797" s="35" t="s">
        <v>116</v>
      </c>
      <c r="E797" s="94" t="s">
        <v>122</v>
      </c>
      <c r="F797" s="96" t="s">
        <v>236</v>
      </c>
      <c r="G797" s="97">
        <v>0</v>
      </c>
      <c r="H797" s="38">
        <v>4200</v>
      </c>
      <c r="I797" s="38">
        <v>200</v>
      </c>
      <c r="J797" s="35" t="s">
        <v>201</v>
      </c>
      <c r="K797" s="35" t="s">
        <v>202</v>
      </c>
      <c r="L797" s="35" t="s">
        <v>237</v>
      </c>
      <c r="M797" s="36" t="s">
        <v>5217</v>
      </c>
      <c r="N797" s="35"/>
    </row>
    <row r="798" spans="1:14">
      <c r="A798" s="35" t="s">
        <v>386</v>
      </c>
      <c r="B798" s="35" t="s">
        <v>217</v>
      </c>
      <c r="C798" s="35" t="s">
        <v>256</v>
      </c>
      <c r="D798" s="35" t="s">
        <v>255</v>
      </c>
      <c r="E798" s="94" t="s">
        <v>90</v>
      </c>
      <c r="F798" s="96" t="s">
        <v>257</v>
      </c>
      <c r="G798" s="97">
        <v>97</v>
      </c>
      <c r="H798" s="38">
        <v>6700</v>
      </c>
      <c r="I798" s="38">
        <v>545</v>
      </c>
      <c r="J798" s="35" t="s">
        <v>197</v>
      </c>
      <c r="K798" s="35" t="s">
        <v>207</v>
      </c>
      <c r="L798" s="33" t="s">
        <v>247</v>
      </c>
      <c r="M798" s="36" t="s">
        <v>5217</v>
      </c>
      <c r="N798" s="35"/>
    </row>
    <row r="799" spans="1:14">
      <c r="A799" s="35" t="s">
        <v>386</v>
      </c>
      <c r="B799" s="35" t="s">
        <v>5258</v>
      </c>
      <c r="C799" s="35" t="s">
        <v>368</v>
      </c>
      <c r="D799" s="35" t="s">
        <v>135</v>
      </c>
      <c r="E799" s="94" t="s">
        <v>90</v>
      </c>
      <c r="F799" s="96" t="s">
        <v>284</v>
      </c>
      <c r="G799" s="97">
        <v>165</v>
      </c>
      <c r="H799" s="38"/>
      <c r="I799" s="38"/>
      <c r="J799" s="35"/>
      <c r="K799" s="35"/>
      <c r="L799" s="33"/>
      <c r="M799" s="36" t="s">
        <v>5217</v>
      </c>
      <c r="N799" s="35"/>
    </row>
    <row r="800" spans="1:14">
      <c r="A800" s="35" t="s">
        <v>386</v>
      </c>
      <c r="B800" s="35" t="s">
        <v>5258</v>
      </c>
      <c r="C800" s="35" t="s">
        <v>369</v>
      </c>
      <c r="D800" s="35" t="s">
        <v>135</v>
      </c>
      <c r="E800" s="94" t="s">
        <v>91</v>
      </c>
      <c r="F800" s="96" t="s">
        <v>284</v>
      </c>
      <c r="G800" s="97">
        <v>203</v>
      </c>
      <c r="H800" s="38"/>
      <c r="I800" s="38"/>
      <c r="J800" s="35"/>
      <c r="K800" s="35"/>
      <c r="L800" s="35"/>
      <c r="M800" s="36" t="s">
        <v>5217</v>
      </c>
      <c r="N800" s="35"/>
    </row>
    <row r="801" spans="1:14">
      <c r="A801" s="35" t="s">
        <v>386</v>
      </c>
      <c r="B801" s="35" t="s">
        <v>5258</v>
      </c>
      <c r="C801" s="35" t="s">
        <v>370</v>
      </c>
      <c r="D801" s="35" t="s">
        <v>135</v>
      </c>
      <c r="E801" s="94" t="s">
        <v>102</v>
      </c>
      <c r="F801" s="96" t="s">
        <v>284</v>
      </c>
      <c r="G801" s="97">
        <v>136</v>
      </c>
      <c r="H801" s="38"/>
      <c r="I801" s="38"/>
      <c r="J801" s="35"/>
      <c r="K801" s="35"/>
      <c r="L801" s="33"/>
      <c r="M801" s="36" t="s">
        <v>5217</v>
      </c>
      <c r="N801" s="35"/>
    </row>
    <row r="802" spans="1:14">
      <c r="A802" s="35" t="s">
        <v>386</v>
      </c>
      <c r="B802" s="35" t="s">
        <v>258</v>
      </c>
      <c r="C802" s="35" t="s">
        <v>259</v>
      </c>
      <c r="D802" s="35" t="s">
        <v>260</v>
      </c>
      <c r="E802" s="94" t="s">
        <v>114</v>
      </c>
      <c r="F802" s="96" t="s">
        <v>240</v>
      </c>
      <c r="G802" s="97">
        <v>0</v>
      </c>
      <c r="H802" s="38">
        <v>8300</v>
      </c>
      <c r="I802" s="38">
        <v>125</v>
      </c>
      <c r="J802" s="35" t="s">
        <v>201</v>
      </c>
      <c r="K802" s="35" t="s">
        <v>202</v>
      </c>
      <c r="L802" s="35" t="s">
        <v>247</v>
      </c>
      <c r="M802" s="36" t="s">
        <v>5217</v>
      </c>
      <c r="N802" s="35"/>
    </row>
    <row r="803" spans="1:14">
      <c r="A803" s="32" t="s">
        <v>386</v>
      </c>
      <c r="B803" s="32" t="s">
        <v>261</v>
      </c>
      <c r="C803" s="32" t="s">
        <v>5219</v>
      </c>
      <c r="D803" s="32" t="s">
        <v>264</v>
      </c>
      <c r="E803" s="93" t="s">
        <v>102</v>
      </c>
      <c r="F803" s="95" t="s">
        <v>263</v>
      </c>
      <c r="G803" s="97"/>
      <c r="H803" s="37"/>
      <c r="I803" s="38"/>
      <c r="J803" s="32"/>
      <c r="K803" s="32"/>
      <c r="L803" s="32"/>
      <c r="M803" s="34" t="s">
        <v>5217</v>
      </c>
      <c r="N803" s="35"/>
    </row>
    <row r="804" spans="1:14">
      <c r="A804" s="35" t="s">
        <v>386</v>
      </c>
      <c r="B804" s="35" t="s">
        <v>265</v>
      </c>
      <c r="C804" s="35" t="s">
        <v>266</v>
      </c>
      <c r="D804" s="35" t="s">
        <v>267</v>
      </c>
      <c r="E804" s="94" t="s">
        <v>98</v>
      </c>
      <c r="F804" s="96" t="s">
        <v>240</v>
      </c>
      <c r="G804" s="97">
        <v>0</v>
      </c>
      <c r="H804" s="38">
        <v>5400</v>
      </c>
      <c r="I804" s="38">
        <v>300</v>
      </c>
      <c r="J804" s="35" t="s">
        <v>201</v>
      </c>
      <c r="K804" s="35" t="s">
        <v>202</v>
      </c>
      <c r="L804" s="33" t="s">
        <v>237</v>
      </c>
      <c r="M804" s="36" t="s">
        <v>5217</v>
      </c>
      <c r="N804" s="35"/>
    </row>
    <row r="805" spans="1:14">
      <c r="A805" s="35" t="s">
        <v>386</v>
      </c>
      <c r="B805" s="35" t="s">
        <v>265</v>
      </c>
      <c r="C805" s="35" t="s">
        <v>268</v>
      </c>
      <c r="D805" s="35" t="s">
        <v>267</v>
      </c>
      <c r="E805" s="94" t="s">
        <v>92</v>
      </c>
      <c r="F805" s="96" t="s">
        <v>269</v>
      </c>
      <c r="G805" s="97">
        <v>70</v>
      </c>
      <c r="H805" s="38">
        <v>3450</v>
      </c>
      <c r="I805" s="38"/>
      <c r="J805" s="35"/>
      <c r="K805" s="35"/>
      <c r="L805" s="33"/>
      <c r="M805" s="36" t="s">
        <v>5217</v>
      </c>
      <c r="N805" s="35"/>
    </row>
    <row r="806" spans="1:14">
      <c r="A806" s="35" t="s">
        <v>386</v>
      </c>
      <c r="B806" s="35" t="s">
        <v>265</v>
      </c>
      <c r="C806" s="35" t="s">
        <v>270</v>
      </c>
      <c r="D806" s="35" t="s">
        <v>267</v>
      </c>
      <c r="E806" s="94" t="s">
        <v>103</v>
      </c>
      <c r="F806" s="96" t="s">
        <v>240</v>
      </c>
      <c r="G806" s="97">
        <v>124</v>
      </c>
      <c r="H806" s="38">
        <v>3450</v>
      </c>
      <c r="I806" s="38">
        <v>200</v>
      </c>
      <c r="J806" s="35" t="s">
        <v>201</v>
      </c>
      <c r="K806" s="35" t="s">
        <v>202</v>
      </c>
      <c r="L806" s="33" t="s">
        <v>237</v>
      </c>
      <c r="M806" s="36" t="s">
        <v>5217</v>
      </c>
      <c r="N806" s="35"/>
    </row>
    <row r="807" spans="1:14">
      <c r="A807" s="35" t="s">
        <v>386</v>
      </c>
      <c r="B807" s="35" t="s">
        <v>265</v>
      </c>
      <c r="C807" s="35" t="s">
        <v>271</v>
      </c>
      <c r="D807" s="35" t="s">
        <v>267</v>
      </c>
      <c r="E807" s="94" t="s">
        <v>5226</v>
      </c>
      <c r="F807" s="96" t="s">
        <v>269</v>
      </c>
      <c r="G807" s="97">
        <v>20</v>
      </c>
      <c r="H807" s="38">
        <v>4600</v>
      </c>
      <c r="I807" s="38"/>
      <c r="J807" s="35"/>
      <c r="K807" s="35"/>
      <c r="L807" s="33"/>
      <c r="M807" s="36" t="s">
        <v>5217</v>
      </c>
      <c r="N807" s="35"/>
    </row>
    <row r="808" spans="1:14">
      <c r="A808" s="35" t="s">
        <v>386</v>
      </c>
      <c r="B808" s="35" t="s">
        <v>265</v>
      </c>
      <c r="C808" s="35" t="s">
        <v>272</v>
      </c>
      <c r="D808" s="35" t="s">
        <v>267</v>
      </c>
      <c r="E808" s="94" t="s">
        <v>108</v>
      </c>
      <c r="F808" s="96" t="s">
        <v>240</v>
      </c>
      <c r="G808" s="97">
        <v>74</v>
      </c>
      <c r="H808" s="38">
        <v>4600</v>
      </c>
      <c r="I808" s="38">
        <v>250</v>
      </c>
      <c r="J808" s="35" t="s">
        <v>201</v>
      </c>
      <c r="K808" s="35" t="s">
        <v>202</v>
      </c>
      <c r="L808" s="35" t="s">
        <v>237</v>
      </c>
      <c r="M808" s="36" t="s">
        <v>5217</v>
      </c>
      <c r="N808" s="35"/>
    </row>
    <row r="809" spans="1:14">
      <c r="A809" s="35" t="s">
        <v>386</v>
      </c>
      <c r="B809" s="35" t="s">
        <v>86</v>
      </c>
      <c r="C809" s="35" t="s">
        <v>273</v>
      </c>
      <c r="D809" s="35" t="s">
        <v>113</v>
      </c>
      <c r="E809" s="94" t="s">
        <v>115</v>
      </c>
      <c r="F809" s="96" t="s">
        <v>240</v>
      </c>
      <c r="G809" s="97">
        <v>53</v>
      </c>
      <c r="H809" s="38">
        <v>4500</v>
      </c>
      <c r="I809" s="38">
        <v>330</v>
      </c>
      <c r="J809" s="35" t="s">
        <v>201</v>
      </c>
      <c r="K809" s="35" t="s">
        <v>202</v>
      </c>
      <c r="L809" s="35" t="s">
        <v>247</v>
      </c>
      <c r="M809" s="36" t="s">
        <v>5217</v>
      </c>
      <c r="N809" s="35"/>
    </row>
    <row r="810" spans="1:14">
      <c r="A810" s="35" t="s">
        <v>386</v>
      </c>
      <c r="B810" s="35" t="s">
        <v>86</v>
      </c>
      <c r="C810" s="35" t="s">
        <v>274</v>
      </c>
      <c r="D810" s="35" t="s">
        <v>113</v>
      </c>
      <c r="E810" s="94" t="s">
        <v>114</v>
      </c>
      <c r="F810" s="96" t="s">
        <v>269</v>
      </c>
      <c r="G810" s="97">
        <v>20</v>
      </c>
      <c r="H810" s="38">
        <v>3400</v>
      </c>
      <c r="I810" s="38"/>
      <c r="J810" s="35"/>
      <c r="K810" s="35"/>
      <c r="L810" s="35"/>
      <c r="M810" s="36" t="s">
        <v>5217</v>
      </c>
      <c r="N810" s="35"/>
    </row>
    <row r="811" spans="1:14">
      <c r="A811" s="35" t="s">
        <v>386</v>
      </c>
      <c r="B811" s="35" t="s">
        <v>86</v>
      </c>
      <c r="C811" s="35" t="s">
        <v>275</v>
      </c>
      <c r="D811" s="35" t="s">
        <v>113</v>
      </c>
      <c r="E811" s="94" t="s">
        <v>90</v>
      </c>
      <c r="F811" s="96" t="s">
        <v>240</v>
      </c>
      <c r="G811" s="97">
        <v>88</v>
      </c>
      <c r="H811" s="38">
        <v>3400</v>
      </c>
      <c r="I811" s="38">
        <v>330</v>
      </c>
      <c r="J811" s="35" t="s">
        <v>201</v>
      </c>
      <c r="K811" s="35" t="s">
        <v>202</v>
      </c>
      <c r="L811" s="33" t="s">
        <v>247</v>
      </c>
      <c r="M811" s="36" t="s">
        <v>5217</v>
      </c>
      <c r="N811" s="35"/>
    </row>
    <row r="812" spans="1:14">
      <c r="A812" s="35" t="s">
        <v>386</v>
      </c>
      <c r="B812" s="35" t="s">
        <v>86</v>
      </c>
      <c r="C812" s="35" t="s">
        <v>276</v>
      </c>
      <c r="D812" s="35" t="s">
        <v>113</v>
      </c>
      <c r="E812" s="94" t="s">
        <v>94</v>
      </c>
      <c r="F812" s="96" t="s">
        <v>240</v>
      </c>
      <c r="G812" s="97">
        <v>0</v>
      </c>
      <c r="H812" s="38">
        <v>5000</v>
      </c>
      <c r="I812" s="38">
        <v>250</v>
      </c>
      <c r="J812" s="35" t="s">
        <v>201</v>
      </c>
      <c r="K812" s="35" t="s">
        <v>202</v>
      </c>
      <c r="L812" s="33" t="s">
        <v>247</v>
      </c>
      <c r="M812" s="36" t="s">
        <v>5217</v>
      </c>
      <c r="N812" s="35"/>
    </row>
    <row r="813" spans="1:14">
      <c r="A813" s="35" t="s">
        <v>386</v>
      </c>
      <c r="B813" s="35" t="s">
        <v>86</v>
      </c>
      <c r="C813" s="35" t="s">
        <v>277</v>
      </c>
      <c r="D813" s="35" t="s">
        <v>113</v>
      </c>
      <c r="E813" s="94" t="s">
        <v>102</v>
      </c>
      <c r="F813" s="96" t="s">
        <v>269</v>
      </c>
      <c r="G813" s="97">
        <v>139</v>
      </c>
      <c r="H813" s="38">
        <v>1500</v>
      </c>
      <c r="I813" s="38"/>
      <c r="J813" s="35"/>
      <c r="K813" s="35"/>
      <c r="L813" s="33"/>
      <c r="M813" s="36" t="s">
        <v>5217</v>
      </c>
      <c r="N813" s="35"/>
    </row>
    <row r="814" spans="1:14">
      <c r="A814" s="35" t="s">
        <v>386</v>
      </c>
      <c r="B814" s="35" t="s">
        <v>86</v>
      </c>
      <c r="C814" s="35" t="s">
        <v>278</v>
      </c>
      <c r="D814" s="35" t="s">
        <v>113</v>
      </c>
      <c r="E814" s="94" t="s">
        <v>91</v>
      </c>
      <c r="F814" s="96" t="s">
        <v>240</v>
      </c>
      <c r="G814" s="97">
        <v>243</v>
      </c>
      <c r="H814" s="38">
        <v>1500</v>
      </c>
      <c r="I814" s="38">
        <v>0</v>
      </c>
      <c r="J814" s="35" t="s">
        <v>201</v>
      </c>
      <c r="K814" s="35" t="s">
        <v>202</v>
      </c>
      <c r="L814" s="35" t="s">
        <v>247</v>
      </c>
      <c r="M814" s="36" t="s">
        <v>5217</v>
      </c>
      <c r="N814" s="35"/>
    </row>
    <row r="815" spans="1:14">
      <c r="A815" s="32" t="s">
        <v>386</v>
      </c>
      <c r="B815" s="32" t="s">
        <v>225</v>
      </c>
      <c r="C815" s="32" t="s">
        <v>5216</v>
      </c>
      <c r="D815" s="32" t="s">
        <v>89</v>
      </c>
      <c r="E815" s="93" t="s">
        <v>91</v>
      </c>
      <c r="F815" s="95" t="s">
        <v>236</v>
      </c>
      <c r="G815" s="97">
        <v>41</v>
      </c>
      <c r="H815" s="37">
        <v>5500</v>
      </c>
      <c r="I815" s="38">
        <v>325</v>
      </c>
      <c r="J815" s="32" t="s">
        <v>201</v>
      </c>
      <c r="K815" s="32" t="s">
        <v>202</v>
      </c>
      <c r="L815" s="33" t="s">
        <v>237</v>
      </c>
      <c r="M815" s="34" t="s">
        <v>5217</v>
      </c>
      <c r="N815" s="35"/>
    </row>
    <row r="816" spans="1:14">
      <c r="A816" s="32" t="s">
        <v>386</v>
      </c>
      <c r="B816" s="32" t="s">
        <v>225</v>
      </c>
      <c r="C816" s="32" t="s">
        <v>5259</v>
      </c>
      <c r="D816" s="32" t="s">
        <v>89</v>
      </c>
      <c r="E816" s="93" t="s">
        <v>97</v>
      </c>
      <c r="F816" s="95" t="s">
        <v>236</v>
      </c>
      <c r="G816" s="97">
        <v>33</v>
      </c>
      <c r="H816" s="37">
        <v>4200</v>
      </c>
      <c r="I816" s="38">
        <v>0</v>
      </c>
      <c r="J816" s="32" t="s">
        <v>201</v>
      </c>
      <c r="K816" s="32" t="s">
        <v>202</v>
      </c>
      <c r="L816" s="33" t="s">
        <v>237</v>
      </c>
      <c r="M816" s="34" t="s">
        <v>5217</v>
      </c>
      <c r="N816" s="35"/>
    </row>
    <row r="817" spans="1:14">
      <c r="A817" s="32" t="s">
        <v>386</v>
      </c>
      <c r="B817" s="32" t="s">
        <v>225</v>
      </c>
      <c r="C817" s="32" t="s">
        <v>5218</v>
      </c>
      <c r="D817" s="32" t="s">
        <v>89</v>
      </c>
      <c r="E817" s="93" t="s">
        <v>95</v>
      </c>
      <c r="F817" s="95" t="s">
        <v>242</v>
      </c>
      <c r="G817" s="97"/>
      <c r="H817" s="37">
        <v>6700</v>
      </c>
      <c r="I817" s="38"/>
      <c r="J817" s="32"/>
      <c r="K817" s="32"/>
      <c r="L817" s="33"/>
      <c r="M817" s="34" t="s">
        <v>5217</v>
      </c>
      <c r="N817" s="35"/>
    </row>
    <row r="818" spans="1:14">
      <c r="A818" s="35" t="s">
        <v>387</v>
      </c>
      <c r="B818" s="35" t="s">
        <v>234</v>
      </c>
      <c r="C818" s="35" t="s">
        <v>5229</v>
      </c>
      <c r="D818" s="35" t="s">
        <v>148</v>
      </c>
      <c r="E818" s="94" t="s">
        <v>91</v>
      </c>
      <c r="F818" s="96" t="s">
        <v>240</v>
      </c>
      <c r="G818" s="97">
        <v>0</v>
      </c>
      <c r="H818" s="38">
        <v>4400</v>
      </c>
      <c r="I818" s="38">
        <v>150</v>
      </c>
      <c r="J818" s="35" t="s">
        <v>201</v>
      </c>
      <c r="K818" s="35" t="s">
        <v>202</v>
      </c>
      <c r="L818" s="35" t="s">
        <v>237</v>
      </c>
      <c r="M818" s="36" t="s">
        <v>5217</v>
      </c>
      <c r="N818" s="35"/>
    </row>
    <row r="819" spans="1:14">
      <c r="A819" s="35" t="s">
        <v>387</v>
      </c>
      <c r="B819" s="35" t="s">
        <v>234</v>
      </c>
      <c r="C819" s="35" t="s">
        <v>5221</v>
      </c>
      <c r="D819" s="35" t="s">
        <v>107</v>
      </c>
      <c r="E819" s="94" t="s">
        <v>109</v>
      </c>
      <c r="F819" s="96" t="s">
        <v>236</v>
      </c>
      <c r="G819" s="97">
        <v>0</v>
      </c>
      <c r="H819" s="38">
        <v>4700</v>
      </c>
      <c r="I819" s="38">
        <v>195</v>
      </c>
      <c r="J819" s="35" t="s">
        <v>201</v>
      </c>
      <c r="K819" s="35" t="s">
        <v>202</v>
      </c>
      <c r="L819" s="33" t="s">
        <v>237</v>
      </c>
      <c r="M819" s="36" t="s">
        <v>5217</v>
      </c>
      <c r="N819" s="35"/>
    </row>
    <row r="820" spans="1:14">
      <c r="A820" s="35" t="s">
        <v>387</v>
      </c>
      <c r="B820" s="35" t="s">
        <v>234</v>
      </c>
      <c r="C820" s="35" t="s">
        <v>5220</v>
      </c>
      <c r="D820" s="35" t="s">
        <v>107</v>
      </c>
      <c r="E820" s="94" t="s">
        <v>108</v>
      </c>
      <c r="F820" s="96" t="s">
        <v>236</v>
      </c>
      <c r="G820" s="97">
        <v>34</v>
      </c>
      <c r="H820" s="38">
        <v>4500</v>
      </c>
      <c r="I820" s="38">
        <v>95</v>
      </c>
      <c r="J820" s="35" t="s">
        <v>201</v>
      </c>
      <c r="K820" s="35" t="s">
        <v>202</v>
      </c>
      <c r="L820" s="33" t="s">
        <v>237</v>
      </c>
      <c r="M820" s="36" t="s">
        <v>5217</v>
      </c>
      <c r="N820" s="35"/>
    </row>
    <row r="821" spans="1:14">
      <c r="A821" s="35" t="s">
        <v>387</v>
      </c>
      <c r="B821" s="35" t="s">
        <v>234</v>
      </c>
      <c r="C821" s="35" t="s">
        <v>5222</v>
      </c>
      <c r="D821" s="35" t="s">
        <v>107</v>
      </c>
      <c r="E821" s="94" t="s">
        <v>110</v>
      </c>
      <c r="F821" s="96" t="s">
        <v>242</v>
      </c>
      <c r="G821" s="97"/>
      <c r="H821" s="38">
        <v>6700</v>
      </c>
      <c r="I821" s="38"/>
      <c r="J821" s="35"/>
      <c r="K821" s="35"/>
      <c r="L821" s="33"/>
      <c r="M821" s="36" t="s">
        <v>5217</v>
      </c>
      <c r="N821" s="35"/>
    </row>
    <row r="822" spans="1:14">
      <c r="A822" s="35" t="s">
        <v>387</v>
      </c>
      <c r="B822" s="35" t="s">
        <v>243</v>
      </c>
      <c r="C822" s="35" t="s">
        <v>5228</v>
      </c>
      <c r="D822" s="35" t="s">
        <v>245</v>
      </c>
      <c r="E822" s="94" t="s">
        <v>114</v>
      </c>
      <c r="F822" s="96" t="s">
        <v>242</v>
      </c>
      <c r="G822" s="97"/>
      <c r="H822" s="38">
        <v>3200</v>
      </c>
      <c r="I822" s="38"/>
      <c r="J822" s="35"/>
      <c r="K822" s="35"/>
      <c r="L822" s="35"/>
      <c r="M822" s="36" t="s">
        <v>5217</v>
      </c>
      <c r="N822" s="35"/>
    </row>
    <row r="823" spans="1:14">
      <c r="A823" s="35" t="s">
        <v>387</v>
      </c>
      <c r="B823" s="35" t="s">
        <v>243</v>
      </c>
      <c r="C823" s="35" t="s">
        <v>5227</v>
      </c>
      <c r="D823" s="35" t="s">
        <v>245</v>
      </c>
      <c r="E823" s="94" t="s">
        <v>102</v>
      </c>
      <c r="F823" s="96" t="s">
        <v>236</v>
      </c>
      <c r="G823" s="97">
        <v>0</v>
      </c>
      <c r="H823" s="38">
        <v>4500</v>
      </c>
      <c r="I823" s="38">
        <v>245</v>
      </c>
      <c r="J823" s="35" t="s">
        <v>201</v>
      </c>
      <c r="K823" s="35" t="s">
        <v>202</v>
      </c>
      <c r="L823" s="33" t="s">
        <v>247</v>
      </c>
      <c r="M823" s="36" t="s">
        <v>5217</v>
      </c>
      <c r="N823" s="35"/>
    </row>
    <row r="824" spans="1:14">
      <c r="A824" s="35" t="s">
        <v>387</v>
      </c>
      <c r="B824" s="35" t="s">
        <v>217</v>
      </c>
      <c r="C824" s="35" t="s">
        <v>5223</v>
      </c>
      <c r="D824" s="35" t="s">
        <v>116</v>
      </c>
      <c r="E824" s="94" t="s">
        <v>5224</v>
      </c>
      <c r="F824" s="96" t="s">
        <v>242</v>
      </c>
      <c r="G824" s="97"/>
      <c r="H824" s="38">
        <v>5500</v>
      </c>
      <c r="I824" s="38"/>
      <c r="J824" s="35"/>
      <c r="K824" s="35"/>
      <c r="L824" s="33"/>
      <c r="M824" s="36" t="s">
        <v>5217</v>
      </c>
      <c r="N824" s="35"/>
    </row>
    <row r="825" spans="1:14">
      <c r="A825" s="35" t="s">
        <v>387</v>
      </c>
      <c r="B825" s="35" t="s">
        <v>217</v>
      </c>
      <c r="C825" s="35" t="s">
        <v>5223</v>
      </c>
      <c r="D825" s="35" t="s">
        <v>116</v>
      </c>
      <c r="E825" s="94" t="s">
        <v>5225</v>
      </c>
      <c r="F825" s="96" t="s">
        <v>242</v>
      </c>
      <c r="G825" s="97"/>
      <c r="H825" s="38">
        <v>5500</v>
      </c>
      <c r="I825" s="38"/>
      <c r="J825" s="35"/>
      <c r="K825" s="35"/>
      <c r="L825" s="33"/>
      <c r="M825" s="36" t="s">
        <v>5217</v>
      </c>
      <c r="N825" s="35"/>
    </row>
    <row r="826" spans="1:14">
      <c r="A826" s="35" t="s">
        <v>387</v>
      </c>
      <c r="B826" s="35" t="s">
        <v>217</v>
      </c>
      <c r="C826" s="35" t="s">
        <v>5230</v>
      </c>
      <c r="D826" s="35" t="s">
        <v>255</v>
      </c>
      <c r="E826" s="94" t="s">
        <v>102</v>
      </c>
      <c r="F826" s="96" t="s">
        <v>254</v>
      </c>
      <c r="G826" s="97"/>
      <c r="H826" s="38">
        <v>5500</v>
      </c>
      <c r="I826" s="38"/>
      <c r="J826" s="35"/>
      <c r="K826" s="35"/>
      <c r="L826" s="33"/>
      <c r="M826" s="36" t="s">
        <v>5217</v>
      </c>
      <c r="N826" s="35"/>
    </row>
    <row r="827" spans="1:14">
      <c r="A827" s="35" t="s">
        <v>387</v>
      </c>
      <c r="B827" s="35" t="s">
        <v>217</v>
      </c>
      <c r="C827" s="35" t="s">
        <v>256</v>
      </c>
      <c r="D827" s="35" t="s">
        <v>255</v>
      </c>
      <c r="E827" s="94" t="s">
        <v>90</v>
      </c>
      <c r="F827" s="96" t="s">
        <v>257</v>
      </c>
      <c r="G827" s="97">
        <v>97</v>
      </c>
      <c r="H827" s="38">
        <v>6700</v>
      </c>
      <c r="I827" s="38">
        <v>545</v>
      </c>
      <c r="J827" s="35" t="s">
        <v>197</v>
      </c>
      <c r="K827" s="35" t="s">
        <v>207</v>
      </c>
      <c r="L827" s="35" t="s">
        <v>247</v>
      </c>
      <c r="M827" s="36" t="s">
        <v>5217</v>
      </c>
      <c r="N827" s="35"/>
    </row>
    <row r="828" spans="1:14">
      <c r="A828" s="35" t="s">
        <v>387</v>
      </c>
      <c r="B828" s="35" t="s">
        <v>282</v>
      </c>
      <c r="C828" s="35" t="s">
        <v>283</v>
      </c>
      <c r="D828" s="35" t="s">
        <v>285</v>
      </c>
      <c r="E828" s="94" t="s">
        <v>5233</v>
      </c>
      <c r="F828" s="96" t="s">
        <v>284</v>
      </c>
      <c r="G828" s="97">
        <v>99</v>
      </c>
      <c r="H828" s="38">
        <v>4000</v>
      </c>
      <c r="I828" s="38"/>
      <c r="J828" s="35"/>
      <c r="K828" s="35"/>
      <c r="L828" s="35"/>
      <c r="M828" s="36" t="s">
        <v>5217</v>
      </c>
      <c r="N828" s="35"/>
    </row>
    <row r="829" spans="1:14">
      <c r="A829" s="35" t="s">
        <v>387</v>
      </c>
      <c r="B829" s="35" t="s">
        <v>282</v>
      </c>
      <c r="C829" s="35" t="s">
        <v>286</v>
      </c>
      <c r="D829" s="35" t="s">
        <v>285</v>
      </c>
      <c r="E829" s="94" t="s">
        <v>5234</v>
      </c>
      <c r="F829" s="96" t="s">
        <v>287</v>
      </c>
      <c r="G829" s="97">
        <v>141.80000000000001</v>
      </c>
      <c r="H829" s="38">
        <v>4000</v>
      </c>
      <c r="I829" s="38">
        <v>545</v>
      </c>
      <c r="J829" s="35" t="s">
        <v>201</v>
      </c>
      <c r="K829" s="35" t="s">
        <v>202</v>
      </c>
      <c r="L829" s="33" t="s">
        <v>247</v>
      </c>
      <c r="M829" s="36" t="s">
        <v>5217</v>
      </c>
      <c r="N829" s="35"/>
    </row>
    <row r="830" spans="1:14">
      <c r="A830" s="35" t="s">
        <v>387</v>
      </c>
      <c r="B830" s="35" t="s">
        <v>282</v>
      </c>
      <c r="C830" s="35" t="s">
        <v>288</v>
      </c>
      <c r="D830" s="35" t="s">
        <v>285</v>
      </c>
      <c r="E830" s="94" t="s">
        <v>5237</v>
      </c>
      <c r="F830" s="96" t="s">
        <v>284</v>
      </c>
      <c r="G830" s="97">
        <v>10</v>
      </c>
      <c r="H830" s="38">
        <v>5000</v>
      </c>
      <c r="I830" s="38"/>
      <c r="J830" s="35"/>
      <c r="K830" s="35"/>
      <c r="L830" s="35"/>
      <c r="M830" s="36" t="s">
        <v>5217</v>
      </c>
      <c r="N830" s="35"/>
    </row>
    <row r="831" spans="1:14">
      <c r="A831" s="35" t="s">
        <v>387</v>
      </c>
      <c r="B831" s="35" t="s">
        <v>282</v>
      </c>
      <c r="C831" s="35" t="s">
        <v>289</v>
      </c>
      <c r="D831" s="35" t="s">
        <v>285</v>
      </c>
      <c r="E831" s="94" t="s">
        <v>125</v>
      </c>
      <c r="F831" s="96" t="s">
        <v>284</v>
      </c>
      <c r="G831" s="97">
        <v>43</v>
      </c>
      <c r="H831" s="38">
        <v>6700</v>
      </c>
      <c r="I831" s="38"/>
      <c r="J831" s="35"/>
      <c r="K831" s="35"/>
      <c r="L831" s="35"/>
      <c r="M831" s="36" t="s">
        <v>5217</v>
      </c>
      <c r="N831" s="35"/>
    </row>
    <row r="832" spans="1:14">
      <c r="A832" s="35" t="s">
        <v>387</v>
      </c>
      <c r="B832" s="35" t="s">
        <v>282</v>
      </c>
      <c r="C832" s="35" t="s">
        <v>290</v>
      </c>
      <c r="D832" s="35" t="s">
        <v>285</v>
      </c>
      <c r="E832" s="94" t="s">
        <v>103</v>
      </c>
      <c r="F832" s="96" t="s">
        <v>287</v>
      </c>
      <c r="G832" s="97">
        <v>79.7</v>
      </c>
      <c r="H832" s="38">
        <v>6700</v>
      </c>
      <c r="I832" s="38">
        <v>545</v>
      </c>
      <c r="J832" s="35" t="s">
        <v>197</v>
      </c>
      <c r="K832" s="35" t="s">
        <v>207</v>
      </c>
      <c r="L832" s="33" t="s">
        <v>247</v>
      </c>
      <c r="M832" s="36" t="s">
        <v>5217</v>
      </c>
      <c r="N832" s="35"/>
    </row>
    <row r="833" spans="1:14">
      <c r="A833" s="35" t="s">
        <v>387</v>
      </c>
      <c r="B833" s="35" t="s">
        <v>282</v>
      </c>
      <c r="C833" s="35" t="s">
        <v>291</v>
      </c>
      <c r="D833" s="35" t="s">
        <v>285</v>
      </c>
      <c r="E833" s="94" t="s">
        <v>5235</v>
      </c>
      <c r="F833" s="96" t="s">
        <v>284</v>
      </c>
      <c r="G833" s="97">
        <v>215</v>
      </c>
      <c r="H833" s="38">
        <v>3000</v>
      </c>
      <c r="I833" s="38"/>
      <c r="J833" s="35"/>
      <c r="K833" s="35"/>
      <c r="L833" s="35"/>
      <c r="M833" s="36" t="s">
        <v>5217</v>
      </c>
      <c r="N833" s="35"/>
    </row>
    <row r="834" spans="1:14">
      <c r="A834" s="35" t="s">
        <v>387</v>
      </c>
      <c r="B834" s="35" t="s">
        <v>282</v>
      </c>
      <c r="C834" s="35" t="s">
        <v>292</v>
      </c>
      <c r="D834" s="35" t="s">
        <v>285</v>
      </c>
      <c r="E834" s="94" t="s">
        <v>5236</v>
      </c>
      <c r="F834" s="96" t="s">
        <v>287</v>
      </c>
      <c r="G834" s="97">
        <v>266.5</v>
      </c>
      <c r="H834" s="38">
        <v>3000</v>
      </c>
      <c r="I834" s="38">
        <v>545</v>
      </c>
      <c r="J834" s="35" t="s">
        <v>201</v>
      </c>
      <c r="K834" s="35" t="s">
        <v>202</v>
      </c>
      <c r="L834" s="35" t="s">
        <v>247</v>
      </c>
      <c r="M834" s="36" t="s">
        <v>5217</v>
      </c>
      <c r="N834" s="35"/>
    </row>
    <row r="835" spans="1:14">
      <c r="A835" s="35" t="s">
        <v>387</v>
      </c>
      <c r="B835" s="35" t="s">
        <v>261</v>
      </c>
      <c r="C835" s="35" t="s">
        <v>5219</v>
      </c>
      <c r="D835" s="35" t="s">
        <v>264</v>
      </c>
      <c r="E835" s="94" t="s">
        <v>102</v>
      </c>
      <c r="F835" s="96" t="s">
        <v>263</v>
      </c>
      <c r="G835" s="97"/>
      <c r="H835" s="38"/>
      <c r="I835" s="38"/>
      <c r="J835" s="35"/>
      <c r="K835" s="35"/>
      <c r="L835" s="33"/>
      <c r="M835" s="36" t="s">
        <v>5217</v>
      </c>
      <c r="N835" s="35"/>
    </row>
    <row r="836" spans="1:14">
      <c r="A836" s="35" t="s">
        <v>387</v>
      </c>
      <c r="B836" s="35" t="s">
        <v>86</v>
      </c>
      <c r="C836" s="35" t="s">
        <v>273</v>
      </c>
      <c r="D836" s="35" t="s">
        <v>113</v>
      </c>
      <c r="E836" s="94" t="s">
        <v>115</v>
      </c>
      <c r="F836" s="96" t="s">
        <v>240</v>
      </c>
      <c r="G836" s="97">
        <v>53</v>
      </c>
      <c r="H836" s="38">
        <v>4500</v>
      </c>
      <c r="I836" s="38">
        <v>330</v>
      </c>
      <c r="J836" s="35" t="s">
        <v>201</v>
      </c>
      <c r="K836" s="35" t="s">
        <v>202</v>
      </c>
      <c r="L836" s="35" t="s">
        <v>247</v>
      </c>
      <c r="M836" s="36" t="s">
        <v>5217</v>
      </c>
      <c r="N836" s="35"/>
    </row>
    <row r="837" spans="1:14">
      <c r="A837" s="35" t="s">
        <v>387</v>
      </c>
      <c r="B837" s="35" t="s">
        <v>86</v>
      </c>
      <c r="C837" s="35" t="s">
        <v>274</v>
      </c>
      <c r="D837" s="35" t="s">
        <v>113</v>
      </c>
      <c r="E837" s="94" t="s">
        <v>114</v>
      </c>
      <c r="F837" s="96" t="s">
        <v>269</v>
      </c>
      <c r="G837" s="97">
        <v>20</v>
      </c>
      <c r="H837" s="38">
        <v>3400</v>
      </c>
      <c r="I837" s="38"/>
      <c r="J837" s="35"/>
      <c r="K837" s="35"/>
      <c r="L837" s="33"/>
      <c r="M837" s="36" t="s">
        <v>5217</v>
      </c>
      <c r="N837" s="35"/>
    </row>
    <row r="838" spans="1:14">
      <c r="A838" s="35" t="s">
        <v>387</v>
      </c>
      <c r="B838" s="35" t="s">
        <v>86</v>
      </c>
      <c r="C838" s="35" t="s">
        <v>275</v>
      </c>
      <c r="D838" s="35" t="s">
        <v>113</v>
      </c>
      <c r="E838" s="94" t="s">
        <v>90</v>
      </c>
      <c r="F838" s="96" t="s">
        <v>240</v>
      </c>
      <c r="G838" s="97">
        <v>88</v>
      </c>
      <c r="H838" s="38">
        <v>3400</v>
      </c>
      <c r="I838" s="38">
        <v>330</v>
      </c>
      <c r="J838" s="35" t="s">
        <v>201</v>
      </c>
      <c r="K838" s="35" t="s">
        <v>202</v>
      </c>
      <c r="L838" s="33" t="s">
        <v>247</v>
      </c>
      <c r="M838" s="36" t="s">
        <v>5217</v>
      </c>
      <c r="N838" s="35"/>
    </row>
    <row r="839" spans="1:14">
      <c r="A839" s="35" t="s">
        <v>387</v>
      </c>
      <c r="B839" s="35" t="s">
        <v>86</v>
      </c>
      <c r="C839" s="35" t="s">
        <v>276</v>
      </c>
      <c r="D839" s="35" t="s">
        <v>113</v>
      </c>
      <c r="E839" s="94" t="s">
        <v>94</v>
      </c>
      <c r="F839" s="96" t="s">
        <v>240</v>
      </c>
      <c r="G839" s="97">
        <v>0</v>
      </c>
      <c r="H839" s="38">
        <v>5000</v>
      </c>
      <c r="I839" s="38">
        <v>250</v>
      </c>
      <c r="J839" s="35" t="s">
        <v>201</v>
      </c>
      <c r="K839" s="35" t="s">
        <v>202</v>
      </c>
      <c r="L839" s="33" t="s">
        <v>247</v>
      </c>
      <c r="M839" s="36" t="s">
        <v>5217</v>
      </c>
      <c r="N839" s="35"/>
    </row>
    <row r="840" spans="1:14">
      <c r="A840" s="35" t="s">
        <v>387</v>
      </c>
      <c r="B840" s="35" t="s">
        <v>86</v>
      </c>
      <c r="C840" s="35" t="s">
        <v>277</v>
      </c>
      <c r="D840" s="35" t="s">
        <v>113</v>
      </c>
      <c r="E840" s="94" t="s">
        <v>102</v>
      </c>
      <c r="F840" s="96" t="s">
        <v>269</v>
      </c>
      <c r="G840" s="97">
        <v>139</v>
      </c>
      <c r="H840" s="38">
        <v>1500</v>
      </c>
      <c r="I840" s="38"/>
      <c r="J840" s="35"/>
      <c r="K840" s="35"/>
      <c r="L840" s="33"/>
      <c r="M840" s="36" t="s">
        <v>5217</v>
      </c>
      <c r="N840" s="35"/>
    </row>
    <row r="841" spans="1:14">
      <c r="A841" s="35" t="s">
        <v>387</v>
      </c>
      <c r="B841" s="35" t="s">
        <v>86</v>
      </c>
      <c r="C841" s="35" t="s">
        <v>278</v>
      </c>
      <c r="D841" s="35" t="s">
        <v>113</v>
      </c>
      <c r="E841" s="94" t="s">
        <v>91</v>
      </c>
      <c r="F841" s="96" t="s">
        <v>240</v>
      </c>
      <c r="G841" s="97">
        <v>243</v>
      </c>
      <c r="H841" s="38">
        <v>1500</v>
      </c>
      <c r="I841" s="38">
        <v>0</v>
      </c>
      <c r="J841" s="35" t="s">
        <v>201</v>
      </c>
      <c r="K841" s="35" t="s">
        <v>202</v>
      </c>
      <c r="L841" s="35" t="s">
        <v>247</v>
      </c>
      <c r="M841" s="36" t="s">
        <v>5217</v>
      </c>
      <c r="N841" s="35"/>
    </row>
    <row r="842" spans="1:14">
      <c r="A842" s="35" t="s">
        <v>387</v>
      </c>
      <c r="B842" s="35" t="s">
        <v>225</v>
      </c>
      <c r="C842" s="35" t="s">
        <v>5231</v>
      </c>
      <c r="D842" s="35" t="s">
        <v>89</v>
      </c>
      <c r="E842" s="94" t="s">
        <v>93</v>
      </c>
      <c r="F842" s="96" t="s">
        <v>236</v>
      </c>
      <c r="G842" s="97">
        <v>37</v>
      </c>
      <c r="H842" s="38">
        <v>5400</v>
      </c>
      <c r="I842" s="38">
        <v>250</v>
      </c>
      <c r="J842" s="35" t="s">
        <v>201</v>
      </c>
      <c r="K842" s="35" t="s">
        <v>202</v>
      </c>
      <c r="L842" s="35" t="s">
        <v>237</v>
      </c>
      <c r="M842" s="36" t="s">
        <v>5217</v>
      </c>
      <c r="N842" s="35"/>
    </row>
    <row r="843" spans="1:14">
      <c r="A843" s="35" t="s">
        <v>387</v>
      </c>
      <c r="B843" s="35" t="s">
        <v>225</v>
      </c>
      <c r="C843" s="35" t="s">
        <v>5232</v>
      </c>
      <c r="D843" s="35" t="s">
        <v>89</v>
      </c>
      <c r="E843" s="94" t="s">
        <v>94</v>
      </c>
      <c r="F843" s="96" t="s">
        <v>236</v>
      </c>
      <c r="G843" s="97">
        <v>108</v>
      </c>
      <c r="H843" s="38">
        <v>4200</v>
      </c>
      <c r="I843" s="38">
        <v>0</v>
      </c>
      <c r="J843" s="35" t="s">
        <v>201</v>
      </c>
      <c r="K843" s="35" t="s">
        <v>202</v>
      </c>
      <c r="L843" s="35" t="s">
        <v>237</v>
      </c>
      <c r="M843" s="36" t="s">
        <v>5217</v>
      </c>
      <c r="N843" s="35"/>
    </row>
    <row r="844" spans="1:14">
      <c r="A844" s="35" t="s">
        <v>387</v>
      </c>
      <c r="B844" s="35" t="s">
        <v>225</v>
      </c>
      <c r="C844" s="35" t="s">
        <v>5218</v>
      </c>
      <c r="D844" s="35" t="s">
        <v>89</v>
      </c>
      <c r="E844" s="94" t="s">
        <v>95</v>
      </c>
      <c r="F844" s="96" t="s">
        <v>242</v>
      </c>
      <c r="G844" s="97"/>
      <c r="H844" s="38">
        <v>6700</v>
      </c>
      <c r="I844" s="38"/>
      <c r="J844" s="35"/>
      <c r="K844" s="35"/>
      <c r="L844" s="35"/>
      <c r="M844" s="36" t="s">
        <v>5217</v>
      </c>
      <c r="N844" s="35"/>
    </row>
    <row r="845" spans="1:14">
      <c r="A845" s="35" t="s">
        <v>388</v>
      </c>
      <c r="B845" s="35" t="s">
        <v>234</v>
      </c>
      <c r="C845" s="35" t="s">
        <v>5229</v>
      </c>
      <c r="D845" s="35" t="s">
        <v>148</v>
      </c>
      <c r="E845" s="94" t="s">
        <v>117</v>
      </c>
      <c r="F845" s="96" t="s">
        <v>240</v>
      </c>
      <c r="G845" s="97">
        <v>0</v>
      </c>
      <c r="H845" s="38">
        <v>4300</v>
      </c>
      <c r="I845" s="38">
        <v>150</v>
      </c>
      <c r="J845" s="35" t="s">
        <v>201</v>
      </c>
      <c r="K845" s="35" t="s">
        <v>202</v>
      </c>
      <c r="L845" s="35" t="s">
        <v>237</v>
      </c>
      <c r="M845" s="36" t="s">
        <v>5217</v>
      </c>
      <c r="N845" s="35"/>
    </row>
    <row r="846" spans="1:14">
      <c r="A846" s="35" t="s">
        <v>388</v>
      </c>
      <c r="B846" s="35" t="s">
        <v>234</v>
      </c>
      <c r="C846" s="35" t="s">
        <v>5221</v>
      </c>
      <c r="D846" s="35" t="s">
        <v>107</v>
      </c>
      <c r="E846" s="94" t="s">
        <v>109</v>
      </c>
      <c r="F846" s="96" t="s">
        <v>236</v>
      </c>
      <c r="G846" s="97">
        <v>0</v>
      </c>
      <c r="H846" s="38">
        <v>4700</v>
      </c>
      <c r="I846" s="38">
        <v>195</v>
      </c>
      <c r="J846" s="35" t="s">
        <v>201</v>
      </c>
      <c r="K846" s="35" t="s">
        <v>202</v>
      </c>
      <c r="L846" s="33" t="s">
        <v>237</v>
      </c>
      <c r="M846" s="36" t="s">
        <v>5217</v>
      </c>
      <c r="N846" s="35"/>
    </row>
    <row r="847" spans="1:14">
      <c r="A847" s="35" t="s">
        <v>388</v>
      </c>
      <c r="B847" s="35" t="s">
        <v>234</v>
      </c>
      <c r="C847" s="35" t="s">
        <v>5222</v>
      </c>
      <c r="D847" s="35" t="s">
        <v>107</v>
      </c>
      <c r="E847" s="94" t="s">
        <v>110</v>
      </c>
      <c r="F847" s="96" t="s">
        <v>242</v>
      </c>
      <c r="G847" s="97"/>
      <c r="H847" s="38">
        <v>6700</v>
      </c>
      <c r="I847" s="38"/>
      <c r="J847" s="35"/>
      <c r="K847" s="35"/>
      <c r="L847" s="33"/>
      <c r="M847" s="36" t="s">
        <v>5217</v>
      </c>
      <c r="N847" s="35"/>
    </row>
    <row r="848" spans="1:14">
      <c r="A848" s="35" t="s">
        <v>388</v>
      </c>
      <c r="B848" s="35" t="s">
        <v>217</v>
      </c>
      <c r="C848" s="35" t="s">
        <v>5223</v>
      </c>
      <c r="D848" s="35" t="s">
        <v>116</v>
      </c>
      <c r="E848" s="94" t="s">
        <v>5224</v>
      </c>
      <c r="F848" s="96" t="s">
        <v>242</v>
      </c>
      <c r="G848" s="97"/>
      <c r="H848" s="38">
        <v>5500</v>
      </c>
      <c r="I848" s="38"/>
      <c r="J848" s="35"/>
      <c r="K848" s="35"/>
      <c r="L848" s="35"/>
      <c r="M848" s="36" t="s">
        <v>5217</v>
      </c>
      <c r="N848" s="35"/>
    </row>
    <row r="849" spans="1:14">
      <c r="A849" s="35" t="s">
        <v>388</v>
      </c>
      <c r="B849" s="35" t="s">
        <v>217</v>
      </c>
      <c r="C849" s="35" t="s">
        <v>5223</v>
      </c>
      <c r="D849" s="35" t="s">
        <v>116</v>
      </c>
      <c r="E849" s="94" t="s">
        <v>5225</v>
      </c>
      <c r="F849" s="96" t="s">
        <v>242</v>
      </c>
      <c r="G849" s="97"/>
      <c r="H849" s="38">
        <v>5500</v>
      </c>
      <c r="I849" s="38"/>
      <c r="J849" s="35"/>
      <c r="K849" s="35"/>
      <c r="L849" s="33"/>
      <c r="M849" s="36" t="s">
        <v>5217</v>
      </c>
      <c r="N849" s="35"/>
    </row>
    <row r="850" spans="1:14">
      <c r="A850" s="35" t="s">
        <v>388</v>
      </c>
      <c r="B850" s="35" t="s">
        <v>217</v>
      </c>
      <c r="C850" s="35" t="s">
        <v>5230</v>
      </c>
      <c r="D850" s="35" t="s">
        <v>255</v>
      </c>
      <c r="E850" s="94" t="s">
        <v>102</v>
      </c>
      <c r="F850" s="96" t="s">
        <v>254</v>
      </c>
      <c r="G850" s="97"/>
      <c r="H850" s="38">
        <v>5500</v>
      </c>
      <c r="I850" s="38"/>
      <c r="J850" s="35"/>
      <c r="K850" s="35"/>
      <c r="L850" s="35"/>
      <c r="M850" s="36" t="s">
        <v>5217</v>
      </c>
      <c r="N850" s="35"/>
    </row>
    <row r="851" spans="1:14">
      <c r="A851" s="35" t="s">
        <v>388</v>
      </c>
      <c r="B851" s="35" t="s">
        <v>217</v>
      </c>
      <c r="C851" s="35" t="s">
        <v>256</v>
      </c>
      <c r="D851" s="35" t="s">
        <v>255</v>
      </c>
      <c r="E851" s="94" t="s">
        <v>90</v>
      </c>
      <c r="F851" s="96" t="s">
        <v>257</v>
      </c>
      <c r="G851" s="97">
        <v>97</v>
      </c>
      <c r="H851" s="38">
        <v>6700</v>
      </c>
      <c r="I851" s="38">
        <v>545</v>
      </c>
      <c r="J851" s="35" t="s">
        <v>197</v>
      </c>
      <c r="K851" s="35" t="s">
        <v>207</v>
      </c>
      <c r="L851" s="33" t="s">
        <v>247</v>
      </c>
      <c r="M851" s="36" t="s">
        <v>5217</v>
      </c>
      <c r="N851" s="35"/>
    </row>
    <row r="852" spans="1:14">
      <c r="A852" s="35" t="s">
        <v>388</v>
      </c>
      <c r="B852" s="35" t="s">
        <v>282</v>
      </c>
      <c r="C852" s="35" t="s">
        <v>283</v>
      </c>
      <c r="D852" s="35" t="s">
        <v>285</v>
      </c>
      <c r="E852" s="94" t="s">
        <v>5233</v>
      </c>
      <c r="F852" s="96" t="s">
        <v>284</v>
      </c>
      <c r="G852" s="97">
        <v>99</v>
      </c>
      <c r="H852" s="38">
        <v>4000</v>
      </c>
      <c r="I852" s="38"/>
      <c r="J852" s="35"/>
      <c r="K852" s="35"/>
      <c r="L852" s="33"/>
      <c r="M852" s="36" t="s">
        <v>5217</v>
      </c>
      <c r="N852" s="35"/>
    </row>
    <row r="853" spans="1:14">
      <c r="A853" s="35" t="s">
        <v>388</v>
      </c>
      <c r="B853" s="35" t="s">
        <v>282</v>
      </c>
      <c r="C853" s="35" t="s">
        <v>286</v>
      </c>
      <c r="D853" s="35" t="s">
        <v>285</v>
      </c>
      <c r="E853" s="94" t="s">
        <v>5234</v>
      </c>
      <c r="F853" s="96" t="s">
        <v>287</v>
      </c>
      <c r="G853" s="97">
        <v>141.80000000000001</v>
      </c>
      <c r="H853" s="38">
        <v>4000</v>
      </c>
      <c r="I853" s="38">
        <v>545</v>
      </c>
      <c r="J853" s="35" t="s">
        <v>201</v>
      </c>
      <c r="K853" s="35" t="s">
        <v>202</v>
      </c>
      <c r="L853" s="35" t="s">
        <v>247</v>
      </c>
      <c r="M853" s="36" t="s">
        <v>5217</v>
      </c>
      <c r="N853" s="35"/>
    </row>
    <row r="854" spans="1:14">
      <c r="A854" s="35" t="s">
        <v>388</v>
      </c>
      <c r="B854" s="35" t="s">
        <v>282</v>
      </c>
      <c r="C854" s="35" t="s">
        <v>288</v>
      </c>
      <c r="D854" s="35" t="s">
        <v>285</v>
      </c>
      <c r="E854" s="94" t="s">
        <v>5237</v>
      </c>
      <c r="F854" s="96" t="s">
        <v>284</v>
      </c>
      <c r="G854" s="97">
        <v>10</v>
      </c>
      <c r="H854" s="38">
        <v>5000</v>
      </c>
      <c r="I854" s="38"/>
      <c r="J854" s="35"/>
      <c r="K854" s="35"/>
      <c r="L854" s="35"/>
      <c r="M854" s="36" t="s">
        <v>5217</v>
      </c>
      <c r="N854" s="35"/>
    </row>
    <row r="855" spans="1:14">
      <c r="A855" s="35" t="s">
        <v>388</v>
      </c>
      <c r="B855" s="35" t="s">
        <v>282</v>
      </c>
      <c r="C855" s="35" t="s">
        <v>289</v>
      </c>
      <c r="D855" s="35" t="s">
        <v>285</v>
      </c>
      <c r="E855" s="94" t="s">
        <v>125</v>
      </c>
      <c r="F855" s="96" t="s">
        <v>284</v>
      </c>
      <c r="G855" s="97">
        <v>43</v>
      </c>
      <c r="H855" s="38">
        <v>6700</v>
      </c>
      <c r="I855" s="38"/>
      <c r="J855" s="35"/>
      <c r="K855" s="35"/>
      <c r="L855" s="33"/>
      <c r="M855" s="36" t="s">
        <v>5217</v>
      </c>
      <c r="N855" s="35"/>
    </row>
    <row r="856" spans="1:14">
      <c r="A856" s="35" t="s">
        <v>388</v>
      </c>
      <c r="B856" s="35" t="s">
        <v>282</v>
      </c>
      <c r="C856" s="35" t="s">
        <v>290</v>
      </c>
      <c r="D856" s="35" t="s">
        <v>285</v>
      </c>
      <c r="E856" s="94" t="s">
        <v>103</v>
      </c>
      <c r="F856" s="96" t="s">
        <v>287</v>
      </c>
      <c r="G856" s="97">
        <v>79.7</v>
      </c>
      <c r="H856" s="38">
        <v>6700</v>
      </c>
      <c r="I856" s="38">
        <v>545</v>
      </c>
      <c r="J856" s="35" t="s">
        <v>197</v>
      </c>
      <c r="K856" s="35" t="s">
        <v>207</v>
      </c>
      <c r="L856" s="35" t="s">
        <v>247</v>
      </c>
      <c r="M856" s="36" t="s">
        <v>5217</v>
      </c>
      <c r="N856" s="35"/>
    </row>
    <row r="857" spans="1:14">
      <c r="A857" s="35" t="s">
        <v>388</v>
      </c>
      <c r="B857" s="35" t="s">
        <v>282</v>
      </c>
      <c r="C857" s="35" t="s">
        <v>291</v>
      </c>
      <c r="D857" s="35" t="s">
        <v>285</v>
      </c>
      <c r="E857" s="94" t="s">
        <v>5235</v>
      </c>
      <c r="F857" s="96" t="s">
        <v>284</v>
      </c>
      <c r="G857" s="97">
        <v>215</v>
      </c>
      <c r="H857" s="38">
        <v>3000</v>
      </c>
      <c r="I857" s="38"/>
      <c r="J857" s="35"/>
      <c r="K857" s="35"/>
      <c r="L857" s="35"/>
      <c r="M857" s="36" t="s">
        <v>5217</v>
      </c>
      <c r="N857" s="35"/>
    </row>
    <row r="858" spans="1:14">
      <c r="A858" s="35" t="s">
        <v>388</v>
      </c>
      <c r="B858" s="35" t="s">
        <v>282</v>
      </c>
      <c r="C858" s="35" t="s">
        <v>292</v>
      </c>
      <c r="D858" s="35" t="s">
        <v>285</v>
      </c>
      <c r="E858" s="94" t="s">
        <v>5236</v>
      </c>
      <c r="F858" s="96" t="s">
        <v>287</v>
      </c>
      <c r="G858" s="97">
        <v>266.5</v>
      </c>
      <c r="H858" s="38">
        <v>3000</v>
      </c>
      <c r="I858" s="38">
        <v>545</v>
      </c>
      <c r="J858" s="35" t="s">
        <v>201</v>
      </c>
      <c r="K858" s="35" t="s">
        <v>202</v>
      </c>
      <c r="L858" s="33" t="s">
        <v>247</v>
      </c>
      <c r="M858" s="36" t="s">
        <v>5217</v>
      </c>
      <c r="N858" s="35"/>
    </row>
    <row r="859" spans="1:14">
      <c r="A859" s="35" t="s">
        <v>388</v>
      </c>
      <c r="B859" s="35" t="s">
        <v>261</v>
      </c>
      <c r="C859" s="35" t="s">
        <v>5219</v>
      </c>
      <c r="D859" s="35" t="s">
        <v>264</v>
      </c>
      <c r="E859" s="94" t="s">
        <v>102</v>
      </c>
      <c r="F859" s="96" t="s">
        <v>263</v>
      </c>
      <c r="G859" s="97"/>
      <c r="H859" s="38"/>
      <c r="I859" s="38"/>
      <c r="J859" s="35"/>
      <c r="K859" s="35"/>
      <c r="L859" s="33"/>
      <c r="M859" s="36" t="s">
        <v>5217</v>
      </c>
      <c r="N859" s="35"/>
    </row>
    <row r="860" spans="1:14">
      <c r="A860" s="35" t="s">
        <v>388</v>
      </c>
      <c r="B860" s="35" t="s">
        <v>265</v>
      </c>
      <c r="C860" s="35" t="s">
        <v>336</v>
      </c>
      <c r="D860" s="35" t="s">
        <v>267</v>
      </c>
      <c r="E860" s="94" t="s">
        <v>124</v>
      </c>
      <c r="F860" s="96" t="s">
        <v>240</v>
      </c>
      <c r="G860" s="97">
        <v>0</v>
      </c>
      <c r="H860" s="38">
        <v>5900</v>
      </c>
      <c r="I860" s="38">
        <v>300</v>
      </c>
      <c r="J860" s="35" t="s">
        <v>201</v>
      </c>
      <c r="K860" s="35" t="s">
        <v>202</v>
      </c>
      <c r="L860" s="33" t="s">
        <v>237</v>
      </c>
      <c r="M860" s="36" t="s">
        <v>5217</v>
      </c>
      <c r="N860" s="35"/>
    </row>
    <row r="861" spans="1:14">
      <c r="A861" s="35" t="s">
        <v>388</v>
      </c>
      <c r="B861" s="35" t="s">
        <v>265</v>
      </c>
      <c r="C861" s="35" t="s">
        <v>337</v>
      </c>
      <c r="D861" s="35" t="s">
        <v>267</v>
      </c>
      <c r="E861" s="94" t="s">
        <v>112</v>
      </c>
      <c r="F861" s="96" t="s">
        <v>269</v>
      </c>
      <c r="G861" s="97">
        <v>130</v>
      </c>
      <c r="H861" s="38">
        <v>3000</v>
      </c>
      <c r="I861" s="38"/>
      <c r="J861" s="35"/>
      <c r="K861" s="35"/>
      <c r="L861" s="35"/>
      <c r="M861" s="36" t="s">
        <v>5217</v>
      </c>
      <c r="N861" s="35"/>
    </row>
    <row r="862" spans="1:14">
      <c r="A862" s="35" t="s">
        <v>388</v>
      </c>
      <c r="B862" s="35" t="s">
        <v>265</v>
      </c>
      <c r="C862" s="35" t="s">
        <v>338</v>
      </c>
      <c r="D862" s="35" t="s">
        <v>267</v>
      </c>
      <c r="E862" s="94" t="s">
        <v>102</v>
      </c>
      <c r="F862" s="96" t="s">
        <v>240</v>
      </c>
      <c r="G862" s="97">
        <v>167</v>
      </c>
      <c r="H862" s="38">
        <v>3000</v>
      </c>
      <c r="I862" s="38">
        <v>200</v>
      </c>
      <c r="J862" s="35" t="s">
        <v>201</v>
      </c>
      <c r="K862" s="35" t="s">
        <v>202</v>
      </c>
      <c r="L862" s="33" t="s">
        <v>237</v>
      </c>
      <c r="M862" s="36" t="s">
        <v>5217</v>
      </c>
      <c r="N862" s="35"/>
    </row>
    <row r="863" spans="1:14">
      <c r="A863" s="35" t="s">
        <v>388</v>
      </c>
      <c r="B863" s="35" t="s">
        <v>265</v>
      </c>
      <c r="C863" s="35" t="s">
        <v>339</v>
      </c>
      <c r="D863" s="35" t="s">
        <v>267</v>
      </c>
      <c r="E863" s="94" t="s">
        <v>91</v>
      </c>
      <c r="F863" s="96" t="s">
        <v>269</v>
      </c>
      <c r="G863" s="97">
        <v>40</v>
      </c>
      <c r="H863" s="38">
        <v>3450</v>
      </c>
      <c r="I863" s="38"/>
      <c r="J863" s="35"/>
      <c r="K863" s="35"/>
      <c r="L863" s="35"/>
      <c r="M863" s="36" t="s">
        <v>5217</v>
      </c>
      <c r="N863" s="35"/>
    </row>
    <row r="864" spans="1:14">
      <c r="A864" s="35" t="s">
        <v>388</v>
      </c>
      <c r="B864" s="35" t="s">
        <v>265</v>
      </c>
      <c r="C864" s="35" t="s">
        <v>340</v>
      </c>
      <c r="D864" s="35" t="s">
        <v>267</v>
      </c>
      <c r="E864" s="94" t="s">
        <v>114</v>
      </c>
      <c r="F864" s="96" t="s">
        <v>240</v>
      </c>
      <c r="G864" s="97">
        <v>64</v>
      </c>
      <c r="H864" s="38">
        <v>3450</v>
      </c>
      <c r="I864" s="38">
        <v>250</v>
      </c>
      <c r="J864" s="35" t="s">
        <v>201</v>
      </c>
      <c r="K864" s="35" t="s">
        <v>202</v>
      </c>
      <c r="L864" s="33" t="s">
        <v>237</v>
      </c>
      <c r="M864" s="36" t="s">
        <v>5217</v>
      </c>
      <c r="N864" s="35"/>
    </row>
    <row r="865" spans="1:14">
      <c r="A865" s="35" t="s">
        <v>388</v>
      </c>
      <c r="B865" s="35" t="s">
        <v>86</v>
      </c>
      <c r="C865" s="35" t="s">
        <v>273</v>
      </c>
      <c r="D865" s="35" t="s">
        <v>113</v>
      </c>
      <c r="E865" s="94" t="s">
        <v>115</v>
      </c>
      <c r="F865" s="96" t="s">
        <v>240</v>
      </c>
      <c r="G865" s="97">
        <v>53</v>
      </c>
      <c r="H865" s="38">
        <v>4500</v>
      </c>
      <c r="I865" s="38">
        <v>330</v>
      </c>
      <c r="J865" s="35" t="s">
        <v>201</v>
      </c>
      <c r="K865" s="35" t="s">
        <v>202</v>
      </c>
      <c r="L865" s="33" t="s">
        <v>247</v>
      </c>
      <c r="M865" s="36" t="s">
        <v>5217</v>
      </c>
      <c r="N865" s="35"/>
    </row>
    <row r="866" spans="1:14">
      <c r="A866" s="35" t="s">
        <v>388</v>
      </c>
      <c r="B866" s="35" t="s">
        <v>86</v>
      </c>
      <c r="C866" s="35" t="s">
        <v>274</v>
      </c>
      <c r="D866" s="35" t="s">
        <v>113</v>
      </c>
      <c r="E866" s="94" t="s">
        <v>114</v>
      </c>
      <c r="F866" s="96" t="s">
        <v>269</v>
      </c>
      <c r="G866" s="97">
        <v>20</v>
      </c>
      <c r="H866" s="38">
        <v>3400</v>
      </c>
      <c r="I866" s="38"/>
      <c r="J866" s="35"/>
      <c r="K866" s="35"/>
      <c r="L866" s="35"/>
      <c r="M866" s="36" t="s">
        <v>5217</v>
      </c>
      <c r="N866" s="35"/>
    </row>
    <row r="867" spans="1:14">
      <c r="A867" s="35" t="s">
        <v>388</v>
      </c>
      <c r="B867" s="35" t="s">
        <v>86</v>
      </c>
      <c r="C867" s="35" t="s">
        <v>275</v>
      </c>
      <c r="D867" s="35" t="s">
        <v>113</v>
      </c>
      <c r="E867" s="94" t="s">
        <v>90</v>
      </c>
      <c r="F867" s="96" t="s">
        <v>240</v>
      </c>
      <c r="G867" s="97">
        <v>88</v>
      </c>
      <c r="H867" s="38">
        <v>3400</v>
      </c>
      <c r="I867" s="38">
        <v>330</v>
      </c>
      <c r="J867" s="35" t="s">
        <v>201</v>
      </c>
      <c r="K867" s="35" t="s">
        <v>202</v>
      </c>
      <c r="L867" s="35" t="s">
        <v>247</v>
      </c>
      <c r="M867" s="36" t="s">
        <v>5217</v>
      </c>
      <c r="N867" s="35"/>
    </row>
    <row r="868" spans="1:14">
      <c r="A868" s="35" t="s">
        <v>388</v>
      </c>
      <c r="B868" s="35" t="s">
        <v>86</v>
      </c>
      <c r="C868" s="35" t="s">
        <v>276</v>
      </c>
      <c r="D868" s="35" t="s">
        <v>113</v>
      </c>
      <c r="E868" s="94" t="s">
        <v>94</v>
      </c>
      <c r="F868" s="96" t="s">
        <v>240</v>
      </c>
      <c r="G868" s="97">
        <v>0</v>
      </c>
      <c r="H868" s="38">
        <v>5000</v>
      </c>
      <c r="I868" s="38">
        <v>250</v>
      </c>
      <c r="J868" s="35" t="s">
        <v>201</v>
      </c>
      <c r="K868" s="35" t="s">
        <v>202</v>
      </c>
      <c r="L868" s="35" t="s">
        <v>247</v>
      </c>
      <c r="M868" s="36" t="s">
        <v>5217</v>
      </c>
      <c r="N868" s="35"/>
    </row>
    <row r="869" spans="1:14">
      <c r="A869" s="35" t="s">
        <v>388</v>
      </c>
      <c r="B869" s="35" t="s">
        <v>86</v>
      </c>
      <c r="C869" s="35" t="s">
        <v>277</v>
      </c>
      <c r="D869" s="35" t="s">
        <v>113</v>
      </c>
      <c r="E869" s="94" t="s">
        <v>102</v>
      </c>
      <c r="F869" s="96" t="s">
        <v>269</v>
      </c>
      <c r="G869" s="97">
        <v>139</v>
      </c>
      <c r="H869" s="38">
        <v>1500</v>
      </c>
      <c r="I869" s="38"/>
      <c r="J869" s="35"/>
      <c r="K869" s="35"/>
      <c r="L869" s="33"/>
      <c r="M869" s="36" t="s">
        <v>5217</v>
      </c>
      <c r="N869" s="35"/>
    </row>
    <row r="870" spans="1:14">
      <c r="A870" s="35" t="s">
        <v>388</v>
      </c>
      <c r="B870" s="35" t="s">
        <v>86</v>
      </c>
      <c r="C870" s="35" t="s">
        <v>278</v>
      </c>
      <c r="D870" s="35" t="s">
        <v>113</v>
      </c>
      <c r="E870" s="94" t="s">
        <v>91</v>
      </c>
      <c r="F870" s="96" t="s">
        <v>240</v>
      </c>
      <c r="G870" s="97">
        <v>243</v>
      </c>
      <c r="H870" s="38">
        <v>1500</v>
      </c>
      <c r="I870" s="38">
        <v>0</v>
      </c>
      <c r="J870" s="35" t="s">
        <v>201</v>
      </c>
      <c r="K870" s="35" t="s">
        <v>202</v>
      </c>
      <c r="L870" s="33" t="s">
        <v>247</v>
      </c>
      <c r="M870" s="36" t="s">
        <v>5217</v>
      </c>
      <c r="N870" s="35"/>
    </row>
    <row r="871" spans="1:14">
      <c r="A871" s="35" t="s">
        <v>388</v>
      </c>
      <c r="B871" s="35" t="s">
        <v>225</v>
      </c>
      <c r="C871" s="35" t="s">
        <v>5231</v>
      </c>
      <c r="D871" s="35" t="s">
        <v>89</v>
      </c>
      <c r="E871" s="94" t="s">
        <v>93</v>
      </c>
      <c r="F871" s="96" t="s">
        <v>236</v>
      </c>
      <c r="G871" s="97">
        <v>37</v>
      </c>
      <c r="H871" s="38">
        <v>5400</v>
      </c>
      <c r="I871" s="38">
        <v>250</v>
      </c>
      <c r="J871" s="35" t="s">
        <v>201</v>
      </c>
      <c r="K871" s="35" t="s">
        <v>202</v>
      </c>
      <c r="L871" s="35" t="s">
        <v>237</v>
      </c>
      <c r="M871" s="36" t="s">
        <v>5217</v>
      </c>
      <c r="N871" s="35"/>
    </row>
    <row r="872" spans="1:14">
      <c r="A872" s="35" t="s">
        <v>388</v>
      </c>
      <c r="B872" s="35" t="s">
        <v>225</v>
      </c>
      <c r="C872" s="35" t="s">
        <v>5232</v>
      </c>
      <c r="D872" s="35" t="s">
        <v>89</v>
      </c>
      <c r="E872" s="94" t="s">
        <v>94</v>
      </c>
      <c r="F872" s="96" t="s">
        <v>236</v>
      </c>
      <c r="G872" s="97">
        <v>108</v>
      </c>
      <c r="H872" s="38">
        <v>4200</v>
      </c>
      <c r="I872" s="38">
        <v>0</v>
      </c>
      <c r="J872" s="35" t="s">
        <v>201</v>
      </c>
      <c r="K872" s="35" t="s">
        <v>202</v>
      </c>
      <c r="L872" s="33" t="s">
        <v>237</v>
      </c>
      <c r="M872" s="36" t="s">
        <v>5217</v>
      </c>
      <c r="N872" s="35"/>
    </row>
    <row r="873" spans="1:14">
      <c r="A873" s="35" t="s">
        <v>388</v>
      </c>
      <c r="B873" s="35" t="s">
        <v>225</v>
      </c>
      <c r="C873" s="35" t="s">
        <v>5218</v>
      </c>
      <c r="D873" s="35" t="s">
        <v>89</v>
      </c>
      <c r="E873" s="94" t="s">
        <v>95</v>
      </c>
      <c r="F873" s="96" t="s">
        <v>242</v>
      </c>
      <c r="G873" s="97"/>
      <c r="H873" s="38">
        <v>6700</v>
      </c>
      <c r="I873" s="38"/>
      <c r="J873" s="35"/>
      <c r="K873" s="35"/>
      <c r="L873" s="35"/>
      <c r="M873" s="36" t="s">
        <v>5217</v>
      </c>
      <c r="N873" s="35"/>
    </row>
    <row r="874" spans="1:14">
      <c r="A874" s="35" t="s">
        <v>389</v>
      </c>
      <c r="B874" s="35" t="s">
        <v>234</v>
      </c>
      <c r="C874" s="35" t="s">
        <v>5229</v>
      </c>
      <c r="D874" s="35" t="s">
        <v>148</v>
      </c>
      <c r="E874" s="94" t="s">
        <v>91</v>
      </c>
      <c r="F874" s="96" t="s">
        <v>240</v>
      </c>
      <c r="G874" s="97">
        <v>0</v>
      </c>
      <c r="H874" s="38">
        <v>4400</v>
      </c>
      <c r="I874" s="38">
        <v>150</v>
      </c>
      <c r="J874" s="35" t="s">
        <v>201</v>
      </c>
      <c r="K874" s="35" t="s">
        <v>202</v>
      </c>
      <c r="L874" s="33" t="s">
        <v>237</v>
      </c>
      <c r="M874" s="36" t="s">
        <v>5217</v>
      </c>
      <c r="N874" s="35"/>
    </row>
    <row r="875" spans="1:14">
      <c r="A875" s="35" t="s">
        <v>389</v>
      </c>
      <c r="B875" s="35" t="s">
        <v>234</v>
      </c>
      <c r="C875" s="35" t="s">
        <v>5221</v>
      </c>
      <c r="D875" s="35" t="s">
        <v>107</v>
      </c>
      <c r="E875" s="94" t="s">
        <v>109</v>
      </c>
      <c r="F875" s="96" t="s">
        <v>236</v>
      </c>
      <c r="G875" s="97">
        <v>0</v>
      </c>
      <c r="H875" s="38">
        <v>4700</v>
      </c>
      <c r="I875" s="38">
        <v>195</v>
      </c>
      <c r="J875" s="35" t="s">
        <v>201</v>
      </c>
      <c r="K875" s="35" t="s">
        <v>202</v>
      </c>
      <c r="L875" s="35" t="s">
        <v>237</v>
      </c>
      <c r="M875" s="36" t="s">
        <v>5217</v>
      </c>
      <c r="N875" s="35"/>
    </row>
    <row r="876" spans="1:14">
      <c r="A876" s="35" t="s">
        <v>389</v>
      </c>
      <c r="B876" s="35" t="s">
        <v>234</v>
      </c>
      <c r="C876" s="35" t="s">
        <v>5220</v>
      </c>
      <c r="D876" s="35" t="s">
        <v>107</v>
      </c>
      <c r="E876" s="94" t="s">
        <v>108</v>
      </c>
      <c r="F876" s="96" t="s">
        <v>236</v>
      </c>
      <c r="G876" s="97">
        <v>34</v>
      </c>
      <c r="H876" s="38">
        <v>4500</v>
      </c>
      <c r="I876" s="38">
        <v>95</v>
      </c>
      <c r="J876" s="35" t="s">
        <v>201</v>
      </c>
      <c r="K876" s="35" t="s">
        <v>202</v>
      </c>
      <c r="L876" s="35" t="s">
        <v>237</v>
      </c>
      <c r="M876" s="36" t="s">
        <v>5217</v>
      </c>
      <c r="N876" s="35"/>
    </row>
    <row r="877" spans="1:14">
      <c r="A877" s="35" t="s">
        <v>389</v>
      </c>
      <c r="B877" s="35" t="s">
        <v>234</v>
      </c>
      <c r="C877" s="35" t="s">
        <v>5222</v>
      </c>
      <c r="D877" s="35" t="s">
        <v>107</v>
      </c>
      <c r="E877" s="94" t="s">
        <v>110</v>
      </c>
      <c r="F877" s="96" t="s">
        <v>242</v>
      </c>
      <c r="G877" s="97"/>
      <c r="H877" s="38">
        <v>6700</v>
      </c>
      <c r="I877" s="38"/>
      <c r="J877" s="35"/>
      <c r="K877" s="35"/>
      <c r="L877" s="33"/>
      <c r="M877" s="36" t="s">
        <v>5217</v>
      </c>
      <c r="N877" s="35"/>
    </row>
    <row r="878" spans="1:14">
      <c r="A878" s="35" t="s">
        <v>389</v>
      </c>
      <c r="B878" s="35" t="s">
        <v>305</v>
      </c>
      <c r="C878" s="35" t="s">
        <v>355</v>
      </c>
      <c r="D878" s="35" t="s">
        <v>307</v>
      </c>
      <c r="E878" s="94" t="s">
        <v>102</v>
      </c>
      <c r="F878" s="96" t="s">
        <v>240</v>
      </c>
      <c r="G878" s="97">
        <v>50</v>
      </c>
      <c r="H878" s="38">
        <v>4500</v>
      </c>
      <c r="I878" s="38">
        <v>150</v>
      </c>
      <c r="J878" s="35" t="s">
        <v>201</v>
      </c>
      <c r="K878" s="35" t="s">
        <v>202</v>
      </c>
      <c r="L878" s="33" t="s">
        <v>237</v>
      </c>
      <c r="M878" s="36" t="s">
        <v>5217</v>
      </c>
      <c r="N878" s="35"/>
    </row>
    <row r="879" spans="1:14">
      <c r="A879" s="35" t="s">
        <v>389</v>
      </c>
      <c r="B879" s="35" t="s">
        <v>305</v>
      </c>
      <c r="C879" s="35" t="s">
        <v>356</v>
      </c>
      <c r="D879" s="35" t="s">
        <v>307</v>
      </c>
      <c r="E879" s="94" t="s">
        <v>90</v>
      </c>
      <c r="F879" s="96" t="s">
        <v>240</v>
      </c>
      <c r="G879" s="97">
        <v>97</v>
      </c>
      <c r="H879" s="38">
        <v>3650</v>
      </c>
      <c r="I879" s="38">
        <v>100</v>
      </c>
      <c r="J879" s="35" t="s">
        <v>201</v>
      </c>
      <c r="K879" s="35" t="s">
        <v>202</v>
      </c>
      <c r="L879" s="33" t="s">
        <v>237</v>
      </c>
      <c r="M879" s="36" t="s">
        <v>5217</v>
      </c>
      <c r="N879" s="35"/>
    </row>
    <row r="880" spans="1:14">
      <c r="A880" s="35" t="s">
        <v>389</v>
      </c>
      <c r="B880" s="35" t="s">
        <v>305</v>
      </c>
      <c r="C880" s="35" t="s">
        <v>357</v>
      </c>
      <c r="D880" s="35" t="s">
        <v>307</v>
      </c>
      <c r="E880" s="94" t="s">
        <v>112</v>
      </c>
      <c r="F880" s="96" t="s">
        <v>240</v>
      </c>
      <c r="G880" s="97">
        <v>251</v>
      </c>
      <c r="H880" s="38">
        <v>2000</v>
      </c>
      <c r="I880" s="38">
        <v>0</v>
      </c>
      <c r="J880" s="35" t="s">
        <v>201</v>
      </c>
      <c r="K880" s="35" t="s">
        <v>202</v>
      </c>
      <c r="L880" s="33" t="s">
        <v>237</v>
      </c>
      <c r="M880" s="36" t="s">
        <v>5217</v>
      </c>
      <c r="N880" s="35"/>
    </row>
    <row r="881" spans="1:14">
      <c r="A881" s="35" t="s">
        <v>389</v>
      </c>
      <c r="B881" s="35" t="s">
        <v>305</v>
      </c>
      <c r="C881" s="35" t="s">
        <v>358</v>
      </c>
      <c r="D881" s="35" t="s">
        <v>307</v>
      </c>
      <c r="E881" s="94" t="s">
        <v>91</v>
      </c>
      <c r="F881" s="96" t="s">
        <v>240</v>
      </c>
      <c r="G881" s="97">
        <v>0</v>
      </c>
      <c r="H881" s="38">
        <v>5500</v>
      </c>
      <c r="I881" s="38">
        <v>250</v>
      </c>
      <c r="J881" s="35" t="s">
        <v>201</v>
      </c>
      <c r="K881" s="35" t="s">
        <v>202</v>
      </c>
      <c r="L881" s="33" t="s">
        <v>237</v>
      </c>
      <c r="M881" s="36" t="s">
        <v>5217</v>
      </c>
      <c r="N881" s="35"/>
    </row>
    <row r="882" spans="1:14">
      <c r="A882" s="35" t="s">
        <v>389</v>
      </c>
      <c r="B882" s="35" t="s">
        <v>305</v>
      </c>
      <c r="C882" s="35" t="s">
        <v>359</v>
      </c>
      <c r="D882" s="35" t="s">
        <v>307</v>
      </c>
      <c r="E882" s="94" t="s">
        <v>92</v>
      </c>
      <c r="F882" s="96" t="s">
        <v>269</v>
      </c>
      <c r="G882" s="97"/>
      <c r="H882" s="38">
        <v>4900</v>
      </c>
      <c r="I882" s="38"/>
      <c r="J882" s="35"/>
      <c r="K882" s="35"/>
      <c r="L882" s="33"/>
      <c r="M882" s="36" t="s">
        <v>5217</v>
      </c>
      <c r="N882" s="35"/>
    </row>
    <row r="883" spans="1:14">
      <c r="A883" s="35" t="s">
        <v>389</v>
      </c>
      <c r="B883" s="35" t="s">
        <v>360</v>
      </c>
      <c r="C883" s="35" t="s">
        <v>361</v>
      </c>
      <c r="D883" s="35" t="s">
        <v>362</v>
      </c>
      <c r="E883" s="94" t="s">
        <v>90</v>
      </c>
      <c r="F883" s="96" t="s">
        <v>284</v>
      </c>
      <c r="G883" s="97">
        <v>157</v>
      </c>
      <c r="H883" s="38"/>
      <c r="I883" s="38"/>
      <c r="J883" s="35"/>
      <c r="K883" s="35"/>
      <c r="L883" s="35"/>
      <c r="M883" s="36" t="s">
        <v>5217</v>
      </c>
      <c r="N883" s="35"/>
    </row>
    <row r="884" spans="1:14">
      <c r="A884" s="35" t="s">
        <v>389</v>
      </c>
      <c r="B884" s="35" t="s">
        <v>360</v>
      </c>
      <c r="C884" s="35" t="s">
        <v>363</v>
      </c>
      <c r="D884" s="35" t="s">
        <v>362</v>
      </c>
      <c r="E884" s="94" t="s">
        <v>112</v>
      </c>
      <c r="F884" s="96" t="s">
        <v>284</v>
      </c>
      <c r="G884" s="97">
        <v>99</v>
      </c>
      <c r="H884" s="38"/>
      <c r="I884" s="38"/>
      <c r="J884" s="35"/>
      <c r="K884" s="35"/>
      <c r="L884" s="35"/>
      <c r="M884" s="36" t="s">
        <v>5217</v>
      </c>
      <c r="N884" s="35"/>
    </row>
    <row r="885" spans="1:14">
      <c r="A885" s="35" t="s">
        <v>389</v>
      </c>
      <c r="B885" s="35" t="s">
        <v>217</v>
      </c>
      <c r="C885" s="35" t="s">
        <v>249</v>
      </c>
      <c r="D885" s="35" t="s">
        <v>251</v>
      </c>
      <c r="E885" s="94" t="s">
        <v>117</v>
      </c>
      <c r="F885" s="96" t="s">
        <v>250</v>
      </c>
      <c r="G885" s="97">
        <v>40</v>
      </c>
      <c r="H885" s="38"/>
      <c r="I885" s="38">
        <v>545</v>
      </c>
      <c r="J885" s="35" t="s">
        <v>201</v>
      </c>
      <c r="K885" s="35" t="s">
        <v>202</v>
      </c>
      <c r="L885" s="35" t="s">
        <v>247</v>
      </c>
      <c r="M885" s="36" t="s">
        <v>5217</v>
      </c>
      <c r="N885" s="35"/>
    </row>
    <row r="886" spans="1:14">
      <c r="A886" s="35" t="s">
        <v>389</v>
      </c>
      <c r="B886" s="35" t="s">
        <v>217</v>
      </c>
      <c r="C886" s="35" t="s">
        <v>313</v>
      </c>
      <c r="D886" s="35" t="s">
        <v>145</v>
      </c>
      <c r="E886" s="94" t="s">
        <v>102</v>
      </c>
      <c r="F886" s="96" t="s">
        <v>240</v>
      </c>
      <c r="G886" s="97">
        <v>0</v>
      </c>
      <c r="H886" s="38">
        <v>3850</v>
      </c>
      <c r="I886" s="38">
        <v>0</v>
      </c>
      <c r="J886" s="35" t="s">
        <v>201</v>
      </c>
      <c r="K886" s="35" t="s">
        <v>202</v>
      </c>
      <c r="L886" s="33" t="s">
        <v>237</v>
      </c>
      <c r="M886" s="36" t="s">
        <v>5217</v>
      </c>
      <c r="N886" s="35"/>
    </row>
    <row r="887" spans="1:14">
      <c r="A887" s="35" t="s">
        <v>389</v>
      </c>
      <c r="B887" s="35" t="s">
        <v>217</v>
      </c>
      <c r="C887" s="35" t="s">
        <v>5223</v>
      </c>
      <c r="D887" s="35" t="s">
        <v>116</v>
      </c>
      <c r="E887" s="94" t="s">
        <v>5224</v>
      </c>
      <c r="F887" s="96" t="s">
        <v>242</v>
      </c>
      <c r="G887" s="97"/>
      <c r="H887" s="38">
        <v>5500</v>
      </c>
      <c r="I887" s="38"/>
      <c r="J887" s="35"/>
      <c r="K887" s="35"/>
      <c r="L887" s="35"/>
      <c r="M887" s="36" t="s">
        <v>5217</v>
      </c>
      <c r="N887" s="35"/>
    </row>
    <row r="888" spans="1:14">
      <c r="A888" s="35" t="s">
        <v>389</v>
      </c>
      <c r="B888" s="35" t="s">
        <v>217</v>
      </c>
      <c r="C888" s="35" t="s">
        <v>5223</v>
      </c>
      <c r="D888" s="35" t="s">
        <v>116</v>
      </c>
      <c r="E888" s="94" t="s">
        <v>5225</v>
      </c>
      <c r="F888" s="96" t="s">
        <v>242</v>
      </c>
      <c r="G888" s="97"/>
      <c r="H888" s="38">
        <v>5500</v>
      </c>
      <c r="I888" s="38"/>
      <c r="J888" s="35"/>
      <c r="K888" s="35"/>
      <c r="L888" s="33"/>
      <c r="M888" s="36" t="s">
        <v>5217</v>
      </c>
      <c r="N888" s="35"/>
    </row>
    <row r="889" spans="1:14">
      <c r="A889" s="35" t="s">
        <v>389</v>
      </c>
      <c r="B889" s="35" t="s">
        <v>217</v>
      </c>
      <c r="C889" s="35" t="s">
        <v>5230</v>
      </c>
      <c r="D889" s="35" t="s">
        <v>255</v>
      </c>
      <c r="E889" s="94" t="s">
        <v>102</v>
      </c>
      <c r="F889" s="96" t="s">
        <v>254</v>
      </c>
      <c r="G889" s="97"/>
      <c r="H889" s="38">
        <v>5500</v>
      </c>
      <c r="I889" s="38"/>
      <c r="J889" s="35"/>
      <c r="K889" s="35"/>
      <c r="L889" s="35"/>
      <c r="M889" s="36" t="s">
        <v>5217</v>
      </c>
      <c r="N889" s="35"/>
    </row>
    <row r="890" spans="1:14">
      <c r="A890" s="35" t="s">
        <v>389</v>
      </c>
      <c r="B890" s="35" t="s">
        <v>217</v>
      </c>
      <c r="C890" s="35" t="s">
        <v>314</v>
      </c>
      <c r="D890" s="35" t="s">
        <v>116</v>
      </c>
      <c r="E890" s="94" t="s">
        <v>119</v>
      </c>
      <c r="F890" s="96" t="s">
        <v>236</v>
      </c>
      <c r="G890" s="97">
        <v>48.1</v>
      </c>
      <c r="H890" s="38">
        <v>6700</v>
      </c>
      <c r="I890" s="38">
        <v>545</v>
      </c>
      <c r="J890" s="35" t="s">
        <v>197</v>
      </c>
      <c r="K890" s="35" t="s">
        <v>207</v>
      </c>
      <c r="L890" s="35" t="s">
        <v>247</v>
      </c>
      <c r="M890" s="36" t="s">
        <v>5217</v>
      </c>
      <c r="N890" s="35"/>
    </row>
    <row r="891" spans="1:14">
      <c r="A891" s="35" t="s">
        <v>389</v>
      </c>
      <c r="B891" s="35" t="s">
        <v>217</v>
      </c>
      <c r="C891" s="35" t="s">
        <v>364</v>
      </c>
      <c r="D891" s="35" t="s">
        <v>116</v>
      </c>
      <c r="E891" s="94" t="s">
        <v>117</v>
      </c>
      <c r="F891" s="96" t="s">
        <v>236</v>
      </c>
      <c r="G891" s="97">
        <v>40</v>
      </c>
      <c r="H891" s="38">
        <v>3900</v>
      </c>
      <c r="I891" s="38">
        <v>250</v>
      </c>
      <c r="J891" s="35" t="s">
        <v>201</v>
      </c>
      <c r="K891" s="35" t="s">
        <v>202</v>
      </c>
      <c r="L891" s="33" t="s">
        <v>237</v>
      </c>
      <c r="M891" s="36" t="s">
        <v>5217</v>
      </c>
      <c r="N891" s="35"/>
    </row>
    <row r="892" spans="1:14">
      <c r="A892" s="35" t="s">
        <v>389</v>
      </c>
      <c r="B892" s="35" t="s">
        <v>217</v>
      </c>
      <c r="C892" s="35" t="s">
        <v>365</v>
      </c>
      <c r="D892" s="35" t="s">
        <v>116</v>
      </c>
      <c r="E892" s="94" t="s">
        <v>118</v>
      </c>
      <c r="F892" s="96" t="s">
        <v>236</v>
      </c>
      <c r="G892" s="97">
        <v>148</v>
      </c>
      <c r="H892" s="38">
        <v>3500</v>
      </c>
      <c r="I892" s="38">
        <v>300</v>
      </c>
      <c r="J892" s="35" t="s">
        <v>201</v>
      </c>
      <c r="K892" s="35" t="s">
        <v>202</v>
      </c>
      <c r="L892" s="33" t="s">
        <v>247</v>
      </c>
      <c r="M892" s="36" t="s">
        <v>5217</v>
      </c>
      <c r="N892" s="35"/>
    </row>
    <row r="893" spans="1:14">
      <c r="A893" s="35" t="s">
        <v>389</v>
      </c>
      <c r="B893" s="35" t="s">
        <v>217</v>
      </c>
      <c r="C893" s="35" t="s">
        <v>366</v>
      </c>
      <c r="D893" s="35" t="s">
        <v>116</v>
      </c>
      <c r="E893" s="94" t="s">
        <v>122</v>
      </c>
      <c r="F893" s="96" t="s">
        <v>236</v>
      </c>
      <c r="G893" s="97">
        <v>0</v>
      </c>
      <c r="H893" s="38">
        <v>4200</v>
      </c>
      <c r="I893" s="38">
        <v>200</v>
      </c>
      <c r="J893" s="35" t="s">
        <v>201</v>
      </c>
      <c r="K893" s="35" t="s">
        <v>202</v>
      </c>
      <c r="L893" s="33" t="s">
        <v>237</v>
      </c>
      <c r="M893" s="36" t="s">
        <v>5217</v>
      </c>
      <c r="N893" s="35"/>
    </row>
    <row r="894" spans="1:14">
      <c r="A894" s="35" t="s">
        <v>389</v>
      </c>
      <c r="B894" s="35" t="s">
        <v>217</v>
      </c>
      <c r="C894" s="35" t="s">
        <v>256</v>
      </c>
      <c r="D894" s="35" t="s">
        <v>255</v>
      </c>
      <c r="E894" s="94" t="s">
        <v>90</v>
      </c>
      <c r="F894" s="96" t="s">
        <v>257</v>
      </c>
      <c r="G894" s="97">
        <v>97</v>
      </c>
      <c r="H894" s="38">
        <v>6700</v>
      </c>
      <c r="I894" s="38">
        <v>545</v>
      </c>
      <c r="J894" s="35" t="s">
        <v>197</v>
      </c>
      <c r="K894" s="35" t="s">
        <v>207</v>
      </c>
      <c r="L894" s="35" t="s">
        <v>247</v>
      </c>
      <c r="M894" s="36" t="s">
        <v>5217</v>
      </c>
      <c r="N894" s="35"/>
    </row>
    <row r="895" spans="1:14">
      <c r="A895" s="35" t="s">
        <v>389</v>
      </c>
      <c r="B895" s="35" t="s">
        <v>258</v>
      </c>
      <c r="C895" s="35" t="s">
        <v>259</v>
      </c>
      <c r="D895" s="35" t="s">
        <v>260</v>
      </c>
      <c r="E895" s="94" t="s">
        <v>114</v>
      </c>
      <c r="F895" s="96" t="s">
        <v>240</v>
      </c>
      <c r="G895" s="97">
        <v>0</v>
      </c>
      <c r="H895" s="38">
        <v>8300</v>
      </c>
      <c r="I895" s="38">
        <v>125</v>
      </c>
      <c r="J895" s="35" t="s">
        <v>201</v>
      </c>
      <c r="K895" s="35" t="s">
        <v>202</v>
      </c>
      <c r="L895" s="33" t="s">
        <v>247</v>
      </c>
      <c r="M895" s="36" t="s">
        <v>5217</v>
      </c>
      <c r="N895" s="35"/>
    </row>
    <row r="896" spans="1:14">
      <c r="A896" s="35" t="s">
        <v>389</v>
      </c>
      <c r="B896" s="35" t="s">
        <v>261</v>
      </c>
      <c r="C896" s="35" t="s">
        <v>5219</v>
      </c>
      <c r="D896" s="35" t="s">
        <v>264</v>
      </c>
      <c r="E896" s="94" t="s">
        <v>102</v>
      </c>
      <c r="F896" s="96" t="s">
        <v>263</v>
      </c>
      <c r="G896" s="97"/>
      <c r="H896" s="38"/>
      <c r="I896" s="38"/>
      <c r="J896" s="35"/>
      <c r="K896" s="35"/>
      <c r="L896" s="35"/>
      <c r="M896" s="36" t="s">
        <v>5217</v>
      </c>
      <c r="N896" s="35"/>
    </row>
    <row r="897" spans="1:14">
      <c r="A897" s="35" t="s">
        <v>389</v>
      </c>
      <c r="B897" s="35" t="s">
        <v>265</v>
      </c>
      <c r="C897" s="35" t="s">
        <v>266</v>
      </c>
      <c r="D897" s="35" t="s">
        <v>267</v>
      </c>
      <c r="E897" s="94" t="s">
        <v>98</v>
      </c>
      <c r="F897" s="96" t="s">
        <v>240</v>
      </c>
      <c r="G897" s="97">
        <v>0</v>
      </c>
      <c r="H897" s="38">
        <v>5400</v>
      </c>
      <c r="I897" s="38">
        <v>300</v>
      </c>
      <c r="J897" s="35" t="s">
        <v>201</v>
      </c>
      <c r="K897" s="35" t="s">
        <v>202</v>
      </c>
      <c r="L897" s="33" t="s">
        <v>237</v>
      </c>
      <c r="M897" s="36" t="s">
        <v>5217</v>
      </c>
      <c r="N897" s="35"/>
    </row>
    <row r="898" spans="1:14">
      <c r="A898" s="35" t="s">
        <v>389</v>
      </c>
      <c r="B898" s="35" t="s">
        <v>265</v>
      </c>
      <c r="C898" s="35" t="s">
        <v>268</v>
      </c>
      <c r="D898" s="35" t="s">
        <v>267</v>
      </c>
      <c r="E898" s="94" t="s">
        <v>92</v>
      </c>
      <c r="F898" s="96" t="s">
        <v>269</v>
      </c>
      <c r="G898" s="97">
        <v>70</v>
      </c>
      <c r="H898" s="38">
        <v>3450</v>
      </c>
      <c r="I898" s="38"/>
      <c r="J898" s="35"/>
      <c r="K898" s="35"/>
      <c r="L898" s="33"/>
      <c r="M898" s="36" t="s">
        <v>5217</v>
      </c>
      <c r="N898" s="35"/>
    </row>
    <row r="899" spans="1:14">
      <c r="A899" s="35" t="s">
        <v>389</v>
      </c>
      <c r="B899" s="35" t="s">
        <v>265</v>
      </c>
      <c r="C899" s="35" t="s">
        <v>270</v>
      </c>
      <c r="D899" s="35" t="s">
        <v>267</v>
      </c>
      <c r="E899" s="94" t="s">
        <v>103</v>
      </c>
      <c r="F899" s="96" t="s">
        <v>240</v>
      </c>
      <c r="G899" s="97">
        <v>124</v>
      </c>
      <c r="H899" s="38">
        <v>3450</v>
      </c>
      <c r="I899" s="38">
        <v>200</v>
      </c>
      <c r="J899" s="35" t="s">
        <v>201</v>
      </c>
      <c r="K899" s="35" t="s">
        <v>202</v>
      </c>
      <c r="L899" s="33" t="s">
        <v>237</v>
      </c>
      <c r="M899" s="36" t="s">
        <v>5217</v>
      </c>
      <c r="N899" s="35"/>
    </row>
    <row r="900" spans="1:14">
      <c r="A900" s="35" t="s">
        <v>389</v>
      </c>
      <c r="B900" s="35" t="s">
        <v>265</v>
      </c>
      <c r="C900" s="35" t="s">
        <v>271</v>
      </c>
      <c r="D900" s="35" t="s">
        <v>267</v>
      </c>
      <c r="E900" s="94" t="s">
        <v>5226</v>
      </c>
      <c r="F900" s="96" t="s">
        <v>269</v>
      </c>
      <c r="G900" s="97">
        <v>20</v>
      </c>
      <c r="H900" s="38">
        <v>4600</v>
      </c>
      <c r="I900" s="38"/>
      <c r="J900" s="35"/>
      <c r="K900" s="35"/>
      <c r="L900" s="33"/>
      <c r="M900" s="36" t="s">
        <v>5217</v>
      </c>
      <c r="N900" s="35"/>
    </row>
    <row r="901" spans="1:14">
      <c r="A901" s="35" t="s">
        <v>389</v>
      </c>
      <c r="B901" s="35" t="s">
        <v>265</v>
      </c>
      <c r="C901" s="35" t="s">
        <v>272</v>
      </c>
      <c r="D901" s="35" t="s">
        <v>267</v>
      </c>
      <c r="E901" s="94" t="s">
        <v>108</v>
      </c>
      <c r="F901" s="96" t="s">
        <v>240</v>
      </c>
      <c r="G901" s="97">
        <v>74</v>
      </c>
      <c r="H901" s="38">
        <v>4600</v>
      </c>
      <c r="I901" s="38">
        <v>250</v>
      </c>
      <c r="J901" s="35" t="s">
        <v>201</v>
      </c>
      <c r="K901" s="35" t="s">
        <v>202</v>
      </c>
      <c r="L901" s="35" t="s">
        <v>237</v>
      </c>
      <c r="M901" s="36" t="s">
        <v>5217</v>
      </c>
      <c r="N901" s="35"/>
    </row>
    <row r="902" spans="1:14">
      <c r="A902" s="35" t="s">
        <v>389</v>
      </c>
      <c r="B902" s="35" t="s">
        <v>86</v>
      </c>
      <c r="C902" s="35" t="s">
        <v>273</v>
      </c>
      <c r="D902" s="35" t="s">
        <v>113</v>
      </c>
      <c r="E902" s="94" t="s">
        <v>115</v>
      </c>
      <c r="F902" s="96" t="s">
        <v>240</v>
      </c>
      <c r="G902" s="97">
        <v>53</v>
      </c>
      <c r="H902" s="38">
        <v>4500</v>
      </c>
      <c r="I902" s="38">
        <v>330</v>
      </c>
      <c r="J902" s="35" t="s">
        <v>201</v>
      </c>
      <c r="K902" s="35" t="s">
        <v>202</v>
      </c>
      <c r="L902" s="35" t="s">
        <v>247</v>
      </c>
      <c r="M902" s="36" t="s">
        <v>5217</v>
      </c>
      <c r="N902" s="35"/>
    </row>
    <row r="903" spans="1:14">
      <c r="A903" s="35" t="s">
        <v>389</v>
      </c>
      <c r="B903" s="35" t="s">
        <v>86</v>
      </c>
      <c r="C903" s="35" t="s">
        <v>274</v>
      </c>
      <c r="D903" s="35" t="s">
        <v>113</v>
      </c>
      <c r="E903" s="94" t="s">
        <v>114</v>
      </c>
      <c r="F903" s="96" t="s">
        <v>269</v>
      </c>
      <c r="G903" s="97">
        <v>20</v>
      </c>
      <c r="H903" s="38">
        <v>3400</v>
      </c>
      <c r="I903" s="38"/>
      <c r="J903" s="35"/>
      <c r="K903" s="35"/>
      <c r="L903" s="33"/>
      <c r="M903" s="36" t="s">
        <v>5217</v>
      </c>
      <c r="N903" s="35"/>
    </row>
    <row r="904" spans="1:14">
      <c r="A904" s="35" t="s">
        <v>389</v>
      </c>
      <c r="B904" s="35" t="s">
        <v>86</v>
      </c>
      <c r="C904" s="35" t="s">
        <v>275</v>
      </c>
      <c r="D904" s="35" t="s">
        <v>113</v>
      </c>
      <c r="E904" s="94" t="s">
        <v>90</v>
      </c>
      <c r="F904" s="96" t="s">
        <v>240</v>
      </c>
      <c r="G904" s="97">
        <v>88</v>
      </c>
      <c r="H904" s="38">
        <v>3400</v>
      </c>
      <c r="I904" s="38">
        <v>330</v>
      </c>
      <c r="J904" s="35" t="s">
        <v>201</v>
      </c>
      <c r="K904" s="35" t="s">
        <v>202</v>
      </c>
      <c r="L904" s="33" t="s">
        <v>247</v>
      </c>
      <c r="M904" s="36" t="s">
        <v>5217</v>
      </c>
      <c r="N904" s="35"/>
    </row>
    <row r="905" spans="1:14">
      <c r="A905" s="35" t="s">
        <v>389</v>
      </c>
      <c r="B905" s="35" t="s">
        <v>86</v>
      </c>
      <c r="C905" s="35" t="s">
        <v>276</v>
      </c>
      <c r="D905" s="35" t="s">
        <v>113</v>
      </c>
      <c r="E905" s="94" t="s">
        <v>94</v>
      </c>
      <c r="F905" s="96" t="s">
        <v>240</v>
      </c>
      <c r="G905" s="97">
        <v>0</v>
      </c>
      <c r="H905" s="38">
        <v>5000</v>
      </c>
      <c r="I905" s="38">
        <v>250</v>
      </c>
      <c r="J905" s="35" t="s">
        <v>201</v>
      </c>
      <c r="K905" s="35" t="s">
        <v>202</v>
      </c>
      <c r="L905" s="35" t="s">
        <v>247</v>
      </c>
      <c r="M905" s="36" t="s">
        <v>5217</v>
      </c>
      <c r="N905" s="35"/>
    </row>
    <row r="906" spans="1:14">
      <c r="A906" s="35" t="s">
        <v>389</v>
      </c>
      <c r="B906" s="35" t="s">
        <v>86</v>
      </c>
      <c r="C906" s="35" t="s">
        <v>277</v>
      </c>
      <c r="D906" s="35" t="s">
        <v>113</v>
      </c>
      <c r="E906" s="94" t="s">
        <v>102</v>
      </c>
      <c r="F906" s="96" t="s">
        <v>269</v>
      </c>
      <c r="G906" s="97">
        <v>139</v>
      </c>
      <c r="H906" s="38">
        <v>1500</v>
      </c>
      <c r="I906" s="38"/>
      <c r="J906" s="35"/>
      <c r="K906" s="35"/>
      <c r="L906" s="35"/>
      <c r="M906" s="36" t="s">
        <v>5217</v>
      </c>
      <c r="N906" s="35"/>
    </row>
    <row r="907" spans="1:14">
      <c r="A907" s="35" t="s">
        <v>389</v>
      </c>
      <c r="B907" s="35" t="s">
        <v>86</v>
      </c>
      <c r="C907" s="35" t="s">
        <v>278</v>
      </c>
      <c r="D907" s="35" t="s">
        <v>113</v>
      </c>
      <c r="E907" s="94" t="s">
        <v>91</v>
      </c>
      <c r="F907" s="96" t="s">
        <v>240</v>
      </c>
      <c r="G907" s="97">
        <v>243</v>
      </c>
      <c r="H907" s="38">
        <v>1500</v>
      </c>
      <c r="I907" s="38">
        <v>0</v>
      </c>
      <c r="J907" s="35" t="s">
        <v>201</v>
      </c>
      <c r="K907" s="35" t="s">
        <v>202</v>
      </c>
      <c r="L907" s="33" t="s">
        <v>247</v>
      </c>
      <c r="M907" s="36" t="s">
        <v>5217</v>
      </c>
      <c r="N907" s="35"/>
    </row>
    <row r="908" spans="1:14">
      <c r="A908" s="35" t="s">
        <v>389</v>
      </c>
      <c r="B908" s="35" t="s">
        <v>225</v>
      </c>
      <c r="C908" s="35" t="s">
        <v>5216</v>
      </c>
      <c r="D908" s="35" t="s">
        <v>89</v>
      </c>
      <c r="E908" s="94" t="s">
        <v>91</v>
      </c>
      <c r="F908" s="96" t="s">
        <v>236</v>
      </c>
      <c r="G908" s="97">
        <v>41</v>
      </c>
      <c r="H908" s="38">
        <v>5500</v>
      </c>
      <c r="I908" s="38">
        <v>325</v>
      </c>
      <c r="J908" s="35" t="s">
        <v>201</v>
      </c>
      <c r="K908" s="35" t="s">
        <v>202</v>
      </c>
      <c r="L908" s="35" t="s">
        <v>237</v>
      </c>
      <c r="M908" s="36" t="s">
        <v>5217</v>
      </c>
      <c r="N908" s="35"/>
    </row>
    <row r="909" spans="1:14">
      <c r="A909" s="35" t="s">
        <v>389</v>
      </c>
      <c r="B909" s="35" t="s">
        <v>225</v>
      </c>
      <c r="C909" s="35" t="s">
        <v>5259</v>
      </c>
      <c r="D909" s="35" t="s">
        <v>89</v>
      </c>
      <c r="E909" s="94" t="s">
        <v>97</v>
      </c>
      <c r="F909" s="96" t="s">
        <v>236</v>
      </c>
      <c r="G909" s="97">
        <v>33</v>
      </c>
      <c r="H909" s="38">
        <v>4200</v>
      </c>
      <c r="I909" s="38">
        <v>0</v>
      </c>
      <c r="J909" s="35" t="s">
        <v>201</v>
      </c>
      <c r="K909" s="35" t="s">
        <v>202</v>
      </c>
      <c r="L909" s="33" t="s">
        <v>237</v>
      </c>
      <c r="M909" s="36" t="s">
        <v>5217</v>
      </c>
      <c r="N909" s="35"/>
    </row>
    <row r="910" spans="1:14">
      <c r="A910" s="35" t="s">
        <v>389</v>
      </c>
      <c r="B910" s="35" t="s">
        <v>225</v>
      </c>
      <c r="C910" s="35" t="s">
        <v>5262</v>
      </c>
      <c r="D910" s="35" t="s">
        <v>123</v>
      </c>
      <c r="E910" s="94" t="s">
        <v>125</v>
      </c>
      <c r="F910" s="96" t="s">
        <v>240</v>
      </c>
      <c r="G910" s="97">
        <v>34</v>
      </c>
      <c r="H910" s="38">
        <v>4500</v>
      </c>
      <c r="I910" s="38">
        <v>0</v>
      </c>
      <c r="J910" s="35" t="s">
        <v>201</v>
      </c>
      <c r="K910" s="35" t="s">
        <v>202</v>
      </c>
      <c r="L910" s="33" t="s">
        <v>237</v>
      </c>
      <c r="M910" s="36" t="s">
        <v>5217</v>
      </c>
      <c r="N910" s="35"/>
    </row>
    <row r="911" spans="1:14">
      <c r="A911" s="35" t="s">
        <v>389</v>
      </c>
      <c r="B911" s="35" t="s">
        <v>225</v>
      </c>
      <c r="C911" s="35" t="s">
        <v>5263</v>
      </c>
      <c r="D911" s="35" t="s">
        <v>123</v>
      </c>
      <c r="E911" s="94" t="s">
        <v>131</v>
      </c>
      <c r="F911" s="96" t="s">
        <v>240</v>
      </c>
      <c r="G911" s="97">
        <v>0</v>
      </c>
      <c r="H911" s="38">
        <v>5500</v>
      </c>
      <c r="I911" s="38">
        <v>0</v>
      </c>
      <c r="J911" s="35" t="s">
        <v>201</v>
      </c>
      <c r="K911" s="35" t="s">
        <v>202</v>
      </c>
      <c r="L911" s="33" t="s">
        <v>237</v>
      </c>
      <c r="M911" s="36" t="s">
        <v>5217</v>
      </c>
      <c r="N911" s="35"/>
    </row>
    <row r="912" spans="1:14">
      <c r="A912" s="35" t="s">
        <v>389</v>
      </c>
      <c r="B912" s="35" t="s">
        <v>225</v>
      </c>
      <c r="C912" s="35" t="s">
        <v>5247</v>
      </c>
      <c r="D912" s="35" t="s">
        <v>123</v>
      </c>
      <c r="E912" s="94" t="s">
        <v>124</v>
      </c>
      <c r="F912" s="96" t="s">
        <v>269</v>
      </c>
      <c r="G912" s="97"/>
      <c r="H912" s="38">
        <v>4900</v>
      </c>
      <c r="I912" s="38"/>
      <c r="J912" s="35"/>
      <c r="K912" s="35"/>
      <c r="L912" s="35"/>
      <c r="M912" s="36" t="s">
        <v>5217</v>
      </c>
      <c r="N912" s="35"/>
    </row>
    <row r="913" spans="1:14">
      <c r="A913" s="35" t="s">
        <v>390</v>
      </c>
      <c r="B913" s="35" t="s">
        <v>234</v>
      </c>
      <c r="C913" s="35" t="s">
        <v>5229</v>
      </c>
      <c r="D913" s="35" t="s">
        <v>148</v>
      </c>
      <c r="E913" s="94" t="s">
        <v>91</v>
      </c>
      <c r="F913" s="96" t="s">
        <v>240</v>
      </c>
      <c r="G913" s="97">
        <v>0</v>
      </c>
      <c r="H913" s="38">
        <v>4400</v>
      </c>
      <c r="I913" s="38">
        <v>150</v>
      </c>
      <c r="J913" s="35" t="s">
        <v>201</v>
      </c>
      <c r="K913" s="35" t="s">
        <v>202</v>
      </c>
      <c r="L913" s="35" t="s">
        <v>237</v>
      </c>
      <c r="M913" s="36" t="s">
        <v>5217</v>
      </c>
      <c r="N913" s="35"/>
    </row>
    <row r="914" spans="1:14">
      <c r="A914" s="35" t="s">
        <v>390</v>
      </c>
      <c r="B914" s="35" t="s">
        <v>234</v>
      </c>
      <c r="C914" s="35" t="s">
        <v>5221</v>
      </c>
      <c r="D914" s="35" t="s">
        <v>107</v>
      </c>
      <c r="E914" s="94" t="s">
        <v>109</v>
      </c>
      <c r="F914" s="96" t="s">
        <v>236</v>
      </c>
      <c r="G914" s="97">
        <v>0</v>
      </c>
      <c r="H914" s="38">
        <v>4700</v>
      </c>
      <c r="I914" s="38">
        <v>195</v>
      </c>
      <c r="J914" s="35" t="s">
        <v>201</v>
      </c>
      <c r="K914" s="35" t="s">
        <v>202</v>
      </c>
      <c r="L914" s="33" t="s">
        <v>237</v>
      </c>
      <c r="M914" s="36" t="s">
        <v>5217</v>
      </c>
      <c r="N914" s="35"/>
    </row>
    <row r="915" spans="1:14">
      <c r="A915" s="35" t="s">
        <v>390</v>
      </c>
      <c r="B915" s="35" t="s">
        <v>234</v>
      </c>
      <c r="C915" s="35" t="s">
        <v>5220</v>
      </c>
      <c r="D915" s="35" t="s">
        <v>107</v>
      </c>
      <c r="E915" s="94" t="s">
        <v>108</v>
      </c>
      <c r="F915" s="96" t="s">
        <v>236</v>
      </c>
      <c r="G915" s="97">
        <v>34</v>
      </c>
      <c r="H915" s="38">
        <v>4500</v>
      </c>
      <c r="I915" s="38">
        <v>95</v>
      </c>
      <c r="J915" s="35" t="s">
        <v>201</v>
      </c>
      <c r="K915" s="35" t="s">
        <v>202</v>
      </c>
      <c r="L915" s="33" t="s">
        <v>237</v>
      </c>
      <c r="M915" s="36" t="s">
        <v>5217</v>
      </c>
      <c r="N915" s="35"/>
    </row>
    <row r="916" spans="1:14">
      <c r="A916" s="35" t="s">
        <v>390</v>
      </c>
      <c r="B916" s="35" t="s">
        <v>234</v>
      </c>
      <c r="C916" s="35" t="s">
        <v>5222</v>
      </c>
      <c r="D916" s="35" t="s">
        <v>107</v>
      </c>
      <c r="E916" s="94" t="s">
        <v>110</v>
      </c>
      <c r="F916" s="96" t="s">
        <v>242</v>
      </c>
      <c r="G916" s="97"/>
      <c r="H916" s="38">
        <v>6700</v>
      </c>
      <c r="I916" s="38"/>
      <c r="J916" s="35"/>
      <c r="K916" s="35"/>
      <c r="L916" s="35"/>
      <c r="M916" s="36" t="s">
        <v>5217</v>
      </c>
      <c r="N916" s="35"/>
    </row>
    <row r="917" spans="1:14">
      <c r="A917" s="35" t="s">
        <v>390</v>
      </c>
      <c r="B917" s="35" t="s">
        <v>243</v>
      </c>
      <c r="C917" s="35" t="s">
        <v>5228</v>
      </c>
      <c r="D917" s="35" t="s">
        <v>245</v>
      </c>
      <c r="E917" s="94" t="s">
        <v>114</v>
      </c>
      <c r="F917" s="96" t="s">
        <v>242</v>
      </c>
      <c r="G917" s="97"/>
      <c r="H917" s="38">
        <v>3200</v>
      </c>
      <c r="I917" s="38"/>
      <c r="J917" s="35"/>
      <c r="K917" s="35"/>
      <c r="L917" s="33"/>
      <c r="M917" s="36" t="s">
        <v>5217</v>
      </c>
      <c r="N917" s="35"/>
    </row>
    <row r="918" spans="1:14">
      <c r="A918" s="35" t="s">
        <v>390</v>
      </c>
      <c r="B918" s="35" t="s">
        <v>243</v>
      </c>
      <c r="C918" s="35" t="s">
        <v>5227</v>
      </c>
      <c r="D918" s="35" t="s">
        <v>245</v>
      </c>
      <c r="E918" s="94" t="s">
        <v>102</v>
      </c>
      <c r="F918" s="96" t="s">
        <v>236</v>
      </c>
      <c r="G918" s="97">
        <v>0</v>
      </c>
      <c r="H918" s="38">
        <v>4500</v>
      </c>
      <c r="I918" s="38">
        <v>245</v>
      </c>
      <c r="J918" s="35" t="s">
        <v>201</v>
      </c>
      <c r="K918" s="35" t="s">
        <v>202</v>
      </c>
      <c r="L918" s="33" t="s">
        <v>247</v>
      </c>
      <c r="M918" s="36" t="s">
        <v>5217</v>
      </c>
      <c r="N918" s="35"/>
    </row>
    <row r="919" spans="1:14">
      <c r="A919" s="35" t="s">
        <v>390</v>
      </c>
      <c r="B919" s="35" t="s">
        <v>217</v>
      </c>
      <c r="C919" s="35" t="s">
        <v>249</v>
      </c>
      <c r="D919" s="35" t="s">
        <v>251</v>
      </c>
      <c r="E919" s="94" t="s">
        <v>117</v>
      </c>
      <c r="F919" s="96" t="s">
        <v>250</v>
      </c>
      <c r="G919" s="97">
        <v>40</v>
      </c>
      <c r="H919" s="38"/>
      <c r="I919" s="38">
        <v>545</v>
      </c>
      <c r="J919" s="35" t="s">
        <v>201</v>
      </c>
      <c r="K919" s="35" t="s">
        <v>202</v>
      </c>
      <c r="L919" s="33" t="s">
        <v>247</v>
      </c>
      <c r="M919" s="36" t="s">
        <v>5217</v>
      </c>
      <c r="N919" s="35"/>
    </row>
    <row r="920" spans="1:14">
      <c r="A920" s="35" t="s">
        <v>390</v>
      </c>
      <c r="B920" s="35" t="s">
        <v>217</v>
      </c>
      <c r="C920" s="35" t="s">
        <v>5223</v>
      </c>
      <c r="D920" s="35" t="s">
        <v>116</v>
      </c>
      <c r="E920" s="94" t="s">
        <v>5224</v>
      </c>
      <c r="F920" s="96" t="s">
        <v>242</v>
      </c>
      <c r="G920" s="97"/>
      <c r="H920" s="38">
        <v>5500</v>
      </c>
      <c r="I920" s="38"/>
      <c r="J920" s="35"/>
      <c r="K920" s="35"/>
      <c r="L920" s="33"/>
      <c r="M920" s="36" t="s">
        <v>5217</v>
      </c>
      <c r="N920" s="35"/>
    </row>
    <row r="921" spans="1:14">
      <c r="A921" s="35" t="s">
        <v>390</v>
      </c>
      <c r="B921" s="35" t="s">
        <v>217</v>
      </c>
      <c r="C921" s="35" t="s">
        <v>5223</v>
      </c>
      <c r="D921" s="35" t="s">
        <v>116</v>
      </c>
      <c r="E921" s="94" t="s">
        <v>5225</v>
      </c>
      <c r="F921" s="96" t="s">
        <v>242</v>
      </c>
      <c r="G921" s="97"/>
      <c r="H921" s="38">
        <v>5500</v>
      </c>
      <c r="I921" s="38"/>
      <c r="J921" s="35"/>
      <c r="K921" s="35"/>
      <c r="L921" s="33"/>
      <c r="M921" s="36" t="s">
        <v>5217</v>
      </c>
      <c r="N921" s="35"/>
    </row>
    <row r="922" spans="1:14">
      <c r="A922" s="35" t="s">
        <v>390</v>
      </c>
      <c r="B922" s="35" t="s">
        <v>217</v>
      </c>
      <c r="C922" s="35" t="s">
        <v>5230</v>
      </c>
      <c r="D922" s="35" t="s">
        <v>255</v>
      </c>
      <c r="E922" s="94" t="s">
        <v>102</v>
      </c>
      <c r="F922" s="96" t="s">
        <v>254</v>
      </c>
      <c r="G922" s="97"/>
      <c r="H922" s="38">
        <v>5500</v>
      </c>
      <c r="I922" s="38"/>
      <c r="J922" s="35"/>
      <c r="K922" s="35"/>
      <c r="L922" s="35"/>
      <c r="M922" s="36" t="s">
        <v>5217</v>
      </c>
      <c r="N922" s="35"/>
    </row>
    <row r="923" spans="1:14">
      <c r="A923" s="35" t="s">
        <v>390</v>
      </c>
      <c r="B923" s="35" t="s">
        <v>217</v>
      </c>
      <c r="C923" s="35" t="s">
        <v>256</v>
      </c>
      <c r="D923" s="35" t="s">
        <v>255</v>
      </c>
      <c r="E923" s="94" t="s">
        <v>90</v>
      </c>
      <c r="F923" s="96" t="s">
        <v>257</v>
      </c>
      <c r="G923" s="97">
        <v>97</v>
      </c>
      <c r="H923" s="38">
        <v>6700</v>
      </c>
      <c r="I923" s="38">
        <v>545</v>
      </c>
      <c r="J923" s="35" t="s">
        <v>197</v>
      </c>
      <c r="K923" s="35" t="s">
        <v>207</v>
      </c>
      <c r="L923" s="33" t="s">
        <v>247</v>
      </c>
      <c r="M923" s="36" t="s">
        <v>5217</v>
      </c>
      <c r="N923" s="35"/>
    </row>
    <row r="924" spans="1:14">
      <c r="A924" s="35" t="s">
        <v>390</v>
      </c>
      <c r="B924" s="35" t="s">
        <v>261</v>
      </c>
      <c r="C924" s="35" t="s">
        <v>5219</v>
      </c>
      <c r="D924" s="35" t="s">
        <v>264</v>
      </c>
      <c r="E924" s="94" t="s">
        <v>102</v>
      </c>
      <c r="F924" s="96" t="s">
        <v>263</v>
      </c>
      <c r="G924" s="97"/>
      <c r="H924" s="38"/>
      <c r="I924" s="38"/>
      <c r="J924" s="35"/>
      <c r="K924" s="35"/>
      <c r="L924" s="33"/>
      <c r="M924" s="36" t="s">
        <v>5217</v>
      </c>
      <c r="N924" s="35"/>
    </row>
    <row r="925" spans="1:14">
      <c r="A925" s="35" t="s">
        <v>390</v>
      </c>
      <c r="B925" s="35" t="s">
        <v>265</v>
      </c>
      <c r="C925" s="35" t="s">
        <v>336</v>
      </c>
      <c r="D925" s="35" t="s">
        <v>267</v>
      </c>
      <c r="E925" s="94" t="s">
        <v>124</v>
      </c>
      <c r="F925" s="96" t="s">
        <v>240</v>
      </c>
      <c r="G925" s="97">
        <v>0</v>
      </c>
      <c r="H925" s="38">
        <v>5900</v>
      </c>
      <c r="I925" s="38">
        <v>300</v>
      </c>
      <c r="J925" s="35" t="s">
        <v>201</v>
      </c>
      <c r="K925" s="35" t="s">
        <v>202</v>
      </c>
      <c r="L925" s="35" t="s">
        <v>237</v>
      </c>
      <c r="M925" s="36" t="s">
        <v>5217</v>
      </c>
      <c r="N925" s="35"/>
    </row>
    <row r="926" spans="1:14">
      <c r="A926" s="35" t="s">
        <v>390</v>
      </c>
      <c r="B926" s="35" t="s">
        <v>265</v>
      </c>
      <c r="C926" s="35" t="s">
        <v>337</v>
      </c>
      <c r="D926" s="35" t="s">
        <v>267</v>
      </c>
      <c r="E926" s="94" t="s">
        <v>112</v>
      </c>
      <c r="F926" s="96" t="s">
        <v>269</v>
      </c>
      <c r="G926" s="97">
        <v>130</v>
      </c>
      <c r="H926" s="38">
        <v>3000</v>
      </c>
      <c r="I926" s="38"/>
      <c r="J926" s="35"/>
      <c r="K926" s="35"/>
      <c r="L926" s="33"/>
      <c r="M926" s="36" t="s">
        <v>5217</v>
      </c>
      <c r="N926" s="35"/>
    </row>
    <row r="927" spans="1:14">
      <c r="A927" s="35" t="s">
        <v>390</v>
      </c>
      <c r="B927" s="35" t="s">
        <v>265</v>
      </c>
      <c r="C927" s="35" t="s">
        <v>338</v>
      </c>
      <c r="D927" s="35" t="s">
        <v>267</v>
      </c>
      <c r="E927" s="94" t="s">
        <v>102</v>
      </c>
      <c r="F927" s="96" t="s">
        <v>240</v>
      </c>
      <c r="G927" s="97">
        <v>167</v>
      </c>
      <c r="H927" s="38">
        <v>3000</v>
      </c>
      <c r="I927" s="38">
        <v>200</v>
      </c>
      <c r="J927" s="35" t="s">
        <v>201</v>
      </c>
      <c r="K927" s="35" t="s">
        <v>202</v>
      </c>
      <c r="L927" s="33" t="s">
        <v>237</v>
      </c>
      <c r="M927" s="36" t="s">
        <v>5217</v>
      </c>
      <c r="N927" s="35"/>
    </row>
    <row r="928" spans="1:14">
      <c r="A928" s="35" t="s">
        <v>390</v>
      </c>
      <c r="B928" s="35" t="s">
        <v>265</v>
      </c>
      <c r="C928" s="35" t="s">
        <v>339</v>
      </c>
      <c r="D928" s="35" t="s">
        <v>267</v>
      </c>
      <c r="E928" s="94" t="s">
        <v>91</v>
      </c>
      <c r="F928" s="96" t="s">
        <v>269</v>
      </c>
      <c r="G928" s="97">
        <v>40</v>
      </c>
      <c r="H928" s="38">
        <v>3450</v>
      </c>
      <c r="I928" s="38"/>
      <c r="J928" s="35"/>
      <c r="K928" s="35"/>
      <c r="L928" s="35"/>
      <c r="M928" s="36" t="s">
        <v>5217</v>
      </c>
      <c r="N928" s="35"/>
    </row>
    <row r="929" spans="1:14">
      <c r="A929" s="35" t="s">
        <v>390</v>
      </c>
      <c r="B929" s="35" t="s">
        <v>265</v>
      </c>
      <c r="C929" s="35" t="s">
        <v>340</v>
      </c>
      <c r="D929" s="35" t="s">
        <v>267</v>
      </c>
      <c r="E929" s="94" t="s">
        <v>114</v>
      </c>
      <c r="F929" s="96" t="s">
        <v>240</v>
      </c>
      <c r="G929" s="97">
        <v>64</v>
      </c>
      <c r="H929" s="38">
        <v>3450</v>
      </c>
      <c r="I929" s="38">
        <v>250</v>
      </c>
      <c r="J929" s="35" t="s">
        <v>201</v>
      </c>
      <c r="K929" s="35" t="s">
        <v>202</v>
      </c>
      <c r="L929" s="33" t="s">
        <v>237</v>
      </c>
      <c r="M929" s="36" t="s">
        <v>5217</v>
      </c>
      <c r="N929" s="35"/>
    </row>
    <row r="930" spans="1:14">
      <c r="A930" s="35" t="s">
        <v>390</v>
      </c>
      <c r="B930" s="35" t="s">
        <v>86</v>
      </c>
      <c r="C930" s="35" t="s">
        <v>273</v>
      </c>
      <c r="D930" s="35" t="s">
        <v>113</v>
      </c>
      <c r="E930" s="94" t="s">
        <v>115</v>
      </c>
      <c r="F930" s="96" t="s">
        <v>240</v>
      </c>
      <c r="G930" s="97">
        <v>53</v>
      </c>
      <c r="H930" s="38">
        <v>4500</v>
      </c>
      <c r="I930" s="38">
        <v>330</v>
      </c>
      <c r="J930" s="35" t="s">
        <v>201</v>
      </c>
      <c r="K930" s="35" t="s">
        <v>202</v>
      </c>
      <c r="L930" s="33" t="s">
        <v>247</v>
      </c>
      <c r="M930" s="36" t="s">
        <v>5217</v>
      </c>
      <c r="N930" s="35"/>
    </row>
    <row r="931" spans="1:14">
      <c r="A931" s="35" t="s">
        <v>390</v>
      </c>
      <c r="B931" s="35" t="s">
        <v>86</v>
      </c>
      <c r="C931" s="35" t="s">
        <v>274</v>
      </c>
      <c r="D931" s="35" t="s">
        <v>113</v>
      </c>
      <c r="E931" s="94" t="s">
        <v>114</v>
      </c>
      <c r="F931" s="96" t="s">
        <v>269</v>
      </c>
      <c r="G931" s="97">
        <v>20</v>
      </c>
      <c r="H931" s="38">
        <v>3400</v>
      </c>
      <c r="I931" s="38"/>
      <c r="J931" s="35"/>
      <c r="K931" s="35"/>
      <c r="L931" s="35"/>
      <c r="M931" s="36" t="s">
        <v>5217</v>
      </c>
      <c r="N931" s="35"/>
    </row>
    <row r="932" spans="1:14">
      <c r="A932" s="35" t="s">
        <v>390</v>
      </c>
      <c r="B932" s="35" t="s">
        <v>86</v>
      </c>
      <c r="C932" s="35" t="s">
        <v>275</v>
      </c>
      <c r="D932" s="35" t="s">
        <v>113</v>
      </c>
      <c r="E932" s="94" t="s">
        <v>90</v>
      </c>
      <c r="F932" s="96" t="s">
        <v>240</v>
      </c>
      <c r="G932" s="97">
        <v>88</v>
      </c>
      <c r="H932" s="38">
        <v>3400</v>
      </c>
      <c r="I932" s="38">
        <v>330</v>
      </c>
      <c r="J932" s="35" t="s">
        <v>201</v>
      </c>
      <c r="K932" s="35" t="s">
        <v>202</v>
      </c>
      <c r="L932" s="33" t="s">
        <v>247</v>
      </c>
      <c r="M932" s="36" t="s">
        <v>5217</v>
      </c>
      <c r="N932" s="35"/>
    </row>
    <row r="933" spans="1:14">
      <c r="A933" s="35" t="s">
        <v>390</v>
      </c>
      <c r="B933" s="35" t="s">
        <v>86</v>
      </c>
      <c r="C933" s="35" t="s">
        <v>276</v>
      </c>
      <c r="D933" s="35" t="s">
        <v>113</v>
      </c>
      <c r="E933" s="94" t="s">
        <v>94</v>
      </c>
      <c r="F933" s="96" t="s">
        <v>240</v>
      </c>
      <c r="G933" s="97">
        <v>0</v>
      </c>
      <c r="H933" s="38">
        <v>5000</v>
      </c>
      <c r="I933" s="38">
        <v>250</v>
      </c>
      <c r="J933" s="35" t="s">
        <v>201</v>
      </c>
      <c r="K933" s="35" t="s">
        <v>202</v>
      </c>
      <c r="L933" s="33" t="s">
        <v>247</v>
      </c>
      <c r="M933" s="36" t="s">
        <v>5217</v>
      </c>
      <c r="N933" s="35"/>
    </row>
    <row r="934" spans="1:14">
      <c r="A934" s="35" t="s">
        <v>390</v>
      </c>
      <c r="B934" s="35" t="s">
        <v>86</v>
      </c>
      <c r="C934" s="35" t="s">
        <v>277</v>
      </c>
      <c r="D934" s="35" t="s">
        <v>113</v>
      </c>
      <c r="E934" s="94" t="s">
        <v>102</v>
      </c>
      <c r="F934" s="96" t="s">
        <v>269</v>
      </c>
      <c r="G934" s="97">
        <v>139</v>
      </c>
      <c r="H934" s="38">
        <v>1500</v>
      </c>
      <c r="I934" s="38"/>
      <c r="J934" s="35"/>
      <c r="K934" s="35"/>
      <c r="L934" s="35"/>
      <c r="M934" s="36" t="s">
        <v>5217</v>
      </c>
      <c r="N934" s="35"/>
    </row>
    <row r="935" spans="1:14">
      <c r="A935" s="35" t="s">
        <v>390</v>
      </c>
      <c r="B935" s="35" t="s">
        <v>86</v>
      </c>
      <c r="C935" s="35" t="s">
        <v>278</v>
      </c>
      <c r="D935" s="35" t="s">
        <v>113</v>
      </c>
      <c r="E935" s="94" t="s">
        <v>91</v>
      </c>
      <c r="F935" s="96" t="s">
        <v>240</v>
      </c>
      <c r="G935" s="97">
        <v>243</v>
      </c>
      <c r="H935" s="38">
        <v>1500</v>
      </c>
      <c r="I935" s="38">
        <v>0</v>
      </c>
      <c r="J935" s="35" t="s">
        <v>201</v>
      </c>
      <c r="K935" s="35" t="s">
        <v>202</v>
      </c>
      <c r="L935" s="35" t="s">
        <v>247</v>
      </c>
      <c r="M935" s="36" t="s">
        <v>5217</v>
      </c>
      <c r="N935" s="35"/>
    </row>
    <row r="936" spans="1:14">
      <c r="A936" s="35" t="s">
        <v>390</v>
      </c>
      <c r="B936" s="35" t="s">
        <v>225</v>
      </c>
      <c r="C936" s="35" t="s">
        <v>5231</v>
      </c>
      <c r="D936" s="35" t="s">
        <v>89</v>
      </c>
      <c r="E936" s="94" t="s">
        <v>93</v>
      </c>
      <c r="F936" s="96" t="s">
        <v>236</v>
      </c>
      <c r="G936" s="97">
        <v>37</v>
      </c>
      <c r="H936" s="38">
        <v>5400</v>
      </c>
      <c r="I936" s="38">
        <v>250</v>
      </c>
      <c r="J936" s="35" t="s">
        <v>201</v>
      </c>
      <c r="K936" s="35" t="s">
        <v>202</v>
      </c>
      <c r="L936" s="33" t="s">
        <v>237</v>
      </c>
      <c r="M936" s="36" t="s">
        <v>5217</v>
      </c>
      <c r="N936" s="35"/>
    </row>
    <row r="937" spans="1:14">
      <c r="A937" s="35" t="s">
        <v>390</v>
      </c>
      <c r="B937" s="35" t="s">
        <v>225</v>
      </c>
      <c r="C937" s="35" t="s">
        <v>5232</v>
      </c>
      <c r="D937" s="35" t="s">
        <v>89</v>
      </c>
      <c r="E937" s="94" t="s">
        <v>94</v>
      </c>
      <c r="F937" s="96" t="s">
        <v>236</v>
      </c>
      <c r="G937" s="97">
        <v>108</v>
      </c>
      <c r="H937" s="38">
        <v>4200</v>
      </c>
      <c r="I937" s="38">
        <v>0</v>
      </c>
      <c r="J937" s="35" t="s">
        <v>201</v>
      </c>
      <c r="K937" s="35" t="s">
        <v>202</v>
      </c>
      <c r="L937" s="35" t="s">
        <v>237</v>
      </c>
      <c r="M937" s="36" t="s">
        <v>5217</v>
      </c>
      <c r="N937" s="35"/>
    </row>
    <row r="938" spans="1:14">
      <c r="A938" s="35" t="s">
        <v>390</v>
      </c>
      <c r="B938" s="35" t="s">
        <v>225</v>
      </c>
      <c r="C938" s="35" t="s">
        <v>5218</v>
      </c>
      <c r="D938" s="35" t="s">
        <v>89</v>
      </c>
      <c r="E938" s="94" t="s">
        <v>95</v>
      </c>
      <c r="F938" s="96" t="s">
        <v>242</v>
      </c>
      <c r="G938" s="97"/>
      <c r="H938" s="38">
        <v>6700</v>
      </c>
      <c r="I938" s="38"/>
      <c r="J938" s="35"/>
      <c r="K938" s="35"/>
      <c r="L938" s="33"/>
      <c r="M938" s="36" t="s">
        <v>5217</v>
      </c>
      <c r="N938" s="35"/>
    </row>
    <row r="939" spans="1:14">
      <c r="A939" s="35" t="s">
        <v>391</v>
      </c>
      <c r="B939" s="35" t="s">
        <v>195</v>
      </c>
      <c r="C939" s="35" t="s">
        <v>303</v>
      </c>
      <c r="D939" s="35" t="s">
        <v>136</v>
      </c>
      <c r="E939" s="94" t="s">
        <v>5250</v>
      </c>
      <c r="F939" s="96" t="s">
        <v>242</v>
      </c>
      <c r="G939" s="97"/>
      <c r="H939" s="38">
        <v>4390</v>
      </c>
      <c r="I939" s="38"/>
      <c r="J939" s="35"/>
      <c r="K939" s="35"/>
      <c r="L939" s="35"/>
      <c r="M939" s="36" t="s">
        <v>5217</v>
      </c>
      <c r="N939" s="35"/>
    </row>
    <row r="940" spans="1:14">
      <c r="A940" s="35" t="s">
        <v>391</v>
      </c>
      <c r="B940" s="35" t="s">
        <v>195</v>
      </c>
      <c r="C940" s="35" t="s">
        <v>5270</v>
      </c>
      <c r="D940" s="35" t="s">
        <v>136</v>
      </c>
      <c r="E940" s="94" t="s">
        <v>141</v>
      </c>
      <c r="F940" s="96" t="s">
        <v>236</v>
      </c>
      <c r="G940" s="97">
        <v>169</v>
      </c>
      <c r="H940" s="38">
        <v>1400</v>
      </c>
      <c r="I940" s="38">
        <v>300</v>
      </c>
      <c r="J940" s="35" t="s">
        <v>201</v>
      </c>
      <c r="K940" s="35" t="s">
        <v>202</v>
      </c>
      <c r="L940" s="33" t="s">
        <v>247</v>
      </c>
      <c r="M940" s="36" t="s">
        <v>5217</v>
      </c>
      <c r="N940" s="35"/>
    </row>
    <row r="941" spans="1:14">
      <c r="A941" s="35" t="s">
        <v>391</v>
      </c>
      <c r="B941" s="35" t="s">
        <v>195</v>
      </c>
      <c r="C941" s="35" t="s">
        <v>855</v>
      </c>
      <c r="D941" s="35" t="s">
        <v>5264</v>
      </c>
      <c r="E941" s="94" t="s">
        <v>90</v>
      </c>
      <c r="F941" s="96" t="s">
        <v>240</v>
      </c>
      <c r="G941" s="97">
        <v>0</v>
      </c>
      <c r="H941" s="38">
        <v>4200</v>
      </c>
      <c r="I941" s="38">
        <v>150</v>
      </c>
      <c r="J941" s="35" t="s">
        <v>201</v>
      </c>
      <c r="K941" s="35" t="s">
        <v>202</v>
      </c>
      <c r="L941" s="33" t="s">
        <v>237</v>
      </c>
      <c r="M941" s="36" t="s">
        <v>5217</v>
      </c>
      <c r="N941" s="35"/>
    </row>
    <row r="942" spans="1:14">
      <c r="A942" s="35" t="s">
        <v>391</v>
      </c>
      <c r="B942" s="35" t="s">
        <v>195</v>
      </c>
      <c r="C942" s="35" t="s">
        <v>354</v>
      </c>
      <c r="D942" s="35" t="s">
        <v>136</v>
      </c>
      <c r="E942" s="94" t="s">
        <v>137</v>
      </c>
      <c r="F942" s="96" t="s">
        <v>236</v>
      </c>
      <c r="G942" s="97">
        <v>19</v>
      </c>
      <c r="H942" s="38">
        <v>4250</v>
      </c>
      <c r="I942" s="38">
        <v>150</v>
      </c>
      <c r="J942" s="35" t="s">
        <v>201</v>
      </c>
      <c r="K942" s="35" t="s">
        <v>202</v>
      </c>
      <c r="L942" s="33" t="s">
        <v>237</v>
      </c>
      <c r="M942" s="36" t="s">
        <v>5217</v>
      </c>
      <c r="N942" s="35"/>
    </row>
    <row r="943" spans="1:14">
      <c r="A943" s="35" t="s">
        <v>391</v>
      </c>
      <c r="B943" s="35" t="s">
        <v>195</v>
      </c>
      <c r="C943" s="35" t="s">
        <v>5272</v>
      </c>
      <c r="D943" s="35" t="s">
        <v>136</v>
      </c>
      <c r="E943" s="94" t="s">
        <v>5273</v>
      </c>
      <c r="F943" s="96" t="s">
        <v>236</v>
      </c>
      <c r="G943" s="97">
        <v>0</v>
      </c>
      <c r="H943" s="38">
        <v>4200</v>
      </c>
      <c r="I943" s="38">
        <v>250</v>
      </c>
      <c r="J943" s="35" t="s">
        <v>201</v>
      </c>
      <c r="K943" s="35" t="s">
        <v>202</v>
      </c>
      <c r="L943" s="33" t="s">
        <v>237</v>
      </c>
      <c r="M943" s="36" t="s">
        <v>5217</v>
      </c>
      <c r="N943" s="35"/>
    </row>
    <row r="944" spans="1:14">
      <c r="A944" s="35" t="s">
        <v>391</v>
      </c>
      <c r="B944" s="35" t="s">
        <v>195</v>
      </c>
      <c r="C944" s="35" t="s">
        <v>304</v>
      </c>
      <c r="D944" s="35" t="s">
        <v>136</v>
      </c>
      <c r="E944" s="94" t="s">
        <v>138</v>
      </c>
      <c r="F944" s="96" t="s">
        <v>236</v>
      </c>
      <c r="G944" s="97">
        <v>0</v>
      </c>
      <c r="H944" s="38">
        <v>4650</v>
      </c>
      <c r="I944" s="38">
        <v>150</v>
      </c>
      <c r="J944" s="35" t="s">
        <v>201</v>
      </c>
      <c r="K944" s="35" t="s">
        <v>202</v>
      </c>
      <c r="L944" s="33" t="s">
        <v>237</v>
      </c>
      <c r="M944" s="36" t="s">
        <v>5217</v>
      </c>
      <c r="N944" s="35"/>
    </row>
    <row r="945" spans="1:14">
      <c r="A945" s="35" t="s">
        <v>391</v>
      </c>
      <c r="B945" s="35" t="s">
        <v>195</v>
      </c>
      <c r="C945" s="35" t="s">
        <v>3468</v>
      </c>
      <c r="D945" s="35" t="s">
        <v>136</v>
      </c>
      <c r="E945" s="94" t="s">
        <v>5271</v>
      </c>
      <c r="F945" s="96" t="s">
        <v>236</v>
      </c>
      <c r="G945" s="97">
        <v>34</v>
      </c>
      <c r="H945" s="38">
        <v>4550</v>
      </c>
      <c r="I945" s="38">
        <v>400</v>
      </c>
      <c r="J945" s="35" t="s">
        <v>201</v>
      </c>
      <c r="K945" s="35" t="s">
        <v>202</v>
      </c>
      <c r="L945" s="35" t="s">
        <v>237</v>
      </c>
      <c r="M945" s="36" t="s">
        <v>5217</v>
      </c>
      <c r="N945" s="35"/>
    </row>
    <row r="946" spans="1:14">
      <c r="A946" s="35" t="s">
        <v>391</v>
      </c>
      <c r="B946" s="35" t="s">
        <v>234</v>
      </c>
      <c r="C946" s="35" t="s">
        <v>5229</v>
      </c>
      <c r="D946" s="35" t="s">
        <v>148</v>
      </c>
      <c r="E946" s="94" t="s">
        <v>91</v>
      </c>
      <c r="F946" s="96" t="s">
        <v>240</v>
      </c>
      <c r="G946" s="97">
        <v>0</v>
      </c>
      <c r="H946" s="38">
        <v>4400</v>
      </c>
      <c r="I946" s="38">
        <v>150</v>
      </c>
      <c r="J946" s="35" t="s">
        <v>201</v>
      </c>
      <c r="K946" s="35" t="s">
        <v>202</v>
      </c>
      <c r="L946" s="33" t="s">
        <v>237</v>
      </c>
      <c r="M946" s="36" t="s">
        <v>5217</v>
      </c>
      <c r="N946" s="35"/>
    </row>
    <row r="947" spans="1:14">
      <c r="A947" s="35" t="s">
        <v>391</v>
      </c>
      <c r="B947" s="35" t="s">
        <v>234</v>
      </c>
      <c r="C947" s="35" t="s">
        <v>5221</v>
      </c>
      <c r="D947" s="35" t="s">
        <v>107</v>
      </c>
      <c r="E947" s="94" t="s">
        <v>109</v>
      </c>
      <c r="F947" s="96" t="s">
        <v>236</v>
      </c>
      <c r="G947" s="97">
        <v>0</v>
      </c>
      <c r="H947" s="38">
        <v>4700</v>
      </c>
      <c r="I947" s="38">
        <v>195</v>
      </c>
      <c r="J947" s="35" t="s">
        <v>201</v>
      </c>
      <c r="K947" s="35" t="s">
        <v>202</v>
      </c>
      <c r="L947" s="33" t="s">
        <v>237</v>
      </c>
      <c r="M947" s="36" t="s">
        <v>5217</v>
      </c>
      <c r="N947" s="35"/>
    </row>
    <row r="948" spans="1:14">
      <c r="A948" s="35" t="s">
        <v>391</v>
      </c>
      <c r="B948" s="35" t="s">
        <v>234</v>
      </c>
      <c r="C948" s="35" t="s">
        <v>5220</v>
      </c>
      <c r="D948" s="35" t="s">
        <v>107</v>
      </c>
      <c r="E948" s="94" t="s">
        <v>108</v>
      </c>
      <c r="F948" s="96" t="s">
        <v>236</v>
      </c>
      <c r="G948" s="97">
        <v>34</v>
      </c>
      <c r="H948" s="38">
        <v>4500</v>
      </c>
      <c r="I948" s="38">
        <v>95</v>
      </c>
      <c r="J948" s="35" t="s">
        <v>201</v>
      </c>
      <c r="K948" s="35" t="s">
        <v>202</v>
      </c>
      <c r="L948" s="33" t="s">
        <v>237</v>
      </c>
      <c r="M948" s="36" t="s">
        <v>5217</v>
      </c>
      <c r="N948" s="35"/>
    </row>
    <row r="949" spans="1:14">
      <c r="A949" s="35" t="s">
        <v>391</v>
      </c>
      <c r="B949" s="35" t="s">
        <v>234</v>
      </c>
      <c r="C949" s="35" t="s">
        <v>5222</v>
      </c>
      <c r="D949" s="35" t="s">
        <v>107</v>
      </c>
      <c r="E949" s="94" t="s">
        <v>110</v>
      </c>
      <c r="F949" s="96" t="s">
        <v>242</v>
      </c>
      <c r="G949" s="97"/>
      <c r="H949" s="38">
        <v>6700</v>
      </c>
      <c r="I949" s="38"/>
      <c r="J949" s="35"/>
      <c r="K949" s="35"/>
      <c r="L949" s="33"/>
      <c r="M949" s="36" t="s">
        <v>5217</v>
      </c>
      <c r="N949" s="35"/>
    </row>
    <row r="950" spans="1:14">
      <c r="A950" s="35" t="s">
        <v>391</v>
      </c>
      <c r="B950" s="35" t="s">
        <v>217</v>
      </c>
      <c r="C950" s="35" t="s">
        <v>249</v>
      </c>
      <c r="D950" s="35" t="s">
        <v>251</v>
      </c>
      <c r="E950" s="94" t="s">
        <v>117</v>
      </c>
      <c r="F950" s="96" t="s">
        <v>250</v>
      </c>
      <c r="G950" s="97">
        <v>40</v>
      </c>
      <c r="H950" s="38"/>
      <c r="I950" s="38">
        <v>545</v>
      </c>
      <c r="J950" s="35" t="s">
        <v>201</v>
      </c>
      <c r="K950" s="35" t="s">
        <v>202</v>
      </c>
      <c r="L950" s="33" t="s">
        <v>247</v>
      </c>
      <c r="M950" s="36" t="s">
        <v>5217</v>
      </c>
      <c r="N950" s="35"/>
    </row>
    <row r="951" spans="1:14">
      <c r="A951" s="35" t="s">
        <v>391</v>
      </c>
      <c r="B951" s="35" t="s">
        <v>217</v>
      </c>
      <c r="C951" s="35" t="s">
        <v>313</v>
      </c>
      <c r="D951" s="35" t="s">
        <v>145</v>
      </c>
      <c r="E951" s="94" t="s">
        <v>102</v>
      </c>
      <c r="F951" s="96" t="s">
        <v>240</v>
      </c>
      <c r="G951" s="97">
        <v>0</v>
      </c>
      <c r="H951" s="38">
        <v>3850</v>
      </c>
      <c r="I951" s="38">
        <v>0</v>
      </c>
      <c r="J951" s="35" t="s">
        <v>201</v>
      </c>
      <c r="K951" s="35" t="s">
        <v>202</v>
      </c>
      <c r="L951" s="33" t="s">
        <v>237</v>
      </c>
      <c r="M951" s="36" t="s">
        <v>5217</v>
      </c>
      <c r="N951" s="35"/>
    </row>
    <row r="952" spans="1:14">
      <c r="A952" s="35" t="s">
        <v>391</v>
      </c>
      <c r="B952" s="35" t="s">
        <v>217</v>
      </c>
      <c r="C952" s="35" t="s">
        <v>5223</v>
      </c>
      <c r="D952" s="35" t="s">
        <v>116</v>
      </c>
      <c r="E952" s="94" t="s">
        <v>5224</v>
      </c>
      <c r="F952" s="96" t="s">
        <v>242</v>
      </c>
      <c r="G952" s="97"/>
      <c r="H952" s="38">
        <v>5500</v>
      </c>
      <c r="I952" s="38"/>
      <c r="J952" s="35"/>
      <c r="K952" s="35"/>
      <c r="L952" s="33"/>
      <c r="M952" s="36" t="s">
        <v>5217</v>
      </c>
      <c r="N952" s="35"/>
    </row>
    <row r="953" spans="1:14">
      <c r="A953" s="35" t="s">
        <v>391</v>
      </c>
      <c r="B953" s="35" t="s">
        <v>217</v>
      </c>
      <c r="C953" s="35" t="s">
        <v>5223</v>
      </c>
      <c r="D953" s="35" t="s">
        <v>116</v>
      </c>
      <c r="E953" s="94" t="s">
        <v>5225</v>
      </c>
      <c r="F953" s="96" t="s">
        <v>242</v>
      </c>
      <c r="G953" s="97"/>
      <c r="H953" s="38">
        <v>5500</v>
      </c>
      <c r="I953" s="38"/>
      <c r="J953" s="35"/>
      <c r="K953" s="35"/>
      <c r="L953" s="33"/>
      <c r="M953" s="36" t="s">
        <v>5217</v>
      </c>
      <c r="N953" s="35"/>
    </row>
    <row r="954" spans="1:14">
      <c r="A954" s="35" t="s">
        <v>391</v>
      </c>
      <c r="B954" s="35" t="s">
        <v>217</v>
      </c>
      <c r="C954" s="35" t="s">
        <v>5230</v>
      </c>
      <c r="D954" s="35" t="s">
        <v>255</v>
      </c>
      <c r="E954" s="94" t="s">
        <v>102</v>
      </c>
      <c r="F954" s="96" t="s">
        <v>254</v>
      </c>
      <c r="G954" s="97"/>
      <c r="H954" s="38">
        <v>5500</v>
      </c>
      <c r="I954" s="38"/>
      <c r="J954" s="35"/>
      <c r="K954" s="35"/>
      <c r="L954" s="35"/>
      <c r="M954" s="36" t="s">
        <v>5217</v>
      </c>
      <c r="N954" s="35"/>
    </row>
    <row r="955" spans="1:14">
      <c r="A955" s="35" t="s">
        <v>391</v>
      </c>
      <c r="B955" s="35" t="s">
        <v>217</v>
      </c>
      <c r="C955" s="35" t="s">
        <v>3241</v>
      </c>
      <c r="D955" s="35" t="s">
        <v>116</v>
      </c>
      <c r="E955" s="94" t="s">
        <v>120</v>
      </c>
      <c r="F955" s="96" t="s">
        <v>236</v>
      </c>
      <c r="G955" s="97">
        <v>0</v>
      </c>
      <c r="H955" s="38">
        <v>4700</v>
      </c>
      <c r="I955" s="38">
        <v>0</v>
      </c>
      <c r="J955" s="35" t="s">
        <v>201</v>
      </c>
      <c r="K955" s="35" t="s">
        <v>202</v>
      </c>
      <c r="L955" s="35" t="s">
        <v>237</v>
      </c>
      <c r="M955" s="36" t="s">
        <v>5217</v>
      </c>
      <c r="N955" s="35"/>
    </row>
    <row r="956" spans="1:14">
      <c r="A956" s="35" t="s">
        <v>391</v>
      </c>
      <c r="B956" s="35" t="s">
        <v>217</v>
      </c>
      <c r="C956" s="35" t="s">
        <v>314</v>
      </c>
      <c r="D956" s="35" t="s">
        <v>116</v>
      </c>
      <c r="E956" s="94" t="s">
        <v>119</v>
      </c>
      <c r="F956" s="96" t="s">
        <v>236</v>
      </c>
      <c r="G956" s="97">
        <v>48.1</v>
      </c>
      <c r="H956" s="38">
        <v>6700</v>
      </c>
      <c r="I956" s="38">
        <v>545</v>
      </c>
      <c r="J956" s="35" t="s">
        <v>197</v>
      </c>
      <c r="K956" s="35" t="s">
        <v>207</v>
      </c>
      <c r="L956" s="33" t="s">
        <v>247</v>
      </c>
      <c r="M956" s="36" t="s">
        <v>5217</v>
      </c>
      <c r="N956" s="35"/>
    </row>
    <row r="957" spans="1:14">
      <c r="A957" s="35" t="s">
        <v>391</v>
      </c>
      <c r="B957" s="35" t="s">
        <v>217</v>
      </c>
      <c r="C957" s="35" t="s">
        <v>315</v>
      </c>
      <c r="D957" s="35" t="s">
        <v>116</v>
      </c>
      <c r="E957" s="94" t="s">
        <v>102</v>
      </c>
      <c r="F957" s="96" t="s">
        <v>236</v>
      </c>
      <c r="G957" s="97">
        <v>84</v>
      </c>
      <c r="H957" s="38">
        <v>3900</v>
      </c>
      <c r="I957" s="38">
        <v>250</v>
      </c>
      <c r="J957" s="35" t="s">
        <v>201</v>
      </c>
      <c r="K957" s="35" t="s">
        <v>202</v>
      </c>
      <c r="L957" s="33" t="s">
        <v>247</v>
      </c>
      <c r="M957" s="36" t="s">
        <v>5217</v>
      </c>
      <c r="N957" s="35"/>
    </row>
    <row r="958" spans="1:14">
      <c r="A958" s="35" t="s">
        <v>391</v>
      </c>
      <c r="B958" s="35" t="s">
        <v>217</v>
      </c>
      <c r="C958" s="35" t="s">
        <v>317</v>
      </c>
      <c r="D958" s="35" t="s">
        <v>116</v>
      </c>
      <c r="E958" s="94" t="s">
        <v>121</v>
      </c>
      <c r="F958" s="96" t="s">
        <v>236</v>
      </c>
      <c r="G958" s="97">
        <v>0</v>
      </c>
      <c r="H958" s="38">
        <v>3950</v>
      </c>
      <c r="I958" s="38">
        <v>200</v>
      </c>
      <c r="J958" s="35" t="s">
        <v>201</v>
      </c>
      <c r="K958" s="35" t="s">
        <v>202</v>
      </c>
      <c r="L958" s="35" t="s">
        <v>237</v>
      </c>
      <c r="M958" s="36" t="s">
        <v>5217</v>
      </c>
      <c r="N958" s="35"/>
    </row>
    <row r="959" spans="1:14">
      <c r="A959" s="35" t="s">
        <v>391</v>
      </c>
      <c r="B959" s="35" t="s">
        <v>217</v>
      </c>
      <c r="C959" s="35" t="s">
        <v>256</v>
      </c>
      <c r="D959" s="35" t="s">
        <v>255</v>
      </c>
      <c r="E959" s="94" t="s">
        <v>90</v>
      </c>
      <c r="F959" s="96" t="s">
        <v>257</v>
      </c>
      <c r="G959" s="97">
        <v>97</v>
      </c>
      <c r="H959" s="38">
        <v>6700</v>
      </c>
      <c r="I959" s="38">
        <v>545</v>
      </c>
      <c r="J959" s="35" t="s">
        <v>197</v>
      </c>
      <c r="K959" s="35" t="s">
        <v>207</v>
      </c>
      <c r="L959" s="35" t="s">
        <v>247</v>
      </c>
      <c r="M959" s="36" t="s">
        <v>5217</v>
      </c>
      <c r="N959" s="35"/>
    </row>
    <row r="960" spans="1:14">
      <c r="A960" s="35" t="s">
        <v>391</v>
      </c>
      <c r="B960" s="35" t="s">
        <v>258</v>
      </c>
      <c r="C960" s="35" t="s">
        <v>259</v>
      </c>
      <c r="D960" s="35" t="s">
        <v>260</v>
      </c>
      <c r="E960" s="94" t="s">
        <v>114</v>
      </c>
      <c r="F960" s="96" t="s">
        <v>240</v>
      </c>
      <c r="G960" s="97">
        <v>0</v>
      </c>
      <c r="H960" s="38">
        <v>8300</v>
      </c>
      <c r="I960" s="38">
        <v>125</v>
      </c>
      <c r="J960" s="35" t="s">
        <v>201</v>
      </c>
      <c r="K960" s="35" t="s">
        <v>202</v>
      </c>
      <c r="L960" s="35" t="s">
        <v>247</v>
      </c>
      <c r="M960" s="36" t="s">
        <v>5217</v>
      </c>
      <c r="N960" s="35"/>
    </row>
    <row r="961" spans="1:14">
      <c r="A961" s="35" t="s">
        <v>391</v>
      </c>
      <c r="B961" s="35" t="s">
        <v>261</v>
      </c>
      <c r="C961" s="35" t="s">
        <v>5266</v>
      </c>
      <c r="D961" s="35" t="s">
        <v>319</v>
      </c>
      <c r="E961" s="94" t="s">
        <v>92</v>
      </c>
      <c r="F961" s="96" t="s">
        <v>236</v>
      </c>
      <c r="G961" s="97">
        <v>0</v>
      </c>
      <c r="H961" s="38">
        <v>3800</v>
      </c>
      <c r="I961" s="38">
        <v>250</v>
      </c>
      <c r="J961" s="35" t="s">
        <v>201</v>
      </c>
      <c r="K961" s="35" t="s">
        <v>202</v>
      </c>
      <c r="L961" s="35" t="s">
        <v>247</v>
      </c>
      <c r="M961" s="36" t="s">
        <v>5217</v>
      </c>
      <c r="N961" s="35"/>
    </row>
    <row r="962" spans="1:14">
      <c r="A962" s="35" t="s">
        <v>391</v>
      </c>
      <c r="B962" s="35" t="s">
        <v>261</v>
      </c>
      <c r="C962" s="35" t="s">
        <v>5267</v>
      </c>
      <c r="D962" s="35" t="s">
        <v>319</v>
      </c>
      <c r="E962" s="94" t="s">
        <v>95</v>
      </c>
      <c r="F962" s="96" t="s">
        <v>242</v>
      </c>
      <c r="G962" s="97"/>
      <c r="H962" s="38">
        <v>4500</v>
      </c>
      <c r="I962" s="38"/>
      <c r="J962" s="35"/>
      <c r="K962" s="35"/>
      <c r="L962" s="35"/>
      <c r="M962" s="36" t="s">
        <v>5217</v>
      </c>
      <c r="N962" s="35"/>
    </row>
    <row r="963" spans="1:14">
      <c r="A963" s="35" t="s">
        <v>391</v>
      </c>
      <c r="B963" s="35" t="s">
        <v>261</v>
      </c>
      <c r="C963" s="35" t="s">
        <v>5219</v>
      </c>
      <c r="D963" s="35" t="s">
        <v>264</v>
      </c>
      <c r="E963" s="94" t="s">
        <v>102</v>
      </c>
      <c r="F963" s="96" t="s">
        <v>263</v>
      </c>
      <c r="G963" s="97"/>
      <c r="H963" s="38"/>
      <c r="I963" s="38"/>
      <c r="J963" s="35"/>
      <c r="K963" s="35"/>
      <c r="L963" s="35"/>
      <c r="M963" s="36" t="s">
        <v>5217</v>
      </c>
      <c r="N963" s="35"/>
    </row>
    <row r="964" spans="1:14">
      <c r="A964" s="35" t="s">
        <v>391</v>
      </c>
      <c r="B964" s="35" t="s">
        <v>265</v>
      </c>
      <c r="C964" s="35" t="s">
        <v>326</v>
      </c>
      <c r="D964" s="35" t="s">
        <v>267</v>
      </c>
      <c r="E964" s="94" t="s">
        <v>94</v>
      </c>
      <c r="F964" s="96" t="s">
        <v>240</v>
      </c>
      <c r="G964" s="97">
        <v>0</v>
      </c>
      <c r="H964" s="38">
        <v>3900</v>
      </c>
      <c r="I964" s="38">
        <v>0</v>
      </c>
      <c r="J964" s="35" t="s">
        <v>201</v>
      </c>
      <c r="K964" s="35" t="s">
        <v>202</v>
      </c>
      <c r="L964" s="33" t="s">
        <v>237</v>
      </c>
      <c r="M964" s="36" t="s">
        <v>5217</v>
      </c>
      <c r="N964" s="35"/>
    </row>
    <row r="965" spans="1:14">
      <c r="A965" s="35" t="s">
        <v>391</v>
      </c>
      <c r="B965" s="35" t="s">
        <v>265</v>
      </c>
      <c r="C965" s="35" t="s">
        <v>327</v>
      </c>
      <c r="D965" s="35" t="s">
        <v>267</v>
      </c>
      <c r="E965" s="94" t="s">
        <v>5249</v>
      </c>
      <c r="F965" s="96" t="s">
        <v>269</v>
      </c>
      <c r="G965" s="97">
        <v>40</v>
      </c>
      <c r="H965" s="38">
        <v>3100</v>
      </c>
      <c r="I965" s="38"/>
      <c r="J965" s="35"/>
      <c r="K965" s="35"/>
      <c r="L965" s="33"/>
      <c r="M965" s="36" t="s">
        <v>5217</v>
      </c>
      <c r="N965" s="35"/>
    </row>
    <row r="966" spans="1:14">
      <c r="A966" s="35" t="s">
        <v>391</v>
      </c>
      <c r="B966" s="35" t="s">
        <v>265</v>
      </c>
      <c r="C966" s="35" t="s">
        <v>328</v>
      </c>
      <c r="D966" s="35" t="s">
        <v>267</v>
      </c>
      <c r="E966" s="94" t="s">
        <v>110</v>
      </c>
      <c r="F966" s="96" t="s">
        <v>240</v>
      </c>
      <c r="G966" s="97">
        <v>67</v>
      </c>
      <c r="H966" s="38">
        <v>3100</v>
      </c>
      <c r="I966" s="38">
        <v>0</v>
      </c>
      <c r="J966" s="35" t="s">
        <v>201</v>
      </c>
      <c r="K966" s="35" t="s">
        <v>202</v>
      </c>
      <c r="L966" s="33" t="s">
        <v>237</v>
      </c>
      <c r="M966" s="36" t="s">
        <v>5217</v>
      </c>
      <c r="N966" s="35"/>
    </row>
    <row r="967" spans="1:14">
      <c r="A967" s="35" t="s">
        <v>391</v>
      </c>
      <c r="B967" s="35" t="s">
        <v>265</v>
      </c>
      <c r="C967" s="35" t="s">
        <v>329</v>
      </c>
      <c r="D967" s="35" t="s">
        <v>267</v>
      </c>
      <c r="E967" s="94" t="s">
        <v>115</v>
      </c>
      <c r="F967" s="96" t="s">
        <v>269</v>
      </c>
      <c r="G967" s="97"/>
      <c r="H967" s="38">
        <v>3500</v>
      </c>
      <c r="I967" s="38"/>
      <c r="J967" s="35"/>
      <c r="K967" s="35"/>
      <c r="L967" s="35"/>
      <c r="M967" s="36" t="s">
        <v>5217</v>
      </c>
      <c r="N967" s="35"/>
    </row>
    <row r="968" spans="1:14">
      <c r="A968" s="35" t="s">
        <v>391</v>
      </c>
      <c r="B968" s="35" t="s">
        <v>265</v>
      </c>
      <c r="C968" s="35" t="s">
        <v>330</v>
      </c>
      <c r="D968" s="35" t="s">
        <v>267</v>
      </c>
      <c r="E968" s="94" t="s">
        <v>93</v>
      </c>
      <c r="F968" s="96" t="s">
        <v>240</v>
      </c>
      <c r="G968" s="97">
        <v>23</v>
      </c>
      <c r="H968" s="38">
        <v>3500</v>
      </c>
      <c r="I968" s="38">
        <v>0</v>
      </c>
      <c r="J968" s="35" t="s">
        <v>201</v>
      </c>
      <c r="K968" s="35" t="s">
        <v>202</v>
      </c>
      <c r="L968" s="33" t="s">
        <v>237</v>
      </c>
      <c r="M968" s="36" t="s">
        <v>5217</v>
      </c>
      <c r="N968" s="35"/>
    </row>
    <row r="969" spans="1:14">
      <c r="A969" s="35" t="s">
        <v>391</v>
      </c>
      <c r="B969" s="35" t="s">
        <v>225</v>
      </c>
      <c r="C969" s="35" t="s">
        <v>5216</v>
      </c>
      <c r="D969" s="35" t="s">
        <v>89</v>
      </c>
      <c r="E969" s="94" t="s">
        <v>91</v>
      </c>
      <c r="F969" s="96" t="s">
        <v>236</v>
      </c>
      <c r="G969" s="97">
        <v>41</v>
      </c>
      <c r="H969" s="38">
        <v>5500</v>
      </c>
      <c r="I969" s="38">
        <v>325</v>
      </c>
      <c r="J969" s="35" t="s">
        <v>201</v>
      </c>
      <c r="K969" s="35" t="s">
        <v>202</v>
      </c>
      <c r="L969" s="33" t="s">
        <v>237</v>
      </c>
      <c r="M969" s="36" t="s">
        <v>5217</v>
      </c>
      <c r="N969" s="35"/>
    </row>
    <row r="970" spans="1:14">
      <c r="A970" s="35" t="s">
        <v>391</v>
      </c>
      <c r="B970" s="35" t="s">
        <v>225</v>
      </c>
      <c r="C970" s="35" t="s">
        <v>5265</v>
      </c>
      <c r="D970" s="35" t="s">
        <v>89</v>
      </c>
      <c r="E970" s="94" t="s">
        <v>99</v>
      </c>
      <c r="F970" s="96" t="s">
        <v>236</v>
      </c>
      <c r="G970" s="97">
        <v>0</v>
      </c>
      <c r="H970" s="38">
        <v>4900</v>
      </c>
      <c r="I970" s="38">
        <v>0</v>
      </c>
      <c r="J970" s="35" t="s">
        <v>201</v>
      </c>
      <c r="K970" s="35" t="s">
        <v>202</v>
      </c>
      <c r="L970" s="35" t="s">
        <v>237</v>
      </c>
      <c r="M970" s="36" t="s">
        <v>5217</v>
      </c>
      <c r="N970" s="35"/>
    </row>
    <row r="971" spans="1:14">
      <c r="A971" s="35" t="s">
        <v>391</v>
      </c>
      <c r="B971" s="35" t="s">
        <v>225</v>
      </c>
      <c r="C971" s="35" t="s">
        <v>5268</v>
      </c>
      <c r="D971" s="35" t="s">
        <v>123</v>
      </c>
      <c r="E971" s="94" t="s">
        <v>91</v>
      </c>
      <c r="F971" s="96" t="s">
        <v>240</v>
      </c>
      <c r="G971" s="97">
        <v>29</v>
      </c>
      <c r="H971" s="38">
        <v>3800</v>
      </c>
      <c r="I971" s="38">
        <v>0</v>
      </c>
      <c r="J971" s="35" t="s">
        <v>201</v>
      </c>
      <c r="K971" s="35" t="s">
        <v>202</v>
      </c>
      <c r="L971" s="35" t="s">
        <v>237</v>
      </c>
      <c r="M971" s="36" t="s">
        <v>5217</v>
      </c>
      <c r="N971" s="35"/>
    </row>
    <row r="972" spans="1:14">
      <c r="A972" s="35" t="s">
        <v>391</v>
      </c>
      <c r="B972" s="35" t="s">
        <v>225</v>
      </c>
      <c r="C972" s="35" t="s">
        <v>5262</v>
      </c>
      <c r="D972" s="35" t="s">
        <v>123</v>
      </c>
      <c r="E972" s="94" t="s">
        <v>125</v>
      </c>
      <c r="F972" s="96" t="s">
        <v>240</v>
      </c>
      <c r="G972" s="97">
        <v>34</v>
      </c>
      <c r="H972" s="38">
        <v>4500</v>
      </c>
      <c r="I972" s="38">
        <v>0</v>
      </c>
      <c r="J972" s="35" t="s">
        <v>201</v>
      </c>
      <c r="K972" s="35" t="s">
        <v>202</v>
      </c>
      <c r="L972" s="33" t="s">
        <v>237</v>
      </c>
      <c r="M972" s="36" t="s">
        <v>5217</v>
      </c>
      <c r="N972" s="35"/>
    </row>
    <row r="973" spans="1:14">
      <c r="A973" s="35" t="s">
        <v>391</v>
      </c>
      <c r="B973" s="35" t="s">
        <v>225</v>
      </c>
      <c r="C973" s="35" t="s">
        <v>5269</v>
      </c>
      <c r="D973" s="35" t="s">
        <v>123</v>
      </c>
      <c r="E973" s="94" t="s">
        <v>126</v>
      </c>
      <c r="F973" s="96" t="s">
        <v>240</v>
      </c>
      <c r="G973" s="97">
        <v>0</v>
      </c>
      <c r="H973" s="38">
        <v>4500</v>
      </c>
      <c r="I973" s="38">
        <v>0</v>
      </c>
      <c r="J973" s="35" t="s">
        <v>201</v>
      </c>
      <c r="K973" s="35" t="s">
        <v>202</v>
      </c>
      <c r="L973" s="35" t="s">
        <v>237</v>
      </c>
      <c r="M973" s="36" t="s">
        <v>5217</v>
      </c>
      <c r="N973" s="35"/>
    </row>
    <row r="974" spans="1:14">
      <c r="A974" s="35" t="s">
        <v>391</v>
      </c>
      <c r="B974" s="35" t="s">
        <v>225</v>
      </c>
      <c r="C974" s="35" t="s">
        <v>5263</v>
      </c>
      <c r="D974" s="35" t="s">
        <v>123</v>
      </c>
      <c r="E974" s="94" t="s">
        <v>131</v>
      </c>
      <c r="F974" s="96" t="s">
        <v>240</v>
      </c>
      <c r="G974" s="97">
        <v>0</v>
      </c>
      <c r="H974" s="38">
        <v>5500</v>
      </c>
      <c r="I974" s="38">
        <v>0</v>
      </c>
      <c r="J974" s="35" t="s">
        <v>201</v>
      </c>
      <c r="K974" s="35" t="s">
        <v>202</v>
      </c>
      <c r="L974" s="33" t="s">
        <v>237</v>
      </c>
      <c r="M974" s="36" t="s">
        <v>5217</v>
      </c>
      <c r="N974" s="35"/>
    </row>
    <row r="975" spans="1:14">
      <c r="A975" s="35" t="s">
        <v>391</v>
      </c>
      <c r="B975" s="35" t="s">
        <v>225</v>
      </c>
      <c r="C975" s="35" t="s">
        <v>5247</v>
      </c>
      <c r="D975" s="35" t="s">
        <v>123</v>
      </c>
      <c r="E975" s="94" t="s">
        <v>124</v>
      </c>
      <c r="F975" s="96" t="s">
        <v>269</v>
      </c>
      <c r="G975" s="97"/>
      <c r="H975" s="38">
        <v>4900</v>
      </c>
      <c r="I975" s="38"/>
      <c r="J975" s="35"/>
      <c r="K975" s="35"/>
      <c r="L975" s="33"/>
      <c r="M975" s="36" t="s">
        <v>5217</v>
      </c>
      <c r="N975" s="35"/>
    </row>
    <row r="976" spans="1:14">
      <c r="A976" s="35" t="s">
        <v>398</v>
      </c>
      <c r="B976" s="35" t="s">
        <v>195</v>
      </c>
      <c r="C976" s="35" t="s">
        <v>303</v>
      </c>
      <c r="D976" s="35" t="s">
        <v>136</v>
      </c>
      <c r="E976" s="94" t="s">
        <v>5250</v>
      </c>
      <c r="F976" s="96" t="s">
        <v>242</v>
      </c>
      <c r="G976" s="97"/>
      <c r="H976" s="38">
        <v>4390</v>
      </c>
      <c r="I976" s="38"/>
      <c r="J976" s="35"/>
      <c r="K976" s="35"/>
      <c r="L976" s="33"/>
      <c r="M976" s="36" t="s">
        <v>5217</v>
      </c>
      <c r="N976" s="35"/>
    </row>
    <row r="977" spans="1:14">
      <c r="A977" s="35" t="s">
        <v>398</v>
      </c>
      <c r="B977" s="35" t="s">
        <v>195</v>
      </c>
      <c r="C977" s="35" t="s">
        <v>304</v>
      </c>
      <c r="D977" s="35" t="s">
        <v>136</v>
      </c>
      <c r="E977" s="94" t="s">
        <v>139</v>
      </c>
      <c r="F977" s="96" t="s">
        <v>236</v>
      </c>
      <c r="G977" s="97">
        <v>0</v>
      </c>
      <c r="H977" s="38">
        <v>4250</v>
      </c>
      <c r="I977" s="38">
        <v>0</v>
      </c>
      <c r="J977" s="35" t="s">
        <v>201</v>
      </c>
      <c r="K977" s="35" t="s">
        <v>202</v>
      </c>
      <c r="L977" s="35" t="s">
        <v>237</v>
      </c>
      <c r="M977" s="36" t="s">
        <v>5217</v>
      </c>
      <c r="N977" s="35"/>
    </row>
    <row r="978" spans="1:14">
      <c r="A978" s="35" t="s">
        <v>398</v>
      </c>
      <c r="B978" s="35" t="s">
        <v>234</v>
      </c>
      <c r="C978" s="35" t="s">
        <v>5229</v>
      </c>
      <c r="D978" s="35" t="s">
        <v>148</v>
      </c>
      <c r="E978" s="94" t="s">
        <v>117</v>
      </c>
      <c r="F978" s="96" t="s">
        <v>240</v>
      </c>
      <c r="G978" s="97">
        <v>0</v>
      </c>
      <c r="H978" s="38">
        <v>4300</v>
      </c>
      <c r="I978" s="38">
        <v>150</v>
      </c>
      <c r="J978" s="35" t="s">
        <v>201</v>
      </c>
      <c r="K978" s="35" t="s">
        <v>202</v>
      </c>
      <c r="L978" s="35" t="s">
        <v>237</v>
      </c>
      <c r="M978" s="36" t="s">
        <v>5217</v>
      </c>
      <c r="N978" s="35"/>
    </row>
    <row r="979" spans="1:14">
      <c r="A979" s="35" t="s">
        <v>398</v>
      </c>
      <c r="B979" s="35" t="s">
        <v>234</v>
      </c>
      <c r="C979" s="35" t="s">
        <v>5221</v>
      </c>
      <c r="D979" s="35" t="s">
        <v>107</v>
      </c>
      <c r="E979" s="94" t="s">
        <v>109</v>
      </c>
      <c r="F979" s="96" t="s">
        <v>236</v>
      </c>
      <c r="G979" s="97">
        <v>0</v>
      </c>
      <c r="H979" s="38">
        <v>4700</v>
      </c>
      <c r="I979" s="38">
        <v>195</v>
      </c>
      <c r="J979" s="35" t="s">
        <v>201</v>
      </c>
      <c r="K979" s="35" t="s">
        <v>202</v>
      </c>
      <c r="L979" s="33" t="s">
        <v>237</v>
      </c>
      <c r="M979" s="36" t="s">
        <v>5217</v>
      </c>
      <c r="N979" s="35"/>
    </row>
    <row r="980" spans="1:14">
      <c r="A980" s="35" t="s">
        <v>398</v>
      </c>
      <c r="B980" s="35" t="s">
        <v>234</v>
      </c>
      <c r="C980" s="35" t="s">
        <v>5220</v>
      </c>
      <c r="D980" s="35" t="s">
        <v>107</v>
      </c>
      <c r="E980" s="94" t="s">
        <v>108</v>
      </c>
      <c r="F980" s="96" t="s">
        <v>236</v>
      </c>
      <c r="G980" s="97">
        <v>34</v>
      </c>
      <c r="H980" s="38">
        <v>4500</v>
      </c>
      <c r="I980" s="38">
        <v>95</v>
      </c>
      <c r="J980" s="35" t="s">
        <v>201</v>
      </c>
      <c r="K980" s="35" t="s">
        <v>202</v>
      </c>
      <c r="L980" s="33" t="s">
        <v>237</v>
      </c>
      <c r="M980" s="36" t="s">
        <v>5217</v>
      </c>
      <c r="N980" s="35"/>
    </row>
    <row r="981" spans="1:14">
      <c r="A981" s="35" t="s">
        <v>398</v>
      </c>
      <c r="B981" s="35" t="s">
        <v>234</v>
      </c>
      <c r="C981" s="35" t="s">
        <v>5222</v>
      </c>
      <c r="D981" s="35" t="s">
        <v>107</v>
      </c>
      <c r="E981" s="94" t="s">
        <v>110</v>
      </c>
      <c r="F981" s="96" t="s">
        <v>242</v>
      </c>
      <c r="G981" s="97"/>
      <c r="H981" s="38">
        <v>6700</v>
      </c>
      <c r="I981" s="38"/>
      <c r="J981" s="35"/>
      <c r="K981" s="35"/>
      <c r="L981" s="33"/>
      <c r="M981" s="36" t="s">
        <v>5217</v>
      </c>
      <c r="N981" s="35"/>
    </row>
    <row r="982" spans="1:14">
      <c r="A982" s="35" t="s">
        <v>398</v>
      </c>
      <c r="B982" s="35" t="s">
        <v>310</v>
      </c>
      <c r="C982" s="35" t="s">
        <v>311</v>
      </c>
      <c r="D982" s="35" t="s">
        <v>111</v>
      </c>
      <c r="E982" s="94" t="s">
        <v>91</v>
      </c>
      <c r="F982" s="96" t="s">
        <v>236</v>
      </c>
      <c r="G982" s="97">
        <v>0</v>
      </c>
      <c r="H982" s="38">
        <v>4500</v>
      </c>
      <c r="I982" s="38">
        <v>200</v>
      </c>
      <c r="J982" s="35" t="s">
        <v>201</v>
      </c>
      <c r="K982" s="35" t="s">
        <v>202</v>
      </c>
      <c r="L982" s="35" t="s">
        <v>247</v>
      </c>
      <c r="M982" s="36" t="s">
        <v>5217</v>
      </c>
      <c r="N982" s="35"/>
    </row>
    <row r="983" spans="1:14">
      <c r="A983" s="35" t="s">
        <v>398</v>
      </c>
      <c r="B983" s="35" t="s">
        <v>310</v>
      </c>
      <c r="C983" s="35" t="s">
        <v>5239</v>
      </c>
      <c r="D983" s="35" t="s">
        <v>111</v>
      </c>
      <c r="E983" s="94" t="s">
        <v>94</v>
      </c>
      <c r="F983" s="96" t="s">
        <v>242</v>
      </c>
      <c r="G983" s="97">
        <v>0</v>
      </c>
      <c r="H983" s="38">
        <v>4500</v>
      </c>
      <c r="I983" s="38"/>
      <c r="J983" s="35"/>
      <c r="K983" s="35"/>
      <c r="L983" s="35"/>
      <c r="M983" s="36" t="s">
        <v>5217</v>
      </c>
      <c r="N983" s="35"/>
    </row>
    <row r="984" spans="1:14">
      <c r="A984" s="35" t="s">
        <v>398</v>
      </c>
      <c r="B984" s="35" t="s">
        <v>310</v>
      </c>
      <c r="C984" s="35" t="s">
        <v>312</v>
      </c>
      <c r="D984" s="35" t="s">
        <v>111</v>
      </c>
      <c r="E984" s="94" t="s">
        <v>112</v>
      </c>
      <c r="F984" s="96" t="s">
        <v>236</v>
      </c>
      <c r="G984" s="97">
        <v>50</v>
      </c>
      <c r="H984" s="38">
        <v>4500</v>
      </c>
      <c r="I984" s="38">
        <v>200</v>
      </c>
      <c r="J984" s="35" t="s">
        <v>201</v>
      </c>
      <c r="K984" s="35" t="s">
        <v>202</v>
      </c>
      <c r="L984" s="33" t="s">
        <v>237</v>
      </c>
      <c r="M984" s="36" t="s">
        <v>5217</v>
      </c>
      <c r="N984" s="35"/>
    </row>
    <row r="985" spans="1:14">
      <c r="A985" s="35" t="s">
        <v>398</v>
      </c>
      <c r="B985" s="35" t="s">
        <v>217</v>
      </c>
      <c r="C985" s="35" t="s">
        <v>313</v>
      </c>
      <c r="D985" s="35" t="s">
        <v>145</v>
      </c>
      <c r="E985" s="94" t="s">
        <v>102</v>
      </c>
      <c r="F985" s="96" t="s">
        <v>240</v>
      </c>
      <c r="G985" s="97">
        <v>0</v>
      </c>
      <c r="H985" s="38">
        <v>3850</v>
      </c>
      <c r="I985" s="38">
        <v>0</v>
      </c>
      <c r="J985" s="35" t="s">
        <v>201</v>
      </c>
      <c r="K985" s="35" t="s">
        <v>202</v>
      </c>
      <c r="L985" s="33" t="s">
        <v>237</v>
      </c>
      <c r="M985" s="36" t="s">
        <v>5217</v>
      </c>
      <c r="N985" s="35"/>
    </row>
    <row r="986" spans="1:14">
      <c r="A986" s="35" t="s">
        <v>398</v>
      </c>
      <c r="B986" s="35" t="s">
        <v>217</v>
      </c>
      <c r="C986" s="35" t="s">
        <v>5223</v>
      </c>
      <c r="D986" s="35" t="s">
        <v>116</v>
      </c>
      <c r="E986" s="94" t="s">
        <v>5224</v>
      </c>
      <c r="F986" s="96" t="s">
        <v>242</v>
      </c>
      <c r="G986" s="97"/>
      <c r="H986" s="38">
        <v>5500</v>
      </c>
      <c r="I986" s="38"/>
      <c r="J986" s="35"/>
      <c r="K986" s="35"/>
      <c r="L986" s="35"/>
      <c r="M986" s="36" t="s">
        <v>5217</v>
      </c>
      <c r="N986" s="35"/>
    </row>
    <row r="987" spans="1:14">
      <c r="A987" s="35" t="s">
        <v>398</v>
      </c>
      <c r="B987" s="35" t="s">
        <v>217</v>
      </c>
      <c r="C987" s="35" t="s">
        <v>5223</v>
      </c>
      <c r="D987" s="35" t="s">
        <v>116</v>
      </c>
      <c r="E987" s="94" t="s">
        <v>5225</v>
      </c>
      <c r="F987" s="96" t="s">
        <v>242</v>
      </c>
      <c r="G987" s="97"/>
      <c r="H987" s="38">
        <v>5500</v>
      </c>
      <c r="I987" s="38"/>
      <c r="J987" s="35"/>
      <c r="K987" s="35"/>
      <c r="L987" s="33"/>
      <c r="M987" s="36" t="s">
        <v>5217</v>
      </c>
      <c r="N987" s="35"/>
    </row>
    <row r="988" spans="1:14">
      <c r="A988" s="35" t="s">
        <v>398</v>
      </c>
      <c r="B988" s="35" t="s">
        <v>217</v>
      </c>
      <c r="C988" s="35" t="s">
        <v>5230</v>
      </c>
      <c r="D988" s="35" t="s">
        <v>255</v>
      </c>
      <c r="E988" s="94" t="s">
        <v>102</v>
      </c>
      <c r="F988" s="96" t="s">
        <v>254</v>
      </c>
      <c r="G988" s="97"/>
      <c r="H988" s="38">
        <v>5500</v>
      </c>
      <c r="I988" s="38"/>
      <c r="J988" s="35"/>
      <c r="K988" s="35"/>
      <c r="L988" s="33"/>
      <c r="M988" s="36" t="s">
        <v>5217</v>
      </c>
      <c r="N988" s="35"/>
    </row>
    <row r="989" spans="1:14">
      <c r="A989" s="35" t="s">
        <v>398</v>
      </c>
      <c r="B989" s="35" t="s">
        <v>217</v>
      </c>
      <c r="C989" s="35" t="s">
        <v>3241</v>
      </c>
      <c r="D989" s="35" t="s">
        <v>116</v>
      </c>
      <c r="E989" s="94" t="s">
        <v>120</v>
      </c>
      <c r="F989" s="96" t="s">
        <v>236</v>
      </c>
      <c r="G989" s="97">
        <v>0</v>
      </c>
      <c r="H989" s="38">
        <v>4700</v>
      </c>
      <c r="I989" s="38">
        <v>0</v>
      </c>
      <c r="J989" s="35" t="s">
        <v>201</v>
      </c>
      <c r="K989" s="35" t="s">
        <v>202</v>
      </c>
      <c r="L989" s="33" t="s">
        <v>237</v>
      </c>
      <c r="M989" s="36" t="s">
        <v>5217</v>
      </c>
      <c r="N989" s="35"/>
    </row>
    <row r="990" spans="1:14">
      <c r="A990" s="35" t="s">
        <v>398</v>
      </c>
      <c r="B990" s="35" t="s">
        <v>217</v>
      </c>
      <c r="C990" s="35" t="s">
        <v>314</v>
      </c>
      <c r="D990" s="35" t="s">
        <v>116</v>
      </c>
      <c r="E990" s="94" t="s">
        <v>119</v>
      </c>
      <c r="F990" s="96" t="s">
        <v>236</v>
      </c>
      <c r="G990" s="97">
        <v>48.1</v>
      </c>
      <c r="H990" s="38">
        <v>6700</v>
      </c>
      <c r="I990" s="38">
        <v>545</v>
      </c>
      <c r="J990" s="35" t="s">
        <v>197</v>
      </c>
      <c r="K990" s="35" t="s">
        <v>207</v>
      </c>
      <c r="L990" s="33" t="s">
        <v>247</v>
      </c>
      <c r="M990" s="36" t="s">
        <v>5217</v>
      </c>
      <c r="N990" s="35"/>
    </row>
    <row r="991" spans="1:14">
      <c r="A991" s="35" t="s">
        <v>398</v>
      </c>
      <c r="B991" s="35" t="s">
        <v>217</v>
      </c>
      <c r="C991" s="35" t="s">
        <v>315</v>
      </c>
      <c r="D991" s="35" t="s">
        <v>116</v>
      </c>
      <c r="E991" s="94" t="s">
        <v>102</v>
      </c>
      <c r="F991" s="96" t="s">
        <v>236</v>
      </c>
      <c r="G991" s="97">
        <v>84</v>
      </c>
      <c r="H991" s="38">
        <v>3900</v>
      </c>
      <c r="I991" s="38">
        <v>250</v>
      </c>
      <c r="J991" s="35" t="s">
        <v>201</v>
      </c>
      <c r="K991" s="35" t="s">
        <v>202</v>
      </c>
      <c r="L991" s="35" t="s">
        <v>247</v>
      </c>
      <c r="M991" s="36" t="s">
        <v>5217</v>
      </c>
      <c r="N991" s="35"/>
    </row>
    <row r="992" spans="1:14">
      <c r="A992" s="35" t="s">
        <v>398</v>
      </c>
      <c r="B992" s="35" t="s">
        <v>217</v>
      </c>
      <c r="C992" s="35" t="s">
        <v>317</v>
      </c>
      <c r="D992" s="35" t="s">
        <v>116</v>
      </c>
      <c r="E992" s="94" t="s">
        <v>121</v>
      </c>
      <c r="F992" s="96" t="s">
        <v>236</v>
      </c>
      <c r="G992" s="97">
        <v>0</v>
      </c>
      <c r="H992" s="38">
        <v>3950</v>
      </c>
      <c r="I992" s="38">
        <v>200</v>
      </c>
      <c r="J992" s="35" t="s">
        <v>201</v>
      </c>
      <c r="K992" s="35" t="s">
        <v>202</v>
      </c>
      <c r="L992" s="33" t="s">
        <v>237</v>
      </c>
      <c r="M992" s="36" t="s">
        <v>5217</v>
      </c>
      <c r="N992" s="35"/>
    </row>
    <row r="993" spans="1:14">
      <c r="A993" s="35" t="s">
        <v>398</v>
      </c>
      <c r="B993" s="35" t="s">
        <v>217</v>
      </c>
      <c r="C993" s="35" t="s">
        <v>256</v>
      </c>
      <c r="D993" s="35" t="s">
        <v>255</v>
      </c>
      <c r="E993" s="94" t="s">
        <v>90</v>
      </c>
      <c r="F993" s="96" t="s">
        <v>257</v>
      </c>
      <c r="G993" s="97">
        <v>97</v>
      </c>
      <c r="H993" s="38">
        <v>6700</v>
      </c>
      <c r="I993" s="38">
        <v>545</v>
      </c>
      <c r="J993" s="35" t="s">
        <v>197</v>
      </c>
      <c r="K993" s="35" t="s">
        <v>207</v>
      </c>
      <c r="L993" s="33" t="s">
        <v>247</v>
      </c>
      <c r="M993" s="36" t="s">
        <v>5217</v>
      </c>
      <c r="N993" s="35"/>
    </row>
    <row r="994" spans="1:14">
      <c r="A994" s="35" t="s">
        <v>398</v>
      </c>
      <c r="B994" s="35" t="s">
        <v>258</v>
      </c>
      <c r="C994" s="35" t="s">
        <v>259</v>
      </c>
      <c r="D994" s="35" t="s">
        <v>260</v>
      </c>
      <c r="E994" s="94" t="s">
        <v>114</v>
      </c>
      <c r="F994" s="96" t="s">
        <v>240</v>
      </c>
      <c r="G994" s="97">
        <v>0</v>
      </c>
      <c r="H994" s="38">
        <v>8300</v>
      </c>
      <c r="I994" s="38">
        <v>125</v>
      </c>
      <c r="J994" s="35" t="s">
        <v>201</v>
      </c>
      <c r="K994" s="35" t="s">
        <v>202</v>
      </c>
      <c r="L994" s="33" t="s">
        <v>247</v>
      </c>
      <c r="M994" s="36" t="s">
        <v>5217</v>
      </c>
      <c r="N994" s="35"/>
    </row>
    <row r="995" spans="1:14">
      <c r="A995" s="35" t="s">
        <v>398</v>
      </c>
      <c r="B995" s="35" t="s">
        <v>261</v>
      </c>
      <c r="C995" s="35" t="s">
        <v>318</v>
      </c>
      <c r="D995" s="35" t="s">
        <v>319</v>
      </c>
      <c r="E995" s="94" t="s">
        <v>115</v>
      </c>
      <c r="F995" s="96" t="s">
        <v>242</v>
      </c>
      <c r="G995" s="97"/>
      <c r="H995" s="38">
        <v>4900</v>
      </c>
      <c r="I995" s="38"/>
      <c r="J995" s="35"/>
      <c r="K995" s="35"/>
      <c r="L995" s="33"/>
      <c r="M995" s="36" t="s">
        <v>5217</v>
      </c>
      <c r="N995" s="35"/>
    </row>
    <row r="996" spans="1:14">
      <c r="A996" s="35" t="s">
        <v>398</v>
      </c>
      <c r="B996" s="35" t="s">
        <v>261</v>
      </c>
      <c r="C996" s="35" t="s">
        <v>5245</v>
      </c>
      <c r="D996" s="35" t="s">
        <v>319</v>
      </c>
      <c r="E996" s="94" t="s">
        <v>93</v>
      </c>
      <c r="F996" s="96" t="s">
        <v>236</v>
      </c>
      <c r="G996" s="97">
        <v>0</v>
      </c>
      <c r="H996" s="38">
        <v>4000</v>
      </c>
      <c r="I996" s="38">
        <v>260</v>
      </c>
      <c r="J996" s="35" t="s">
        <v>201</v>
      </c>
      <c r="K996" s="35" t="s">
        <v>202</v>
      </c>
      <c r="L996" s="33" t="s">
        <v>247</v>
      </c>
      <c r="M996" s="36" t="s">
        <v>5217</v>
      </c>
      <c r="N996" s="35"/>
    </row>
    <row r="997" spans="1:14">
      <c r="A997" s="35" t="s">
        <v>398</v>
      </c>
      <c r="B997" s="35" t="s">
        <v>261</v>
      </c>
      <c r="C997" s="35" t="s">
        <v>5240</v>
      </c>
      <c r="D997" s="35" t="s">
        <v>319</v>
      </c>
      <c r="E997" s="94" t="s">
        <v>102</v>
      </c>
      <c r="F997" s="96" t="s">
        <v>242</v>
      </c>
      <c r="G997" s="97">
        <v>42</v>
      </c>
      <c r="H997" s="38">
        <v>3400</v>
      </c>
      <c r="I997" s="38"/>
      <c r="J997" s="35"/>
      <c r="K997" s="35"/>
      <c r="L997" s="33"/>
      <c r="M997" s="36" t="s">
        <v>5217</v>
      </c>
      <c r="N997" s="35"/>
    </row>
    <row r="998" spans="1:14">
      <c r="A998" s="35" t="s">
        <v>398</v>
      </c>
      <c r="B998" s="35" t="s">
        <v>261</v>
      </c>
      <c r="C998" s="35" t="s">
        <v>5241</v>
      </c>
      <c r="D998" s="35" t="s">
        <v>319</v>
      </c>
      <c r="E998" s="94" t="s">
        <v>90</v>
      </c>
      <c r="F998" s="96" t="s">
        <v>236</v>
      </c>
      <c r="G998" s="97">
        <v>73</v>
      </c>
      <c r="H998" s="38">
        <v>3400</v>
      </c>
      <c r="I998" s="38">
        <v>260</v>
      </c>
      <c r="J998" s="35" t="s">
        <v>201</v>
      </c>
      <c r="K998" s="35" t="s">
        <v>202</v>
      </c>
      <c r="L998" s="33" t="s">
        <v>247</v>
      </c>
      <c r="M998" s="36" t="s">
        <v>5217</v>
      </c>
      <c r="N998" s="35"/>
    </row>
    <row r="999" spans="1:14">
      <c r="A999" s="35" t="s">
        <v>398</v>
      </c>
      <c r="B999" s="35" t="s">
        <v>261</v>
      </c>
      <c r="C999" s="35" t="s">
        <v>5243</v>
      </c>
      <c r="D999" s="35" t="s">
        <v>319</v>
      </c>
      <c r="E999" s="94" t="s">
        <v>117</v>
      </c>
      <c r="F999" s="96" t="s">
        <v>242</v>
      </c>
      <c r="G999" s="97">
        <v>95</v>
      </c>
      <c r="H999" s="38">
        <v>3400</v>
      </c>
      <c r="I999" s="38"/>
      <c r="J999" s="35"/>
      <c r="K999" s="35"/>
      <c r="L999" s="35"/>
      <c r="M999" s="36" t="s">
        <v>5217</v>
      </c>
      <c r="N999" s="35"/>
    </row>
    <row r="1000" spans="1:14">
      <c r="A1000" s="35" t="s">
        <v>398</v>
      </c>
      <c r="B1000" s="35" t="s">
        <v>261</v>
      </c>
      <c r="C1000" s="35" t="s">
        <v>5242</v>
      </c>
      <c r="D1000" s="35" t="s">
        <v>319</v>
      </c>
      <c r="E1000" s="94" t="s">
        <v>112</v>
      </c>
      <c r="F1000" s="96" t="s">
        <v>236</v>
      </c>
      <c r="G1000" s="97">
        <v>244</v>
      </c>
      <c r="H1000" s="38">
        <v>3400</v>
      </c>
      <c r="I1000" s="38">
        <v>260</v>
      </c>
      <c r="J1000" s="35" t="s">
        <v>201</v>
      </c>
      <c r="K1000" s="35" t="s">
        <v>202</v>
      </c>
      <c r="L1000" s="33" t="s">
        <v>247</v>
      </c>
      <c r="M1000" s="36" t="s">
        <v>5217</v>
      </c>
      <c r="N1000" s="35"/>
    </row>
    <row r="1001" spans="1:14">
      <c r="A1001" s="35" t="s">
        <v>398</v>
      </c>
      <c r="B1001" s="35" t="s">
        <v>261</v>
      </c>
      <c r="C1001" s="35" t="s">
        <v>5219</v>
      </c>
      <c r="D1001" s="35" t="s">
        <v>264</v>
      </c>
      <c r="E1001" s="94" t="s">
        <v>102</v>
      </c>
      <c r="F1001" s="96" t="s">
        <v>263</v>
      </c>
      <c r="G1001" s="97"/>
      <c r="H1001" s="38"/>
      <c r="I1001" s="38"/>
      <c r="J1001" s="35"/>
      <c r="K1001" s="35"/>
      <c r="L1001" s="33"/>
      <c r="M1001" s="36" t="s">
        <v>5217</v>
      </c>
      <c r="N1001" s="35"/>
    </row>
    <row r="1002" spans="1:14">
      <c r="A1002" s="35" t="s">
        <v>398</v>
      </c>
      <c r="B1002" s="35" t="s">
        <v>261</v>
      </c>
      <c r="C1002" s="35" t="s">
        <v>5244</v>
      </c>
      <c r="D1002" s="35" t="s">
        <v>319</v>
      </c>
      <c r="E1002" s="94" t="s">
        <v>108</v>
      </c>
      <c r="F1002" s="96" t="s">
        <v>236</v>
      </c>
      <c r="G1002" s="97">
        <v>0</v>
      </c>
      <c r="H1002" s="38">
        <v>3900</v>
      </c>
      <c r="I1002" s="38">
        <v>395</v>
      </c>
      <c r="J1002" s="35" t="s">
        <v>201</v>
      </c>
      <c r="K1002" s="35" t="s">
        <v>202</v>
      </c>
      <c r="L1002" s="33" t="s">
        <v>247</v>
      </c>
      <c r="M1002" s="36" t="s">
        <v>5217</v>
      </c>
      <c r="N1002" s="35"/>
    </row>
    <row r="1003" spans="1:14">
      <c r="A1003" s="35" t="s">
        <v>398</v>
      </c>
      <c r="B1003" s="35" t="s">
        <v>265</v>
      </c>
      <c r="C1003" s="35" t="s">
        <v>326</v>
      </c>
      <c r="D1003" s="35" t="s">
        <v>267</v>
      </c>
      <c r="E1003" s="94" t="s">
        <v>94</v>
      </c>
      <c r="F1003" s="96" t="s">
        <v>240</v>
      </c>
      <c r="G1003" s="97">
        <v>0</v>
      </c>
      <c r="H1003" s="38">
        <v>3900</v>
      </c>
      <c r="I1003" s="38">
        <v>0</v>
      </c>
      <c r="J1003" s="35" t="s">
        <v>201</v>
      </c>
      <c r="K1003" s="35" t="s">
        <v>202</v>
      </c>
      <c r="L1003" s="35" t="s">
        <v>237</v>
      </c>
      <c r="M1003" s="36" t="s">
        <v>5217</v>
      </c>
      <c r="N1003" s="35"/>
    </row>
    <row r="1004" spans="1:14">
      <c r="A1004" s="35" t="s">
        <v>398</v>
      </c>
      <c r="B1004" s="35" t="s">
        <v>265</v>
      </c>
      <c r="C1004" s="35" t="s">
        <v>327</v>
      </c>
      <c r="D1004" s="35" t="s">
        <v>267</v>
      </c>
      <c r="E1004" s="94" t="s">
        <v>5249</v>
      </c>
      <c r="F1004" s="96" t="s">
        <v>269</v>
      </c>
      <c r="G1004" s="97">
        <v>40</v>
      </c>
      <c r="H1004" s="38">
        <v>3100</v>
      </c>
      <c r="I1004" s="38"/>
      <c r="J1004" s="35"/>
      <c r="K1004" s="35"/>
      <c r="L1004" s="33"/>
      <c r="M1004" s="36" t="s">
        <v>5217</v>
      </c>
      <c r="N1004" s="35"/>
    </row>
    <row r="1005" spans="1:14">
      <c r="A1005" s="35" t="s">
        <v>398</v>
      </c>
      <c r="B1005" s="35" t="s">
        <v>265</v>
      </c>
      <c r="C1005" s="35" t="s">
        <v>328</v>
      </c>
      <c r="D1005" s="35" t="s">
        <v>267</v>
      </c>
      <c r="E1005" s="94" t="s">
        <v>110</v>
      </c>
      <c r="F1005" s="96" t="s">
        <v>240</v>
      </c>
      <c r="G1005" s="97">
        <v>67</v>
      </c>
      <c r="H1005" s="38">
        <v>3100</v>
      </c>
      <c r="I1005" s="38">
        <v>0</v>
      </c>
      <c r="J1005" s="35" t="s">
        <v>201</v>
      </c>
      <c r="K1005" s="35" t="s">
        <v>202</v>
      </c>
      <c r="L1005" s="33" t="s">
        <v>237</v>
      </c>
      <c r="M1005" s="36" t="s">
        <v>5217</v>
      </c>
      <c r="N1005" s="35"/>
    </row>
    <row r="1006" spans="1:14">
      <c r="A1006" s="35" t="s">
        <v>398</v>
      </c>
      <c r="B1006" s="35" t="s">
        <v>265</v>
      </c>
      <c r="C1006" s="35" t="s">
        <v>329</v>
      </c>
      <c r="D1006" s="35" t="s">
        <v>267</v>
      </c>
      <c r="E1006" s="94" t="s">
        <v>115</v>
      </c>
      <c r="F1006" s="96" t="s">
        <v>269</v>
      </c>
      <c r="G1006" s="97"/>
      <c r="H1006" s="38">
        <v>3500</v>
      </c>
      <c r="I1006" s="38"/>
      <c r="J1006" s="35"/>
      <c r="K1006" s="35"/>
      <c r="L1006" s="33"/>
      <c r="M1006" s="36" t="s">
        <v>5217</v>
      </c>
      <c r="N1006" s="35"/>
    </row>
    <row r="1007" spans="1:14">
      <c r="A1007" s="35" t="s">
        <v>398</v>
      </c>
      <c r="B1007" s="35" t="s">
        <v>265</v>
      </c>
      <c r="C1007" s="35" t="s">
        <v>330</v>
      </c>
      <c r="D1007" s="35" t="s">
        <v>267</v>
      </c>
      <c r="E1007" s="94" t="s">
        <v>93</v>
      </c>
      <c r="F1007" s="96" t="s">
        <v>240</v>
      </c>
      <c r="G1007" s="97">
        <v>23</v>
      </c>
      <c r="H1007" s="38">
        <v>3500</v>
      </c>
      <c r="I1007" s="38">
        <v>0</v>
      </c>
      <c r="J1007" s="35" t="s">
        <v>201</v>
      </c>
      <c r="K1007" s="35" t="s">
        <v>202</v>
      </c>
      <c r="L1007" s="33" t="s">
        <v>237</v>
      </c>
      <c r="M1007" s="36" t="s">
        <v>5217</v>
      </c>
      <c r="N1007" s="35"/>
    </row>
    <row r="1008" spans="1:14">
      <c r="A1008" s="35" t="s">
        <v>398</v>
      </c>
      <c r="B1008" s="35" t="s">
        <v>86</v>
      </c>
      <c r="C1008" s="35" t="s">
        <v>273</v>
      </c>
      <c r="D1008" s="35" t="s">
        <v>113</v>
      </c>
      <c r="E1008" s="94" t="s">
        <v>115</v>
      </c>
      <c r="F1008" s="96" t="s">
        <v>240</v>
      </c>
      <c r="G1008" s="97">
        <v>53</v>
      </c>
      <c r="H1008" s="38">
        <v>4500</v>
      </c>
      <c r="I1008" s="38">
        <v>330</v>
      </c>
      <c r="J1008" s="35" t="s">
        <v>201</v>
      </c>
      <c r="K1008" s="35" t="s">
        <v>202</v>
      </c>
      <c r="L1008" s="33" t="s">
        <v>247</v>
      </c>
      <c r="M1008" s="36" t="s">
        <v>5217</v>
      </c>
      <c r="N1008" s="35"/>
    </row>
    <row r="1009" spans="1:14">
      <c r="A1009" s="35" t="s">
        <v>398</v>
      </c>
      <c r="B1009" s="35" t="s">
        <v>86</v>
      </c>
      <c r="C1009" s="35" t="s">
        <v>274</v>
      </c>
      <c r="D1009" s="35" t="s">
        <v>113</v>
      </c>
      <c r="E1009" s="94" t="s">
        <v>114</v>
      </c>
      <c r="F1009" s="96" t="s">
        <v>269</v>
      </c>
      <c r="G1009" s="97">
        <v>20</v>
      </c>
      <c r="H1009" s="38">
        <v>3400</v>
      </c>
      <c r="I1009" s="38"/>
      <c r="J1009" s="35"/>
      <c r="K1009" s="35"/>
      <c r="L1009" s="35"/>
      <c r="M1009" s="36" t="s">
        <v>5217</v>
      </c>
      <c r="N1009" s="35"/>
    </row>
    <row r="1010" spans="1:14">
      <c r="A1010" s="35" t="s">
        <v>398</v>
      </c>
      <c r="B1010" s="35" t="s">
        <v>86</v>
      </c>
      <c r="C1010" s="35" t="s">
        <v>275</v>
      </c>
      <c r="D1010" s="35" t="s">
        <v>113</v>
      </c>
      <c r="E1010" s="94" t="s">
        <v>90</v>
      </c>
      <c r="F1010" s="96" t="s">
        <v>240</v>
      </c>
      <c r="G1010" s="97">
        <v>88</v>
      </c>
      <c r="H1010" s="38">
        <v>3400</v>
      </c>
      <c r="I1010" s="38">
        <v>330</v>
      </c>
      <c r="J1010" s="35" t="s">
        <v>201</v>
      </c>
      <c r="K1010" s="35" t="s">
        <v>202</v>
      </c>
      <c r="L1010" s="33" t="s">
        <v>247</v>
      </c>
      <c r="M1010" s="36" t="s">
        <v>5217</v>
      </c>
      <c r="N1010" s="35"/>
    </row>
    <row r="1011" spans="1:14">
      <c r="A1011" s="35" t="s">
        <v>398</v>
      </c>
      <c r="B1011" s="35" t="s">
        <v>86</v>
      </c>
      <c r="C1011" s="35" t="s">
        <v>276</v>
      </c>
      <c r="D1011" s="35" t="s">
        <v>113</v>
      </c>
      <c r="E1011" s="94" t="s">
        <v>94</v>
      </c>
      <c r="F1011" s="96" t="s">
        <v>240</v>
      </c>
      <c r="G1011" s="97">
        <v>0</v>
      </c>
      <c r="H1011" s="38">
        <v>5000</v>
      </c>
      <c r="I1011" s="38">
        <v>250</v>
      </c>
      <c r="J1011" s="35" t="s">
        <v>201</v>
      </c>
      <c r="K1011" s="35" t="s">
        <v>202</v>
      </c>
      <c r="L1011" s="33" t="s">
        <v>247</v>
      </c>
      <c r="M1011" s="36" t="s">
        <v>5217</v>
      </c>
      <c r="N1011" s="35"/>
    </row>
    <row r="1012" spans="1:14">
      <c r="A1012" s="35" t="s">
        <v>398</v>
      </c>
      <c r="B1012" s="35" t="s">
        <v>86</v>
      </c>
      <c r="C1012" s="35" t="s">
        <v>277</v>
      </c>
      <c r="D1012" s="35" t="s">
        <v>113</v>
      </c>
      <c r="E1012" s="94" t="s">
        <v>102</v>
      </c>
      <c r="F1012" s="96" t="s">
        <v>269</v>
      </c>
      <c r="G1012" s="97">
        <v>139</v>
      </c>
      <c r="H1012" s="38">
        <v>1500</v>
      </c>
      <c r="I1012" s="38"/>
      <c r="J1012" s="35"/>
      <c r="K1012" s="35"/>
      <c r="L1012" s="33"/>
      <c r="M1012" s="36" t="s">
        <v>5217</v>
      </c>
      <c r="N1012" s="35"/>
    </row>
    <row r="1013" spans="1:14">
      <c r="A1013" s="35" t="s">
        <v>398</v>
      </c>
      <c r="B1013" s="35" t="s">
        <v>86</v>
      </c>
      <c r="C1013" s="35" t="s">
        <v>278</v>
      </c>
      <c r="D1013" s="35" t="s">
        <v>113</v>
      </c>
      <c r="E1013" s="94" t="s">
        <v>91</v>
      </c>
      <c r="F1013" s="96" t="s">
        <v>240</v>
      </c>
      <c r="G1013" s="97">
        <v>243</v>
      </c>
      <c r="H1013" s="38">
        <v>1500</v>
      </c>
      <c r="I1013" s="38">
        <v>0</v>
      </c>
      <c r="J1013" s="35" t="s">
        <v>201</v>
      </c>
      <c r="K1013" s="35" t="s">
        <v>202</v>
      </c>
      <c r="L1013" s="33" t="s">
        <v>247</v>
      </c>
      <c r="M1013" s="36" t="s">
        <v>5217</v>
      </c>
      <c r="N1013" s="35"/>
    </row>
    <row r="1014" spans="1:14">
      <c r="A1014" s="35" t="s">
        <v>398</v>
      </c>
      <c r="B1014" s="35" t="s">
        <v>225</v>
      </c>
      <c r="C1014" s="35" t="s">
        <v>5216</v>
      </c>
      <c r="D1014" s="35" t="s">
        <v>89</v>
      </c>
      <c r="E1014" s="94" t="s">
        <v>91</v>
      </c>
      <c r="F1014" s="96" t="s">
        <v>236</v>
      </c>
      <c r="G1014" s="97">
        <v>41</v>
      </c>
      <c r="H1014" s="38">
        <v>5500</v>
      </c>
      <c r="I1014" s="38">
        <v>325</v>
      </c>
      <c r="J1014" s="35" t="s">
        <v>201</v>
      </c>
      <c r="K1014" s="35" t="s">
        <v>202</v>
      </c>
      <c r="L1014" s="33" t="s">
        <v>237</v>
      </c>
      <c r="M1014" s="36" t="s">
        <v>5217</v>
      </c>
      <c r="N1014" s="35"/>
    </row>
    <row r="1015" spans="1:14">
      <c r="A1015" s="35" t="s">
        <v>398</v>
      </c>
      <c r="B1015" s="35" t="s">
        <v>225</v>
      </c>
      <c r="C1015" s="35" t="s">
        <v>5246</v>
      </c>
      <c r="D1015" s="35" t="s">
        <v>123</v>
      </c>
      <c r="E1015" s="94" t="s">
        <v>93</v>
      </c>
      <c r="F1015" s="96" t="s">
        <v>240</v>
      </c>
      <c r="G1015" s="97">
        <v>35</v>
      </c>
      <c r="H1015" s="38">
        <v>4200</v>
      </c>
      <c r="I1015" s="38">
        <v>0</v>
      </c>
      <c r="J1015" s="35" t="s">
        <v>201</v>
      </c>
      <c r="K1015" s="35" t="s">
        <v>202</v>
      </c>
      <c r="L1015" s="33" t="s">
        <v>237</v>
      </c>
      <c r="M1015" s="36" t="s">
        <v>5217</v>
      </c>
      <c r="N1015" s="35"/>
    </row>
    <row r="1016" spans="1:14">
      <c r="A1016" s="35" t="s">
        <v>398</v>
      </c>
      <c r="B1016" s="35" t="s">
        <v>225</v>
      </c>
      <c r="C1016" s="35" t="s">
        <v>5248</v>
      </c>
      <c r="D1016" s="35" t="s">
        <v>123</v>
      </c>
      <c r="E1016" s="94" t="s">
        <v>127</v>
      </c>
      <c r="F1016" s="96" t="s">
        <v>240</v>
      </c>
      <c r="G1016" s="97">
        <v>0</v>
      </c>
      <c r="H1016" s="38">
        <v>4500</v>
      </c>
      <c r="I1016" s="38">
        <v>0</v>
      </c>
      <c r="J1016" s="35" t="s">
        <v>201</v>
      </c>
      <c r="K1016" s="35" t="s">
        <v>202</v>
      </c>
      <c r="L1016" s="35" t="s">
        <v>237</v>
      </c>
      <c r="M1016" s="36" t="s">
        <v>5217</v>
      </c>
      <c r="N1016" s="35"/>
    </row>
    <row r="1017" spans="1:14">
      <c r="A1017" s="35" t="s">
        <v>398</v>
      </c>
      <c r="B1017" s="35" t="s">
        <v>225</v>
      </c>
      <c r="C1017" s="35" t="s">
        <v>5247</v>
      </c>
      <c r="D1017" s="35" t="s">
        <v>123</v>
      </c>
      <c r="E1017" s="94" t="s">
        <v>124</v>
      </c>
      <c r="F1017" s="96" t="s">
        <v>269</v>
      </c>
      <c r="G1017" s="97"/>
      <c r="H1017" s="38">
        <v>4900</v>
      </c>
      <c r="I1017" s="38"/>
      <c r="J1017" s="35"/>
      <c r="K1017" s="35"/>
      <c r="L1017" s="35"/>
      <c r="M1017" s="36" t="s">
        <v>5217</v>
      </c>
      <c r="N1017" s="35"/>
    </row>
    <row r="1018" spans="1:14">
      <c r="A1018" s="35" t="s">
        <v>398</v>
      </c>
      <c r="B1018" s="35" t="s">
        <v>225</v>
      </c>
      <c r="C1018" s="35" t="s">
        <v>5238</v>
      </c>
      <c r="D1018" s="35" t="s">
        <v>89</v>
      </c>
      <c r="E1018" s="94" t="s">
        <v>96</v>
      </c>
      <c r="F1018" s="96" t="s">
        <v>236</v>
      </c>
      <c r="G1018" s="97">
        <v>0</v>
      </c>
      <c r="H1018" s="38">
        <v>4700</v>
      </c>
      <c r="I1018" s="38">
        <v>0</v>
      </c>
      <c r="J1018" s="35" t="s">
        <v>201</v>
      </c>
      <c r="K1018" s="35" t="s">
        <v>202</v>
      </c>
      <c r="L1018" s="35" t="s">
        <v>237</v>
      </c>
      <c r="M1018" s="36" t="s">
        <v>5217</v>
      </c>
      <c r="N1018" s="35"/>
    </row>
    <row r="1019" spans="1:14">
      <c r="A1019" s="35" t="s">
        <v>399</v>
      </c>
      <c r="B1019" s="35" t="s">
        <v>195</v>
      </c>
      <c r="C1019" s="35" t="s">
        <v>303</v>
      </c>
      <c r="D1019" s="35" t="s">
        <v>136</v>
      </c>
      <c r="E1019" s="94" t="s">
        <v>5250</v>
      </c>
      <c r="F1019" s="96" t="s">
        <v>242</v>
      </c>
      <c r="G1019" s="97"/>
      <c r="H1019" s="38">
        <v>4390</v>
      </c>
      <c r="I1019" s="38"/>
      <c r="J1019" s="35"/>
      <c r="K1019" s="35"/>
      <c r="L1019" s="35"/>
      <c r="M1019" s="36" t="s">
        <v>5217</v>
      </c>
      <c r="N1019" s="35"/>
    </row>
    <row r="1020" spans="1:14">
      <c r="A1020" s="35" t="s">
        <v>399</v>
      </c>
      <c r="B1020" s="35" t="s">
        <v>195</v>
      </c>
      <c r="C1020" s="35" t="s">
        <v>304</v>
      </c>
      <c r="D1020" s="35" t="s">
        <v>136</v>
      </c>
      <c r="E1020" s="94" t="s">
        <v>5274</v>
      </c>
      <c r="F1020" s="96" t="s">
        <v>236</v>
      </c>
      <c r="G1020" s="97">
        <v>0</v>
      </c>
      <c r="H1020" s="38">
        <v>4750</v>
      </c>
      <c r="I1020" s="38">
        <v>250</v>
      </c>
      <c r="J1020" s="35" t="s">
        <v>201</v>
      </c>
      <c r="K1020" s="35" t="s">
        <v>202</v>
      </c>
      <c r="L1020" s="33" t="s">
        <v>237</v>
      </c>
      <c r="M1020" s="36" t="s">
        <v>5217</v>
      </c>
      <c r="N1020" s="35"/>
    </row>
    <row r="1021" spans="1:14">
      <c r="A1021" s="35" t="s">
        <v>399</v>
      </c>
      <c r="B1021" s="35" t="s">
        <v>195</v>
      </c>
      <c r="C1021" s="35" t="s">
        <v>3468</v>
      </c>
      <c r="D1021" s="35" t="s">
        <v>136</v>
      </c>
      <c r="E1021" s="94" t="s">
        <v>5275</v>
      </c>
      <c r="F1021" s="96" t="s">
        <v>236</v>
      </c>
      <c r="G1021" s="97">
        <v>28</v>
      </c>
      <c r="H1021" s="38">
        <v>4550</v>
      </c>
      <c r="I1021" s="38">
        <v>400</v>
      </c>
      <c r="J1021" s="35" t="s">
        <v>201</v>
      </c>
      <c r="K1021" s="35" t="s">
        <v>202</v>
      </c>
      <c r="L1021" s="33" t="s">
        <v>237</v>
      </c>
      <c r="M1021" s="36" t="s">
        <v>5217</v>
      </c>
      <c r="N1021" s="35"/>
    </row>
    <row r="1022" spans="1:14">
      <c r="A1022" s="35" t="s">
        <v>399</v>
      </c>
      <c r="B1022" s="35" t="s">
        <v>234</v>
      </c>
      <c r="C1022" s="35" t="s">
        <v>5229</v>
      </c>
      <c r="D1022" s="35" t="s">
        <v>148</v>
      </c>
      <c r="E1022" s="94" t="s">
        <v>117</v>
      </c>
      <c r="F1022" s="96" t="s">
        <v>240</v>
      </c>
      <c r="G1022" s="97">
        <v>0</v>
      </c>
      <c r="H1022" s="38">
        <v>4300</v>
      </c>
      <c r="I1022" s="38">
        <v>150</v>
      </c>
      <c r="J1022" s="35" t="s">
        <v>201</v>
      </c>
      <c r="K1022" s="35" t="s">
        <v>202</v>
      </c>
      <c r="L1022" s="33" t="s">
        <v>237</v>
      </c>
      <c r="M1022" s="36" t="s">
        <v>5217</v>
      </c>
      <c r="N1022" s="35"/>
    </row>
    <row r="1023" spans="1:14">
      <c r="A1023" s="35" t="s">
        <v>399</v>
      </c>
      <c r="B1023" s="35" t="s">
        <v>234</v>
      </c>
      <c r="C1023" s="35" t="s">
        <v>5221</v>
      </c>
      <c r="D1023" s="35" t="s">
        <v>107</v>
      </c>
      <c r="E1023" s="94" t="s">
        <v>109</v>
      </c>
      <c r="F1023" s="96" t="s">
        <v>236</v>
      </c>
      <c r="G1023" s="97">
        <v>0</v>
      </c>
      <c r="H1023" s="38">
        <v>4700</v>
      </c>
      <c r="I1023" s="38">
        <v>195</v>
      </c>
      <c r="J1023" s="35" t="s">
        <v>201</v>
      </c>
      <c r="K1023" s="35" t="s">
        <v>202</v>
      </c>
      <c r="L1023" s="33" t="s">
        <v>237</v>
      </c>
      <c r="M1023" s="36" t="s">
        <v>5217</v>
      </c>
      <c r="N1023" s="35"/>
    </row>
    <row r="1024" spans="1:14">
      <c r="A1024" s="35" t="s">
        <v>399</v>
      </c>
      <c r="B1024" s="35" t="s">
        <v>234</v>
      </c>
      <c r="C1024" s="35" t="s">
        <v>5222</v>
      </c>
      <c r="D1024" s="35" t="s">
        <v>107</v>
      </c>
      <c r="E1024" s="94" t="s">
        <v>110</v>
      </c>
      <c r="F1024" s="96" t="s">
        <v>242</v>
      </c>
      <c r="G1024" s="97"/>
      <c r="H1024" s="38">
        <v>6700</v>
      </c>
      <c r="I1024" s="38"/>
      <c r="J1024" s="35"/>
      <c r="K1024" s="35"/>
      <c r="L1024" s="35"/>
      <c r="M1024" s="36" t="s">
        <v>5217</v>
      </c>
      <c r="N1024" s="35"/>
    </row>
    <row r="1025" spans="1:14">
      <c r="A1025" s="35" t="s">
        <v>399</v>
      </c>
      <c r="B1025" s="35" t="s">
        <v>217</v>
      </c>
      <c r="C1025" s="35" t="s">
        <v>5223</v>
      </c>
      <c r="D1025" s="35" t="s">
        <v>116</v>
      </c>
      <c r="E1025" s="94" t="s">
        <v>5225</v>
      </c>
      <c r="F1025" s="96" t="s">
        <v>242</v>
      </c>
      <c r="G1025" s="97"/>
      <c r="H1025" s="38">
        <v>5500</v>
      </c>
      <c r="I1025" s="38"/>
      <c r="J1025" s="35"/>
      <c r="K1025" s="35"/>
      <c r="L1025" s="35"/>
      <c r="M1025" s="36" t="s">
        <v>5217</v>
      </c>
      <c r="N1025" s="35"/>
    </row>
    <row r="1026" spans="1:14">
      <c r="A1026" s="35" t="s">
        <v>399</v>
      </c>
      <c r="B1026" s="35" t="s">
        <v>217</v>
      </c>
      <c r="C1026" s="35" t="s">
        <v>5230</v>
      </c>
      <c r="D1026" s="35" t="s">
        <v>255</v>
      </c>
      <c r="E1026" s="94" t="s">
        <v>102</v>
      </c>
      <c r="F1026" s="96" t="s">
        <v>254</v>
      </c>
      <c r="G1026" s="97"/>
      <c r="H1026" s="38">
        <v>5500</v>
      </c>
      <c r="I1026" s="38"/>
      <c r="J1026" s="35"/>
      <c r="K1026" s="35"/>
      <c r="L1026" s="35"/>
      <c r="M1026" s="36" t="s">
        <v>5217</v>
      </c>
      <c r="N1026" s="35"/>
    </row>
    <row r="1027" spans="1:14">
      <c r="A1027" s="35" t="s">
        <v>399</v>
      </c>
      <c r="B1027" s="35" t="s">
        <v>217</v>
      </c>
      <c r="C1027" s="35" t="s">
        <v>366</v>
      </c>
      <c r="D1027" s="35" t="s">
        <v>116</v>
      </c>
      <c r="E1027" s="94" t="s">
        <v>122</v>
      </c>
      <c r="F1027" s="96" t="s">
        <v>236</v>
      </c>
      <c r="G1027" s="97">
        <v>0</v>
      </c>
      <c r="H1027" s="38">
        <v>4200</v>
      </c>
      <c r="I1027" s="38">
        <v>200</v>
      </c>
      <c r="J1027" s="35" t="s">
        <v>201</v>
      </c>
      <c r="K1027" s="35" t="s">
        <v>202</v>
      </c>
      <c r="L1027" s="33" t="s">
        <v>237</v>
      </c>
      <c r="M1027" s="36" t="s">
        <v>5217</v>
      </c>
      <c r="N1027" s="35"/>
    </row>
    <row r="1028" spans="1:14">
      <c r="A1028" s="35" t="s">
        <v>399</v>
      </c>
      <c r="B1028" s="35" t="s">
        <v>217</v>
      </c>
      <c r="C1028" s="35" t="s">
        <v>256</v>
      </c>
      <c r="D1028" s="35" t="s">
        <v>255</v>
      </c>
      <c r="E1028" s="94" t="s">
        <v>90</v>
      </c>
      <c r="F1028" s="96" t="s">
        <v>257</v>
      </c>
      <c r="G1028" s="97">
        <v>97</v>
      </c>
      <c r="H1028" s="38">
        <v>6700</v>
      </c>
      <c r="I1028" s="38">
        <v>545</v>
      </c>
      <c r="J1028" s="35" t="s">
        <v>197</v>
      </c>
      <c r="K1028" s="35" t="s">
        <v>207</v>
      </c>
      <c r="L1028" s="35" t="s">
        <v>247</v>
      </c>
      <c r="M1028" s="36" t="s">
        <v>5217</v>
      </c>
      <c r="N1028" s="35"/>
    </row>
    <row r="1029" spans="1:14">
      <c r="A1029" s="35" t="s">
        <v>399</v>
      </c>
      <c r="B1029" s="35" t="s">
        <v>261</v>
      </c>
      <c r="C1029" s="35" t="s">
        <v>5219</v>
      </c>
      <c r="D1029" s="35" t="s">
        <v>264</v>
      </c>
      <c r="E1029" s="94" t="s">
        <v>102</v>
      </c>
      <c r="F1029" s="96" t="s">
        <v>263</v>
      </c>
      <c r="G1029" s="97"/>
      <c r="H1029" s="38"/>
      <c r="I1029" s="38"/>
      <c r="J1029" s="35"/>
      <c r="K1029" s="35"/>
      <c r="L1029" s="33"/>
      <c r="M1029" s="36" t="s">
        <v>5217</v>
      </c>
      <c r="N1029" s="35"/>
    </row>
    <row r="1030" spans="1:14">
      <c r="A1030" s="35" t="s">
        <v>399</v>
      </c>
      <c r="B1030" s="35" t="s">
        <v>265</v>
      </c>
      <c r="C1030" s="35" t="s">
        <v>336</v>
      </c>
      <c r="D1030" s="35" t="s">
        <v>267</v>
      </c>
      <c r="E1030" s="94" t="s">
        <v>124</v>
      </c>
      <c r="F1030" s="96" t="s">
        <v>240</v>
      </c>
      <c r="G1030" s="97">
        <v>0</v>
      </c>
      <c r="H1030" s="38">
        <v>5900</v>
      </c>
      <c r="I1030" s="38">
        <v>300</v>
      </c>
      <c r="J1030" s="35" t="s">
        <v>201</v>
      </c>
      <c r="K1030" s="35" t="s">
        <v>202</v>
      </c>
      <c r="L1030" s="33" t="s">
        <v>237</v>
      </c>
      <c r="M1030" s="36" t="s">
        <v>5217</v>
      </c>
      <c r="N1030" s="35"/>
    </row>
    <row r="1031" spans="1:14">
      <c r="A1031" s="35" t="s">
        <v>399</v>
      </c>
      <c r="B1031" s="35" t="s">
        <v>265</v>
      </c>
      <c r="C1031" s="35" t="s">
        <v>337</v>
      </c>
      <c r="D1031" s="35" t="s">
        <v>267</v>
      </c>
      <c r="E1031" s="94" t="s">
        <v>112</v>
      </c>
      <c r="F1031" s="96" t="s">
        <v>269</v>
      </c>
      <c r="G1031" s="97">
        <v>130</v>
      </c>
      <c r="H1031" s="38">
        <v>3000</v>
      </c>
      <c r="I1031" s="38"/>
      <c r="J1031" s="35"/>
      <c r="K1031" s="35"/>
      <c r="L1031" s="33"/>
      <c r="M1031" s="36" t="s">
        <v>5217</v>
      </c>
      <c r="N1031" s="35"/>
    </row>
    <row r="1032" spans="1:14">
      <c r="A1032" s="35" t="s">
        <v>399</v>
      </c>
      <c r="B1032" s="35" t="s">
        <v>265</v>
      </c>
      <c r="C1032" s="35" t="s">
        <v>338</v>
      </c>
      <c r="D1032" s="35" t="s">
        <v>267</v>
      </c>
      <c r="E1032" s="94" t="s">
        <v>102</v>
      </c>
      <c r="F1032" s="96" t="s">
        <v>240</v>
      </c>
      <c r="G1032" s="97">
        <v>167</v>
      </c>
      <c r="H1032" s="38">
        <v>3000</v>
      </c>
      <c r="I1032" s="38">
        <v>200</v>
      </c>
      <c r="J1032" s="35" t="s">
        <v>201</v>
      </c>
      <c r="K1032" s="35" t="s">
        <v>202</v>
      </c>
      <c r="L1032" s="35" t="s">
        <v>237</v>
      </c>
      <c r="M1032" s="36" t="s">
        <v>5217</v>
      </c>
      <c r="N1032" s="35"/>
    </row>
    <row r="1033" spans="1:14">
      <c r="A1033" s="35" t="s">
        <v>399</v>
      </c>
      <c r="B1033" s="35" t="s">
        <v>265</v>
      </c>
      <c r="C1033" s="35" t="s">
        <v>339</v>
      </c>
      <c r="D1033" s="35" t="s">
        <v>267</v>
      </c>
      <c r="E1033" s="94" t="s">
        <v>91</v>
      </c>
      <c r="F1033" s="96" t="s">
        <v>269</v>
      </c>
      <c r="G1033" s="97">
        <v>40</v>
      </c>
      <c r="H1033" s="38">
        <v>3450</v>
      </c>
      <c r="I1033" s="38"/>
      <c r="J1033" s="35"/>
      <c r="K1033" s="35"/>
      <c r="L1033" s="35"/>
      <c r="M1033" s="36" t="s">
        <v>5217</v>
      </c>
      <c r="N1033" s="35"/>
    </row>
    <row r="1034" spans="1:14">
      <c r="A1034" s="35" t="s">
        <v>399</v>
      </c>
      <c r="B1034" s="35" t="s">
        <v>265</v>
      </c>
      <c r="C1034" s="35" t="s">
        <v>340</v>
      </c>
      <c r="D1034" s="35" t="s">
        <v>267</v>
      </c>
      <c r="E1034" s="94" t="s">
        <v>114</v>
      </c>
      <c r="F1034" s="96" t="s">
        <v>240</v>
      </c>
      <c r="G1034" s="97">
        <v>64</v>
      </c>
      <c r="H1034" s="38">
        <v>3450</v>
      </c>
      <c r="I1034" s="38">
        <v>250</v>
      </c>
      <c r="J1034" s="35" t="s">
        <v>201</v>
      </c>
      <c r="K1034" s="35" t="s">
        <v>202</v>
      </c>
      <c r="L1034" s="33" t="s">
        <v>237</v>
      </c>
      <c r="M1034" s="36" t="s">
        <v>5217</v>
      </c>
      <c r="N1034" s="35"/>
    </row>
    <row r="1035" spans="1:14">
      <c r="A1035" s="35" t="s">
        <v>399</v>
      </c>
      <c r="B1035" s="35" t="s">
        <v>86</v>
      </c>
      <c r="C1035" s="35" t="s">
        <v>273</v>
      </c>
      <c r="D1035" s="35" t="s">
        <v>113</v>
      </c>
      <c r="E1035" s="94" t="s">
        <v>115</v>
      </c>
      <c r="F1035" s="96" t="s">
        <v>240</v>
      </c>
      <c r="G1035" s="97">
        <v>53</v>
      </c>
      <c r="H1035" s="38">
        <v>4500</v>
      </c>
      <c r="I1035" s="38">
        <v>330</v>
      </c>
      <c r="J1035" s="35" t="s">
        <v>201</v>
      </c>
      <c r="K1035" s="35" t="s">
        <v>202</v>
      </c>
      <c r="L1035" s="33" t="s">
        <v>247</v>
      </c>
      <c r="M1035" s="36" t="s">
        <v>5217</v>
      </c>
      <c r="N1035" s="35"/>
    </row>
    <row r="1036" spans="1:14">
      <c r="A1036" s="35" t="s">
        <v>399</v>
      </c>
      <c r="B1036" s="35" t="s">
        <v>86</v>
      </c>
      <c r="C1036" s="35" t="s">
        <v>274</v>
      </c>
      <c r="D1036" s="35" t="s">
        <v>113</v>
      </c>
      <c r="E1036" s="94" t="s">
        <v>114</v>
      </c>
      <c r="F1036" s="96" t="s">
        <v>269</v>
      </c>
      <c r="G1036" s="97">
        <v>20</v>
      </c>
      <c r="H1036" s="38">
        <v>3400</v>
      </c>
      <c r="I1036" s="38"/>
      <c r="J1036" s="35"/>
      <c r="K1036" s="35"/>
      <c r="L1036" s="35"/>
      <c r="M1036" s="36" t="s">
        <v>5217</v>
      </c>
      <c r="N1036" s="35"/>
    </row>
    <row r="1037" spans="1:14">
      <c r="A1037" s="35" t="s">
        <v>399</v>
      </c>
      <c r="B1037" s="35" t="s">
        <v>86</v>
      </c>
      <c r="C1037" s="35" t="s">
        <v>275</v>
      </c>
      <c r="D1037" s="35" t="s">
        <v>113</v>
      </c>
      <c r="E1037" s="94" t="s">
        <v>90</v>
      </c>
      <c r="F1037" s="96" t="s">
        <v>240</v>
      </c>
      <c r="G1037" s="97">
        <v>88</v>
      </c>
      <c r="H1037" s="38">
        <v>3400</v>
      </c>
      <c r="I1037" s="38">
        <v>330</v>
      </c>
      <c r="J1037" s="35" t="s">
        <v>201</v>
      </c>
      <c r="K1037" s="35" t="s">
        <v>202</v>
      </c>
      <c r="L1037" s="33" t="s">
        <v>247</v>
      </c>
      <c r="M1037" s="36" t="s">
        <v>5217</v>
      </c>
      <c r="N1037" s="35"/>
    </row>
    <row r="1038" spans="1:14">
      <c r="A1038" s="35" t="s">
        <v>399</v>
      </c>
      <c r="B1038" s="35" t="s">
        <v>86</v>
      </c>
      <c r="C1038" s="35" t="s">
        <v>276</v>
      </c>
      <c r="D1038" s="35" t="s">
        <v>113</v>
      </c>
      <c r="E1038" s="94" t="s">
        <v>94</v>
      </c>
      <c r="F1038" s="96" t="s">
        <v>240</v>
      </c>
      <c r="G1038" s="97">
        <v>0</v>
      </c>
      <c r="H1038" s="38">
        <v>5000</v>
      </c>
      <c r="I1038" s="38">
        <v>250</v>
      </c>
      <c r="J1038" s="35" t="s">
        <v>201</v>
      </c>
      <c r="K1038" s="35" t="s">
        <v>202</v>
      </c>
      <c r="L1038" s="33" t="s">
        <v>247</v>
      </c>
      <c r="M1038" s="36" t="s">
        <v>5217</v>
      </c>
      <c r="N1038" s="35"/>
    </row>
    <row r="1039" spans="1:14">
      <c r="A1039" s="35" t="s">
        <v>399</v>
      </c>
      <c r="B1039" s="35" t="s">
        <v>86</v>
      </c>
      <c r="C1039" s="35" t="s">
        <v>277</v>
      </c>
      <c r="D1039" s="35" t="s">
        <v>113</v>
      </c>
      <c r="E1039" s="94" t="s">
        <v>102</v>
      </c>
      <c r="F1039" s="96" t="s">
        <v>269</v>
      </c>
      <c r="G1039" s="97">
        <v>139</v>
      </c>
      <c r="H1039" s="38">
        <v>1500</v>
      </c>
      <c r="I1039" s="38"/>
      <c r="J1039" s="35"/>
      <c r="K1039" s="35"/>
      <c r="L1039" s="35"/>
      <c r="M1039" s="36" t="s">
        <v>5217</v>
      </c>
      <c r="N1039" s="35"/>
    </row>
    <row r="1040" spans="1:14">
      <c r="A1040" s="35" t="s">
        <v>399</v>
      </c>
      <c r="B1040" s="35" t="s">
        <v>86</v>
      </c>
      <c r="C1040" s="35" t="s">
        <v>278</v>
      </c>
      <c r="D1040" s="35" t="s">
        <v>113</v>
      </c>
      <c r="E1040" s="94" t="s">
        <v>91</v>
      </c>
      <c r="F1040" s="96" t="s">
        <v>240</v>
      </c>
      <c r="G1040" s="97">
        <v>243</v>
      </c>
      <c r="H1040" s="38">
        <v>1500</v>
      </c>
      <c r="I1040" s="38">
        <v>0</v>
      </c>
      <c r="J1040" s="35" t="s">
        <v>201</v>
      </c>
      <c r="K1040" s="35" t="s">
        <v>202</v>
      </c>
      <c r="L1040" s="33" t="s">
        <v>247</v>
      </c>
      <c r="M1040" s="36" t="s">
        <v>5217</v>
      </c>
      <c r="N1040" s="35"/>
    </row>
    <row r="1041" spans="1:14">
      <c r="A1041" s="35" t="s">
        <v>399</v>
      </c>
      <c r="B1041" s="35" t="s">
        <v>225</v>
      </c>
      <c r="C1041" s="35" t="s">
        <v>5231</v>
      </c>
      <c r="D1041" s="35" t="s">
        <v>89</v>
      </c>
      <c r="E1041" s="94" t="s">
        <v>93</v>
      </c>
      <c r="F1041" s="96" t="s">
        <v>236</v>
      </c>
      <c r="G1041" s="97">
        <v>37</v>
      </c>
      <c r="H1041" s="38">
        <v>5400</v>
      </c>
      <c r="I1041" s="38">
        <v>250</v>
      </c>
      <c r="J1041" s="35" t="s">
        <v>201</v>
      </c>
      <c r="K1041" s="35" t="s">
        <v>202</v>
      </c>
      <c r="L1041" s="35" t="s">
        <v>237</v>
      </c>
      <c r="M1041" s="36" t="s">
        <v>5217</v>
      </c>
      <c r="N1041" s="35"/>
    </row>
    <row r="1042" spans="1:14">
      <c r="A1042" s="35" t="s">
        <v>399</v>
      </c>
      <c r="B1042" s="35" t="s">
        <v>225</v>
      </c>
      <c r="C1042" s="35" t="s">
        <v>5232</v>
      </c>
      <c r="D1042" s="35" t="s">
        <v>89</v>
      </c>
      <c r="E1042" s="94" t="s">
        <v>94</v>
      </c>
      <c r="F1042" s="96" t="s">
        <v>236</v>
      </c>
      <c r="G1042" s="97">
        <v>108</v>
      </c>
      <c r="H1042" s="38">
        <v>4200</v>
      </c>
      <c r="I1042" s="38">
        <v>0</v>
      </c>
      <c r="J1042" s="35" t="s">
        <v>201</v>
      </c>
      <c r="K1042" s="35" t="s">
        <v>202</v>
      </c>
      <c r="L1042" s="33" t="s">
        <v>237</v>
      </c>
      <c r="M1042" s="36" t="s">
        <v>5217</v>
      </c>
      <c r="N1042" s="35"/>
    </row>
    <row r="1043" spans="1:14">
      <c r="A1043" s="35" t="s">
        <v>399</v>
      </c>
      <c r="B1043" s="35" t="s">
        <v>225</v>
      </c>
      <c r="C1043" s="35" t="s">
        <v>5218</v>
      </c>
      <c r="D1043" s="35" t="s">
        <v>89</v>
      </c>
      <c r="E1043" s="94" t="s">
        <v>95</v>
      </c>
      <c r="F1043" s="96" t="s">
        <v>242</v>
      </c>
      <c r="G1043" s="97"/>
      <c r="H1043" s="38">
        <v>6700</v>
      </c>
      <c r="I1043" s="38"/>
      <c r="J1043" s="35"/>
      <c r="K1043" s="35"/>
      <c r="L1043" s="33"/>
      <c r="M1043" s="36" t="s">
        <v>5217</v>
      </c>
      <c r="N1043" s="35"/>
    </row>
    <row r="1044" spans="1:14">
      <c r="A1044" s="35" t="s">
        <v>400</v>
      </c>
      <c r="B1044" s="35" t="s">
        <v>195</v>
      </c>
      <c r="C1044" s="35" t="s">
        <v>303</v>
      </c>
      <c r="D1044" s="35" t="s">
        <v>136</v>
      </c>
      <c r="E1044" s="94" t="s">
        <v>5250</v>
      </c>
      <c r="F1044" s="96" t="s">
        <v>242</v>
      </c>
      <c r="G1044" s="97"/>
      <c r="H1044" s="38">
        <v>4390</v>
      </c>
      <c r="I1044" s="38"/>
      <c r="J1044" s="35"/>
      <c r="K1044" s="35"/>
      <c r="L1044" s="35"/>
      <c r="M1044" s="36" t="s">
        <v>5217</v>
      </c>
      <c r="N1044" s="35"/>
    </row>
    <row r="1045" spans="1:14">
      <c r="A1045" s="35" t="s">
        <v>400</v>
      </c>
      <c r="B1045" s="35" t="s">
        <v>195</v>
      </c>
      <c r="C1045" s="35" t="s">
        <v>855</v>
      </c>
      <c r="D1045" s="35" t="s">
        <v>5264</v>
      </c>
      <c r="E1045" s="94" t="s">
        <v>102</v>
      </c>
      <c r="F1045" s="96" t="s">
        <v>240</v>
      </c>
      <c r="G1045" s="97">
        <v>0</v>
      </c>
      <c r="H1045" s="38">
        <v>4200</v>
      </c>
      <c r="I1045" s="38">
        <v>150</v>
      </c>
      <c r="J1045" s="35" t="s">
        <v>201</v>
      </c>
      <c r="K1045" s="35" t="s">
        <v>202</v>
      </c>
      <c r="L1045" s="35" t="s">
        <v>237</v>
      </c>
      <c r="M1045" s="36" t="s">
        <v>5217</v>
      </c>
      <c r="N1045" s="35"/>
    </row>
    <row r="1046" spans="1:14">
      <c r="A1046" s="35" t="s">
        <v>400</v>
      </c>
      <c r="B1046" s="35" t="s">
        <v>195</v>
      </c>
      <c r="C1046" s="35" t="s">
        <v>354</v>
      </c>
      <c r="D1046" s="35" t="s">
        <v>136</v>
      </c>
      <c r="E1046" s="94" t="s">
        <v>144</v>
      </c>
      <c r="F1046" s="96" t="s">
        <v>236</v>
      </c>
      <c r="G1046" s="97">
        <v>19</v>
      </c>
      <c r="H1046" s="38">
        <v>4100</v>
      </c>
      <c r="I1046" s="38">
        <v>150</v>
      </c>
      <c r="J1046" s="35" t="s">
        <v>201</v>
      </c>
      <c r="K1046" s="35" t="s">
        <v>202</v>
      </c>
      <c r="L1046" s="35" t="s">
        <v>237</v>
      </c>
      <c r="M1046" s="36" t="s">
        <v>5217</v>
      </c>
      <c r="N1046" s="35"/>
    </row>
    <row r="1047" spans="1:14">
      <c r="A1047" s="35" t="s">
        <v>400</v>
      </c>
      <c r="B1047" s="35" t="s">
        <v>195</v>
      </c>
      <c r="C1047" s="35" t="s">
        <v>304</v>
      </c>
      <c r="D1047" s="35" t="s">
        <v>136</v>
      </c>
      <c r="E1047" s="94" t="s">
        <v>140</v>
      </c>
      <c r="F1047" s="96" t="s">
        <v>236</v>
      </c>
      <c r="G1047" s="97">
        <v>0</v>
      </c>
      <c r="H1047" s="38">
        <v>4975</v>
      </c>
      <c r="I1047" s="38">
        <v>150</v>
      </c>
      <c r="J1047" s="35" t="s">
        <v>201</v>
      </c>
      <c r="K1047" s="35" t="s">
        <v>202</v>
      </c>
      <c r="L1047" s="33" t="s">
        <v>237</v>
      </c>
      <c r="M1047" s="36" t="s">
        <v>5217</v>
      </c>
      <c r="N1047" s="35"/>
    </row>
    <row r="1048" spans="1:14">
      <c r="A1048" s="35" t="s">
        <v>400</v>
      </c>
      <c r="B1048" s="35" t="s">
        <v>234</v>
      </c>
      <c r="C1048" s="35" t="s">
        <v>5229</v>
      </c>
      <c r="D1048" s="35" t="s">
        <v>148</v>
      </c>
      <c r="E1048" s="94" t="s">
        <v>91</v>
      </c>
      <c r="F1048" s="96" t="s">
        <v>240</v>
      </c>
      <c r="G1048" s="97">
        <v>0</v>
      </c>
      <c r="H1048" s="38">
        <v>4400</v>
      </c>
      <c r="I1048" s="38">
        <v>150</v>
      </c>
      <c r="J1048" s="35" t="s">
        <v>201</v>
      </c>
      <c r="K1048" s="35" t="s">
        <v>202</v>
      </c>
      <c r="L1048" s="33" t="s">
        <v>237</v>
      </c>
      <c r="M1048" s="36" t="s">
        <v>5217</v>
      </c>
      <c r="N1048" s="35"/>
    </row>
    <row r="1049" spans="1:14">
      <c r="A1049" s="35" t="s">
        <v>400</v>
      </c>
      <c r="B1049" s="35" t="s">
        <v>234</v>
      </c>
      <c r="C1049" s="35" t="s">
        <v>5221</v>
      </c>
      <c r="D1049" s="35" t="s">
        <v>107</v>
      </c>
      <c r="E1049" s="94" t="s">
        <v>109</v>
      </c>
      <c r="F1049" s="96" t="s">
        <v>236</v>
      </c>
      <c r="G1049" s="97">
        <v>0</v>
      </c>
      <c r="H1049" s="38">
        <v>4700</v>
      </c>
      <c r="I1049" s="38">
        <v>195</v>
      </c>
      <c r="J1049" s="35" t="s">
        <v>201</v>
      </c>
      <c r="K1049" s="35" t="s">
        <v>202</v>
      </c>
      <c r="L1049" s="33" t="s">
        <v>237</v>
      </c>
      <c r="M1049" s="36" t="s">
        <v>5217</v>
      </c>
      <c r="N1049" s="35"/>
    </row>
    <row r="1050" spans="1:14">
      <c r="A1050" s="35" t="s">
        <v>400</v>
      </c>
      <c r="B1050" s="35" t="s">
        <v>234</v>
      </c>
      <c r="C1050" s="35" t="s">
        <v>5220</v>
      </c>
      <c r="D1050" s="35" t="s">
        <v>107</v>
      </c>
      <c r="E1050" s="94" t="s">
        <v>108</v>
      </c>
      <c r="F1050" s="96" t="s">
        <v>236</v>
      </c>
      <c r="G1050" s="97">
        <v>34</v>
      </c>
      <c r="H1050" s="38">
        <v>4500</v>
      </c>
      <c r="I1050" s="38">
        <v>95</v>
      </c>
      <c r="J1050" s="35" t="s">
        <v>201</v>
      </c>
      <c r="K1050" s="35" t="s">
        <v>202</v>
      </c>
      <c r="L1050" s="33" t="s">
        <v>237</v>
      </c>
      <c r="M1050" s="36" t="s">
        <v>5217</v>
      </c>
      <c r="N1050" s="35"/>
    </row>
    <row r="1051" spans="1:14">
      <c r="A1051" s="35" t="s">
        <v>400</v>
      </c>
      <c r="B1051" s="35" t="s">
        <v>234</v>
      </c>
      <c r="C1051" s="35" t="s">
        <v>5222</v>
      </c>
      <c r="D1051" s="35" t="s">
        <v>107</v>
      </c>
      <c r="E1051" s="94" t="s">
        <v>110</v>
      </c>
      <c r="F1051" s="96" t="s">
        <v>242</v>
      </c>
      <c r="G1051" s="97"/>
      <c r="H1051" s="38">
        <v>6700</v>
      </c>
      <c r="I1051" s="38"/>
      <c r="J1051" s="35"/>
      <c r="K1051" s="35"/>
      <c r="L1051" s="33"/>
      <c r="M1051" s="36" t="s">
        <v>5217</v>
      </c>
      <c r="N1051" s="35"/>
    </row>
    <row r="1052" spans="1:14">
      <c r="A1052" s="35" t="s">
        <v>400</v>
      </c>
      <c r="B1052" s="35" t="s">
        <v>217</v>
      </c>
      <c r="C1052" s="35" t="s">
        <v>249</v>
      </c>
      <c r="D1052" s="35" t="s">
        <v>251</v>
      </c>
      <c r="E1052" s="94" t="s">
        <v>117</v>
      </c>
      <c r="F1052" s="96" t="s">
        <v>250</v>
      </c>
      <c r="G1052" s="97">
        <v>40</v>
      </c>
      <c r="H1052" s="38"/>
      <c r="I1052" s="38">
        <v>545</v>
      </c>
      <c r="J1052" s="35" t="s">
        <v>201</v>
      </c>
      <c r="K1052" s="35" t="s">
        <v>202</v>
      </c>
      <c r="L1052" s="33" t="s">
        <v>247</v>
      </c>
      <c r="M1052" s="36" t="s">
        <v>5217</v>
      </c>
      <c r="N1052" s="35"/>
    </row>
    <row r="1053" spans="1:14">
      <c r="A1053" s="35" t="s">
        <v>400</v>
      </c>
      <c r="B1053" s="35" t="s">
        <v>217</v>
      </c>
      <c r="C1053" s="35" t="s">
        <v>5223</v>
      </c>
      <c r="D1053" s="35" t="s">
        <v>116</v>
      </c>
      <c r="E1053" s="94" t="s">
        <v>5224</v>
      </c>
      <c r="F1053" s="96" t="s">
        <v>242</v>
      </c>
      <c r="G1053" s="97"/>
      <c r="H1053" s="38">
        <v>5500</v>
      </c>
      <c r="I1053" s="38"/>
      <c r="J1053" s="35"/>
      <c r="K1053" s="35"/>
      <c r="L1053" s="33"/>
      <c r="M1053" s="36" t="s">
        <v>5217</v>
      </c>
      <c r="N1053" s="35"/>
    </row>
    <row r="1054" spans="1:14">
      <c r="A1054" s="35" t="s">
        <v>400</v>
      </c>
      <c r="B1054" s="35" t="s">
        <v>217</v>
      </c>
      <c r="C1054" s="35" t="s">
        <v>5223</v>
      </c>
      <c r="D1054" s="35" t="s">
        <v>116</v>
      </c>
      <c r="E1054" s="94" t="s">
        <v>5225</v>
      </c>
      <c r="F1054" s="96" t="s">
        <v>242</v>
      </c>
      <c r="G1054" s="97"/>
      <c r="H1054" s="38">
        <v>5500</v>
      </c>
      <c r="I1054" s="38"/>
      <c r="J1054" s="35"/>
      <c r="K1054" s="35"/>
      <c r="L1054" s="35"/>
      <c r="M1054" s="36" t="s">
        <v>5217</v>
      </c>
      <c r="N1054" s="35"/>
    </row>
    <row r="1055" spans="1:14">
      <c r="A1055" s="35" t="s">
        <v>400</v>
      </c>
      <c r="B1055" s="35" t="s">
        <v>217</v>
      </c>
      <c r="C1055" s="35" t="s">
        <v>5230</v>
      </c>
      <c r="D1055" s="35" t="s">
        <v>255</v>
      </c>
      <c r="E1055" s="94" t="s">
        <v>102</v>
      </c>
      <c r="F1055" s="96" t="s">
        <v>254</v>
      </c>
      <c r="G1055" s="97"/>
      <c r="H1055" s="38">
        <v>5500</v>
      </c>
      <c r="I1055" s="38"/>
      <c r="J1055" s="35"/>
      <c r="K1055" s="35"/>
      <c r="L1055" s="33"/>
      <c r="M1055" s="36" t="s">
        <v>5217</v>
      </c>
      <c r="N1055" s="35"/>
    </row>
    <row r="1056" spans="1:14">
      <c r="A1056" s="35" t="s">
        <v>400</v>
      </c>
      <c r="B1056" s="35" t="s">
        <v>217</v>
      </c>
      <c r="C1056" s="35" t="s">
        <v>314</v>
      </c>
      <c r="D1056" s="35" t="s">
        <v>116</v>
      </c>
      <c r="E1056" s="94" t="s">
        <v>119</v>
      </c>
      <c r="F1056" s="96" t="s">
        <v>236</v>
      </c>
      <c r="G1056" s="97">
        <v>48.1</v>
      </c>
      <c r="H1056" s="38">
        <v>6700</v>
      </c>
      <c r="I1056" s="38">
        <v>545</v>
      </c>
      <c r="J1056" s="35" t="s">
        <v>197</v>
      </c>
      <c r="K1056" s="35" t="s">
        <v>207</v>
      </c>
      <c r="L1056" s="33" t="s">
        <v>247</v>
      </c>
      <c r="M1056" s="36" t="s">
        <v>5217</v>
      </c>
      <c r="N1056" s="35"/>
    </row>
    <row r="1057" spans="1:14">
      <c r="A1057" s="35" t="s">
        <v>400</v>
      </c>
      <c r="B1057" s="35" t="s">
        <v>217</v>
      </c>
      <c r="C1057" s="35" t="s">
        <v>364</v>
      </c>
      <c r="D1057" s="35" t="s">
        <v>116</v>
      </c>
      <c r="E1057" s="94" t="s">
        <v>117</v>
      </c>
      <c r="F1057" s="96" t="s">
        <v>236</v>
      </c>
      <c r="G1057" s="97">
        <v>40</v>
      </c>
      <c r="H1057" s="38">
        <v>3900</v>
      </c>
      <c r="I1057" s="38">
        <v>250</v>
      </c>
      <c r="J1057" s="35" t="s">
        <v>201</v>
      </c>
      <c r="K1057" s="35" t="s">
        <v>202</v>
      </c>
      <c r="L1057" s="35" t="s">
        <v>237</v>
      </c>
      <c r="M1057" s="36" t="s">
        <v>5217</v>
      </c>
      <c r="N1057" s="35"/>
    </row>
    <row r="1058" spans="1:14">
      <c r="A1058" s="35" t="s">
        <v>400</v>
      </c>
      <c r="B1058" s="35" t="s">
        <v>217</v>
      </c>
      <c r="C1058" s="35" t="s">
        <v>365</v>
      </c>
      <c r="D1058" s="35" t="s">
        <v>116</v>
      </c>
      <c r="E1058" s="94" t="s">
        <v>118</v>
      </c>
      <c r="F1058" s="96" t="s">
        <v>236</v>
      </c>
      <c r="G1058" s="97">
        <v>148</v>
      </c>
      <c r="H1058" s="38">
        <v>3500</v>
      </c>
      <c r="I1058" s="38">
        <v>300</v>
      </c>
      <c r="J1058" s="35" t="s">
        <v>201</v>
      </c>
      <c r="K1058" s="35" t="s">
        <v>202</v>
      </c>
      <c r="L1058" s="33" t="s">
        <v>247</v>
      </c>
      <c r="M1058" s="36" t="s">
        <v>5217</v>
      </c>
      <c r="N1058" s="35"/>
    </row>
    <row r="1059" spans="1:14">
      <c r="A1059" s="35" t="s">
        <v>400</v>
      </c>
      <c r="B1059" s="35" t="s">
        <v>217</v>
      </c>
      <c r="C1059" s="35" t="s">
        <v>366</v>
      </c>
      <c r="D1059" s="35" t="s">
        <v>116</v>
      </c>
      <c r="E1059" s="94" t="s">
        <v>122</v>
      </c>
      <c r="F1059" s="96" t="s">
        <v>236</v>
      </c>
      <c r="G1059" s="97">
        <v>0</v>
      </c>
      <c r="H1059" s="38">
        <v>4200</v>
      </c>
      <c r="I1059" s="38">
        <v>200</v>
      </c>
      <c r="J1059" s="35" t="s">
        <v>201</v>
      </c>
      <c r="K1059" s="35" t="s">
        <v>202</v>
      </c>
      <c r="L1059" s="35" t="s">
        <v>237</v>
      </c>
      <c r="M1059" s="36" t="s">
        <v>5217</v>
      </c>
      <c r="N1059" s="35"/>
    </row>
    <row r="1060" spans="1:14">
      <c r="A1060" s="35" t="s">
        <v>400</v>
      </c>
      <c r="B1060" s="35" t="s">
        <v>217</v>
      </c>
      <c r="C1060" s="35" t="s">
        <v>256</v>
      </c>
      <c r="D1060" s="35" t="s">
        <v>255</v>
      </c>
      <c r="E1060" s="94" t="s">
        <v>90</v>
      </c>
      <c r="F1060" s="96" t="s">
        <v>257</v>
      </c>
      <c r="G1060" s="97">
        <v>97</v>
      </c>
      <c r="H1060" s="38">
        <v>6700</v>
      </c>
      <c r="I1060" s="38">
        <v>545</v>
      </c>
      <c r="J1060" s="35" t="s">
        <v>197</v>
      </c>
      <c r="K1060" s="35" t="s">
        <v>207</v>
      </c>
      <c r="L1060" s="35" t="s">
        <v>247</v>
      </c>
      <c r="M1060" s="36" t="s">
        <v>5217</v>
      </c>
      <c r="N1060" s="35"/>
    </row>
    <row r="1061" spans="1:14">
      <c r="A1061" s="35" t="s">
        <v>400</v>
      </c>
      <c r="B1061" s="35" t="s">
        <v>5258</v>
      </c>
      <c r="C1061" s="35" t="s">
        <v>368</v>
      </c>
      <c r="D1061" s="35" t="s">
        <v>135</v>
      </c>
      <c r="E1061" s="94" t="s">
        <v>90</v>
      </c>
      <c r="F1061" s="96" t="s">
        <v>284</v>
      </c>
      <c r="G1061" s="97">
        <v>165</v>
      </c>
      <c r="H1061" s="38"/>
      <c r="I1061" s="38"/>
      <c r="J1061" s="35"/>
      <c r="K1061" s="35"/>
      <c r="L1061" s="35"/>
      <c r="M1061" s="36" t="s">
        <v>5217</v>
      </c>
      <c r="N1061" s="35"/>
    </row>
    <row r="1062" spans="1:14">
      <c r="A1062" s="35" t="s">
        <v>400</v>
      </c>
      <c r="B1062" s="35" t="s">
        <v>5258</v>
      </c>
      <c r="C1062" s="35" t="s">
        <v>369</v>
      </c>
      <c r="D1062" s="35" t="s">
        <v>135</v>
      </c>
      <c r="E1062" s="94" t="s">
        <v>91</v>
      </c>
      <c r="F1062" s="96" t="s">
        <v>284</v>
      </c>
      <c r="G1062" s="97">
        <v>203</v>
      </c>
      <c r="H1062" s="38"/>
      <c r="I1062" s="38"/>
      <c r="J1062" s="35"/>
      <c r="K1062" s="35"/>
      <c r="L1062" s="33"/>
      <c r="M1062" s="36" t="s">
        <v>5217</v>
      </c>
      <c r="N1062" s="35"/>
    </row>
    <row r="1063" spans="1:14">
      <c r="A1063" s="35" t="s">
        <v>400</v>
      </c>
      <c r="B1063" s="35" t="s">
        <v>5258</v>
      </c>
      <c r="C1063" s="35" t="s">
        <v>370</v>
      </c>
      <c r="D1063" s="35" t="s">
        <v>135</v>
      </c>
      <c r="E1063" s="94" t="s">
        <v>102</v>
      </c>
      <c r="F1063" s="96" t="s">
        <v>284</v>
      </c>
      <c r="G1063" s="97">
        <v>136</v>
      </c>
      <c r="H1063" s="38"/>
      <c r="I1063" s="38"/>
      <c r="J1063" s="35"/>
      <c r="K1063" s="35"/>
      <c r="L1063" s="33"/>
      <c r="M1063" s="36" t="s">
        <v>5217</v>
      </c>
      <c r="N1063" s="35"/>
    </row>
    <row r="1064" spans="1:14">
      <c r="A1064" s="35" t="s">
        <v>400</v>
      </c>
      <c r="B1064" s="35" t="s">
        <v>261</v>
      </c>
      <c r="C1064" s="35" t="s">
        <v>5219</v>
      </c>
      <c r="D1064" s="35" t="s">
        <v>264</v>
      </c>
      <c r="E1064" s="94" t="s">
        <v>102</v>
      </c>
      <c r="F1064" s="96" t="s">
        <v>263</v>
      </c>
      <c r="G1064" s="97"/>
      <c r="H1064" s="38"/>
      <c r="I1064" s="38"/>
      <c r="J1064" s="35"/>
      <c r="K1064" s="35"/>
      <c r="L1064" s="33"/>
      <c r="M1064" s="36" t="s">
        <v>5217</v>
      </c>
      <c r="N1064" s="35"/>
    </row>
    <row r="1065" spans="1:14">
      <c r="A1065" s="35" t="s">
        <v>400</v>
      </c>
      <c r="B1065" s="35" t="s">
        <v>265</v>
      </c>
      <c r="C1065" s="35" t="s">
        <v>266</v>
      </c>
      <c r="D1065" s="35" t="s">
        <v>267</v>
      </c>
      <c r="E1065" s="94" t="s">
        <v>98</v>
      </c>
      <c r="F1065" s="96" t="s">
        <v>240</v>
      </c>
      <c r="G1065" s="97">
        <v>0</v>
      </c>
      <c r="H1065" s="38">
        <v>5400</v>
      </c>
      <c r="I1065" s="38">
        <v>300</v>
      </c>
      <c r="J1065" s="35" t="s">
        <v>201</v>
      </c>
      <c r="K1065" s="35" t="s">
        <v>202</v>
      </c>
      <c r="L1065" s="33" t="s">
        <v>237</v>
      </c>
      <c r="M1065" s="36" t="s">
        <v>5217</v>
      </c>
      <c r="N1065" s="35"/>
    </row>
    <row r="1066" spans="1:14">
      <c r="A1066" s="35" t="s">
        <v>400</v>
      </c>
      <c r="B1066" s="35" t="s">
        <v>265</v>
      </c>
      <c r="C1066" s="35" t="s">
        <v>268</v>
      </c>
      <c r="D1066" s="35" t="s">
        <v>267</v>
      </c>
      <c r="E1066" s="94" t="s">
        <v>92</v>
      </c>
      <c r="F1066" s="96" t="s">
        <v>269</v>
      </c>
      <c r="G1066" s="97">
        <v>70</v>
      </c>
      <c r="H1066" s="38">
        <v>3450</v>
      </c>
      <c r="I1066" s="38"/>
      <c r="J1066" s="35"/>
      <c r="K1066" s="35"/>
      <c r="L1066" s="33"/>
      <c r="M1066" s="36" t="s">
        <v>5217</v>
      </c>
      <c r="N1066" s="35"/>
    </row>
    <row r="1067" spans="1:14">
      <c r="A1067" s="35" t="s">
        <v>400</v>
      </c>
      <c r="B1067" s="35" t="s">
        <v>265</v>
      </c>
      <c r="C1067" s="35" t="s">
        <v>270</v>
      </c>
      <c r="D1067" s="35" t="s">
        <v>267</v>
      </c>
      <c r="E1067" s="94" t="s">
        <v>103</v>
      </c>
      <c r="F1067" s="96" t="s">
        <v>240</v>
      </c>
      <c r="G1067" s="97">
        <v>124</v>
      </c>
      <c r="H1067" s="38">
        <v>3450</v>
      </c>
      <c r="I1067" s="38">
        <v>200</v>
      </c>
      <c r="J1067" s="35" t="s">
        <v>201</v>
      </c>
      <c r="K1067" s="35" t="s">
        <v>202</v>
      </c>
      <c r="L1067" s="33" t="s">
        <v>237</v>
      </c>
      <c r="M1067" s="36" t="s">
        <v>5217</v>
      </c>
      <c r="N1067" s="35"/>
    </row>
    <row r="1068" spans="1:14">
      <c r="A1068" s="35" t="s">
        <v>400</v>
      </c>
      <c r="B1068" s="35" t="s">
        <v>265</v>
      </c>
      <c r="C1068" s="35" t="s">
        <v>271</v>
      </c>
      <c r="D1068" s="35" t="s">
        <v>267</v>
      </c>
      <c r="E1068" s="94" t="s">
        <v>5226</v>
      </c>
      <c r="F1068" s="96" t="s">
        <v>269</v>
      </c>
      <c r="G1068" s="97">
        <v>20</v>
      </c>
      <c r="H1068" s="38">
        <v>4600</v>
      </c>
      <c r="I1068" s="38"/>
      <c r="J1068" s="35"/>
      <c r="K1068" s="35"/>
      <c r="L1068" s="35"/>
      <c r="M1068" s="36" t="s">
        <v>5217</v>
      </c>
      <c r="N1068" s="35"/>
    </row>
    <row r="1069" spans="1:14">
      <c r="A1069" s="35" t="s">
        <v>400</v>
      </c>
      <c r="B1069" s="35" t="s">
        <v>265</v>
      </c>
      <c r="C1069" s="35" t="s">
        <v>272</v>
      </c>
      <c r="D1069" s="35" t="s">
        <v>267</v>
      </c>
      <c r="E1069" s="94" t="s">
        <v>108</v>
      </c>
      <c r="F1069" s="96" t="s">
        <v>240</v>
      </c>
      <c r="G1069" s="97">
        <v>74</v>
      </c>
      <c r="H1069" s="38">
        <v>4600</v>
      </c>
      <c r="I1069" s="38">
        <v>250</v>
      </c>
      <c r="J1069" s="35" t="s">
        <v>201</v>
      </c>
      <c r="K1069" s="35" t="s">
        <v>202</v>
      </c>
      <c r="L1069" s="33" t="s">
        <v>237</v>
      </c>
      <c r="M1069" s="36" t="s">
        <v>5217</v>
      </c>
      <c r="N1069" s="35"/>
    </row>
    <row r="1070" spans="1:14">
      <c r="A1070" s="35" t="s">
        <v>400</v>
      </c>
      <c r="B1070" s="35" t="s">
        <v>225</v>
      </c>
      <c r="C1070" s="35" t="s">
        <v>5216</v>
      </c>
      <c r="D1070" s="35" t="s">
        <v>89</v>
      </c>
      <c r="E1070" s="94" t="s">
        <v>91</v>
      </c>
      <c r="F1070" s="96" t="s">
        <v>236</v>
      </c>
      <c r="G1070" s="97">
        <v>41</v>
      </c>
      <c r="H1070" s="38">
        <v>5500</v>
      </c>
      <c r="I1070" s="38">
        <v>325</v>
      </c>
      <c r="J1070" s="35" t="s">
        <v>201</v>
      </c>
      <c r="K1070" s="35" t="s">
        <v>202</v>
      </c>
      <c r="L1070" s="33" t="s">
        <v>237</v>
      </c>
      <c r="M1070" s="36" t="s">
        <v>5217</v>
      </c>
      <c r="N1070" s="35"/>
    </row>
    <row r="1071" spans="1:14">
      <c r="A1071" s="35" t="s">
        <v>400</v>
      </c>
      <c r="B1071" s="35" t="s">
        <v>225</v>
      </c>
      <c r="C1071" s="35" t="s">
        <v>5259</v>
      </c>
      <c r="D1071" s="35" t="s">
        <v>89</v>
      </c>
      <c r="E1071" s="94" t="s">
        <v>97</v>
      </c>
      <c r="F1071" s="96" t="s">
        <v>236</v>
      </c>
      <c r="G1071" s="97">
        <v>33</v>
      </c>
      <c r="H1071" s="38">
        <v>4200</v>
      </c>
      <c r="I1071" s="38">
        <v>0</v>
      </c>
      <c r="J1071" s="35" t="s">
        <v>201</v>
      </c>
      <c r="K1071" s="35" t="s">
        <v>202</v>
      </c>
      <c r="L1071" s="35" t="s">
        <v>237</v>
      </c>
      <c r="M1071" s="36" t="s">
        <v>5217</v>
      </c>
      <c r="N1071" s="35"/>
    </row>
    <row r="1072" spans="1:14">
      <c r="A1072" s="35" t="s">
        <v>400</v>
      </c>
      <c r="B1072" s="35" t="s">
        <v>225</v>
      </c>
      <c r="C1072" s="35" t="s">
        <v>5218</v>
      </c>
      <c r="D1072" s="35" t="s">
        <v>89</v>
      </c>
      <c r="E1072" s="94" t="s">
        <v>95</v>
      </c>
      <c r="F1072" s="96" t="s">
        <v>242</v>
      </c>
      <c r="G1072" s="97"/>
      <c r="H1072" s="38">
        <v>6700</v>
      </c>
      <c r="I1072" s="38"/>
      <c r="J1072" s="35"/>
      <c r="K1072" s="35"/>
      <c r="L1072" s="35"/>
      <c r="M1072" s="36" t="s">
        <v>5217</v>
      </c>
      <c r="N1072" s="35"/>
    </row>
    <row r="1073" spans="1:14">
      <c r="A1073" s="35" t="s">
        <v>401</v>
      </c>
      <c r="B1073" s="35" t="s">
        <v>195</v>
      </c>
      <c r="C1073" s="35" t="s">
        <v>303</v>
      </c>
      <c r="D1073" s="35" t="s">
        <v>136</v>
      </c>
      <c r="E1073" s="94" t="s">
        <v>5250</v>
      </c>
      <c r="F1073" s="96" t="s">
        <v>242</v>
      </c>
      <c r="G1073" s="97"/>
      <c r="H1073" s="38">
        <v>4390</v>
      </c>
      <c r="I1073" s="38"/>
      <c r="J1073" s="35"/>
      <c r="K1073" s="35"/>
      <c r="L1073" s="33"/>
      <c r="M1073" s="36" t="s">
        <v>5217</v>
      </c>
      <c r="N1073" s="35"/>
    </row>
    <row r="1074" spans="1:14">
      <c r="A1074" s="35" t="s">
        <v>401</v>
      </c>
      <c r="B1074" s="35" t="s">
        <v>195</v>
      </c>
      <c r="C1074" s="35" t="s">
        <v>354</v>
      </c>
      <c r="D1074" s="35" t="s">
        <v>136</v>
      </c>
      <c r="E1074" s="94" t="s">
        <v>5261</v>
      </c>
      <c r="F1074" s="96" t="s">
        <v>236</v>
      </c>
      <c r="G1074" s="97">
        <v>29</v>
      </c>
      <c r="H1074" s="38">
        <v>5000</v>
      </c>
      <c r="I1074" s="38">
        <v>250</v>
      </c>
      <c r="J1074" s="35" t="s">
        <v>201</v>
      </c>
      <c r="K1074" s="35" t="s">
        <v>202</v>
      </c>
      <c r="L1074" s="33" t="s">
        <v>237</v>
      </c>
      <c r="M1074" s="36" t="s">
        <v>5217</v>
      </c>
      <c r="N1074" s="35"/>
    </row>
    <row r="1075" spans="1:14">
      <c r="A1075" s="35" t="s">
        <v>401</v>
      </c>
      <c r="B1075" s="35" t="s">
        <v>195</v>
      </c>
      <c r="C1075" s="35" t="s">
        <v>304</v>
      </c>
      <c r="D1075" s="35" t="s">
        <v>136</v>
      </c>
      <c r="E1075" s="94" t="s">
        <v>5260</v>
      </c>
      <c r="F1075" s="96" t="s">
        <v>236</v>
      </c>
      <c r="G1075" s="97">
        <v>0</v>
      </c>
      <c r="H1075" s="38">
        <v>4700</v>
      </c>
      <c r="I1075" s="38">
        <v>250</v>
      </c>
      <c r="J1075" s="35" t="s">
        <v>201</v>
      </c>
      <c r="K1075" s="35" t="s">
        <v>202</v>
      </c>
      <c r="L1075" s="35" t="s">
        <v>237</v>
      </c>
      <c r="M1075" s="36" t="s">
        <v>5217</v>
      </c>
      <c r="N1075" s="35"/>
    </row>
    <row r="1076" spans="1:14">
      <c r="A1076" s="35" t="s">
        <v>401</v>
      </c>
      <c r="B1076" s="35" t="s">
        <v>234</v>
      </c>
      <c r="C1076" s="35" t="s">
        <v>5229</v>
      </c>
      <c r="D1076" s="35" t="s">
        <v>148</v>
      </c>
      <c r="E1076" s="94" t="s">
        <v>91</v>
      </c>
      <c r="F1076" s="96" t="s">
        <v>240</v>
      </c>
      <c r="G1076" s="97">
        <v>0</v>
      </c>
      <c r="H1076" s="38">
        <v>4400</v>
      </c>
      <c r="I1076" s="38">
        <v>150</v>
      </c>
      <c r="J1076" s="35" t="s">
        <v>201</v>
      </c>
      <c r="K1076" s="35" t="s">
        <v>202</v>
      </c>
      <c r="L1076" s="33" t="s">
        <v>237</v>
      </c>
      <c r="M1076" s="36" t="s">
        <v>5217</v>
      </c>
      <c r="N1076" s="35"/>
    </row>
    <row r="1077" spans="1:14">
      <c r="A1077" s="35" t="s">
        <v>401</v>
      </c>
      <c r="B1077" s="35" t="s">
        <v>234</v>
      </c>
      <c r="C1077" s="35" t="s">
        <v>5221</v>
      </c>
      <c r="D1077" s="35" t="s">
        <v>107</v>
      </c>
      <c r="E1077" s="94" t="s">
        <v>109</v>
      </c>
      <c r="F1077" s="96" t="s">
        <v>236</v>
      </c>
      <c r="G1077" s="97">
        <v>0</v>
      </c>
      <c r="H1077" s="38">
        <v>4700</v>
      </c>
      <c r="I1077" s="38">
        <v>195</v>
      </c>
      <c r="J1077" s="35" t="s">
        <v>201</v>
      </c>
      <c r="K1077" s="35" t="s">
        <v>202</v>
      </c>
      <c r="L1077" s="33" t="s">
        <v>237</v>
      </c>
      <c r="M1077" s="36" t="s">
        <v>5217</v>
      </c>
      <c r="N1077" s="35"/>
    </row>
    <row r="1078" spans="1:14">
      <c r="A1078" s="35" t="s">
        <v>401</v>
      </c>
      <c r="B1078" s="35" t="s">
        <v>234</v>
      </c>
      <c r="C1078" s="35" t="s">
        <v>5220</v>
      </c>
      <c r="D1078" s="35" t="s">
        <v>107</v>
      </c>
      <c r="E1078" s="94" t="s">
        <v>108</v>
      </c>
      <c r="F1078" s="96" t="s">
        <v>236</v>
      </c>
      <c r="G1078" s="97">
        <v>34</v>
      </c>
      <c r="H1078" s="38">
        <v>4500</v>
      </c>
      <c r="I1078" s="38">
        <v>95</v>
      </c>
      <c r="J1078" s="35" t="s">
        <v>201</v>
      </c>
      <c r="K1078" s="35" t="s">
        <v>202</v>
      </c>
      <c r="L1078" s="35" t="s">
        <v>237</v>
      </c>
      <c r="M1078" s="36" t="s">
        <v>5217</v>
      </c>
      <c r="N1078" s="35"/>
    </row>
    <row r="1079" spans="1:14">
      <c r="A1079" s="35" t="s">
        <v>401</v>
      </c>
      <c r="B1079" s="35" t="s">
        <v>234</v>
      </c>
      <c r="C1079" s="35" t="s">
        <v>5222</v>
      </c>
      <c r="D1079" s="35" t="s">
        <v>107</v>
      </c>
      <c r="E1079" s="94" t="s">
        <v>110</v>
      </c>
      <c r="F1079" s="96" t="s">
        <v>242</v>
      </c>
      <c r="G1079" s="97"/>
      <c r="H1079" s="38">
        <v>6700</v>
      </c>
      <c r="I1079" s="38"/>
      <c r="J1079" s="35"/>
      <c r="K1079" s="35"/>
      <c r="L1079" s="35"/>
      <c r="M1079" s="36" t="s">
        <v>5217</v>
      </c>
      <c r="N1079" s="35"/>
    </row>
    <row r="1080" spans="1:14">
      <c r="A1080" s="35" t="s">
        <v>401</v>
      </c>
      <c r="B1080" s="35" t="s">
        <v>243</v>
      </c>
      <c r="C1080" s="35" t="s">
        <v>5228</v>
      </c>
      <c r="D1080" s="35" t="s">
        <v>245</v>
      </c>
      <c r="E1080" s="94" t="s">
        <v>114</v>
      </c>
      <c r="F1080" s="96" t="s">
        <v>242</v>
      </c>
      <c r="G1080" s="97"/>
      <c r="H1080" s="38">
        <v>3200</v>
      </c>
      <c r="I1080" s="38"/>
      <c r="J1080" s="35"/>
      <c r="K1080" s="35"/>
      <c r="L1080" s="33"/>
      <c r="M1080" s="36" t="s">
        <v>5217</v>
      </c>
      <c r="N1080" s="35"/>
    </row>
    <row r="1081" spans="1:14">
      <c r="A1081" s="35" t="s">
        <v>401</v>
      </c>
      <c r="B1081" s="35" t="s">
        <v>243</v>
      </c>
      <c r="C1081" s="35" t="s">
        <v>5227</v>
      </c>
      <c r="D1081" s="35" t="s">
        <v>245</v>
      </c>
      <c r="E1081" s="94" t="s">
        <v>102</v>
      </c>
      <c r="F1081" s="96" t="s">
        <v>236</v>
      </c>
      <c r="G1081" s="97">
        <v>0</v>
      </c>
      <c r="H1081" s="38">
        <v>4500</v>
      </c>
      <c r="I1081" s="38">
        <v>245</v>
      </c>
      <c r="J1081" s="35" t="s">
        <v>201</v>
      </c>
      <c r="K1081" s="35" t="s">
        <v>202</v>
      </c>
      <c r="L1081" s="33" t="s">
        <v>247</v>
      </c>
      <c r="M1081" s="36" t="s">
        <v>5217</v>
      </c>
      <c r="N1081" s="35"/>
    </row>
    <row r="1082" spans="1:14">
      <c r="A1082" s="35" t="s">
        <v>401</v>
      </c>
      <c r="B1082" s="35" t="s">
        <v>217</v>
      </c>
      <c r="C1082" s="35" t="s">
        <v>249</v>
      </c>
      <c r="D1082" s="35" t="s">
        <v>251</v>
      </c>
      <c r="E1082" s="94" t="s">
        <v>117</v>
      </c>
      <c r="F1082" s="96" t="s">
        <v>250</v>
      </c>
      <c r="G1082" s="97">
        <v>40</v>
      </c>
      <c r="H1082" s="38"/>
      <c r="I1082" s="38">
        <v>545</v>
      </c>
      <c r="J1082" s="35" t="s">
        <v>201</v>
      </c>
      <c r="K1082" s="35" t="s">
        <v>202</v>
      </c>
      <c r="L1082" s="35" t="s">
        <v>247</v>
      </c>
      <c r="M1082" s="36" t="s">
        <v>5217</v>
      </c>
      <c r="N1082" s="35"/>
    </row>
    <row r="1083" spans="1:14">
      <c r="A1083" s="35" t="s">
        <v>401</v>
      </c>
      <c r="B1083" s="35" t="s">
        <v>217</v>
      </c>
      <c r="C1083" s="35" t="s">
        <v>5223</v>
      </c>
      <c r="D1083" s="35" t="s">
        <v>116</v>
      </c>
      <c r="E1083" s="94" t="s">
        <v>5224</v>
      </c>
      <c r="F1083" s="96" t="s">
        <v>242</v>
      </c>
      <c r="G1083" s="97"/>
      <c r="H1083" s="38">
        <v>5500</v>
      </c>
      <c r="I1083" s="38"/>
      <c r="J1083" s="35"/>
      <c r="K1083" s="35"/>
      <c r="L1083" s="33"/>
      <c r="M1083" s="36" t="s">
        <v>5217</v>
      </c>
      <c r="N1083" s="35"/>
    </row>
    <row r="1084" spans="1:14">
      <c r="A1084" s="35" t="s">
        <v>401</v>
      </c>
      <c r="B1084" s="35" t="s">
        <v>217</v>
      </c>
      <c r="C1084" s="35" t="s">
        <v>5223</v>
      </c>
      <c r="D1084" s="35" t="s">
        <v>116</v>
      </c>
      <c r="E1084" s="94" t="s">
        <v>5225</v>
      </c>
      <c r="F1084" s="96" t="s">
        <v>242</v>
      </c>
      <c r="G1084" s="97"/>
      <c r="H1084" s="38">
        <v>5500</v>
      </c>
      <c r="I1084" s="38"/>
      <c r="J1084" s="35"/>
      <c r="K1084" s="35"/>
      <c r="L1084" s="35"/>
      <c r="M1084" s="36" t="s">
        <v>5217</v>
      </c>
      <c r="N1084" s="35"/>
    </row>
    <row r="1085" spans="1:14">
      <c r="A1085" s="35" t="s">
        <v>401</v>
      </c>
      <c r="B1085" s="35" t="s">
        <v>217</v>
      </c>
      <c r="C1085" s="35" t="s">
        <v>5230</v>
      </c>
      <c r="D1085" s="35" t="s">
        <v>255</v>
      </c>
      <c r="E1085" s="94" t="s">
        <v>102</v>
      </c>
      <c r="F1085" s="96" t="s">
        <v>254</v>
      </c>
      <c r="G1085" s="97"/>
      <c r="H1085" s="38">
        <v>5500</v>
      </c>
      <c r="I1085" s="38"/>
      <c r="J1085" s="35"/>
      <c r="K1085" s="35"/>
      <c r="L1085" s="33"/>
      <c r="M1085" s="36" t="s">
        <v>5217</v>
      </c>
      <c r="N1085" s="35"/>
    </row>
    <row r="1086" spans="1:14">
      <c r="A1086" s="35" t="s">
        <v>401</v>
      </c>
      <c r="B1086" s="35" t="s">
        <v>217</v>
      </c>
      <c r="C1086" s="35" t="s">
        <v>256</v>
      </c>
      <c r="D1086" s="35" t="s">
        <v>255</v>
      </c>
      <c r="E1086" s="94" t="s">
        <v>90</v>
      </c>
      <c r="F1086" s="96" t="s">
        <v>257</v>
      </c>
      <c r="G1086" s="97">
        <v>97</v>
      </c>
      <c r="H1086" s="38">
        <v>6700</v>
      </c>
      <c r="I1086" s="38">
        <v>545</v>
      </c>
      <c r="J1086" s="35" t="s">
        <v>197</v>
      </c>
      <c r="K1086" s="35" t="s">
        <v>207</v>
      </c>
      <c r="L1086" s="33" t="s">
        <v>247</v>
      </c>
      <c r="M1086" s="36" t="s">
        <v>5217</v>
      </c>
      <c r="N1086" s="35"/>
    </row>
    <row r="1087" spans="1:14">
      <c r="A1087" s="35" t="s">
        <v>401</v>
      </c>
      <c r="B1087" s="35" t="s">
        <v>258</v>
      </c>
      <c r="C1087" s="35" t="s">
        <v>259</v>
      </c>
      <c r="D1087" s="35" t="s">
        <v>260</v>
      </c>
      <c r="E1087" s="94" t="s">
        <v>114</v>
      </c>
      <c r="F1087" s="96" t="s">
        <v>240</v>
      </c>
      <c r="G1087" s="97">
        <v>0</v>
      </c>
      <c r="H1087" s="38">
        <v>8300</v>
      </c>
      <c r="I1087" s="38">
        <v>125</v>
      </c>
      <c r="J1087" s="35" t="s">
        <v>201</v>
      </c>
      <c r="K1087" s="35" t="s">
        <v>202</v>
      </c>
      <c r="L1087" s="35" t="s">
        <v>247</v>
      </c>
      <c r="M1087" s="36" t="s">
        <v>5217</v>
      </c>
      <c r="N1087" s="35"/>
    </row>
    <row r="1088" spans="1:14">
      <c r="A1088" s="35" t="s">
        <v>401</v>
      </c>
      <c r="B1088" s="35" t="s">
        <v>261</v>
      </c>
      <c r="C1088" s="35" t="s">
        <v>5219</v>
      </c>
      <c r="D1088" s="35" t="s">
        <v>264</v>
      </c>
      <c r="E1088" s="94" t="s">
        <v>102</v>
      </c>
      <c r="F1088" s="96" t="s">
        <v>263</v>
      </c>
      <c r="G1088" s="97"/>
      <c r="H1088" s="38"/>
      <c r="I1088" s="38"/>
      <c r="J1088" s="35"/>
      <c r="K1088" s="35"/>
      <c r="L1088" s="33"/>
      <c r="M1088" s="36" t="s">
        <v>5217</v>
      </c>
      <c r="N1088" s="35"/>
    </row>
    <row r="1089" spans="1:14">
      <c r="A1089" s="35" t="s">
        <v>401</v>
      </c>
      <c r="B1089" s="35" t="s">
        <v>86</v>
      </c>
      <c r="C1089" s="35" t="s">
        <v>273</v>
      </c>
      <c r="D1089" s="35" t="s">
        <v>113</v>
      </c>
      <c r="E1089" s="94" t="s">
        <v>115</v>
      </c>
      <c r="F1089" s="96" t="s">
        <v>240</v>
      </c>
      <c r="G1089" s="97">
        <v>53</v>
      </c>
      <c r="H1089" s="38">
        <v>4500</v>
      </c>
      <c r="I1089" s="38">
        <v>330</v>
      </c>
      <c r="J1089" s="35" t="s">
        <v>201</v>
      </c>
      <c r="K1089" s="35" t="s">
        <v>202</v>
      </c>
      <c r="L1089" s="35" t="s">
        <v>247</v>
      </c>
      <c r="M1089" s="36" t="s">
        <v>5217</v>
      </c>
      <c r="N1089" s="35"/>
    </row>
    <row r="1090" spans="1:14">
      <c r="A1090" s="35" t="s">
        <v>401</v>
      </c>
      <c r="B1090" s="35" t="s">
        <v>86</v>
      </c>
      <c r="C1090" s="35" t="s">
        <v>274</v>
      </c>
      <c r="D1090" s="35" t="s">
        <v>113</v>
      </c>
      <c r="E1090" s="94" t="s">
        <v>114</v>
      </c>
      <c r="F1090" s="96" t="s">
        <v>269</v>
      </c>
      <c r="G1090" s="97">
        <v>20</v>
      </c>
      <c r="H1090" s="38">
        <v>3400</v>
      </c>
      <c r="I1090" s="38"/>
      <c r="J1090" s="35"/>
      <c r="K1090" s="35"/>
      <c r="L1090" s="33"/>
      <c r="M1090" s="36" t="s">
        <v>5217</v>
      </c>
      <c r="N1090" s="35"/>
    </row>
    <row r="1091" spans="1:14">
      <c r="A1091" s="35" t="s">
        <v>401</v>
      </c>
      <c r="B1091" s="35" t="s">
        <v>86</v>
      </c>
      <c r="C1091" s="35" t="s">
        <v>275</v>
      </c>
      <c r="D1091" s="35" t="s">
        <v>113</v>
      </c>
      <c r="E1091" s="94" t="s">
        <v>90</v>
      </c>
      <c r="F1091" s="96" t="s">
        <v>240</v>
      </c>
      <c r="G1091" s="97">
        <v>88</v>
      </c>
      <c r="H1091" s="38">
        <v>3400</v>
      </c>
      <c r="I1091" s="38">
        <v>330</v>
      </c>
      <c r="J1091" s="35" t="s">
        <v>201</v>
      </c>
      <c r="K1091" s="35" t="s">
        <v>202</v>
      </c>
      <c r="L1091" s="35" t="s">
        <v>247</v>
      </c>
      <c r="M1091" s="36" t="s">
        <v>5217</v>
      </c>
      <c r="N1091" s="35"/>
    </row>
    <row r="1092" spans="1:14">
      <c r="A1092" s="35" t="s">
        <v>401</v>
      </c>
      <c r="B1092" s="35" t="s">
        <v>86</v>
      </c>
      <c r="C1092" s="35" t="s">
        <v>276</v>
      </c>
      <c r="D1092" s="35" t="s">
        <v>113</v>
      </c>
      <c r="E1092" s="94" t="s">
        <v>94</v>
      </c>
      <c r="F1092" s="96" t="s">
        <v>240</v>
      </c>
      <c r="G1092" s="97">
        <v>0</v>
      </c>
      <c r="H1092" s="38">
        <v>5000</v>
      </c>
      <c r="I1092" s="38">
        <v>250</v>
      </c>
      <c r="J1092" s="35" t="s">
        <v>201</v>
      </c>
      <c r="K1092" s="35" t="s">
        <v>202</v>
      </c>
      <c r="L1092" s="35" t="s">
        <v>247</v>
      </c>
      <c r="M1092" s="36" t="s">
        <v>5217</v>
      </c>
      <c r="N1092" s="35"/>
    </row>
    <row r="1093" spans="1:14">
      <c r="A1093" s="35" t="s">
        <v>401</v>
      </c>
      <c r="B1093" s="35" t="s">
        <v>86</v>
      </c>
      <c r="C1093" s="35" t="s">
        <v>277</v>
      </c>
      <c r="D1093" s="35" t="s">
        <v>113</v>
      </c>
      <c r="E1093" s="94" t="s">
        <v>102</v>
      </c>
      <c r="F1093" s="96" t="s">
        <v>269</v>
      </c>
      <c r="G1093" s="97">
        <v>139</v>
      </c>
      <c r="H1093" s="38">
        <v>1500</v>
      </c>
      <c r="I1093" s="38"/>
      <c r="J1093" s="35"/>
      <c r="K1093" s="35"/>
      <c r="L1093" s="35"/>
      <c r="M1093" s="36" t="s">
        <v>5217</v>
      </c>
      <c r="N1093" s="35"/>
    </row>
    <row r="1094" spans="1:14">
      <c r="A1094" s="35" t="s">
        <v>401</v>
      </c>
      <c r="B1094" s="35" t="s">
        <v>86</v>
      </c>
      <c r="C1094" s="35" t="s">
        <v>278</v>
      </c>
      <c r="D1094" s="35" t="s">
        <v>113</v>
      </c>
      <c r="E1094" s="94" t="s">
        <v>91</v>
      </c>
      <c r="F1094" s="96" t="s">
        <v>240</v>
      </c>
      <c r="G1094" s="97">
        <v>243</v>
      </c>
      <c r="H1094" s="38">
        <v>1500</v>
      </c>
      <c r="I1094" s="38">
        <v>0</v>
      </c>
      <c r="J1094" s="35" t="s">
        <v>201</v>
      </c>
      <c r="K1094" s="35" t="s">
        <v>202</v>
      </c>
      <c r="L1094" s="33" t="s">
        <v>247</v>
      </c>
      <c r="M1094" s="36" t="s">
        <v>5217</v>
      </c>
      <c r="N1094" s="35"/>
    </row>
    <row r="1095" spans="1:14">
      <c r="A1095" s="35" t="s">
        <v>401</v>
      </c>
      <c r="B1095" s="35" t="s">
        <v>225</v>
      </c>
      <c r="C1095" s="35" t="s">
        <v>5216</v>
      </c>
      <c r="D1095" s="35" t="s">
        <v>89</v>
      </c>
      <c r="E1095" s="94" t="s">
        <v>91</v>
      </c>
      <c r="F1095" s="96" t="s">
        <v>236</v>
      </c>
      <c r="G1095" s="97">
        <v>41</v>
      </c>
      <c r="H1095" s="38">
        <v>5500</v>
      </c>
      <c r="I1095" s="38">
        <v>325</v>
      </c>
      <c r="J1095" s="35" t="s">
        <v>201</v>
      </c>
      <c r="K1095" s="35" t="s">
        <v>202</v>
      </c>
      <c r="L1095" s="33" t="s">
        <v>237</v>
      </c>
      <c r="M1095" s="36" t="s">
        <v>5217</v>
      </c>
      <c r="N1095" s="35"/>
    </row>
    <row r="1096" spans="1:14">
      <c r="A1096" s="35" t="s">
        <v>401</v>
      </c>
      <c r="B1096" s="35" t="s">
        <v>225</v>
      </c>
      <c r="C1096" s="35" t="s">
        <v>5246</v>
      </c>
      <c r="D1096" s="35" t="s">
        <v>123</v>
      </c>
      <c r="E1096" s="94" t="s">
        <v>93</v>
      </c>
      <c r="F1096" s="96" t="s">
        <v>240</v>
      </c>
      <c r="G1096" s="97">
        <v>35</v>
      </c>
      <c r="H1096" s="38">
        <v>4200</v>
      </c>
      <c r="I1096" s="38">
        <v>0</v>
      </c>
      <c r="J1096" s="35" t="s">
        <v>201</v>
      </c>
      <c r="K1096" s="35" t="s">
        <v>202</v>
      </c>
      <c r="L1096" s="33" t="s">
        <v>237</v>
      </c>
      <c r="M1096" s="36" t="s">
        <v>5217</v>
      </c>
      <c r="N1096" s="35"/>
    </row>
    <row r="1097" spans="1:14">
      <c r="A1097" s="35" t="s">
        <v>401</v>
      </c>
      <c r="B1097" s="35" t="s">
        <v>225</v>
      </c>
      <c r="C1097" s="35" t="s">
        <v>5248</v>
      </c>
      <c r="D1097" s="35" t="s">
        <v>123</v>
      </c>
      <c r="E1097" s="94" t="s">
        <v>127</v>
      </c>
      <c r="F1097" s="96" t="s">
        <v>240</v>
      </c>
      <c r="G1097" s="97">
        <v>0</v>
      </c>
      <c r="H1097" s="38">
        <v>4500</v>
      </c>
      <c r="I1097" s="38">
        <v>0</v>
      </c>
      <c r="J1097" s="35" t="s">
        <v>201</v>
      </c>
      <c r="K1097" s="35" t="s">
        <v>202</v>
      </c>
      <c r="L1097" s="33" t="s">
        <v>237</v>
      </c>
      <c r="M1097" s="36" t="s">
        <v>5217</v>
      </c>
      <c r="N1097" s="35"/>
    </row>
    <row r="1098" spans="1:14">
      <c r="A1098" s="35" t="s">
        <v>401</v>
      </c>
      <c r="B1098" s="35" t="s">
        <v>225</v>
      </c>
      <c r="C1098" s="35" t="s">
        <v>5247</v>
      </c>
      <c r="D1098" s="35" t="s">
        <v>123</v>
      </c>
      <c r="E1098" s="94" t="s">
        <v>124</v>
      </c>
      <c r="F1098" s="96" t="s">
        <v>269</v>
      </c>
      <c r="G1098" s="97"/>
      <c r="H1098" s="38">
        <v>4900</v>
      </c>
      <c r="I1098" s="38"/>
      <c r="J1098" s="35"/>
      <c r="K1098" s="35"/>
      <c r="L1098" s="33"/>
      <c r="M1098" s="36" t="s">
        <v>5217</v>
      </c>
      <c r="N1098" s="35"/>
    </row>
    <row r="1099" spans="1:14">
      <c r="A1099" s="35" t="s">
        <v>401</v>
      </c>
      <c r="B1099" s="35" t="s">
        <v>225</v>
      </c>
      <c r="C1099" s="35" t="s">
        <v>5238</v>
      </c>
      <c r="D1099" s="35" t="s">
        <v>89</v>
      </c>
      <c r="E1099" s="94" t="s">
        <v>96</v>
      </c>
      <c r="F1099" s="96" t="s">
        <v>236</v>
      </c>
      <c r="G1099" s="97">
        <v>0</v>
      </c>
      <c r="H1099" s="38">
        <v>4700</v>
      </c>
      <c r="I1099" s="38">
        <v>0</v>
      </c>
      <c r="J1099" s="35" t="s">
        <v>201</v>
      </c>
      <c r="K1099" s="35" t="s">
        <v>202</v>
      </c>
      <c r="L1099" s="33" t="s">
        <v>237</v>
      </c>
      <c r="M1099" s="36" t="s">
        <v>5217</v>
      </c>
      <c r="N1099" s="35"/>
    </row>
    <row r="1100" spans="1:14">
      <c r="A1100" s="35" t="s">
        <v>402</v>
      </c>
      <c r="B1100" s="35" t="s">
        <v>234</v>
      </c>
      <c r="C1100" s="35" t="s">
        <v>5229</v>
      </c>
      <c r="D1100" s="35" t="s">
        <v>148</v>
      </c>
      <c r="E1100" s="94" t="s">
        <v>91</v>
      </c>
      <c r="F1100" s="96" t="s">
        <v>240</v>
      </c>
      <c r="G1100" s="97">
        <v>0</v>
      </c>
      <c r="H1100" s="38">
        <v>4400</v>
      </c>
      <c r="I1100" s="38">
        <v>150</v>
      </c>
      <c r="J1100" s="35" t="s">
        <v>201</v>
      </c>
      <c r="K1100" s="35" t="s">
        <v>202</v>
      </c>
      <c r="L1100" s="33" t="s">
        <v>237</v>
      </c>
      <c r="M1100" s="36" t="s">
        <v>5217</v>
      </c>
      <c r="N1100" s="35"/>
    </row>
    <row r="1101" spans="1:14">
      <c r="A1101" s="35" t="s">
        <v>402</v>
      </c>
      <c r="B1101" s="35" t="s">
        <v>234</v>
      </c>
      <c r="C1101" s="35" t="s">
        <v>5221</v>
      </c>
      <c r="D1101" s="35" t="s">
        <v>107</v>
      </c>
      <c r="E1101" s="94" t="s">
        <v>109</v>
      </c>
      <c r="F1101" s="96" t="s">
        <v>236</v>
      </c>
      <c r="G1101" s="97">
        <v>0</v>
      </c>
      <c r="H1101" s="38">
        <v>4700</v>
      </c>
      <c r="I1101" s="38">
        <v>195</v>
      </c>
      <c r="J1101" s="35" t="s">
        <v>201</v>
      </c>
      <c r="K1101" s="35" t="s">
        <v>202</v>
      </c>
      <c r="L1101" s="33" t="s">
        <v>237</v>
      </c>
      <c r="M1101" s="36" t="s">
        <v>5217</v>
      </c>
      <c r="N1101" s="35"/>
    </row>
    <row r="1102" spans="1:14">
      <c r="A1102" s="35" t="s">
        <v>402</v>
      </c>
      <c r="B1102" s="35" t="s">
        <v>234</v>
      </c>
      <c r="C1102" s="35" t="s">
        <v>5220</v>
      </c>
      <c r="D1102" s="35" t="s">
        <v>107</v>
      </c>
      <c r="E1102" s="94" t="s">
        <v>108</v>
      </c>
      <c r="F1102" s="96" t="s">
        <v>236</v>
      </c>
      <c r="G1102" s="97">
        <v>34</v>
      </c>
      <c r="H1102" s="38">
        <v>4500</v>
      </c>
      <c r="I1102" s="38">
        <v>95</v>
      </c>
      <c r="J1102" s="35" t="s">
        <v>201</v>
      </c>
      <c r="K1102" s="35" t="s">
        <v>202</v>
      </c>
      <c r="L1102" s="33" t="s">
        <v>237</v>
      </c>
      <c r="M1102" s="36" t="s">
        <v>5217</v>
      </c>
      <c r="N1102" s="35"/>
    </row>
    <row r="1103" spans="1:14">
      <c r="A1103" s="35" t="s">
        <v>402</v>
      </c>
      <c r="B1103" s="35" t="s">
        <v>234</v>
      </c>
      <c r="C1103" s="35" t="s">
        <v>5222</v>
      </c>
      <c r="D1103" s="35" t="s">
        <v>107</v>
      </c>
      <c r="E1103" s="94" t="s">
        <v>110</v>
      </c>
      <c r="F1103" s="96" t="s">
        <v>242</v>
      </c>
      <c r="G1103" s="97"/>
      <c r="H1103" s="38">
        <v>6700</v>
      </c>
      <c r="I1103" s="38"/>
      <c r="J1103" s="35"/>
      <c r="K1103" s="35"/>
      <c r="L1103" s="33"/>
      <c r="M1103" s="36" t="s">
        <v>5217</v>
      </c>
      <c r="N1103" s="35"/>
    </row>
    <row r="1104" spans="1:14">
      <c r="A1104" s="35" t="s">
        <v>402</v>
      </c>
      <c r="B1104" s="35" t="s">
        <v>243</v>
      </c>
      <c r="C1104" s="35" t="s">
        <v>5228</v>
      </c>
      <c r="D1104" s="35" t="s">
        <v>245</v>
      </c>
      <c r="E1104" s="94" t="s">
        <v>114</v>
      </c>
      <c r="F1104" s="96" t="s">
        <v>242</v>
      </c>
      <c r="G1104" s="97"/>
      <c r="H1104" s="38">
        <v>3200</v>
      </c>
      <c r="I1104" s="38"/>
      <c r="J1104" s="35"/>
      <c r="K1104" s="35"/>
      <c r="L1104" s="35"/>
      <c r="M1104" s="36" t="s">
        <v>5217</v>
      </c>
      <c r="N1104" s="35"/>
    </row>
    <row r="1105" spans="1:14">
      <c r="A1105" s="35" t="s">
        <v>402</v>
      </c>
      <c r="B1105" s="35" t="s">
        <v>243</v>
      </c>
      <c r="C1105" s="35" t="s">
        <v>5227</v>
      </c>
      <c r="D1105" s="35" t="s">
        <v>245</v>
      </c>
      <c r="E1105" s="94" t="s">
        <v>102</v>
      </c>
      <c r="F1105" s="96" t="s">
        <v>236</v>
      </c>
      <c r="G1105" s="97">
        <v>0</v>
      </c>
      <c r="H1105" s="38">
        <v>4500</v>
      </c>
      <c r="I1105" s="38">
        <v>245</v>
      </c>
      <c r="J1105" s="35" t="s">
        <v>201</v>
      </c>
      <c r="K1105" s="35" t="s">
        <v>202</v>
      </c>
      <c r="L1105" s="33" t="s">
        <v>247</v>
      </c>
      <c r="M1105" s="36" t="s">
        <v>5217</v>
      </c>
      <c r="N1105" s="35"/>
    </row>
    <row r="1106" spans="1:14">
      <c r="A1106" s="35" t="s">
        <v>402</v>
      </c>
      <c r="B1106" s="35" t="s">
        <v>217</v>
      </c>
      <c r="C1106" s="35" t="s">
        <v>249</v>
      </c>
      <c r="D1106" s="35" t="s">
        <v>251</v>
      </c>
      <c r="E1106" s="94" t="s">
        <v>117</v>
      </c>
      <c r="F1106" s="96" t="s">
        <v>250</v>
      </c>
      <c r="G1106" s="97">
        <v>40</v>
      </c>
      <c r="H1106" s="38"/>
      <c r="I1106" s="38">
        <v>545</v>
      </c>
      <c r="J1106" s="35" t="s">
        <v>201</v>
      </c>
      <c r="K1106" s="35" t="s">
        <v>202</v>
      </c>
      <c r="L1106" s="33" t="s">
        <v>247</v>
      </c>
      <c r="M1106" s="36" t="s">
        <v>5217</v>
      </c>
      <c r="N1106" s="35"/>
    </row>
    <row r="1107" spans="1:14">
      <c r="A1107" s="35" t="s">
        <v>402</v>
      </c>
      <c r="B1107" s="35" t="s">
        <v>217</v>
      </c>
      <c r="C1107" s="35" t="s">
        <v>5223</v>
      </c>
      <c r="D1107" s="35" t="s">
        <v>116</v>
      </c>
      <c r="E1107" s="94" t="s">
        <v>5224</v>
      </c>
      <c r="F1107" s="96" t="s">
        <v>242</v>
      </c>
      <c r="G1107" s="97"/>
      <c r="H1107" s="38">
        <v>5500</v>
      </c>
      <c r="I1107" s="38"/>
      <c r="J1107" s="35"/>
      <c r="K1107" s="35"/>
      <c r="L1107" s="33"/>
      <c r="M1107" s="36" t="s">
        <v>5217</v>
      </c>
      <c r="N1107" s="35"/>
    </row>
    <row r="1108" spans="1:14">
      <c r="A1108" s="35" t="s">
        <v>402</v>
      </c>
      <c r="B1108" s="35" t="s">
        <v>217</v>
      </c>
      <c r="C1108" s="35" t="s">
        <v>5223</v>
      </c>
      <c r="D1108" s="35" t="s">
        <v>116</v>
      </c>
      <c r="E1108" s="94" t="s">
        <v>5225</v>
      </c>
      <c r="F1108" s="96" t="s">
        <v>242</v>
      </c>
      <c r="G1108" s="97"/>
      <c r="H1108" s="38">
        <v>5500</v>
      </c>
      <c r="I1108" s="38"/>
      <c r="J1108" s="35"/>
      <c r="K1108" s="35"/>
      <c r="L1108" s="33"/>
      <c r="M1108" s="36" t="s">
        <v>5217</v>
      </c>
      <c r="N1108" s="35"/>
    </row>
    <row r="1109" spans="1:14">
      <c r="A1109" s="35" t="s">
        <v>402</v>
      </c>
      <c r="B1109" s="35" t="s">
        <v>217</v>
      </c>
      <c r="C1109" s="35" t="s">
        <v>5230</v>
      </c>
      <c r="D1109" s="35" t="s">
        <v>255</v>
      </c>
      <c r="E1109" s="94" t="s">
        <v>102</v>
      </c>
      <c r="F1109" s="96" t="s">
        <v>254</v>
      </c>
      <c r="G1109" s="97"/>
      <c r="H1109" s="38">
        <v>5500</v>
      </c>
      <c r="I1109" s="38"/>
      <c r="J1109" s="35"/>
      <c r="K1109" s="35"/>
      <c r="L1109" s="33"/>
      <c r="M1109" s="36" t="s">
        <v>5217</v>
      </c>
      <c r="N1109" s="35"/>
    </row>
    <row r="1110" spans="1:14">
      <c r="A1110" s="35" t="s">
        <v>402</v>
      </c>
      <c r="B1110" s="35" t="s">
        <v>217</v>
      </c>
      <c r="C1110" s="35" t="s">
        <v>256</v>
      </c>
      <c r="D1110" s="35" t="s">
        <v>255</v>
      </c>
      <c r="E1110" s="94" t="s">
        <v>90</v>
      </c>
      <c r="F1110" s="96" t="s">
        <v>257</v>
      </c>
      <c r="G1110" s="97">
        <v>97</v>
      </c>
      <c r="H1110" s="38">
        <v>6700</v>
      </c>
      <c r="I1110" s="38">
        <v>545</v>
      </c>
      <c r="J1110" s="35" t="s">
        <v>197</v>
      </c>
      <c r="K1110" s="35" t="s">
        <v>207</v>
      </c>
      <c r="L1110" s="35" t="s">
        <v>247</v>
      </c>
      <c r="M1110" s="36" t="s">
        <v>5217</v>
      </c>
      <c r="N1110" s="35"/>
    </row>
    <row r="1111" spans="1:14">
      <c r="A1111" s="35" t="s">
        <v>402</v>
      </c>
      <c r="B1111" s="35" t="s">
        <v>261</v>
      </c>
      <c r="C1111" s="35" t="s">
        <v>5219</v>
      </c>
      <c r="D1111" s="35" t="s">
        <v>264</v>
      </c>
      <c r="E1111" s="94" t="s">
        <v>102</v>
      </c>
      <c r="F1111" s="96" t="s">
        <v>263</v>
      </c>
      <c r="G1111" s="97"/>
      <c r="H1111" s="38"/>
      <c r="I1111" s="38"/>
      <c r="J1111" s="35"/>
      <c r="K1111" s="35"/>
      <c r="L1111" s="35"/>
      <c r="M1111" s="36" t="s">
        <v>5217</v>
      </c>
      <c r="N1111" s="35"/>
    </row>
    <row r="1112" spans="1:14">
      <c r="A1112" s="35" t="s">
        <v>402</v>
      </c>
      <c r="B1112" s="35" t="s">
        <v>86</v>
      </c>
      <c r="C1112" s="35" t="s">
        <v>273</v>
      </c>
      <c r="D1112" s="35" t="s">
        <v>113</v>
      </c>
      <c r="E1112" s="94" t="s">
        <v>115</v>
      </c>
      <c r="F1112" s="96" t="s">
        <v>240</v>
      </c>
      <c r="G1112" s="97">
        <v>53</v>
      </c>
      <c r="H1112" s="38">
        <v>4500</v>
      </c>
      <c r="I1112" s="38">
        <v>330</v>
      </c>
      <c r="J1112" s="35" t="s">
        <v>201</v>
      </c>
      <c r="K1112" s="35" t="s">
        <v>202</v>
      </c>
      <c r="L1112" s="35" t="s">
        <v>247</v>
      </c>
      <c r="M1112" s="36" t="s">
        <v>5217</v>
      </c>
      <c r="N1112" s="35"/>
    </row>
    <row r="1113" spans="1:14">
      <c r="A1113" s="35" t="s">
        <v>402</v>
      </c>
      <c r="B1113" s="35" t="s">
        <v>86</v>
      </c>
      <c r="C1113" s="35" t="s">
        <v>274</v>
      </c>
      <c r="D1113" s="35" t="s">
        <v>113</v>
      </c>
      <c r="E1113" s="94" t="s">
        <v>114</v>
      </c>
      <c r="F1113" s="96" t="s">
        <v>269</v>
      </c>
      <c r="G1113" s="97">
        <v>20</v>
      </c>
      <c r="H1113" s="38">
        <v>3400</v>
      </c>
      <c r="I1113" s="38"/>
      <c r="J1113" s="35"/>
      <c r="K1113" s="35"/>
      <c r="L1113" s="33"/>
      <c r="M1113" s="36" t="s">
        <v>5217</v>
      </c>
      <c r="N1113" s="35"/>
    </row>
    <row r="1114" spans="1:14">
      <c r="A1114" s="35" t="s">
        <v>402</v>
      </c>
      <c r="B1114" s="35" t="s">
        <v>86</v>
      </c>
      <c r="C1114" s="35" t="s">
        <v>275</v>
      </c>
      <c r="D1114" s="35" t="s">
        <v>113</v>
      </c>
      <c r="E1114" s="94" t="s">
        <v>90</v>
      </c>
      <c r="F1114" s="96" t="s">
        <v>240</v>
      </c>
      <c r="G1114" s="97">
        <v>88</v>
      </c>
      <c r="H1114" s="38">
        <v>3400</v>
      </c>
      <c r="I1114" s="38">
        <v>330</v>
      </c>
      <c r="J1114" s="35" t="s">
        <v>201</v>
      </c>
      <c r="K1114" s="35" t="s">
        <v>202</v>
      </c>
      <c r="L1114" s="35" t="s">
        <v>247</v>
      </c>
      <c r="M1114" s="36" t="s">
        <v>5217</v>
      </c>
      <c r="N1114" s="35"/>
    </row>
    <row r="1115" spans="1:14">
      <c r="A1115" s="35" t="s">
        <v>402</v>
      </c>
      <c r="B1115" s="35" t="s">
        <v>86</v>
      </c>
      <c r="C1115" s="35" t="s">
        <v>276</v>
      </c>
      <c r="D1115" s="35" t="s">
        <v>113</v>
      </c>
      <c r="E1115" s="94" t="s">
        <v>94</v>
      </c>
      <c r="F1115" s="96" t="s">
        <v>240</v>
      </c>
      <c r="G1115" s="97">
        <v>0</v>
      </c>
      <c r="H1115" s="38">
        <v>5000</v>
      </c>
      <c r="I1115" s="38">
        <v>250</v>
      </c>
      <c r="J1115" s="35" t="s">
        <v>201</v>
      </c>
      <c r="K1115" s="35" t="s">
        <v>202</v>
      </c>
      <c r="L1115" s="33" t="s">
        <v>247</v>
      </c>
      <c r="M1115" s="36" t="s">
        <v>5217</v>
      </c>
      <c r="N1115" s="35"/>
    </row>
    <row r="1116" spans="1:14">
      <c r="A1116" s="35" t="s">
        <v>402</v>
      </c>
      <c r="B1116" s="35" t="s">
        <v>86</v>
      </c>
      <c r="C1116" s="35" t="s">
        <v>277</v>
      </c>
      <c r="D1116" s="35" t="s">
        <v>113</v>
      </c>
      <c r="E1116" s="94" t="s">
        <v>102</v>
      </c>
      <c r="F1116" s="96" t="s">
        <v>269</v>
      </c>
      <c r="G1116" s="97">
        <v>139</v>
      </c>
      <c r="H1116" s="38">
        <v>1500</v>
      </c>
      <c r="I1116" s="38"/>
      <c r="J1116" s="35"/>
      <c r="K1116" s="35"/>
      <c r="L1116" s="35"/>
      <c r="M1116" s="36" t="s">
        <v>5217</v>
      </c>
      <c r="N1116" s="35"/>
    </row>
    <row r="1117" spans="1:14">
      <c r="A1117" s="35" t="s">
        <v>402</v>
      </c>
      <c r="B1117" s="35" t="s">
        <v>86</v>
      </c>
      <c r="C1117" s="35" t="s">
        <v>278</v>
      </c>
      <c r="D1117" s="35" t="s">
        <v>113</v>
      </c>
      <c r="E1117" s="94" t="s">
        <v>91</v>
      </c>
      <c r="F1117" s="96" t="s">
        <v>240</v>
      </c>
      <c r="G1117" s="97">
        <v>243</v>
      </c>
      <c r="H1117" s="38">
        <v>1500</v>
      </c>
      <c r="I1117" s="38">
        <v>0</v>
      </c>
      <c r="J1117" s="35" t="s">
        <v>201</v>
      </c>
      <c r="K1117" s="35" t="s">
        <v>202</v>
      </c>
      <c r="L1117" s="35" t="s">
        <v>247</v>
      </c>
      <c r="M1117" s="36" t="s">
        <v>5217</v>
      </c>
      <c r="N1117" s="35"/>
    </row>
    <row r="1118" spans="1:14">
      <c r="A1118" s="35" t="s">
        <v>402</v>
      </c>
      <c r="B1118" s="35" t="s">
        <v>225</v>
      </c>
      <c r="C1118" s="35" t="s">
        <v>5231</v>
      </c>
      <c r="D1118" s="35" t="s">
        <v>89</v>
      </c>
      <c r="E1118" s="94" t="s">
        <v>93</v>
      </c>
      <c r="F1118" s="96" t="s">
        <v>236</v>
      </c>
      <c r="G1118" s="97">
        <v>37</v>
      </c>
      <c r="H1118" s="38">
        <v>5400</v>
      </c>
      <c r="I1118" s="38">
        <v>250</v>
      </c>
      <c r="J1118" s="35" t="s">
        <v>201</v>
      </c>
      <c r="K1118" s="35" t="s">
        <v>202</v>
      </c>
      <c r="L1118" s="35" t="s">
        <v>237</v>
      </c>
      <c r="M1118" s="36" t="s">
        <v>5217</v>
      </c>
      <c r="N1118" s="35"/>
    </row>
    <row r="1119" spans="1:14">
      <c r="A1119" s="35" t="s">
        <v>402</v>
      </c>
      <c r="B1119" s="35" t="s">
        <v>225</v>
      </c>
      <c r="C1119" s="35" t="s">
        <v>5232</v>
      </c>
      <c r="D1119" s="35" t="s">
        <v>89</v>
      </c>
      <c r="E1119" s="94" t="s">
        <v>94</v>
      </c>
      <c r="F1119" s="96" t="s">
        <v>236</v>
      </c>
      <c r="G1119" s="97">
        <v>108</v>
      </c>
      <c r="H1119" s="38">
        <v>4200</v>
      </c>
      <c r="I1119" s="38">
        <v>0</v>
      </c>
      <c r="J1119" s="35" t="s">
        <v>201</v>
      </c>
      <c r="K1119" s="35" t="s">
        <v>202</v>
      </c>
      <c r="L1119" s="35" t="s">
        <v>237</v>
      </c>
      <c r="M1119" s="36" t="s">
        <v>5217</v>
      </c>
      <c r="N1119" s="35"/>
    </row>
    <row r="1120" spans="1:14">
      <c r="A1120" s="35" t="s">
        <v>402</v>
      </c>
      <c r="B1120" s="35" t="s">
        <v>225</v>
      </c>
      <c r="C1120" s="35" t="s">
        <v>5256</v>
      </c>
      <c r="D1120" s="35" t="s">
        <v>123</v>
      </c>
      <c r="E1120" s="94" t="s">
        <v>129</v>
      </c>
      <c r="F1120" s="96" t="s">
        <v>240</v>
      </c>
      <c r="G1120" s="97">
        <v>0</v>
      </c>
      <c r="H1120" s="38">
        <v>5900</v>
      </c>
      <c r="I1120" s="38">
        <v>0</v>
      </c>
      <c r="J1120" s="35" t="s">
        <v>201</v>
      </c>
      <c r="K1120" s="35" t="s">
        <v>202</v>
      </c>
      <c r="L1120" s="35" t="s">
        <v>237</v>
      </c>
      <c r="M1120" s="36" t="s">
        <v>5217</v>
      </c>
      <c r="N1120" s="35"/>
    </row>
    <row r="1121" spans="1:14">
      <c r="A1121" s="35" t="s">
        <v>402</v>
      </c>
      <c r="B1121" s="35" t="s">
        <v>225</v>
      </c>
      <c r="C1121" s="35" t="s">
        <v>5257</v>
      </c>
      <c r="D1121" s="35" t="s">
        <v>123</v>
      </c>
      <c r="E1121" s="94" t="s">
        <v>130</v>
      </c>
      <c r="F1121" s="96" t="s">
        <v>240</v>
      </c>
      <c r="G1121" s="97">
        <v>34</v>
      </c>
      <c r="H1121" s="38">
        <v>4500</v>
      </c>
      <c r="I1121" s="38">
        <v>0</v>
      </c>
      <c r="J1121" s="35" t="s">
        <v>201</v>
      </c>
      <c r="K1121" s="35" t="s">
        <v>202</v>
      </c>
      <c r="L1121" s="33" t="s">
        <v>237</v>
      </c>
      <c r="M1121" s="36" t="s">
        <v>5217</v>
      </c>
      <c r="N1121" s="35"/>
    </row>
    <row r="1122" spans="1:14">
      <c r="A1122" s="35" t="s">
        <v>402</v>
      </c>
      <c r="B1122" s="35" t="s">
        <v>225</v>
      </c>
      <c r="C1122" s="35" t="s">
        <v>5218</v>
      </c>
      <c r="D1122" s="35" t="s">
        <v>89</v>
      </c>
      <c r="E1122" s="94" t="s">
        <v>95</v>
      </c>
      <c r="F1122" s="96" t="s">
        <v>242</v>
      </c>
      <c r="G1122" s="97"/>
      <c r="H1122" s="38">
        <v>6700</v>
      </c>
      <c r="I1122" s="38"/>
      <c r="J1122" s="35"/>
      <c r="K1122" s="35"/>
      <c r="L1122" s="33"/>
      <c r="M1122" s="36" t="s">
        <v>5217</v>
      </c>
      <c r="N1122" s="35"/>
    </row>
    <row r="1123" spans="1:14">
      <c r="A1123" s="35" t="s">
        <v>402</v>
      </c>
      <c r="B1123" s="35" t="s">
        <v>225</v>
      </c>
      <c r="C1123" s="35" t="s">
        <v>5247</v>
      </c>
      <c r="D1123" s="35" t="s">
        <v>123</v>
      </c>
      <c r="E1123" s="94" t="s">
        <v>124</v>
      </c>
      <c r="F1123" s="96" t="s">
        <v>269</v>
      </c>
      <c r="G1123" s="97"/>
      <c r="H1123" s="38">
        <v>4900</v>
      </c>
      <c r="I1123" s="38"/>
      <c r="J1123" s="35"/>
      <c r="K1123" s="35"/>
      <c r="L1123" s="33"/>
      <c r="M1123" s="36" t="s">
        <v>5217</v>
      </c>
      <c r="N1123" s="35"/>
    </row>
    <row r="1124" spans="1:14">
      <c r="A1124" s="35" t="s">
        <v>403</v>
      </c>
      <c r="B1124" s="35" t="s">
        <v>195</v>
      </c>
      <c r="C1124" s="35" t="s">
        <v>303</v>
      </c>
      <c r="D1124" s="35" t="s">
        <v>136</v>
      </c>
      <c r="E1124" s="94" t="s">
        <v>5250</v>
      </c>
      <c r="F1124" s="96" t="s">
        <v>242</v>
      </c>
      <c r="G1124" s="97"/>
      <c r="H1124" s="38">
        <v>4390</v>
      </c>
      <c r="I1124" s="38"/>
      <c r="J1124" s="35"/>
      <c r="K1124" s="35"/>
      <c r="L1124" s="33"/>
      <c r="M1124" s="36" t="s">
        <v>5217</v>
      </c>
      <c r="N1124" s="35"/>
    </row>
    <row r="1125" spans="1:14">
      <c r="A1125" s="35" t="s">
        <v>403</v>
      </c>
      <c r="B1125" s="35" t="s">
        <v>195</v>
      </c>
      <c r="C1125" s="35" t="s">
        <v>304</v>
      </c>
      <c r="D1125" s="35" t="s">
        <v>136</v>
      </c>
      <c r="E1125" s="94" t="s">
        <v>139</v>
      </c>
      <c r="F1125" s="96" t="s">
        <v>236</v>
      </c>
      <c r="G1125" s="97">
        <v>0</v>
      </c>
      <c r="H1125" s="38">
        <v>4250</v>
      </c>
      <c r="I1125" s="38">
        <v>0</v>
      </c>
      <c r="J1125" s="35" t="s">
        <v>201</v>
      </c>
      <c r="K1125" s="35" t="s">
        <v>202</v>
      </c>
      <c r="L1125" s="33" t="s">
        <v>237</v>
      </c>
      <c r="M1125" s="36" t="s">
        <v>5217</v>
      </c>
      <c r="N1125" s="35"/>
    </row>
    <row r="1126" spans="1:14">
      <c r="A1126" s="35" t="s">
        <v>403</v>
      </c>
      <c r="B1126" s="35" t="s">
        <v>234</v>
      </c>
      <c r="C1126" s="35" t="s">
        <v>5229</v>
      </c>
      <c r="D1126" s="35" t="s">
        <v>148</v>
      </c>
      <c r="E1126" s="94" t="s">
        <v>117</v>
      </c>
      <c r="F1126" s="96" t="s">
        <v>240</v>
      </c>
      <c r="G1126" s="97">
        <v>0</v>
      </c>
      <c r="H1126" s="38">
        <v>4300</v>
      </c>
      <c r="I1126" s="38">
        <v>150</v>
      </c>
      <c r="J1126" s="35" t="s">
        <v>201</v>
      </c>
      <c r="K1126" s="35" t="s">
        <v>202</v>
      </c>
      <c r="L1126" s="33" t="s">
        <v>237</v>
      </c>
      <c r="M1126" s="36" t="s">
        <v>5217</v>
      </c>
      <c r="N1126" s="35"/>
    </row>
    <row r="1127" spans="1:14">
      <c r="A1127" s="35" t="s">
        <v>403</v>
      </c>
      <c r="B1127" s="35" t="s">
        <v>234</v>
      </c>
      <c r="C1127" s="35" t="s">
        <v>5221</v>
      </c>
      <c r="D1127" s="35" t="s">
        <v>107</v>
      </c>
      <c r="E1127" s="94" t="s">
        <v>109</v>
      </c>
      <c r="F1127" s="96" t="s">
        <v>236</v>
      </c>
      <c r="G1127" s="97">
        <v>0</v>
      </c>
      <c r="H1127" s="38">
        <v>4700</v>
      </c>
      <c r="I1127" s="38">
        <v>195</v>
      </c>
      <c r="J1127" s="35" t="s">
        <v>201</v>
      </c>
      <c r="K1127" s="35" t="s">
        <v>202</v>
      </c>
      <c r="L1127" s="33" t="s">
        <v>237</v>
      </c>
      <c r="M1127" s="36" t="s">
        <v>5217</v>
      </c>
      <c r="N1127" s="35"/>
    </row>
    <row r="1128" spans="1:14">
      <c r="A1128" s="35" t="s">
        <v>403</v>
      </c>
      <c r="B1128" s="35" t="s">
        <v>234</v>
      </c>
      <c r="C1128" s="35" t="s">
        <v>5220</v>
      </c>
      <c r="D1128" s="35" t="s">
        <v>107</v>
      </c>
      <c r="E1128" s="94" t="s">
        <v>108</v>
      </c>
      <c r="F1128" s="96" t="s">
        <v>236</v>
      </c>
      <c r="G1128" s="97">
        <v>34</v>
      </c>
      <c r="H1128" s="38">
        <v>4500</v>
      </c>
      <c r="I1128" s="38">
        <v>95</v>
      </c>
      <c r="J1128" s="35" t="s">
        <v>201</v>
      </c>
      <c r="K1128" s="35" t="s">
        <v>202</v>
      </c>
      <c r="L1128" s="35" t="s">
        <v>237</v>
      </c>
      <c r="M1128" s="36" t="s">
        <v>5217</v>
      </c>
      <c r="N1128" s="35"/>
    </row>
    <row r="1129" spans="1:14">
      <c r="A1129" s="35" t="s">
        <v>403</v>
      </c>
      <c r="B1129" s="35" t="s">
        <v>234</v>
      </c>
      <c r="C1129" s="35" t="s">
        <v>5222</v>
      </c>
      <c r="D1129" s="35" t="s">
        <v>107</v>
      </c>
      <c r="E1129" s="94" t="s">
        <v>110</v>
      </c>
      <c r="F1129" s="96" t="s">
        <v>242</v>
      </c>
      <c r="G1129" s="97"/>
      <c r="H1129" s="38">
        <v>6700</v>
      </c>
      <c r="I1129" s="38"/>
      <c r="J1129" s="35"/>
      <c r="K1129" s="35"/>
      <c r="L1129" s="35"/>
      <c r="M1129" s="36" t="s">
        <v>5217</v>
      </c>
      <c r="N1129" s="35"/>
    </row>
    <row r="1130" spans="1:14">
      <c r="A1130" s="35" t="s">
        <v>403</v>
      </c>
      <c r="B1130" s="35" t="s">
        <v>310</v>
      </c>
      <c r="C1130" s="35" t="s">
        <v>311</v>
      </c>
      <c r="D1130" s="35" t="s">
        <v>111</v>
      </c>
      <c r="E1130" s="94" t="s">
        <v>91</v>
      </c>
      <c r="F1130" s="96" t="s">
        <v>236</v>
      </c>
      <c r="G1130" s="97">
        <v>0</v>
      </c>
      <c r="H1130" s="38">
        <v>4500</v>
      </c>
      <c r="I1130" s="38">
        <v>200</v>
      </c>
      <c r="J1130" s="35" t="s">
        <v>201</v>
      </c>
      <c r="K1130" s="35" t="s">
        <v>202</v>
      </c>
      <c r="L1130" s="33" t="s">
        <v>247</v>
      </c>
      <c r="M1130" s="36" t="s">
        <v>5217</v>
      </c>
      <c r="N1130" s="35"/>
    </row>
    <row r="1131" spans="1:14">
      <c r="A1131" s="35" t="s">
        <v>403</v>
      </c>
      <c r="B1131" s="35" t="s">
        <v>310</v>
      </c>
      <c r="C1131" s="35" t="s">
        <v>5239</v>
      </c>
      <c r="D1131" s="35" t="s">
        <v>111</v>
      </c>
      <c r="E1131" s="94" t="s">
        <v>94</v>
      </c>
      <c r="F1131" s="96" t="s">
        <v>242</v>
      </c>
      <c r="G1131" s="97">
        <v>0</v>
      </c>
      <c r="H1131" s="38">
        <v>4500</v>
      </c>
      <c r="I1131" s="38"/>
      <c r="J1131" s="35"/>
      <c r="K1131" s="35"/>
      <c r="L1131" s="33"/>
      <c r="M1131" s="36" t="s">
        <v>5217</v>
      </c>
      <c r="N1131" s="35"/>
    </row>
    <row r="1132" spans="1:14">
      <c r="A1132" s="35" t="s">
        <v>403</v>
      </c>
      <c r="B1132" s="35" t="s">
        <v>310</v>
      </c>
      <c r="C1132" s="35" t="s">
        <v>312</v>
      </c>
      <c r="D1132" s="35" t="s">
        <v>111</v>
      </c>
      <c r="E1132" s="94" t="s">
        <v>112</v>
      </c>
      <c r="F1132" s="96" t="s">
        <v>236</v>
      </c>
      <c r="G1132" s="97">
        <v>50</v>
      </c>
      <c r="H1132" s="38">
        <v>4500</v>
      </c>
      <c r="I1132" s="38">
        <v>200</v>
      </c>
      <c r="J1132" s="35" t="s">
        <v>201</v>
      </c>
      <c r="K1132" s="35" t="s">
        <v>202</v>
      </c>
      <c r="L1132" s="33" t="s">
        <v>237</v>
      </c>
      <c r="M1132" s="36" t="s">
        <v>5217</v>
      </c>
      <c r="N1132" s="35"/>
    </row>
    <row r="1133" spans="1:14">
      <c r="A1133" s="35" t="s">
        <v>403</v>
      </c>
      <c r="B1133" s="35" t="s">
        <v>217</v>
      </c>
      <c r="C1133" s="35" t="s">
        <v>249</v>
      </c>
      <c r="D1133" s="35" t="s">
        <v>251</v>
      </c>
      <c r="E1133" s="94" t="s">
        <v>117</v>
      </c>
      <c r="F1133" s="96" t="s">
        <v>250</v>
      </c>
      <c r="G1133" s="97">
        <v>40</v>
      </c>
      <c r="H1133" s="38"/>
      <c r="I1133" s="38">
        <v>545</v>
      </c>
      <c r="J1133" s="35" t="s">
        <v>201</v>
      </c>
      <c r="K1133" s="35" t="s">
        <v>202</v>
      </c>
      <c r="L1133" s="33" t="s">
        <v>247</v>
      </c>
      <c r="M1133" s="36" t="s">
        <v>5217</v>
      </c>
      <c r="N1133" s="35"/>
    </row>
    <row r="1134" spans="1:14">
      <c r="A1134" s="35" t="s">
        <v>403</v>
      </c>
      <c r="B1134" s="35" t="s">
        <v>217</v>
      </c>
      <c r="C1134" s="35" t="s">
        <v>313</v>
      </c>
      <c r="D1134" s="35" t="s">
        <v>145</v>
      </c>
      <c r="E1134" s="94" t="s">
        <v>102</v>
      </c>
      <c r="F1134" s="96" t="s">
        <v>240</v>
      </c>
      <c r="G1134" s="97">
        <v>0</v>
      </c>
      <c r="H1134" s="38">
        <v>3850</v>
      </c>
      <c r="I1134" s="38">
        <v>0</v>
      </c>
      <c r="J1134" s="35" t="s">
        <v>201</v>
      </c>
      <c r="K1134" s="35" t="s">
        <v>202</v>
      </c>
      <c r="L1134" s="35" t="s">
        <v>237</v>
      </c>
      <c r="M1134" s="36" t="s">
        <v>5217</v>
      </c>
      <c r="N1134" s="35"/>
    </row>
    <row r="1135" spans="1:14">
      <c r="A1135" s="35" t="s">
        <v>403</v>
      </c>
      <c r="B1135" s="35" t="s">
        <v>217</v>
      </c>
      <c r="C1135" s="35" t="s">
        <v>5223</v>
      </c>
      <c r="D1135" s="35" t="s">
        <v>116</v>
      </c>
      <c r="E1135" s="94" t="s">
        <v>5224</v>
      </c>
      <c r="F1135" s="96" t="s">
        <v>242</v>
      </c>
      <c r="G1135" s="97"/>
      <c r="H1135" s="38">
        <v>5500</v>
      </c>
      <c r="I1135" s="38"/>
      <c r="J1135" s="35"/>
      <c r="K1135" s="35"/>
      <c r="L1135" s="33"/>
      <c r="M1135" s="36" t="s">
        <v>5217</v>
      </c>
      <c r="N1135" s="35"/>
    </row>
    <row r="1136" spans="1:14">
      <c r="A1136" s="35" t="s">
        <v>403</v>
      </c>
      <c r="B1136" s="35" t="s">
        <v>217</v>
      </c>
      <c r="C1136" s="35" t="s">
        <v>5223</v>
      </c>
      <c r="D1136" s="35" t="s">
        <v>116</v>
      </c>
      <c r="E1136" s="94" t="s">
        <v>5225</v>
      </c>
      <c r="F1136" s="96" t="s">
        <v>242</v>
      </c>
      <c r="G1136" s="97"/>
      <c r="H1136" s="38">
        <v>5500</v>
      </c>
      <c r="I1136" s="38"/>
      <c r="J1136" s="35"/>
      <c r="K1136" s="35"/>
      <c r="L1136" s="35"/>
      <c r="M1136" s="36" t="s">
        <v>5217</v>
      </c>
      <c r="N1136" s="35"/>
    </row>
    <row r="1137" spans="1:14">
      <c r="A1137" s="35" t="s">
        <v>403</v>
      </c>
      <c r="B1137" s="35" t="s">
        <v>217</v>
      </c>
      <c r="C1137" s="35" t="s">
        <v>5230</v>
      </c>
      <c r="D1137" s="35" t="s">
        <v>255</v>
      </c>
      <c r="E1137" s="94" t="s">
        <v>102</v>
      </c>
      <c r="F1137" s="96" t="s">
        <v>254</v>
      </c>
      <c r="G1137" s="97"/>
      <c r="H1137" s="38">
        <v>5500</v>
      </c>
      <c r="I1137" s="38"/>
      <c r="J1137" s="35"/>
      <c r="K1137" s="35"/>
      <c r="L1137" s="33"/>
      <c r="M1137" s="36" t="s">
        <v>5217</v>
      </c>
      <c r="N1137" s="35"/>
    </row>
    <row r="1138" spans="1:14">
      <c r="A1138" s="35" t="s">
        <v>403</v>
      </c>
      <c r="B1138" s="35" t="s">
        <v>217</v>
      </c>
      <c r="C1138" s="35" t="s">
        <v>3241</v>
      </c>
      <c r="D1138" s="35" t="s">
        <v>116</v>
      </c>
      <c r="E1138" s="94" t="s">
        <v>120</v>
      </c>
      <c r="F1138" s="96" t="s">
        <v>236</v>
      </c>
      <c r="G1138" s="97">
        <v>0</v>
      </c>
      <c r="H1138" s="38">
        <v>4700</v>
      </c>
      <c r="I1138" s="38">
        <v>0</v>
      </c>
      <c r="J1138" s="35" t="s">
        <v>201</v>
      </c>
      <c r="K1138" s="35" t="s">
        <v>202</v>
      </c>
      <c r="L1138" s="33" t="s">
        <v>237</v>
      </c>
      <c r="M1138" s="36" t="s">
        <v>5217</v>
      </c>
      <c r="N1138" s="35"/>
    </row>
    <row r="1139" spans="1:14">
      <c r="A1139" s="35" t="s">
        <v>403</v>
      </c>
      <c r="B1139" s="35" t="s">
        <v>217</v>
      </c>
      <c r="C1139" s="35" t="s">
        <v>314</v>
      </c>
      <c r="D1139" s="35" t="s">
        <v>116</v>
      </c>
      <c r="E1139" s="94" t="s">
        <v>119</v>
      </c>
      <c r="F1139" s="96" t="s">
        <v>236</v>
      </c>
      <c r="G1139" s="97">
        <v>48.1</v>
      </c>
      <c r="H1139" s="38">
        <v>6700</v>
      </c>
      <c r="I1139" s="38">
        <v>545</v>
      </c>
      <c r="J1139" s="35" t="s">
        <v>197</v>
      </c>
      <c r="K1139" s="35" t="s">
        <v>207</v>
      </c>
      <c r="L1139" s="35" t="s">
        <v>247</v>
      </c>
      <c r="M1139" s="36" t="s">
        <v>5217</v>
      </c>
      <c r="N1139" s="35"/>
    </row>
    <row r="1140" spans="1:14">
      <c r="A1140" s="35" t="s">
        <v>403</v>
      </c>
      <c r="B1140" s="35" t="s">
        <v>217</v>
      </c>
      <c r="C1140" s="35" t="s">
        <v>315</v>
      </c>
      <c r="D1140" s="35" t="s">
        <v>116</v>
      </c>
      <c r="E1140" s="94" t="s">
        <v>102</v>
      </c>
      <c r="F1140" s="96" t="s">
        <v>236</v>
      </c>
      <c r="G1140" s="97">
        <v>84</v>
      </c>
      <c r="H1140" s="38">
        <v>3900</v>
      </c>
      <c r="I1140" s="38">
        <v>250</v>
      </c>
      <c r="J1140" s="35" t="s">
        <v>201</v>
      </c>
      <c r="K1140" s="35" t="s">
        <v>202</v>
      </c>
      <c r="L1140" s="33" t="s">
        <v>247</v>
      </c>
      <c r="M1140" s="36" t="s">
        <v>5217</v>
      </c>
      <c r="N1140" s="35"/>
    </row>
    <row r="1141" spans="1:14">
      <c r="A1141" s="35" t="s">
        <v>403</v>
      </c>
      <c r="B1141" s="35" t="s">
        <v>217</v>
      </c>
      <c r="C1141" s="35" t="s">
        <v>317</v>
      </c>
      <c r="D1141" s="35" t="s">
        <v>116</v>
      </c>
      <c r="E1141" s="94" t="s">
        <v>121</v>
      </c>
      <c r="F1141" s="96" t="s">
        <v>236</v>
      </c>
      <c r="G1141" s="97">
        <v>0</v>
      </c>
      <c r="H1141" s="38">
        <v>3950</v>
      </c>
      <c r="I1141" s="38">
        <v>200</v>
      </c>
      <c r="J1141" s="35" t="s">
        <v>201</v>
      </c>
      <c r="K1141" s="35" t="s">
        <v>202</v>
      </c>
      <c r="L1141" s="33" t="s">
        <v>237</v>
      </c>
      <c r="M1141" s="36" t="s">
        <v>5217</v>
      </c>
      <c r="N1141" s="35"/>
    </row>
    <row r="1142" spans="1:14">
      <c r="A1142" s="35" t="s">
        <v>403</v>
      </c>
      <c r="B1142" s="35" t="s">
        <v>217</v>
      </c>
      <c r="C1142" s="35" t="s">
        <v>256</v>
      </c>
      <c r="D1142" s="35" t="s">
        <v>255</v>
      </c>
      <c r="E1142" s="94" t="s">
        <v>90</v>
      </c>
      <c r="F1142" s="96" t="s">
        <v>257</v>
      </c>
      <c r="G1142" s="97">
        <v>97</v>
      </c>
      <c r="H1142" s="38">
        <v>6700</v>
      </c>
      <c r="I1142" s="38">
        <v>545</v>
      </c>
      <c r="J1142" s="35" t="s">
        <v>197</v>
      </c>
      <c r="K1142" s="35" t="s">
        <v>207</v>
      </c>
      <c r="L1142" s="35" t="s">
        <v>247</v>
      </c>
      <c r="M1142" s="36" t="s">
        <v>5217</v>
      </c>
      <c r="N1142" s="35"/>
    </row>
    <row r="1143" spans="1:14">
      <c r="A1143" s="35" t="s">
        <v>403</v>
      </c>
      <c r="B1143" s="35" t="s">
        <v>258</v>
      </c>
      <c r="C1143" s="35" t="s">
        <v>259</v>
      </c>
      <c r="D1143" s="35" t="s">
        <v>260</v>
      </c>
      <c r="E1143" s="94" t="s">
        <v>114</v>
      </c>
      <c r="F1143" s="96" t="s">
        <v>240</v>
      </c>
      <c r="G1143" s="97">
        <v>0</v>
      </c>
      <c r="H1143" s="38">
        <v>8300</v>
      </c>
      <c r="I1143" s="38">
        <v>125</v>
      </c>
      <c r="J1143" s="35" t="s">
        <v>201</v>
      </c>
      <c r="K1143" s="35" t="s">
        <v>202</v>
      </c>
      <c r="L1143" s="35" t="s">
        <v>247</v>
      </c>
      <c r="M1143" s="36" t="s">
        <v>5217</v>
      </c>
      <c r="N1143" s="35"/>
    </row>
    <row r="1144" spans="1:14">
      <c r="A1144" s="35" t="s">
        <v>403</v>
      </c>
      <c r="B1144" s="35" t="s">
        <v>261</v>
      </c>
      <c r="C1144" s="35" t="s">
        <v>318</v>
      </c>
      <c r="D1144" s="35" t="s">
        <v>319</v>
      </c>
      <c r="E1144" s="94" t="s">
        <v>115</v>
      </c>
      <c r="F1144" s="96" t="s">
        <v>242</v>
      </c>
      <c r="G1144" s="97"/>
      <c r="H1144" s="38">
        <v>4900</v>
      </c>
      <c r="I1144" s="38"/>
      <c r="J1144" s="35"/>
      <c r="K1144" s="35"/>
      <c r="L1144" s="33"/>
      <c r="M1144" s="36" t="s">
        <v>5217</v>
      </c>
      <c r="N1144" s="35"/>
    </row>
    <row r="1145" spans="1:14">
      <c r="A1145" s="35" t="s">
        <v>403</v>
      </c>
      <c r="B1145" s="35" t="s">
        <v>261</v>
      </c>
      <c r="C1145" s="35" t="s">
        <v>5245</v>
      </c>
      <c r="D1145" s="35" t="s">
        <v>319</v>
      </c>
      <c r="E1145" s="94" t="s">
        <v>93</v>
      </c>
      <c r="F1145" s="96" t="s">
        <v>236</v>
      </c>
      <c r="G1145" s="97">
        <v>0</v>
      </c>
      <c r="H1145" s="38">
        <v>4000</v>
      </c>
      <c r="I1145" s="38">
        <v>260</v>
      </c>
      <c r="J1145" s="35" t="s">
        <v>201</v>
      </c>
      <c r="K1145" s="35" t="s">
        <v>202</v>
      </c>
      <c r="L1145" s="33" t="s">
        <v>247</v>
      </c>
      <c r="M1145" s="36" t="s">
        <v>5217</v>
      </c>
      <c r="N1145" s="35"/>
    </row>
    <row r="1146" spans="1:14">
      <c r="A1146" s="35" t="s">
        <v>403</v>
      </c>
      <c r="B1146" s="35" t="s">
        <v>261</v>
      </c>
      <c r="C1146" s="35" t="s">
        <v>5240</v>
      </c>
      <c r="D1146" s="35" t="s">
        <v>319</v>
      </c>
      <c r="E1146" s="94" t="s">
        <v>102</v>
      </c>
      <c r="F1146" s="96" t="s">
        <v>242</v>
      </c>
      <c r="G1146" s="97">
        <v>42</v>
      </c>
      <c r="H1146" s="38">
        <v>3400</v>
      </c>
      <c r="I1146" s="38"/>
      <c r="J1146" s="35"/>
      <c r="K1146" s="35"/>
      <c r="L1146" s="35"/>
      <c r="M1146" s="36" t="s">
        <v>5217</v>
      </c>
      <c r="N1146" s="35"/>
    </row>
    <row r="1147" spans="1:14">
      <c r="A1147" s="35" t="s">
        <v>403</v>
      </c>
      <c r="B1147" s="35" t="s">
        <v>261</v>
      </c>
      <c r="C1147" s="35" t="s">
        <v>5241</v>
      </c>
      <c r="D1147" s="35" t="s">
        <v>319</v>
      </c>
      <c r="E1147" s="94" t="s">
        <v>90</v>
      </c>
      <c r="F1147" s="96" t="s">
        <v>236</v>
      </c>
      <c r="G1147" s="97">
        <v>73</v>
      </c>
      <c r="H1147" s="38">
        <v>3400</v>
      </c>
      <c r="I1147" s="38">
        <v>260</v>
      </c>
      <c r="J1147" s="35" t="s">
        <v>201</v>
      </c>
      <c r="K1147" s="35" t="s">
        <v>202</v>
      </c>
      <c r="L1147" s="35" t="s">
        <v>247</v>
      </c>
      <c r="M1147" s="36" t="s">
        <v>5217</v>
      </c>
      <c r="N1147" s="35"/>
    </row>
    <row r="1148" spans="1:14">
      <c r="A1148" s="35" t="s">
        <v>403</v>
      </c>
      <c r="B1148" s="35" t="s">
        <v>261</v>
      </c>
      <c r="C1148" s="35" t="s">
        <v>5243</v>
      </c>
      <c r="D1148" s="35" t="s">
        <v>319</v>
      </c>
      <c r="E1148" s="94" t="s">
        <v>117</v>
      </c>
      <c r="F1148" s="96" t="s">
        <v>242</v>
      </c>
      <c r="G1148" s="97">
        <v>95</v>
      </c>
      <c r="H1148" s="38">
        <v>3400</v>
      </c>
      <c r="I1148" s="38"/>
      <c r="J1148" s="35"/>
      <c r="K1148" s="35"/>
      <c r="L1148" s="33"/>
      <c r="M1148" s="36" t="s">
        <v>5217</v>
      </c>
      <c r="N1148" s="35"/>
    </row>
    <row r="1149" spans="1:14">
      <c r="A1149" s="35" t="s">
        <v>403</v>
      </c>
      <c r="B1149" s="35" t="s">
        <v>261</v>
      </c>
      <c r="C1149" s="35" t="s">
        <v>5242</v>
      </c>
      <c r="D1149" s="35" t="s">
        <v>319</v>
      </c>
      <c r="E1149" s="94" t="s">
        <v>112</v>
      </c>
      <c r="F1149" s="96" t="s">
        <v>236</v>
      </c>
      <c r="G1149" s="97">
        <v>244</v>
      </c>
      <c r="H1149" s="38">
        <v>3400</v>
      </c>
      <c r="I1149" s="38">
        <v>260</v>
      </c>
      <c r="J1149" s="35" t="s">
        <v>201</v>
      </c>
      <c r="K1149" s="35" t="s">
        <v>202</v>
      </c>
      <c r="L1149" s="35" t="s">
        <v>247</v>
      </c>
      <c r="M1149" s="36" t="s">
        <v>5217</v>
      </c>
      <c r="N1149" s="35"/>
    </row>
    <row r="1150" spans="1:14">
      <c r="A1150" s="35" t="s">
        <v>403</v>
      </c>
      <c r="B1150" s="35" t="s">
        <v>261</v>
      </c>
      <c r="C1150" s="35" t="s">
        <v>5219</v>
      </c>
      <c r="D1150" s="35" t="s">
        <v>264</v>
      </c>
      <c r="E1150" s="94" t="s">
        <v>102</v>
      </c>
      <c r="F1150" s="96" t="s">
        <v>263</v>
      </c>
      <c r="G1150" s="97"/>
      <c r="H1150" s="38"/>
      <c r="I1150" s="38"/>
      <c r="J1150" s="35"/>
      <c r="K1150" s="35"/>
      <c r="L1150" s="33"/>
      <c r="M1150" s="36" t="s">
        <v>5217</v>
      </c>
      <c r="N1150" s="35"/>
    </row>
    <row r="1151" spans="1:14">
      <c r="A1151" s="35" t="s">
        <v>403</v>
      </c>
      <c r="B1151" s="35" t="s">
        <v>261</v>
      </c>
      <c r="C1151" s="35" t="s">
        <v>5244</v>
      </c>
      <c r="D1151" s="35" t="s">
        <v>319</v>
      </c>
      <c r="E1151" s="94" t="s">
        <v>108</v>
      </c>
      <c r="F1151" s="96" t="s">
        <v>236</v>
      </c>
      <c r="G1151" s="97">
        <v>0</v>
      </c>
      <c r="H1151" s="38">
        <v>3900</v>
      </c>
      <c r="I1151" s="38">
        <v>395</v>
      </c>
      <c r="J1151" s="35" t="s">
        <v>201</v>
      </c>
      <c r="K1151" s="35" t="s">
        <v>202</v>
      </c>
      <c r="L1151" s="33" t="s">
        <v>247</v>
      </c>
      <c r="M1151" s="36" t="s">
        <v>5217</v>
      </c>
      <c r="N1151" s="35"/>
    </row>
    <row r="1152" spans="1:14">
      <c r="A1152" s="35" t="s">
        <v>403</v>
      </c>
      <c r="B1152" s="35" t="s">
        <v>261</v>
      </c>
      <c r="C1152" s="35" t="s">
        <v>5255</v>
      </c>
      <c r="D1152" s="35" t="s">
        <v>319</v>
      </c>
      <c r="E1152" s="94" t="s">
        <v>94</v>
      </c>
      <c r="F1152" s="96" t="s">
        <v>236</v>
      </c>
      <c r="G1152" s="97">
        <v>0</v>
      </c>
      <c r="H1152" s="38">
        <v>3860</v>
      </c>
      <c r="I1152" s="38">
        <v>395</v>
      </c>
      <c r="J1152" s="35" t="s">
        <v>201</v>
      </c>
      <c r="K1152" s="35" t="s">
        <v>202</v>
      </c>
      <c r="L1152" s="35" t="s">
        <v>247</v>
      </c>
      <c r="M1152" s="36" t="s">
        <v>5217</v>
      </c>
      <c r="N1152" s="35"/>
    </row>
    <row r="1153" spans="1:14">
      <c r="A1153" s="35" t="s">
        <v>403</v>
      </c>
      <c r="B1153" s="35" t="s">
        <v>265</v>
      </c>
      <c r="C1153" s="35" t="s">
        <v>326</v>
      </c>
      <c r="D1153" s="35" t="s">
        <v>267</v>
      </c>
      <c r="E1153" s="94" t="s">
        <v>94</v>
      </c>
      <c r="F1153" s="96" t="s">
        <v>240</v>
      </c>
      <c r="G1153" s="97">
        <v>0</v>
      </c>
      <c r="H1153" s="38">
        <v>3900</v>
      </c>
      <c r="I1153" s="38">
        <v>0</v>
      </c>
      <c r="J1153" s="35" t="s">
        <v>201</v>
      </c>
      <c r="K1153" s="35" t="s">
        <v>202</v>
      </c>
      <c r="L1153" s="33" t="s">
        <v>237</v>
      </c>
      <c r="M1153" s="36" t="s">
        <v>5217</v>
      </c>
      <c r="N1153" s="35"/>
    </row>
    <row r="1154" spans="1:14">
      <c r="A1154" s="35" t="s">
        <v>403</v>
      </c>
      <c r="B1154" s="35" t="s">
        <v>265</v>
      </c>
      <c r="C1154" s="35" t="s">
        <v>327</v>
      </c>
      <c r="D1154" s="35" t="s">
        <v>267</v>
      </c>
      <c r="E1154" s="94" t="s">
        <v>5249</v>
      </c>
      <c r="F1154" s="96" t="s">
        <v>269</v>
      </c>
      <c r="G1154" s="97">
        <v>40</v>
      </c>
      <c r="H1154" s="38">
        <v>3100</v>
      </c>
      <c r="I1154" s="38"/>
      <c r="J1154" s="35"/>
      <c r="K1154" s="35"/>
      <c r="L1154" s="35"/>
      <c r="M1154" s="36" t="s">
        <v>5217</v>
      </c>
      <c r="N1154" s="35"/>
    </row>
    <row r="1155" spans="1:14">
      <c r="A1155" s="35" t="s">
        <v>403</v>
      </c>
      <c r="B1155" s="35" t="s">
        <v>265</v>
      </c>
      <c r="C1155" s="35" t="s">
        <v>328</v>
      </c>
      <c r="D1155" s="35" t="s">
        <v>267</v>
      </c>
      <c r="E1155" s="94" t="s">
        <v>110</v>
      </c>
      <c r="F1155" s="96" t="s">
        <v>240</v>
      </c>
      <c r="G1155" s="97">
        <v>67</v>
      </c>
      <c r="H1155" s="38">
        <v>3100</v>
      </c>
      <c r="I1155" s="38">
        <v>0</v>
      </c>
      <c r="J1155" s="35" t="s">
        <v>201</v>
      </c>
      <c r="K1155" s="35" t="s">
        <v>202</v>
      </c>
      <c r="L1155" s="35" t="s">
        <v>237</v>
      </c>
      <c r="M1155" s="36" t="s">
        <v>5217</v>
      </c>
      <c r="N1155" s="35"/>
    </row>
    <row r="1156" spans="1:14">
      <c r="A1156" s="35" t="s">
        <v>403</v>
      </c>
      <c r="B1156" s="35" t="s">
        <v>265</v>
      </c>
      <c r="C1156" s="35" t="s">
        <v>329</v>
      </c>
      <c r="D1156" s="35" t="s">
        <v>267</v>
      </c>
      <c r="E1156" s="94" t="s">
        <v>115</v>
      </c>
      <c r="F1156" s="96" t="s">
        <v>269</v>
      </c>
      <c r="G1156" s="97"/>
      <c r="H1156" s="38">
        <v>3500</v>
      </c>
      <c r="I1156" s="38"/>
      <c r="J1156" s="35"/>
      <c r="K1156" s="35"/>
      <c r="L1156" s="33"/>
      <c r="M1156" s="36" t="s">
        <v>5217</v>
      </c>
      <c r="N1156" s="35"/>
    </row>
    <row r="1157" spans="1:14">
      <c r="A1157" s="35" t="s">
        <v>403</v>
      </c>
      <c r="B1157" s="35" t="s">
        <v>265</v>
      </c>
      <c r="C1157" s="35" t="s">
        <v>330</v>
      </c>
      <c r="D1157" s="35" t="s">
        <v>267</v>
      </c>
      <c r="E1157" s="94" t="s">
        <v>93</v>
      </c>
      <c r="F1157" s="96" t="s">
        <v>240</v>
      </c>
      <c r="G1157" s="97">
        <v>23</v>
      </c>
      <c r="H1157" s="38">
        <v>3500</v>
      </c>
      <c r="I1157" s="38">
        <v>0</v>
      </c>
      <c r="J1157" s="35" t="s">
        <v>201</v>
      </c>
      <c r="K1157" s="35" t="s">
        <v>202</v>
      </c>
      <c r="L1157" s="35" t="s">
        <v>237</v>
      </c>
      <c r="M1157" s="36" t="s">
        <v>5217</v>
      </c>
      <c r="N1157" s="35"/>
    </row>
    <row r="1158" spans="1:14">
      <c r="A1158" s="35" t="s">
        <v>403</v>
      </c>
      <c r="B1158" s="35" t="s">
        <v>225</v>
      </c>
      <c r="C1158" s="35" t="s">
        <v>5216</v>
      </c>
      <c r="D1158" s="35" t="s">
        <v>89</v>
      </c>
      <c r="E1158" s="94" t="s">
        <v>91</v>
      </c>
      <c r="F1158" s="96" t="s">
        <v>236</v>
      </c>
      <c r="G1158" s="97">
        <v>41</v>
      </c>
      <c r="H1158" s="38">
        <v>5500</v>
      </c>
      <c r="I1158" s="38">
        <v>325</v>
      </c>
      <c r="J1158" s="35" t="s">
        <v>201</v>
      </c>
      <c r="K1158" s="35" t="s">
        <v>202</v>
      </c>
      <c r="L1158" s="35" t="s">
        <v>237</v>
      </c>
      <c r="M1158" s="36" t="s">
        <v>5217</v>
      </c>
      <c r="N1158" s="35"/>
    </row>
    <row r="1159" spans="1:14">
      <c r="A1159" s="35" t="s">
        <v>403</v>
      </c>
      <c r="B1159" s="35" t="s">
        <v>225</v>
      </c>
      <c r="C1159" s="35" t="s">
        <v>5246</v>
      </c>
      <c r="D1159" s="35" t="s">
        <v>123</v>
      </c>
      <c r="E1159" s="94" t="s">
        <v>93</v>
      </c>
      <c r="F1159" s="96" t="s">
        <v>240</v>
      </c>
      <c r="G1159" s="97">
        <v>35</v>
      </c>
      <c r="H1159" s="38">
        <v>4200</v>
      </c>
      <c r="I1159" s="38">
        <v>0</v>
      </c>
      <c r="J1159" s="35" t="s">
        <v>201</v>
      </c>
      <c r="K1159" s="35" t="s">
        <v>202</v>
      </c>
      <c r="L1159" s="33" t="s">
        <v>237</v>
      </c>
      <c r="M1159" s="36" t="s">
        <v>5217</v>
      </c>
      <c r="N1159" s="35"/>
    </row>
    <row r="1160" spans="1:14">
      <c r="A1160" s="35" t="s">
        <v>403</v>
      </c>
      <c r="B1160" s="35" t="s">
        <v>225</v>
      </c>
      <c r="C1160" s="35" t="s">
        <v>5248</v>
      </c>
      <c r="D1160" s="35" t="s">
        <v>123</v>
      </c>
      <c r="E1160" s="94" t="s">
        <v>127</v>
      </c>
      <c r="F1160" s="96" t="s">
        <v>240</v>
      </c>
      <c r="G1160" s="97">
        <v>0</v>
      </c>
      <c r="H1160" s="38">
        <v>4500</v>
      </c>
      <c r="I1160" s="38">
        <v>0</v>
      </c>
      <c r="J1160" s="35" t="s">
        <v>201</v>
      </c>
      <c r="K1160" s="35" t="s">
        <v>202</v>
      </c>
      <c r="L1160" s="33" t="s">
        <v>237</v>
      </c>
      <c r="M1160" s="36" t="s">
        <v>5217</v>
      </c>
      <c r="N1160" s="35"/>
    </row>
    <row r="1161" spans="1:14">
      <c r="A1161" s="35" t="s">
        <v>403</v>
      </c>
      <c r="B1161" s="35" t="s">
        <v>225</v>
      </c>
      <c r="C1161" s="35" t="s">
        <v>5247</v>
      </c>
      <c r="D1161" s="35" t="s">
        <v>123</v>
      </c>
      <c r="E1161" s="94" t="s">
        <v>124</v>
      </c>
      <c r="F1161" s="96" t="s">
        <v>269</v>
      </c>
      <c r="G1161" s="97"/>
      <c r="H1161" s="38">
        <v>4900</v>
      </c>
      <c r="I1161" s="38"/>
      <c r="J1161" s="35"/>
      <c r="K1161" s="35"/>
      <c r="L1161" s="33"/>
      <c r="M1161" s="36" t="s">
        <v>5217</v>
      </c>
      <c r="N1161" s="35"/>
    </row>
    <row r="1162" spans="1:14">
      <c r="A1162" s="35" t="s">
        <v>403</v>
      </c>
      <c r="B1162" s="35" t="s">
        <v>225</v>
      </c>
      <c r="C1162" s="35" t="s">
        <v>5238</v>
      </c>
      <c r="D1162" s="35" t="s">
        <v>89</v>
      </c>
      <c r="E1162" s="94" t="s">
        <v>96</v>
      </c>
      <c r="F1162" s="96" t="s">
        <v>236</v>
      </c>
      <c r="G1162" s="97">
        <v>0</v>
      </c>
      <c r="H1162" s="38">
        <v>4700</v>
      </c>
      <c r="I1162" s="38">
        <v>0</v>
      </c>
      <c r="J1162" s="35" t="s">
        <v>201</v>
      </c>
      <c r="K1162" s="35" t="s">
        <v>202</v>
      </c>
      <c r="L1162" s="33" t="s">
        <v>237</v>
      </c>
      <c r="M1162" s="36" t="s">
        <v>5217</v>
      </c>
      <c r="N1162" s="35"/>
    </row>
    <row r="1163" spans="1:14">
      <c r="A1163" s="35" t="s">
        <v>404</v>
      </c>
      <c r="B1163" s="35" t="s">
        <v>234</v>
      </c>
      <c r="C1163" s="35" t="s">
        <v>5229</v>
      </c>
      <c r="D1163" s="35" t="s">
        <v>148</v>
      </c>
      <c r="E1163" s="94" t="s">
        <v>91</v>
      </c>
      <c r="F1163" s="96" t="s">
        <v>240</v>
      </c>
      <c r="G1163" s="97">
        <v>0</v>
      </c>
      <c r="H1163" s="38">
        <v>4400</v>
      </c>
      <c r="I1163" s="38">
        <v>150</v>
      </c>
      <c r="J1163" s="35" t="s">
        <v>201</v>
      </c>
      <c r="K1163" s="35" t="s">
        <v>202</v>
      </c>
      <c r="L1163" s="33" t="s">
        <v>237</v>
      </c>
      <c r="M1163" s="36" t="s">
        <v>5217</v>
      </c>
      <c r="N1163" s="35"/>
    </row>
    <row r="1164" spans="1:14">
      <c r="A1164" s="35" t="s">
        <v>404</v>
      </c>
      <c r="B1164" s="35" t="s">
        <v>234</v>
      </c>
      <c r="C1164" s="35" t="s">
        <v>5221</v>
      </c>
      <c r="D1164" s="35" t="s">
        <v>107</v>
      </c>
      <c r="E1164" s="94" t="s">
        <v>109</v>
      </c>
      <c r="F1164" s="96" t="s">
        <v>236</v>
      </c>
      <c r="G1164" s="97">
        <v>0</v>
      </c>
      <c r="H1164" s="38">
        <v>4700</v>
      </c>
      <c r="I1164" s="38">
        <v>195</v>
      </c>
      <c r="J1164" s="35" t="s">
        <v>201</v>
      </c>
      <c r="K1164" s="35" t="s">
        <v>202</v>
      </c>
      <c r="L1164" s="35" t="s">
        <v>237</v>
      </c>
      <c r="M1164" s="36" t="s">
        <v>5217</v>
      </c>
      <c r="N1164" s="35"/>
    </row>
    <row r="1165" spans="1:14">
      <c r="A1165" s="35" t="s">
        <v>404</v>
      </c>
      <c r="B1165" s="35" t="s">
        <v>234</v>
      </c>
      <c r="C1165" s="35" t="s">
        <v>5220</v>
      </c>
      <c r="D1165" s="35" t="s">
        <v>107</v>
      </c>
      <c r="E1165" s="94" t="s">
        <v>108</v>
      </c>
      <c r="F1165" s="96" t="s">
        <v>236</v>
      </c>
      <c r="G1165" s="97">
        <v>34</v>
      </c>
      <c r="H1165" s="38">
        <v>4500</v>
      </c>
      <c r="I1165" s="38">
        <v>95</v>
      </c>
      <c r="J1165" s="35" t="s">
        <v>201</v>
      </c>
      <c r="K1165" s="35" t="s">
        <v>202</v>
      </c>
      <c r="L1165" s="35" t="s">
        <v>237</v>
      </c>
      <c r="M1165" s="36" t="s">
        <v>5217</v>
      </c>
      <c r="N1165" s="35"/>
    </row>
    <row r="1166" spans="1:14">
      <c r="A1166" s="35" t="s">
        <v>404</v>
      </c>
      <c r="B1166" s="35" t="s">
        <v>234</v>
      </c>
      <c r="C1166" s="35" t="s">
        <v>5222</v>
      </c>
      <c r="D1166" s="35" t="s">
        <v>107</v>
      </c>
      <c r="E1166" s="94" t="s">
        <v>110</v>
      </c>
      <c r="F1166" s="96" t="s">
        <v>242</v>
      </c>
      <c r="G1166" s="97"/>
      <c r="H1166" s="38">
        <v>6700</v>
      </c>
      <c r="I1166" s="38"/>
      <c r="J1166" s="35"/>
      <c r="K1166" s="35"/>
      <c r="L1166" s="33"/>
      <c r="M1166" s="36" t="s">
        <v>5217</v>
      </c>
      <c r="N1166" s="35"/>
    </row>
    <row r="1167" spans="1:14">
      <c r="A1167" s="35" t="s">
        <v>404</v>
      </c>
      <c r="B1167" s="35" t="s">
        <v>243</v>
      </c>
      <c r="C1167" s="35" t="s">
        <v>5228</v>
      </c>
      <c r="D1167" s="35" t="s">
        <v>245</v>
      </c>
      <c r="E1167" s="94" t="s">
        <v>114</v>
      </c>
      <c r="F1167" s="96" t="s">
        <v>242</v>
      </c>
      <c r="G1167" s="97"/>
      <c r="H1167" s="38">
        <v>3200</v>
      </c>
      <c r="I1167" s="38"/>
      <c r="J1167" s="35"/>
      <c r="K1167" s="35"/>
      <c r="L1167" s="35"/>
      <c r="M1167" s="36" t="s">
        <v>5217</v>
      </c>
      <c r="N1167" s="35"/>
    </row>
    <row r="1168" spans="1:14">
      <c r="A1168" s="35" t="s">
        <v>404</v>
      </c>
      <c r="B1168" s="35" t="s">
        <v>243</v>
      </c>
      <c r="C1168" s="35" t="s">
        <v>5227</v>
      </c>
      <c r="D1168" s="35" t="s">
        <v>245</v>
      </c>
      <c r="E1168" s="94" t="s">
        <v>102</v>
      </c>
      <c r="F1168" s="96" t="s">
        <v>236</v>
      </c>
      <c r="G1168" s="97">
        <v>0</v>
      </c>
      <c r="H1168" s="38">
        <v>4500</v>
      </c>
      <c r="I1168" s="38">
        <v>245</v>
      </c>
      <c r="J1168" s="35" t="s">
        <v>201</v>
      </c>
      <c r="K1168" s="35" t="s">
        <v>202</v>
      </c>
      <c r="L1168" s="35" t="s">
        <v>247</v>
      </c>
      <c r="M1168" s="36" t="s">
        <v>5217</v>
      </c>
      <c r="N1168" s="35"/>
    </row>
    <row r="1169" spans="1:14">
      <c r="A1169" s="35" t="s">
        <v>404</v>
      </c>
      <c r="B1169" s="35" t="s">
        <v>217</v>
      </c>
      <c r="C1169" s="35" t="s">
        <v>249</v>
      </c>
      <c r="D1169" s="35" t="s">
        <v>251</v>
      </c>
      <c r="E1169" s="94" t="s">
        <v>117</v>
      </c>
      <c r="F1169" s="96" t="s">
        <v>250</v>
      </c>
      <c r="G1169" s="97">
        <v>40</v>
      </c>
      <c r="H1169" s="38"/>
      <c r="I1169" s="38">
        <v>545</v>
      </c>
      <c r="J1169" s="35" t="s">
        <v>201</v>
      </c>
      <c r="K1169" s="35" t="s">
        <v>202</v>
      </c>
      <c r="L1169" s="33" t="s">
        <v>247</v>
      </c>
      <c r="M1169" s="36" t="s">
        <v>5217</v>
      </c>
      <c r="N1169" s="35"/>
    </row>
    <row r="1170" spans="1:14">
      <c r="A1170" s="35" t="s">
        <v>404</v>
      </c>
      <c r="B1170" s="35" t="s">
        <v>217</v>
      </c>
      <c r="C1170" s="35" t="s">
        <v>313</v>
      </c>
      <c r="D1170" s="35" t="s">
        <v>145</v>
      </c>
      <c r="E1170" s="94" t="s">
        <v>102</v>
      </c>
      <c r="F1170" s="96" t="s">
        <v>240</v>
      </c>
      <c r="G1170" s="97">
        <v>0</v>
      </c>
      <c r="H1170" s="38">
        <v>3850</v>
      </c>
      <c r="I1170" s="38">
        <v>0</v>
      </c>
      <c r="J1170" s="35" t="s">
        <v>201</v>
      </c>
      <c r="K1170" s="35" t="s">
        <v>202</v>
      </c>
      <c r="L1170" s="33" t="s">
        <v>237</v>
      </c>
      <c r="M1170" s="36" t="s">
        <v>5217</v>
      </c>
      <c r="N1170" s="35"/>
    </row>
    <row r="1171" spans="1:14">
      <c r="A1171" s="35" t="s">
        <v>404</v>
      </c>
      <c r="B1171" s="35" t="s">
        <v>217</v>
      </c>
      <c r="C1171" s="35" t="s">
        <v>5223</v>
      </c>
      <c r="D1171" s="35" t="s">
        <v>116</v>
      </c>
      <c r="E1171" s="94" t="s">
        <v>5224</v>
      </c>
      <c r="F1171" s="96" t="s">
        <v>242</v>
      </c>
      <c r="G1171" s="97"/>
      <c r="H1171" s="38">
        <v>5500</v>
      </c>
      <c r="I1171" s="38"/>
      <c r="J1171" s="35"/>
      <c r="K1171" s="35"/>
      <c r="L1171" s="33"/>
      <c r="M1171" s="36" t="s">
        <v>5217</v>
      </c>
      <c r="N1171" s="35"/>
    </row>
    <row r="1172" spans="1:14">
      <c r="A1172" s="35" t="s">
        <v>404</v>
      </c>
      <c r="B1172" s="35" t="s">
        <v>217</v>
      </c>
      <c r="C1172" s="35" t="s">
        <v>5223</v>
      </c>
      <c r="D1172" s="35" t="s">
        <v>116</v>
      </c>
      <c r="E1172" s="94" t="s">
        <v>5225</v>
      </c>
      <c r="F1172" s="96" t="s">
        <v>242</v>
      </c>
      <c r="G1172" s="97"/>
      <c r="H1172" s="38">
        <v>5500</v>
      </c>
      <c r="I1172" s="38"/>
      <c r="J1172" s="35"/>
      <c r="K1172" s="35"/>
      <c r="L1172" s="33"/>
      <c r="M1172" s="36" t="s">
        <v>5217</v>
      </c>
      <c r="N1172" s="35"/>
    </row>
    <row r="1173" spans="1:14">
      <c r="A1173" s="35" t="s">
        <v>404</v>
      </c>
      <c r="B1173" s="35" t="s">
        <v>217</v>
      </c>
      <c r="C1173" s="35" t="s">
        <v>5230</v>
      </c>
      <c r="D1173" s="35" t="s">
        <v>255</v>
      </c>
      <c r="E1173" s="94" t="s">
        <v>102</v>
      </c>
      <c r="F1173" s="96" t="s">
        <v>254</v>
      </c>
      <c r="G1173" s="97"/>
      <c r="H1173" s="38">
        <v>5500</v>
      </c>
      <c r="I1173" s="38"/>
      <c r="J1173" s="35"/>
      <c r="K1173" s="35"/>
      <c r="L1173" s="35"/>
      <c r="M1173" s="36" t="s">
        <v>5217</v>
      </c>
      <c r="N1173" s="35"/>
    </row>
    <row r="1174" spans="1:14">
      <c r="A1174" s="35" t="s">
        <v>404</v>
      </c>
      <c r="B1174" s="35" t="s">
        <v>217</v>
      </c>
      <c r="C1174" s="35" t="s">
        <v>3241</v>
      </c>
      <c r="D1174" s="35" t="s">
        <v>116</v>
      </c>
      <c r="E1174" s="94" t="s">
        <v>120</v>
      </c>
      <c r="F1174" s="96" t="s">
        <v>236</v>
      </c>
      <c r="G1174" s="97">
        <v>0</v>
      </c>
      <c r="H1174" s="38">
        <v>4700</v>
      </c>
      <c r="I1174" s="38">
        <v>0</v>
      </c>
      <c r="J1174" s="35" t="s">
        <v>201</v>
      </c>
      <c r="K1174" s="35" t="s">
        <v>202</v>
      </c>
      <c r="L1174" s="35" t="s">
        <v>237</v>
      </c>
      <c r="M1174" s="36" t="s">
        <v>5217</v>
      </c>
      <c r="N1174" s="35"/>
    </row>
    <row r="1175" spans="1:14">
      <c r="A1175" s="35" t="s">
        <v>404</v>
      </c>
      <c r="B1175" s="35" t="s">
        <v>217</v>
      </c>
      <c r="C1175" s="35" t="s">
        <v>314</v>
      </c>
      <c r="D1175" s="35" t="s">
        <v>116</v>
      </c>
      <c r="E1175" s="94" t="s">
        <v>119</v>
      </c>
      <c r="F1175" s="96" t="s">
        <v>236</v>
      </c>
      <c r="G1175" s="97">
        <v>48.1</v>
      </c>
      <c r="H1175" s="38">
        <v>6700</v>
      </c>
      <c r="I1175" s="38">
        <v>545</v>
      </c>
      <c r="J1175" s="35" t="s">
        <v>197</v>
      </c>
      <c r="K1175" s="35" t="s">
        <v>207</v>
      </c>
      <c r="L1175" s="33" t="s">
        <v>247</v>
      </c>
      <c r="M1175" s="36" t="s">
        <v>5217</v>
      </c>
      <c r="N1175" s="35"/>
    </row>
    <row r="1176" spans="1:14">
      <c r="A1176" s="35" t="s">
        <v>404</v>
      </c>
      <c r="B1176" s="35" t="s">
        <v>217</v>
      </c>
      <c r="C1176" s="35" t="s">
        <v>315</v>
      </c>
      <c r="D1176" s="35" t="s">
        <v>116</v>
      </c>
      <c r="E1176" s="94" t="s">
        <v>102</v>
      </c>
      <c r="F1176" s="96" t="s">
        <v>236</v>
      </c>
      <c r="G1176" s="97">
        <v>84</v>
      </c>
      <c r="H1176" s="38">
        <v>3900</v>
      </c>
      <c r="I1176" s="38">
        <v>250</v>
      </c>
      <c r="J1176" s="35" t="s">
        <v>201</v>
      </c>
      <c r="K1176" s="35" t="s">
        <v>202</v>
      </c>
      <c r="L1176" s="35" t="s">
        <v>247</v>
      </c>
      <c r="M1176" s="36" t="s">
        <v>5217</v>
      </c>
      <c r="N1176" s="35"/>
    </row>
    <row r="1177" spans="1:14">
      <c r="A1177" s="35" t="s">
        <v>404</v>
      </c>
      <c r="B1177" s="35" t="s">
        <v>217</v>
      </c>
      <c r="C1177" s="35" t="s">
        <v>317</v>
      </c>
      <c r="D1177" s="35" t="s">
        <v>116</v>
      </c>
      <c r="E1177" s="94" t="s">
        <v>121</v>
      </c>
      <c r="F1177" s="96" t="s">
        <v>236</v>
      </c>
      <c r="G1177" s="97">
        <v>0</v>
      </c>
      <c r="H1177" s="38">
        <v>3950</v>
      </c>
      <c r="I1177" s="38">
        <v>200</v>
      </c>
      <c r="J1177" s="35" t="s">
        <v>201</v>
      </c>
      <c r="K1177" s="35" t="s">
        <v>202</v>
      </c>
      <c r="L1177" s="33" t="s">
        <v>237</v>
      </c>
      <c r="M1177" s="36" t="s">
        <v>5217</v>
      </c>
      <c r="N1177" s="35"/>
    </row>
    <row r="1178" spans="1:14">
      <c r="A1178" s="35" t="s">
        <v>404</v>
      </c>
      <c r="B1178" s="35" t="s">
        <v>217</v>
      </c>
      <c r="C1178" s="35" t="s">
        <v>256</v>
      </c>
      <c r="D1178" s="35" t="s">
        <v>255</v>
      </c>
      <c r="E1178" s="94" t="s">
        <v>90</v>
      </c>
      <c r="F1178" s="96" t="s">
        <v>257</v>
      </c>
      <c r="G1178" s="97">
        <v>97</v>
      </c>
      <c r="H1178" s="38">
        <v>6700</v>
      </c>
      <c r="I1178" s="38">
        <v>545</v>
      </c>
      <c r="J1178" s="35" t="s">
        <v>197</v>
      </c>
      <c r="K1178" s="35" t="s">
        <v>207</v>
      </c>
      <c r="L1178" s="35" t="s">
        <v>247</v>
      </c>
      <c r="M1178" s="36" t="s">
        <v>5217</v>
      </c>
      <c r="N1178" s="35"/>
    </row>
    <row r="1179" spans="1:14">
      <c r="A1179" s="35" t="s">
        <v>404</v>
      </c>
      <c r="B1179" s="35" t="s">
        <v>261</v>
      </c>
      <c r="C1179" s="35" t="s">
        <v>5219</v>
      </c>
      <c r="D1179" s="35" t="s">
        <v>264</v>
      </c>
      <c r="E1179" s="94" t="s">
        <v>102</v>
      </c>
      <c r="F1179" s="96" t="s">
        <v>263</v>
      </c>
      <c r="G1179" s="97"/>
      <c r="H1179" s="38"/>
      <c r="I1179" s="38"/>
      <c r="J1179" s="35"/>
      <c r="K1179" s="35"/>
      <c r="L1179" s="33"/>
      <c r="M1179" s="36" t="s">
        <v>5217</v>
      </c>
      <c r="N1179" s="35"/>
    </row>
    <row r="1180" spans="1:14">
      <c r="A1180" s="35" t="s">
        <v>404</v>
      </c>
      <c r="B1180" s="35" t="s">
        <v>86</v>
      </c>
      <c r="C1180" s="35" t="s">
        <v>273</v>
      </c>
      <c r="D1180" s="35" t="s">
        <v>113</v>
      </c>
      <c r="E1180" s="94" t="s">
        <v>115</v>
      </c>
      <c r="F1180" s="96" t="s">
        <v>240</v>
      </c>
      <c r="G1180" s="97">
        <v>53</v>
      </c>
      <c r="H1180" s="38">
        <v>4500</v>
      </c>
      <c r="I1180" s="38">
        <v>330</v>
      </c>
      <c r="J1180" s="35" t="s">
        <v>201</v>
      </c>
      <c r="K1180" s="35" t="s">
        <v>202</v>
      </c>
      <c r="L1180" s="33" t="s">
        <v>247</v>
      </c>
      <c r="M1180" s="36" t="s">
        <v>5217</v>
      </c>
      <c r="N1180" s="35"/>
    </row>
    <row r="1181" spans="1:14">
      <c r="A1181" s="35" t="s">
        <v>404</v>
      </c>
      <c r="B1181" s="35" t="s">
        <v>86</v>
      </c>
      <c r="C1181" s="35" t="s">
        <v>274</v>
      </c>
      <c r="D1181" s="35" t="s">
        <v>113</v>
      </c>
      <c r="E1181" s="94" t="s">
        <v>114</v>
      </c>
      <c r="F1181" s="96" t="s">
        <v>269</v>
      </c>
      <c r="G1181" s="97">
        <v>20</v>
      </c>
      <c r="H1181" s="38">
        <v>3400</v>
      </c>
      <c r="I1181" s="38"/>
      <c r="J1181" s="35"/>
      <c r="K1181" s="35"/>
      <c r="L1181" s="33"/>
      <c r="M1181" s="36" t="s">
        <v>5217</v>
      </c>
      <c r="N1181" s="35"/>
    </row>
    <row r="1182" spans="1:14">
      <c r="A1182" s="35" t="s">
        <v>404</v>
      </c>
      <c r="B1182" s="35" t="s">
        <v>86</v>
      </c>
      <c r="C1182" s="35" t="s">
        <v>275</v>
      </c>
      <c r="D1182" s="35" t="s">
        <v>113</v>
      </c>
      <c r="E1182" s="94" t="s">
        <v>90</v>
      </c>
      <c r="F1182" s="96" t="s">
        <v>240</v>
      </c>
      <c r="G1182" s="97">
        <v>88</v>
      </c>
      <c r="H1182" s="38">
        <v>3400</v>
      </c>
      <c r="I1182" s="38">
        <v>330</v>
      </c>
      <c r="J1182" s="35" t="s">
        <v>201</v>
      </c>
      <c r="K1182" s="35" t="s">
        <v>202</v>
      </c>
      <c r="L1182" s="33" t="s">
        <v>247</v>
      </c>
      <c r="M1182" s="36" t="s">
        <v>5217</v>
      </c>
      <c r="N1182" s="35"/>
    </row>
    <row r="1183" spans="1:14">
      <c r="A1183" s="35" t="s">
        <v>404</v>
      </c>
      <c r="B1183" s="35" t="s">
        <v>86</v>
      </c>
      <c r="C1183" s="35" t="s">
        <v>276</v>
      </c>
      <c r="D1183" s="35" t="s">
        <v>113</v>
      </c>
      <c r="E1183" s="94" t="s">
        <v>94</v>
      </c>
      <c r="F1183" s="96" t="s">
        <v>240</v>
      </c>
      <c r="G1183" s="97">
        <v>0</v>
      </c>
      <c r="H1183" s="38">
        <v>5000</v>
      </c>
      <c r="I1183" s="38">
        <v>250</v>
      </c>
      <c r="J1183" s="35" t="s">
        <v>201</v>
      </c>
      <c r="K1183" s="35" t="s">
        <v>202</v>
      </c>
      <c r="L1183" s="35" t="s">
        <v>247</v>
      </c>
      <c r="M1183" s="36" t="s">
        <v>5217</v>
      </c>
      <c r="N1183" s="35"/>
    </row>
    <row r="1184" spans="1:14">
      <c r="A1184" s="35" t="s">
        <v>404</v>
      </c>
      <c r="B1184" s="35" t="s">
        <v>86</v>
      </c>
      <c r="C1184" s="35" t="s">
        <v>277</v>
      </c>
      <c r="D1184" s="35" t="s">
        <v>113</v>
      </c>
      <c r="E1184" s="94" t="s">
        <v>102</v>
      </c>
      <c r="F1184" s="96" t="s">
        <v>269</v>
      </c>
      <c r="G1184" s="97">
        <v>139</v>
      </c>
      <c r="H1184" s="38">
        <v>1500</v>
      </c>
      <c r="I1184" s="38"/>
      <c r="J1184" s="35"/>
      <c r="K1184" s="35"/>
      <c r="L1184" s="35"/>
      <c r="M1184" s="36" t="s">
        <v>5217</v>
      </c>
      <c r="N1184" s="35"/>
    </row>
    <row r="1185" spans="1:14">
      <c r="A1185" s="35" t="s">
        <v>404</v>
      </c>
      <c r="B1185" s="35" t="s">
        <v>86</v>
      </c>
      <c r="C1185" s="35" t="s">
        <v>278</v>
      </c>
      <c r="D1185" s="35" t="s">
        <v>113</v>
      </c>
      <c r="E1185" s="94" t="s">
        <v>91</v>
      </c>
      <c r="F1185" s="96" t="s">
        <v>240</v>
      </c>
      <c r="G1185" s="97">
        <v>243</v>
      </c>
      <c r="H1185" s="38">
        <v>1500</v>
      </c>
      <c r="I1185" s="38">
        <v>0</v>
      </c>
      <c r="J1185" s="35" t="s">
        <v>201</v>
      </c>
      <c r="K1185" s="35" t="s">
        <v>202</v>
      </c>
      <c r="L1185" s="33" t="s">
        <v>247</v>
      </c>
      <c r="M1185" s="36" t="s">
        <v>5217</v>
      </c>
      <c r="N1185" s="35"/>
    </row>
    <row r="1186" spans="1:14">
      <c r="A1186" s="35" t="s">
        <v>404</v>
      </c>
      <c r="B1186" s="35" t="s">
        <v>225</v>
      </c>
      <c r="C1186" s="35" t="s">
        <v>5231</v>
      </c>
      <c r="D1186" s="35" t="s">
        <v>89</v>
      </c>
      <c r="E1186" s="94" t="s">
        <v>93</v>
      </c>
      <c r="F1186" s="96" t="s">
        <v>236</v>
      </c>
      <c r="G1186" s="97">
        <v>37</v>
      </c>
      <c r="H1186" s="38">
        <v>5400</v>
      </c>
      <c r="I1186" s="38">
        <v>250</v>
      </c>
      <c r="J1186" s="35" t="s">
        <v>201</v>
      </c>
      <c r="K1186" s="35" t="s">
        <v>202</v>
      </c>
      <c r="L1186" s="33" t="s">
        <v>237</v>
      </c>
      <c r="M1186" s="36" t="s">
        <v>5217</v>
      </c>
      <c r="N1186" s="35"/>
    </row>
    <row r="1187" spans="1:14">
      <c r="A1187" s="35" t="s">
        <v>404</v>
      </c>
      <c r="B1187" s="35" t="s">
        <v>225</v>
      </c>
      <c r="C1187" s="35" t="s">
        <v>5232</v>
      </c>
      <c r="D1187" s="35" t="s">
        <v>89</v>
      </c>
      <c r="E1187" s="94" t="s">
        <v>94</v>
      </c>
      <c r="F1187" s="96" t="s">
        <v>236</v>
      </c>
      <c r="G1187" s="97">
        <v>108</v>
      </c>
      <c r="H1187" s="38">
        <v>4200</v>
      </c>
      <c r="I1187" s="38">
        <v>0</v>
      </c>
      <c r="J1187" s="35" t="s">
        <v>201</v>
      </c>
      <c r="K1187" s="35" t="s">
        <v>202</v>
      </c>
      <c r="L1187" s="33" t="s">
        <v>237</v>
      </c>
      <c r="M1187" s="36" t="s">
        <v>5217</v>
      </c>
      <c r="N1187" s="35"/>
    </row>
    <row r="1188" spans="1:14">
      <c r="A1188" s="35" t="s">
        <v>404</v>
      </c>
      <c r="B1188" s="35" t="s">
        <v>225</v>
      </c>
      <c r="C1188" s="35" t="s">
        <v>5256</v>
      </c>
      <c r="D1188" s="35" t="s">
        <v>123</v>
      </c>
      <c r="E1188" s="94" t="s">
        <v>129</v>
      </c>
      <c r="F1188" s="96" t="s">
        <v>240</v>
      </c>
      <c r="G1188" s="97">
        <v>0</v>
      </c>
      <c r="H1188" s="38">
        <v>5900</v>
      </c>
      <c r="I1188" s="38">
        <v>0</v>
      </c>
      <c r="J1188" s="35" t="s">
        <v>201</v>
      </c>
      <c r="K1188" s="35" t="s">
        <v>202</v>
      </c>
      <c r="L1188" s="33" t="s">
        <v>237</v>
      </c>
      <c r="M1188" s="36" t="s">
        <v>5217</v>
      </c>
      <c r="N1188" s="35"/>
    </row>
    <row r="1189" spans="1:14">
      <c r="A1189" s="35" t="s">
        <v>404</v>
      </c>
      <c r="B1189" s="35" t="s">
        <v>225</v>
      </c>
      <c r="C1189" s="35" t="s">
        <v>5257</v>
      </c>
      <c r="D1189" s="35" t="s">
        <v>123</v>
      </c>
      <c r="E1189" s="94" t="s">
        <v>130</v>
      </c>
      <c r="F1189" s="96" t="s">
        <v>240</v>
      </c>
      <c r="G1189" s="97">
        <v>34</v>
      </c>
      <c r="H1189" s="38">
        <v>4500</v>
      </c>
      <c r="I1189" s="38">
        <v>0</v>
      </c>
      <c r="J1189" s="35" t="s">
        <v>201</v>
      </c>
      <c r="K1189" s="35" t="s">
        <v>202</v>
      </c>
      <c r="L1189" s="33" t="s">
        <v>237</v>
      </c>
      <c r="M1189" s="36" t="s">
        <v>5217</v>
      </c>
      <c r="N1189" s="35"/>
    </row>
    <row r="1190" spans="1:14">
      <c r="A1190" s="35" t="s">
        <v>404</v>
      </c>
      <c r="B1190" s="35" t="s">
        <v>225</v>
      </c>
      <c r="C1190" s="35" t="s">
        <v>5218</v>
      </c>
      <c r="D1190" s="35" t="s">
        <v>89</v>
      </c>
      <c r="E1190" s="94" t="s">
        <v>95</v>
      </c>
      <c r="F1190" s="96" t="s">
        <v>242</v>
      </c>
      <c r="G1190" s="97"/>
      <c r="H1190" s="38">
        <v>6700</v>
      </c>
      <c r="I1190" s="38"/>
      <c r="J1190" s="35"/>
      <c r="K1190" s="35"/>
      <c r="L1190" s="33"/>
      <c r="M1190" s="36" t="s">
        <v>5217</v>
      </c>
      <c r="N1190" s="35"/>
    </row>
    <row r="1191" spans="1:14">
      <c r="A1191" s="35" t="s">
        <v>404</v>
      </c>
      <c r="B1191" s="35" t="s">
        <v>225</v>
      </c>
      <c r="C1191" s="35" t="s">
        <v>5247</v>
      </c>
      <c r="D1191" s="35" t="s">
        <v>123</v>
      </c>
      <c r="E1191" s="94" t="s">
        <v>124</v>
      </c>
      <c r="F1191" s="96" t="s">
        <v>269</v>
      </c>
      <c r="G1191" s="97"/>
      <c r="H1191" s="38">
        <v>4900</v>
      </c>
      <c r="I1191" s="38"/>
      <c r="J1191" s="35"/>
      <c r="K1191" s="35"/>
      <c r="L1191" s="35"/>
      <c r="M1191" s="36" t="s">
        <v>5217</v>
      </c>
      <c r="N1191" s="35"/>
    </row>
    <row r="1192" spans="1:14">
      <c r="A1192" s="35" t="s">
        <v>405</v>
      </c>
      <c r="B1192" s="35" t="s">
        <v>195</v>
      </c>
      <c r="C1192" s="35" t="s">
        <v>303</v>
      </c>
      <c r="D1192" s="35" t="s">
        <v>136</v>
      </c>
      <c r="E1192" s="94" t="s">
        <v>5250</v>
      </c>
      <c r="F1192" s="96" t="s">
        <v>242</v>
      </c>
      <c r="G1192" s="97"/>
      <c r="H1192" s="38">
        <v>4390</v>
      </c>
      <c r="I1192" s="38"/>
      <c r="J1192" s="35"/>
      <c r="K1192" s="35"/>
      <c r="L1192" s="35"/>
      <c r="M1192" s="36" t="s">
        <v>5217</v>
      </c>
      <c r="N1192" s="35"/>
    </row>
    <row r="1193" spans="1:14">
      <c r="A1193" s="35" t="s">
        <v>405</v>
      </c>
      <c r="B1193" s="35" t="s">
        <v>195</v>
      </c>
      <c r="C1193" s="35" t="s">
        <v>304</v>
      </c>
      <c r="D1193" s="35" t="s">
        <v>136</v>
      </c>
      <c r="E1193" s="94" t="s">
        <v>139</v>
      </c>
      <c r="F1193" s="96" t="s">
        <v>236</v>
      </c>
      <c r="G1193" s="97">
        <v>0</v>
      </c>
      <c r="H1193" s="38">
        <v>4250</v>
      </c>
      <c r="I1193" s="38">
        <v>0</v>
      </c>
      <c r="J1193" s="35" t="s">
        <v>201</v>
      </c>
      <c r="K1193" s="35" t="s">
        <v>202</v>
      </c>
      <c r="L1193" s="35" t="s">
        <v>237</v>
      </c>
      <c r="M1193" s="36" t="s">
        <v>5217</v>
      </c>
      <c r="N1193" s="35"/>
    </row>
    <row r="1194" spans="1:14">
      <c r="A1194" s="35" t="s">
        <v>405</v>
      </c>
      <c r="B1194" s="35" t="s">
        <v>234</v>
      </c>
      <c r="C1194" s="35" t="s">
        <v>5229</v>
      </c>
      <c r="D1194" s="35" t="s">
        <v>148</v>
      </c>
      <c r="E1194" s="94" t="s">
        <v>91</v>
      </c>
      <c r="F1194" s="96" t="s">
        <v>240</v>
      </c>
      <c r="G1194" s="97">
        <v>0</v>
      </c>
      <c r="H1194" s="38">
        <v>4400</v>
      </c>
      <c r="I1194" s="38">
        <v>150</v>
      </c>
      <c r="J1194" s="35" t="s">
        <v>201</v>
      </c>
      <c r="K1194" s="35" t="s">
        <v>202</v>
      </c>
      <c r="L1194" s="35" t="s">
        <v>237</v>
      </c>
      <c r="M1194" s="36" t="s">
        <v>5217</v>
      </c>
      <c r="N1194" s="35"/>
    </row>
    <row r="1195" spans="1:14">
      <c r="A1195" s="35" t="s">
        <v>405</v>
      </c>
      <c r="B1195" s="35" t="s">
        <v>234</v>
      </c>
      <c r="C1195" s="35" t="s">
        <v>5221</v>
      </c>
      <c r="D1195" s="35" t="s">
        <v>107</v>
      </c>
      <c r="E1195" s="94" t="s">
        <v>109</v>
      </c>
      <c r="F1195" s="96" t="s">
        <v>236</v>
      </c>
      <c r="G1195" s="97">
        <v>0</v>
      </c>
      <c r="H1195" s="38">
        <v>4700</v>
      </c>
      <c r="I1195" s="38">
        <v>195</v>
      </c>
      <c r="J1195" s="35" t="s">
        <v>201</v>
      </c>
      <c r="K1195" s="35" t="s">
        <v>202</v>
      </c>
      <c r="L1195" s="33" t="s">
        <v>237</v>
      </c>
      <c r="M1195" s="36" t="s">
        <v>5217</v>
      </c>
      <c r="N1195" s="35"/>
    </row>
    <row r="1196" spans="1:14">
      <c r="A1196" s="35" t="s">
        <v>405</v>
      </c>
      <c r="B1196" s="35" t="s">
        <v>234</v>
      </c>
      <c r="C1196" s="35" t="s">
        <v>5220</v>
      </c>
      <c r="D1196" s="35" t="s">
        <v>107</v>
      </c>
      <c r="E1196" s="94" t="s">
        <v>108</v>
      </c>
      <c r="F1196" s="96" t="s">
        <v>236</v>
      </c>
      <c r="G1196" s="97">
        <v>34</v>
      </c>
      <c r="H1196" s="38">
        <v>4500</v>
      </c>
      <c r="I1196" s="38">
        <v>95</v>
      </c>
      <c r="J1196" s="35" t="s">
        <v>201</v>
      </c>
      <c r="K1196" s="35" t="s">
        <v>202</v>
      </c>
      <c r="L1196" s="33" t="s">
        <v>237</v>
      </c>
      <c r="M1196" s="36" t="s">
        <v>5217</v>
      </c>
      <c r="N1196" s="35"/>
    </row>
    <row r="1197" spans="1:14">
      <c r="A1197" s="35" t="s">
        <v>405</v>
      </c>
      <c r="B1197" s="35" t="s">
        <v>234</v>
      </c>
      <c r="C1197" s="35" t="s">
        <v>5222</v>
      </c>
      <c r="D1197" s="35" t="s">
        <v>107</v>
      </c>
      <c r="E1197" s="94" t="s">
        <v>110</v>
      </c>
      <c r="F1197" s="96" t="s">
        <v>242</v>
      </c>
      <c r="G1197" s="97"/>
      <c r="H1197" s="38">
        <v>6700</v>
      </c>
      <c r="I1197" s="38"/>
      <c r="J1197" s="35"/>
      <c r="K1197" s="35"/>
      <c r="L1197" s="33"/>
      <c r="M1197" s="36" t="s">
        <v>5217</v>
      </c>
      <c r="N1197" s="35"/>
    </row>
    <row r="1198" spans="1:14">
      <c r="A1198" s="35" t="s">
        <v>405</v>
      </c>
      <c r="B1198" s="35" t="s">
        <v>310</v>
      </c>
      <c r="C1198" s="35" t="s">
        <v>311</v>
      </c>
      <c r="D1198" s="35" t="s">
        <v>111</v>
      </c>
      <c r="E1198" s="94" t="s">
        <v>91</v>
      </c>
      <c r="F1198" s="96" t="s">
        <v>236</v>
      </c>
      <c r="G1198" s="97">
        <v>0</v>
      </c>
      <c r="H1198" s="38">
        <v>4500</v>
      </c>
      <c r="I1198" s="38">
        <v>200</v>
      </c>
      <c r="J1198" s="35" t="s">
        <v>201</v>
      </c>
      <c r="K1198" s="35" t="s">
        <v>202</v>
      </c>
      <c r="L1198" s="33" t="s">
        <v>247</v>
      </c>
      <c r="M1198" s="36" t="s">
        <v>5217</v>
      </c>
      <c r="N1198" s="35"/>
    </row>
    <row r="1199" spans="1:14">
      <c r="A1199" s="35" t="s">
        <v>405</v>
      </c>
      <c r="B1199" s="35" t="s">
        <v>310</v>
      </c>
      <c r="C1199" s="35" t="s">
        <v>5239</v>
      </c>
      <c r="D1199" s="35" t="s">
        <v>111</v>
      </c>
      <c r="E1199" s="94" t="s">
        <v>94</v>
      </c>
      <c r="F1199" s="96" t="s">
        <v>242</v>
      </c>
      <c r="G1199" s="97">
        <v>0</v>
      </c>
      <c r="H1199" s="38">
        <v>4500</v>
      </c>
      <c r="I1199" s="38"/>
      <c r="J1199" s="35"/>
      <c r="K1199" s="35"/>
      <c r="L1199" s="35"/>
      <c r="M1199" s="36" t="s">
        <v>5217</v>
      </c>
      <c r="N1199" s="35"/>
    </row>
    <row r="1200" spans="1:14">
      <c r="A1200" s="35" t="s">
        <v>405</v>
      </c>
      <c r="B1200" s="35" t="s">
        <v>310</v>
      </c>
      <c r="C1200" s="35" t="s">
        <v>312</v>
      </c>
      <c r="D1200" s="35" t="s">
        <v>111</v>
      </c>
      <c r="E1200" s="94" t="s">
        <v>112</v>
      </c>
      <c r="F1200" s="96" t="s">
        <v>236</v>
      </c>
      <c r="G1200" s="97">
        <v>50</v>
      </c>
      <c r="H1200" s="38">
        <v>4500</v>
      </c>
      <c r="I1200" s="38">
        <v>200</v>
      </c>
      <c r="J1200" s="35" t="s">
        <v>201</v>
      </c>
      <c r="K1200" s="35" t="s">
        <v>202</v>
      </c>
      <c r="L1200" s="33" t="s">
        <v>237</v>
      </c>
      <c r="M1200" s="36" t="s">
        <v>5217</v>
      </c>
      <c r="N1200" s="35"/>
    </row>
    <row r="1201" spans="1:14">
      <c r="A1201" s="35" t="s">
        <v>405</v>
      </c>
      <c r="B1201" s="35" t="s">
        <v>217</v>
      </c>
      <c r="C1201" s="35" t="s">
        <v>313</v>
      </c>
      <c r="D1201" s="35" t="s">
        <v>145</v>
      </c>
      <c r="E1201" s="94" t="s">
        <v>102</v>
      </c>
      <c r="F1201" s="96" t="s">
        <v>240</v>
      </c>
      <c r="G1201" s="97">
        <v>0</v>
      </c>
      <c r="H1201" s="38">
        <v>3850</v>
      </c>
      <c r="I1201" s="38">
        <v>0</v>
      </c>
      <c r="J1201" s="35" t="s">
        <v>201</v>
      </c>
      <c r="K1201" s="35" t="s">
        <v>202</v>
      </c>
      <c r="L1201" s="33" t="s">
        <v>237</v>
      </c>
      <c r="M1201" s="36" t="s">
        <v>5217</v>
      </c>
      <c r="N1201" s="35"/>
    </row>
    <row r="1202" spans="1:14">
      <c r="A1202" s="35" t="s">
        <v>405</v>
      </c>
      <c r="B1202" s="35" t="s">
        <v>217</v>
      </c>
      <c r="C1202" s="35" t="s">
        <v>5223</v>
      </c>
      <c r="D1202" s="35" t="s">
        <v>116</v>
      </c>
      <c r="E1202" s="94" t="s">
        <v>5224</v>
      </c>
      <c r="F1202" s="96" t="s">
        <v>242</v>
      </c>
      <c r="G1202" s="97"/>
      <c r="H1202" s="38">
        <v>5500</v>
      </c>
      <c r="I1202" s="38"/>
      <c r="J1202" s="35"/>
      <c r="K1202" s="35"/>
      <c r="L1202" s="33"/>
      <c r="M1202" s="36" t="s">
        <v>5217</v>
      </c>
      <c r="N1202" s="35"/>
    </row>
    <row r="1203" spans="1:14">
      <c r="A1203" s="35" t="s">
        <v>405</v>
      </c>
      <c r="B1203" s="35" t="s">
        <v>217</v>
      </c>
      <c r="C1203" s="35" t="s">
        <v>5223</v>
      </c>
      <c r="D1203" s="35" t="s">
        <v>116</v>
      </c>
      <c r="E1203" s="94" t="s">
        <v>5225</v>
      </c>
      <c r="F1203" s="96" t="s">
        <v>242</v>
      </c>
      <c r="G1203" s="97"/>
      <c r="H1203" s="38">
        <v>5500</v>
      </c>
      <c r="I1203" s="38"/>
      <c r="J1203" s="35"/>
      <c r="K1203" s="35"/>
      <c r="L1203" s="33"/>
      <c r="M1203" s="36" t="s">
        <v>5217</v>
      </c>
      <c r="N1203" s="35"/>
    </row>
    <row r="1204" spans="1:14">
      <c r="A1204" s="35" t="s">
        <v>405</v>
      </c>
      <c r="B1204" s="35" t="s">
        <v>217</v>
      </c>
      <c r="C1204" s="35" t="s">
        <v>5230</v>
      </c>
      <c r="D1204" s="35" t="s">
        <v>255</v>
      </c>
      <c r="E1204" s="94" t="s">
        <v>102</v>
      </c>
      <c r="F1204" s="96" t="s">
        <v>254</v>
      </c>
      <c r="G1204" s="97"/>
      <c r="H1204" s="38">
        <v>5500</v>
      </c>
      <c r="I1204" s="38"/>
      <c r="J1204" s="35"/>
      <c r="K1204" s="35"/>
      <c r="L1204" s="33"/>
      <c r="M1204" s="36" t="s">
        <v>5217</v>
      </c>
      <c r="N1204" s="35"/>
    </row>
    <row r="1205" spans="1:14">
      <c r="A1205" s="35" t="s">
        <v>405</v>
      </c>
      <c r="B1205" s="35" t="s">
        <v>217</v>
      </c>
      <c r="C1205" s="35" t="s">
        <v>3241</v>
      </c>
      <c r="D1205" s="35" t="s">
        <v>116</v>
      </c>
      <c r="E1205" s="94" t="s">
        <v>120</v>
      </c>
      <c r="F1205" s="96" t="s">
        <v>236</v>
      </c>
      <c r="G1205" s="97">
        <v>0</v>
      </c>
      <c r="H1205" s="38">
        <v>4700</v>
      </c>
      <c r="I1205" s="38">
        <v>0</v>
      </c>
      <c r="J1205" s="35" t="s">
        <v>201</v>
      </c>
      <c r="K1205" s="35" t="s">
        <v>202</v>
      </c>
      <c r="L1205" s="33" t="s">
        <v>237</v>
      </c>
      <c r="M1205" s="36" t="s">
        <v>5217</v>
      </c>
      <c r="N1205" s="35"/>
    </row>
    <row r="1206" spans="1:14">
      <c r="A1206" s="35" t="s">
        <v>405</v>
      </c>
      <c r="B1206" s="35" t="s">
        <v>217</v>
      </c>
      <c r="C1206" s="35" t="s">
        <v>314</v>
      </c>
      <c r="D1206" s="35" t="s">
        <v>116</v>
      </c>
      <c r="E1206" s="94" t="s">
        <v>119</v>
      </c>
      <c r="F1206" s="96" t="s">
        <v>236</v>
      </c>
      <c r="G1206" s="97">
        <v>48.1</v>
      </c>
      <c r="H1206" s="38">
        <v>6700</v>
      </c>
      <c r="I1206" s="38">
        <v>545</v>
      </c>
      <c r="J1206" s="35" t="s">
        <v>197</v>
      </c>
      <c r="K1206" s="35" t="s">
        <v>207</v>
      </c>
      <c r="L1206" s="33" t="s">
        <v>247</v>
      </c>
      <c r="M1206" s="36" t="s">
        <v>5217</v>
      </c>
      <c r="N1206" s="35"/>
    </row>
    <row r="1207" spans="1:14">
      <c r="A1207" s="35" t="s">
        <v>405</v>
      </c>
      <c r="B1207" s="35" t="s">
        <v>217</v>
      </c>
      <c r="C1207" s="35" t="s">
        <v>315</v>
      </c>
      <c r="D1207" s="35" t="s">
        <v>116</v>
      </c>
      <c r="E1207" s="94" t="s">
        <v>102</v>
      </c>
      <c r="F1207" s="96" t="s">
        <v>236</v>
      </c>
      <c r="G1207" s="97">
        <v>84</v>
      </c>
      <c r="H1207" s="38">
        <v>3900</v>
      </c>
      <c r="I1207" s="38">
        <v>250</v>
      </c>
      <c r="J1207" s="35" t="s">
        <v>201</v>
      </c>
      <c r="K1207" s="35" t="s">
        <v>202</v>
      </c>
      <c r="L1207" s="35" t="s">
        <v>247</v>
      </c>
      <c r="M1207" s="36" t="s">
        <v>5217</v>
      </c>
      <c r="N1207" s="35"/>
    </row>
    <row r="1208" spans="1:14">
      <c r="A1208" s="35" t="s">
        <v>405</v>
      </c>
      <c r="B1208" s="35" t="s">
        <v>217</v>
      </c>
      <c r="C1208" s="35" t="s">
        <v>317</v>
      </c>
      <c r="D1208" s="35" t="s">
        <v>116</v>
      </c>
      <c r="E1208" s="94" t="s">
        <v>121</v>
      </c>
      <c r="F1208" s="96" t="s">
        <v>236</v>
      </c>
      <c r="G1208" s="97">
        <v>0</v>
      </c>
      <c r="H1208" s="38">
        <v>3950</v>
      </c>
      <c r="I1208" s="38">
        <v>200</v>
      </c>
      <c r="J1208" s="35" t="s">
        <v>201</v>
      </c>
      <c r="K1208" s="35" t="s">
        <v>202</v>
      </c>
      <c r="L1208" s="35" t="s">
        <v>237</v>
      </c>
      <c r="M1208" s="36" t="s">
        <v>5217</v>
      </c>
      <c r="N1208" s="35"/>
    </row>
    <row r="1209" spans="1:14">
      <c r="A1209" s="35" t="s">
        <v>405</v>
      </c>
      <c r="B1209" s="35" t="s">
        <v>217</v>
      </c>
      <c r="C1209" s="35" t="s">
        <v>256</v>
      </c>
      <c r="D1209" s="35" t="s">
        <v>255</v>
      </c>
      <c r="E1209" s="94" t="s">
        <v>90</v>
      </c>
      <c r="F1209" s="96" t="s">
        <v>257</v>
      </c>
      <c r="G1209" s="97">
        <v>97</v>
      </c>
      <c r="H1209" s="38">
        <v>6700</v>
      </c>
      <c r="I1209" s="38">
        <v>545</v>
      </c>
      <c r="J1209" s="35" t="s">
        <v>197</v>
      </c>
      <c r="K1209" s="35" t="s">
        <v>207</v>
      </c>
      <c r="L1209" s="33" t="s">
        <v>247</v>
      </c>
      <c r="M1209" s="36" t="s">
        <v>5217</v>
      </c>
      <c r="N1209" s="35"/>
    </row>
    <row r="1210" spans="1:14">
      <c r="A1210" s="35" t="s">
        <v>405</v>
      </c>
      <c r="B1210" s="35" t="s">
        <v>258</v>
      </c>
      <c r="C1210" s="35" t="s">
        <v>259</v>
      </c>
      <c r="D1210" s="35" t="s">
        <v>260</v>
      </c>
      <c r="E1210" s="94" t="s">
        <v>114</v>
      </c>
      <c r="F1210" s="96" t="s">
        <v>240</v>
      </c>
      <c r="G1210" s="97">
        <v>0</v>
      </c>
      <c r="H1210" s="38">
        <v>8300</v>
      </c>
      <c r="I1210" s="38">
        <v>125</v>
      </c>
      <c r="J1210" s="35" t="s">
        <v>201</v>
      </c>
      <c r="K1210" s="35" t="s">
        <v>202</v>
      </c>
      <c r="L1210" s="33" t="s">
        <v>247</v>
      </c>
      <c r="M1210" s="36" t="s">
        <v>5217</v>
      </c>
      <c r="N1210" s="35"/>
    </row>
    <row r="1211" spans="1:14">
      <c r="A1211" s="35" t="s">
        <v>405</v>
      </c>
      <c r="B1211" s="35" t="s">
        <v>261</v>
      </c>
      <c r="C1211" s="35" t="s">
        <v>5219</v>
      </c>
      <c r="D1211" s="35" t="s">
        <v>264</v>
      </c>
      <c r="E1211" s="94" t="s">
        <v>102</v>
      </c>
      <c r="F1211" s="96" t="s">
        <v>263</v>
      </c>
      <c r="G1211" s="97"/>
      <c r="H1211" s="38"/>
      <c r="I1211" s="38"/>
      <c r="J1211" s="35"/>
      <c r="K1211" s="35"/>
      <c r="L1211" s="33"/>
      <c r="M1211" s="36" t="s">
        <v>5217</v>
      </c>
      <c r="N1211" s="35"/>
    </row>
    <row r="1212" spans="1:14">
      <c r="A1212" s="35" t="s">
        <v>405</v>
      </c>
      <c r="B1212" s="35" t="s">
        <v>265</v>
      </c>
      <c r="C1212" s="35" t="s">
        <v>326</v>
      </c>
      <c r="D1212" s="35" t="s">
        <v>267</v>
      </c>
      <c r="E1212" s="94" t="s">
        <v>94</v>
      </c>
      <c r="F1212" s="96" t="s">
        <v>240</v>
      </c>
      <c r="G1212" s="97">
        <v>0</v>
      </c>
      <c r="H1212" s="38">
        <v>3900</v>
      </c>
      <c r="I1212" s="38">
        <v>0</v>
      </c>
      <c r="J1212" s="35" t="s">
        <v>201</v>
      </c>
      <c r="K1212" s="35" t="s">
        <v>202</v>
      </c>
      <c r="L1212" s="33" t="s">
        <v>237</v>
      </c>
      <c r="M1212" s="36" t="s">
        <v>5217</v>
      </c>
      <c r="N1212" s="35"/>
    </row>
    <row r="1213" spans="1:14">
      <c r="A1213" s="35" t="s">
        <v>405</v>
      </c>
      <c r="B1213" s="35" t="s">
        <v>265</v>
      </c>
      <c r="C1213" s="35" t="s">
        <v>327</v>
      </c>
      <c r="D1213" s="35" t="s">
        <v>267</v>
      </c>
      <c r="E1213" s="94" t="s">
        <v>5249</v>
      </c>
      <c r="F1213" s="96" t="s">
        <v>269</v>
      </c>
      <c r="G1213" s="97">
        <v>40</v>
      </c>
      <c r="H1213" s="38">
        <v>3100</v>
      </c>
      <c r="I1213" s="38"/>
      <c r="J1213" s="35"/>
      <c r="K1213" s="35"/>
      <c r="L1213" s="33"/>
      <c r="M1213" s="36" t="s">
        <v>5217</v>
      </c>
      <c r="N1213" s="35"/>
    </row>
    <row r="1214" spans="1:14">
      <c r="A1214" s="35" t="s">
        <v>405</v>
      </c>
      <c r="B1214" s="35" t="s">
        <v>265</v>
      </c>
      <c r="C1214" s="35" t="s">
        <v>328</v>
      </c>
      <c r="D1214" s="35" t="s">
        <v>267</v>
      </c>
      <c r="E1214" s="94" t="s">
        <v>110</v>
      </c>
      <c r="F1214" s="96" t="s">
        <v>240</v>
      </c>
      <c r="G1214" s="97">
        <v>67</v>
      </c>
      <c r="H1214" s="38">
        <v>3100</v>
      </c>
      <c r="I1214" s="38">
        <v>0</v>
      </c>
      <c r="J1214" s="35" t="s">
        <v>201</v>
      </c>
      <c r="K1214" s="35" t="s">
        <v>202</v>
      </c>
      <c r="L1214" s="33" t="s">
        <v>237</v>
      </c>
      <c r="M1214" s="36" t="s">
        <v>5217</v>
      </c>
      <c r="N1214" s="35"/>
    </row>
    <row r="1215" spans="1:14">
      <c r="A1215" s="35" t="s">
        <v>405</v>
      </c>
      <c r="B1215" s="35" t="s">
        <v>265</v>
      </c>
      <c r="C1215" s="35" t="s">
        <v>329</v>
      </c>
      <c r="D1215" s="35" t="s">
        <v>267</v>
      </c>
      <c r="E1215" s="94" t="s">
        <v>115</v>
      </c>
      <c r="F1215" s="96" t="s">
        <v>269</v>
      </c>
      <c r="G1215" s="97"/>
      <c r="H1215" s="38">
        <v>3500</v>
      </c>
      <c r="I1215" s="38"/>
      <c r="J1215" s="35"/>
      <c r="K1215" s="35"/>
      <c r="L1215" s="35"/>
      <c r="M1215" s="36" t="s">
        <v>5217</v>
      </c>
      <c r="N1215" s="35"/>
    </row>
    <row r="1216" spans="1:14">
      <c r="A1216" s="35" t="s">
        <v>405</v>
      </c>
      <c r="B1216" s="35" t="s">
        <v>265</v>
      </c>
      <c r="C1216" s="35" t="s">
        <v>330</v>
      </c>
      <c r="D1216" s="35" t="s">
        <v>267</v>
      </c>
      <c r="E1216" s="94" t="s">
        <v>93</v>
      </c>
      <c r="F1216" s="96" t="s">
        <v>240</v>
      </c>
      <c r="G1216" s="97">
        <v>23</v>
      </c>
      <c r="H1216" s="38">
        <v>3500</v>
      </c>
      <c r="I1216" s="38">
        <v>0</v>
      </c>
      <c r="J1216" s="35" t="s">
        <v>201</v>
      </c>
      <c r="K1216" s="35" t="s">
        <v>202</v>
      </c>
      <c r="L1216" s="33" t="s">
        <v>237</v>
      </c>
      <c r="M1216" s="36" t="s">
        <v>5217</v>
      </c>
      <c r="N1216" s="35"/>
    </row>
    <row r="1217" spans="1:14">
      <c r="A1217" s="35" t="s">
        <v>405</v>
      </c>
      <c r="B1217" s="35" t="s">
        <v>86</v>
      </c>
      <c r="C1217" s="35" t="s">
        <v>273</v>
      </c>
      <c r="D1217" s="35" t="s">
        <v>113</v>
      </c>
      <c r="E1217" s="94" t="s">
        <v>115</v>
      </c>
      <c r="F1217" s="96" t="s">
        <v>240</v>
      </c>
      <c r="G1217" s="97">
        <v>53</v>
      </c>
      <c r="H1217" s="38">
        <v>4500</v>
      </c>
      <c r="I1217" s="38">
        <v>330</v>
      </c>
      <c r="J1217" s="35" t="s">
        <v>201</v>
      </c>
      <c r="K1217" s="35" t="s">
        <v>202</v>
      </c>
      <c r="L1217" s="33" t="s">
        <v>247</v>
      </c>
      <c r="M1217" s="36" t="s">
        <v>5217</v>
      </c>
      <c r="N1217" s="35"/>
    </row>
    <row r="1218" spans="1:14">
      <c r="A1218" s="35" t="s">
        <v>405</v>
      </c>
      <c r="B1218" s="35" t="s">
        <v>86</v>
      </c>
      <c r="C1218" s="35" t="s">
        <v>274</v>
      </c>
      <c r="D1218" s="35" t="s">
        <v>113</v>
      </c>
      <c r="E1218" s="94" t="s">
        <v>114</v>
      </c>
      <c r="F1218" s="96" t="s">
        <v>269</v>
      </c>
      <c r="G1218" s="97">
        <v>20</v>
      </c>
      <c r="H1218" s="38">
        <v>3400</v>
      </c>
      <c r="I1218" s="38"/>
      <c r="J1218" s="35"/>
      <c r="K1218" s="35"/>
      <c r="L1218" s="33"/>
      <c r="M1218" s="36" t="s">
        <v>5217</v>
      </c>
      <c r="N1218" s="35"/>
    </row>
    <row r="1219" spans="1:14">
      <c r="A1219" s="35" t="s">
        <v>405</v>
      </c>
      <c r="B1219" s="35" t="s">
        <v>86</v>
      </c>
      <c r="C1219" s="35" t="s">
        <v>275</v>
      </c>
      <c r="D1219" s="35" t="s">
        <v>113</v>
      </c>
      <c r="E1219" s="94" t="s">
        <v>90</v>
      </c>
      <c r="F1219" s="96" t="s">
        <v>240</v>
      </c>
      <c r="G1219" s="97">
        <v>88</v>
      </c>
      <c r="H1219" s="38">
        <v>3400</v>
      </c>
      <c r="I1219" s="38">
        <v>330</v>
      </c>
      <c r="J1219" s="35" t="s">
        <v>201</v>
      </c>
      <c r="K1219" s="35" t="s">
        <v>202</v>
      </c>
      <c r="L1219" s="35" t="s">
        <v>247</v>
      </c>
      <c r="M1219" s="36" t="s">
        <v>5217</v>
      </c>
      <c r="N1219" s="35"/>
    </row>
    <row r="1220" spans="1:14">
      <c r="A1220" s="35" t="s">
        <v>405</v>
      </c>
      <c r="B1220" s="35" t="s">
        <v>86</v>
      </c>
      <c r="C1220" s="35" t="s">
        <v>276</v>
      </c>
      <c r="D1220" s="35" t="s">
        <v>113</v>
      </c>
      <c r="E1220" s="94" t="s">
        <v>94</v>
      </c>
      <c r="F1220" s="96" t="s">
        <v>240</v>
      </c>
      <c r="G1220" s="97">
        <v>0</v>
      </c>
      <c r="H1220" s="38">
        <v>5000</v>
      </c>
      <c r="I1220" s="38">
        <v>250</v>
      </c>
      <c r="J1220" s="35" t="s">
        <v>201</v>
      </c>
      <c r="K1220" s="35" t="s">
        <v>202</v>
      </c>
      <c r="L1220" s="33" t="s">
        <v>247</v>
      </c>
      <c r="M1220" s="36" t="s">
        <v>5217</v>
      </c>
      <c r="N1220" s="35"/>
    </row>
    <row r="1221" spans="1:14">
      <c r="A1221" s="35" t="s">
        <v>405</v>
      </c>
      <c r="B1221" s="35" t="s">
        <v>86</v>
      </c>
      <c r="C1221" s="35" t="s">
        <v>277</v>
      </c>
      <c r="D1221" s="35" t="s">
        <v>113</v>
      </c>
      <c r="E1221" s="94" t="s">
        <v>102</v>
      </c>
      <c r="F1221" s="96" t="s">
        <v>269</v>
      </c>
      <c r="G1221" s="97">
        <v>139</v>
      </c>
      <c r="H1221" s="38">
        <v>1500</v>
      </c>
      <c r="I1221" s="38"/>
      <c r="J1221" s="35"/>
      <c r="K1221" s="35"/>
      <c r="L1221" s="35"/>
      <c r="M1221" s="36" t="s">
        <v>5217</v>
      </c>
      <c r="N1221" s="35"/>
    </row>
    <row r="1222" spans="1:14">
      <c r="A1222" s="35" t="s">
        <v>405</v>
      </c>
      <c r="B1222" s="35" t="s">
        <v>86</v>
      </c>
      <c r="C1222" s="35" t="s">
        <v>278</v>
      </c>
      <c r="D1222" s="35" t="s">
        <v>113</v>
      </c>
      <c r="E1222" s="94" t="s">
        <v>91</v>
      </c>
      <c r="F1222" s="96" t="s">
        <v>240</v>
      </c>
      <c r="G1222" s="97">
        <v>243</v>
      </c>
      <c r="H1222" s="38">
        <v>1500</v>
      </c>
      <c r="I1222" s="38">
        <v>0</v>
      </c>
      <c r="J1222" s="35" t="s">
        <v>201</v>
      </c>
      <c r="K1222" s="35" t="s">
        <v>202</v>
      </c>
      <c r="L1222" s="33" t="s">
        <v>247</v>
      </c>
      <c r="M1222" s="36" t="s">
        <v>5217</v>
      </c>
      <c r="N1222" s="35"/>
    </row>
    <row r="1223" spans="1:14">
      <c r="A1223" s="35" t="s">
        <v>405</v>
      </c>
      <c r="B1223" s="35" t="s">
        <v>225</v>
      </c>
      <c r="C1223" s="35" t="s">
        <v>5216</v>
      </c>
      <c r="D1223" s="35" t="s">
        <v>89</v>
      </c>
      <c r="E1223" s="94" t="s">
        <v>91</v>
      </c>
      <c r="F1223" s="96" t="s">
        <v>236</v>
      </c>
      <c r="G1223" s="97">
        <v>41</v>
      </c>
      <c r="H1223" s="38">
        <v>5500</v>
      </c>
      <c r="I1223" s="38">
        <v>325</v>
      </c>
      <c r="J1223" s="35" t="s">
        <v>201</v>
      </c>
      <c r="K1223" s="35" t="s">
        <v>202</v>
      </c>
      <c r="L1223" s="33" t="s">
        <v>237</v>
      </c>
      <c r="M1223" s="36" t="s">
        <v>5217</v>
      </c>
      <c r="N1223" s="35"/>
    </row>
    <row r="1224" spans="1:14">
      <c r="A1224" s="35" t="s">
        <v>405</v>
      </c>
      <c r="B1224" s="35" t="s">
        <v>225</v>
      </c>
      <c r="C1224" s="35" t="s">
        <v>5246</v>
      </c>
      <c r="D1224" s="35" t="s">
        <v>123</v>
      </c>
      <c r="E1224" s="94" t="s">
        <v>93</v>
      </c>
      <c r="F1224" s="96" t="s">
        <v>240</v>
      </c>
      <c r="G1224" s="97">
        <v>35</v>
      </c>
      <c r="H1224" s="38">
        <v>4200</v>
      </c>
      <c r="I1224" s="38">
        <v>0</v>
      </c>
      <c r="J1224" s="35" t="s">
        <v>201</v>
      </c>
      <c r="K1224" s="35" t="s">
        <v>202</v>
      </c>
      <c r="L1224" s="33" t="s">
        <v>237</v>
      </c>
      <c r="M1224" s="36" t="s">
        <v>5217</v>
      </c>
      <c r="N1224" s="35"/>
    </row>
    <row r="1225" spans="1:14">
      <c r="A1225" s="35" t="s">
        <v>405</v>
      </c>
      <c r="B1225" s="35" t="s">
        <v>225</v>
      </c>
      <c r="C1225" s="35" t="s">
        <v>5248</v>
      </c>
      <c r="D1225" s="35" t="s">
        <v>123</v>
      </c>
      <c r="E1225" s="94" t="s">
        <v>127</v>
      </c>
      <c r="F1225" s="96" t="s">
        <v>240</v>
      </c>
      <c r="G1225" s="97">
        <v>0</v>
      </c>
      <c r="H1225" s="38">
        <v>4500</v>
      </c>
      <c r="I1225" s="38">
        <v>0</v>
      </c>
      <c r="J1225" s="35" t="s">
        <v>201</v>
      </c>
      <c r="K1225" s="35" t="s">
        <v>202</v>
      </c>
      <c r="L1225" s="33" t="s">
        <v>237</v>
      </c>
      <c r="M1225" s="36" t="s">
        <v>5217</v>
      </c>
      <c r="N1225" s="35"/>
    </row>
    <row r="1226" spans="1:14">
      <c r="A1226" s="35" t="s">
        <v>405</v>
      </c>
      <c r="B1226" s="35" t="s">
        <v>225</v>
      </c>
      <c r="C1226" s="35" t="s">
        <v>5247</v>
      </c>
      <c r="D1226" s="35" t="s">
        <v>123</v>
      </c>
      <c r="E1226" s="94" t="s">
        <v>124</v>
      </c>
      <c r="F1226" s="96" t="s">
        <v>269</v>
      </c>
      <c r="G1226" s="97"/>
      <c r="H1226" s="38">
        <v>4900</v>
      </c>
      <c r="I1226" s="38"/>
      <c r="J1226" s="35"/>
      <c r="K1226" s="35"/>
      <c r="L1226" s="35"/>
      <c r="M1226" s="36" t="s">
        <v>5217</v>
      </c>
      <c r="N1226" s="35"/>
    </row>
    <row r="1227" spans="1:14">
      <c r="A1227" s="35" t="s">
        <v>405</v>
      </c>
      <c r="B1227" s="35" t="s">
        <v>225</v>
      </c>
      <c r="C1227" s="35" t="s">
        <v>5238</v>
      </c>
      <c r="D1227" s="35" t="s">
        <v>89</v>
      </c>
      <c r="E1227" s="94" t="s">
        <v>96</v>
      </c>
      <c r="F1227" s="96" t="s">
        <v>236</v>
      </c>
      <c r="G1227" s="97">
        <v>0</v>
      </c>
      <c r="H1227" s="38">
        <v>4700</v>
      </c>
      <c r="I1227" s="38">
        <v>0</v>
      </c>
      <c r="J1227" s="35" t="s">
        <v>201</v>
      </c>
      <c r="K1227" s="35" t="s">
        <v>202</v>
      </c>
      <c r="L1227" s="35" t="s">
        <v>237</v>
      </c>
      <c r="M1227" s="36" t="s">
        <v>5217</v>
      </c>
      <c r="N1227" s="35"/>
    </row>
    <row r="1228" spans="1:14">
      <c r="A1228" s="35" t="s">
        <v>406</v>
      </c>
      <c r="B1228" s="35" t="s">
        <v>195</v>
      </c>
      <c r="C1228" s="35" t="s">
        <v>303</v>
      </c>
      <c r="D1228" s="35" t="s">
        <v>136</v>
      </c>
      <c r="E1228" s="94" t="s">
        <v>5250</v>
      </c>
      <c r="F1228" s="96" t="s">
        <v>242</v>
      </c>
      <c r="G1228" s="97"/>
      <c r="H1228" s="38">
        <v>4390</v>
      </c>
      <c r="I1228" s="38"/>
      <c r="J1228" s="35"/>
      <c r="K1228" s="35"/>
      <c r="L1228" s="33"/>
      <c r="M1228" s="36" t="s">
        <v>5217</v>
      </c>
      <c r="N1228" s="35"/>
    </row>
    <row r="1229" spans="1:14">
      <c r="A1229" s="35" t="s">
        <v>406</v>
      </c>
      <c r="B1229" s="35" t="s">
        <v>195</v>
      </c>
      <c r="C1229" s="35" t="s">
        <v>354</v>
      </c>
      <c r="D1229" s="35" t="s">
        <v>136</v>
      </c>
      <c r="E1229" s="94" t="s">
        <v>143</v>
      </c>
      <c r="F1229" s="96" t="s">
        <v>236</v>
      </c>
      <c r="G1229" s="97">
        <v>17</v>
      </c>
      <c r="H1229" s="38">
        <v>3900</v>
      </c>
      <c r="I1229" s="38">
        <v>150</v>
      </c>
      <c r="J1229" s="35" t="s">
        <v>201</v>
      </c>
      <c r="K1229" s="35" t="s">
        <v>202</v>
      </c>
      <c r="L1229" s="33" t="s">
        <v>237</v>
      </c>
      <c r="M1229" s="36" t="s">
        <v>5217</v>
      </c>
      <c r="N1229" s="35"/>
    </row>
    <row r="1230" spans="1:14">
      <c r="A1230" s="35" t="s">
        <v>406</v>
      </c>
      <c r="B1230" s="35" t="s">
        <v>195</v>
      </c>
      <c r="C1230" s="35" t="s">
        <v>304</v>
      </c>
      <c r="D1230" s="35" t="s">
        <v>136</v>
      </c>
      <c r="E1230" s="94" t="s">
        <v>142</v>
      </c>
      <c r="F1230" s="96" t="s">
        <v>236</v>
      </c>
      <c r="G1230" s="97">
        <v>0</v>
      </c>
      <c r="H1230" s="38">
        <v>4500</v>
      </c>
      <c r="I1230" s="38">
        <v>150</v>
      </c>
      <c r="J1230" s="35" t="s">
        <v>201</v>
      </c>
      <c r="K1230" s="35" t="s">
        <v>202</v>
      </c>
      <c r="L1230" s="33" t="s">
        <v>237</v>
      </c>
      <c r="M1230" s="36" t="s">
        <v>5217</v>
      </c>
      <c r="N1230" s="35"/>
    </row>
    <row r="1231" spans="1:14">
      <c r="A1231" s="35" t="s">
        <v>406</v>
      </c>
      <c r="B1231" s="35" t="s">
        <v>234</v>
      </c>
      <c r="C1231" s="35" t="s">
        <v>5229</v>
      </c>
      <c r="D1231" s="35" t="s">
        <v>148</v>
      </c>
      <c r="E1231" s="94" t="s">
        <v>117</v>
      </c>
      <c r="F1231" s="96" t="s">
        <v>240</v>
      </c>
      <c r="G1231" s="97">
        <v>0</v>
      </c>
      <c r="H1231" s="38">
        <v>4300</v>
      </c>
      <c r="I1231" s="38">
        <v>150</v>
      </c>
      <c r="J1231" s="35" t="s">
        <v>201</v>
      </c>
      <c r="K1231" s="35" t="s">
        <v>202</v>
      </c>
      <c r="L1231" s="33" t="s">
        <v>237</v>
      </c>
      <c r="M1231" s="36" t="s">
        <v>5217</v>
      </c>
      <c r="N1231" s="35"/>
    </row>
    <row r="1232" spans="1:14">
      <c r="A1232" s="35" t="s">
        <v>406</v>
      </c>
      <c r="B1232" s="35" t="s">
        <v>234</v>
      </c>
      <c r="C1232" s="35" t="s">
        <v>5221</v>
      </c>
      <c r="D1232" s="35" t="s">
        <v>107</v>
      </c>
      <c r="E1232" s="94" t="s">
        <v>109</v>
      </c>
      <c r="F1232" s="96" t="s">
        <v>236</v>
      </c>
      <c r="G1232" s="97">
        <v>0</v>
      </c>
      <c r="H1232" s="38">
        <v>4700</v>
      </c>
      <c r="I1232" s="38">
        <v>195</v>
      </c>
      <c r="J1232" s="35" t="s">
        <v>201</v>
      </c>
      <c r="K1232" s="35" t="s">
        <v>202</v>
      </c>
      <c r="L1232" s="35" t="s">
        <v>237</v>
      </c>
      <c r="M1232" s="36" t="s">
        <v>5217</v>
      </c>
      <c r="N1232" s="35"/>
    </row>
    <row r="1233" spans="1:14">
      <c r="A1233" s="35" t="s">
        <v>406</v>
      </c>
      <c r="B1233" s="35" t="s">
        <v>234</v>
      </c>
      <c r="C1233" s="35" t="s">
        <v>5220</v>
      </c>
      <c r="D1233" s="35" t="s">
        <v>107</v>
      </c>
      <c r="E1233" s="94" t="s">
        <v>108</v>
      </c>
      <c r="F1233" s="96" t="s">
        <v>236</v>
      </c>
      <c r="G1233" s="97">
        <v>34</v>
      </c>
      <c r="H1233" s="38">
        <v>4500</v>
      </c>
      <c r="I1233" s="38">
        <v>95</v>
      </c>
      <c r="J1233" s="35" t="s">
        <v>201</v>
      </c>
      <c r="K1233" s="35" t="s">
        <v>202</v>
      </c>
      <c r="L1233" s="33" t="s">
        <v>237</v>
      </c>
      <c r="M1233" s="36" t="s">
        <v>5217</v>
      </c>
      <c r="N1233" s="35"/>
    </row>
    <row r="1234" spans="1:14">
      <c r="A1234" s="35" t="s">
        <v>406</v>
      </c>
      <c r="B1234" s="35" t="s">
        <v>234</v>
      </c>
      <c r="C1234" s="35" t="s">
        <v>5222</v>
      </c>
      <c r="D1234" s="35" t="s">
        <v>107</v>
      </c>
      <c r="E1234" s="94" t="s">
        <v>110</v>
      </c>
      <c r="F1234" s="96" t="s">
        <v>242</v>
      </c>
      <c r="G1234" s="97"/>
      <c r="H1234" s="38">
        <v>6700</v>
      </c>
      <c r="I1234" s="38"/>
      <c r="J1234" s="35"/>
      <c r="K1234" s="35"/>
      <c r="L1234" s="35"/>
      <c r="M1234" s="36" t="s">
        <v>5217</v>
      </c>
      <c r="N1234" s="35"/>
    </row>
    <row r="1235" spans="1:14">
      <c r="A1235" s="35" t="s">
        <v>406</v>
      </c>
      <c r="B1235" s="35" t="s">
        <v>243</v>
      </c>
      <c r="C1235" s="35" t="s">
        <v>5228</v>
      </c>
      <c r="D1235" s="35" t="s">
        <v>245</v>
      </c>
      <c r="E1235" s="94" t="s">
        <v>114</v>
      </c>
      <c r="F1235" s="96" t="s">
        <v>242</v>
      </c>
      <c r="G1235" s="97"/>
      <c r="H1235" s="38">
        <v>3200</v>
      </c>
      <c r="I1235" s="38"/>
      <c r="J1235" s="35"/>
      <c r="K1235" s="35"/>
      <c r="L1235" s="33"/>
      <c r="M1235" s="36" t="s">
        <v>5217</v>
      </c>
      <c r="N1235" s="35"/>
    </row>
    <row r="1236" spans="1:14">
      <c r="A1236" s="35" t="s">
        <v>406</v>
      </c>
      <c r="B1236" s="35" t="s">
        <v>243</v>
      </c>
      <c r="C1236" s="35" t="s">
        <v>5227</v>
      </c>
      <c r="D1236" s="35" t="s">
        <v>245</v>
      </c>
      <c r="E1236" s="94" t="s">
        <v>102</v>
      </c>
      <c r="F1236" s="96" t="s">
        <v>236</v>
      </c>
      <c r="G1236" s="97">
        <v>0</v>
      </c>
      <c r="H1236" s="38">
        <v>4500</v>
      </c>
      <c r="I1236" s="38">
        <v>245</v>
      </c>
      <c r="J1236" s="35" t="s">
        <v>201</v>
      </c>
      <c r="K1236" s="35" t="s">
        <v>202</v>
      </c>
      <c r="L1236" s="33" t="s">
        <v>247</v>
      </c>
      <c r="M1236" s="36" t="s">
        <v>5217</v>
      </c>
      <c r="N1236" s="35"/>
    </row>
    <row r="1237" spans="1:14">
      <c r="A1237" s="35" t="s">
        <v>406</v>
      </c>
      <c r="B1237" s="35" t="s">
        <v>310</v>
      </c>
      <c r="C1237" s="35" t="s">
        <v>311</v>
      </c>
      <c r="D1237" s="35" t="s">
        <v>111</v>
      </c>
      <c r="E1237" s="94" t="s">
        <v>91</v>
      </c>
      <c r="F1237" s="96" t="s">
        <v>236</v>
      </c>
      <c r="G1237" s="97">
        <v>0</v>
      </c>
      <c r="H1237" s="38">
        <v>4500</v>
      </c>
      <c r="I1237" s="38">
        <v>200</v>
      </c>
      <c r="J1237" s="35" t="s">
        <v>201</v>
      </c>
      <c r="K1237" s="35" t="s">
        <v>202</v>
      </c>
      <c r="L1237" s="33" t="s">
        <v>247</v>
      </c>
      <c r="M1237" s="36" t="s">
        <v>5217</v>
      </c>
      <c r="N1237" s="35"/>
    </row>
    <row r="1238" spans="1:14">
      <c r="A1238" s="35" t="s">
        <v>406</v>
      </c>
      <c r="B1238" s="35" t="s">
        <v>310</v>
      </c>
      <c r="C1238" s="35" t="s">
        <v>5239</v>
      </c>
      <c r="D1238" s="35" t="s">
        <v>111</v>
      </c>
      <c r="E1238" s="94" t="s">
        <v>94</v>
      </c>
      <c r="F1238" s="96" t="s">
        <v>242</v>
      </c>
      <c r="G1238" s="97">
        <v>0</v>
      </c>
      <c r="H1238" s="38">
        <v>4500</v>
      </c>
      <c r="I1238" s="38"/>
      <c r="J1238" s="35"/>
      <c r="K1238" s="35"/>
      <c r="L1238" s="33"/>
      <c r="M1238" s="36" t="s">
        <v>5217</v>
      </c>
      <c r="N1238" s="35"/>
    </row>
    <row r="1239" spans="1:14">
      <c r="A1239" s="35" t="s">
        <v>406</v>
      </c>
      <c r="B1239" s="35" t="s">
        <v>310</v>
      </c>
      <c r="C1239" s="35" t="s">
        <v>312</v>
      </c>
      <c r="D1239" s="35" t="s">
        <v>111</v>
      </c>
      <c r="E1239" s="94" t="s">
        <v>112</v>
      </c>
      <c r="F1239" s="96" t="s">
        <v>236</v>
      </c>
      <c r="G1239" s="97">
        <v>50</v>
      </c>
      <c r="H1239" s="38">
        <v>4500</v>
      </c>
      <c r="I1239" s="38">
        <v>200</v>
      </c>
      <c r="J1239" s="35" t="s">
        <v>201</v>
      </c>
      <c r="K1239" s="35" t="s">
        <v>202</v>
      </c>
      <c r="L1239" s="35" t="s">
        <v>237</v>
      </c>
      <c r="M1239" s="36" t="s">
        <v>5217</v>
      </c>
      <c r="N1239" s="35"/>
    </row>
    <row r="1240" spans="1:14">
      <c r="A1240" s="35" t="s">
        <v>406</v>
      </c>
      <c r="B1240" s="35" t="s">
        <v>217</v>
      </c>
      <c r="C1240" s="35" t="s">
        <v>249</v>
      </c>
      <c r="D1240" s="35" t="s">
        <v>251</v>
      </c>
      <c r="E1240" s="94" t="s">
        <v>117</v>
      </c>
      <c r="F1240" s="96" t="s">
        <v>250</v>
      </c>
      <c r="G1240" s="97">
        <v>40</v>
      </c>
      <c r="H1240" s="38"/>
      <c r="I1240" s="38">
        <v>545</v>
      </c>
      <c r="J1240" s="35" t="s">
        <v>201</v>
      </c>
      <c r="K1240" s="35" t="s">
        <v>202</v>
      </c>
      <c r="L1240" s="35" t="s">
        <v>247</v>
      </c>
      <c r="M1240" s="36" t="s">
        <v>5217</v>
      </c>
      <c r="N1240" s="35"/>
    </row>
    <row r="1241" spans="1:14">
      <c r="A1241" s="35" t="s">
        <v>406</v>
      </c>
      <c r="B1241" s="35" t="s">
        <v>217</v>
      </c>
      <c r="C1241" s="35" t="s">
        <v>313</v>
      </c>
      <c r="D1241" s="35" t="s">
        <v>145</v>
      </c>
      <c r="E1241" s="94" t="s">
        <v>102</v>
      </c>
      <c r="F1241" s="96" t="s">
        <v>240</v>
      </c>
      <c r="G1241" s="97">
        <v>0</v>
      </c>
      <c r="H1241" s="38">
        <v>3850</v>
      </c>
      <c r="I1241" s="38">
        <v>0</v>
      </c>
      <c r="J1241" s="35" t="s">
        <v>201</v>
      </c>
      <c r="K1241" s="35" t="s">
        <v>202</v>
      </c>
      <c r="L1241" s="35" t="s">
        <v>237</v>
      </c>
      <c r="M1241" s="36" t="s">
        <v>5217</v>
      </c>
      <c r="N1241" s="35"/>
    </row>
    <row r="1242" spans="1:14">
      <c r="A1242" s="35" t="s">
        <v>406</v>
      </c>
      <c r="B1242" s="35" t="s">
        <v>217</v>
      </c>
      <c r="C1242" s="35" t="s">
        <v>5223</v>
      </c>
      <c r="D1242" s="35" t="s">
        <v>116</v>
      </c>
      <c r="E1242" s="94" t="s">
        <v>5224</v>
      </c>
      <c r="F1242" s="96" t="s">
        <v>242</v>
      </c>
      <c r="G1242" s="97"/>
      <c r="H1242" s="38">
        <v>5500</v>
      </c>
      <c r="I1242" s="38"/>
      <c r="J1242" s="35"/>
      <c r="K1242" s="35"/>
      <c r="L1242" s="35"/>
      <c r="M1242" s="36" t="s">
        <v>5217</v>
      </c>
      <c r="N1242" s="35"/>
    </row>
    <row r="1243" spans="1:14">
      <c r="A1243" s="35" t="s">
        <v>406</v>
      </c>
      <c r="B1243" s="35" t="s">
        <v>217</v>
      </c>
      <c r="C1243" s="35" t="s">
        <v>5223</v>
      </c>
      <c r="D1243" s="35" t="s">
        <v>116</v>
      </c>
      <c r="E1243" s="94" t="s">
        <v>5225</v>
      </c>
      <c r="F1243" s="96" t="s">
        <v>242</v>
      </c>
      <c r="G1243" s="97"/>
      <c r="H1243" s="38">
        <v>5500</v>
      </c>
      <c r="I1243" s="38"/>
      <c r="J1243" s="35"/>
      <c r="K1243" s="35"/>
      <c r="L1243" s="33"/>
      <c r="M1243" s="36" t="s">
        <v>5217</v>
      </c>
      <c r="N1243" s="35"/>
    </row>
    <row r="1244" spans="1:14">
      <c r="A1244" s="35" t="s">
        <v>406</v>
      </c>
      <c r="B1244" s="35" t="s">
        <v>217</v>
      </c>
      <c r="C1244" s="35" t="s">
        <v>5230</v>
      </c>
      <c r="D1244" s="35" t="s">
        <v>255</v>
      </c>
      <c r="E1244" s="94" t="s">
        <v>102</v>
      </c>
      <c r="F1244" s="96" t="s">
        <v>254</v>
      </c>
      <c r="G1244" s="97"/>
      <c r="H1244" s="38">
        <v>5500</v>
      </c>
      <c r="I1244" s="38"/>
      <c r="J1244" s="35"/>
      <c r="K1244" s="35"/>
      <c r="L1244" s="33"/>
      <c r="M1244" s="36" t="s">
        <v>5217</v>
      </c>
      <c r="N1244" s="35"/>
    </row>
    <row r="1245" spans="1:14">
      <c r="A1245" s="35" t="s">
        <v>406</v>
      </c>
      <c r="B1245" s="35" t="s">
        <v>217</v>
      </c>
      <c r="C1245" s="35" t="s">
        <v>3241</v>
      </c>
      <c r="D1245" s="35" t="s">
        <v>116</v>
      </c>
      <c r="E1245" s="94" t="s">
        <v>120</v>
      </c>
      <c r="F1245" s="96" t="s">
        <v>236</v>
      </c>
      <c r="G1245" s="97">
        <v>0</v>
      </c>
      <c r="H1245" s="38">
        <v>4700</v>
      </c>
      <c r="I1245" s="38">
        <v>0</v>
      </c>
      <c r="J1245" s="35" t="s">
        <v>201</v>
      </c>
      <c r="K1245" s="35" t="s">
        <v>202</v>
      </c>
      <c r="L1245" s="33" t="s">
        <v>237</v>
      </c>
      <c r="M1245" s="36" t="s">
        <v>5217</v>
      </c>
      <c r="N1245" s="35"/>
    </row>
    <row r="1246" spans="1:14">
      <c r="A1246" s="35" t="s">
        <v>406</v>
      </c>
      <c r="B1246" s="35" t="s">
        <v>217</v>
      </c>
      <c r="C1246" s="35" t="s">
        <v>314</v>
      </c>
      <c r="D1246" s="35" t="s">
        <v>116</v>
      </c>
      <c r="E1246" s="94" t="s">
        <v>119</v>
      </c>
      <c r="F1246" s="96" t="s">
        <v>236</v>
      </c>
      <c r="G1246" s="97">
        <v>48.1</v>
      </c>
      <c r="H1246" s="38">
        <v>6700</v>
      </c>
      <c r="I1246" s="38">
        <v>545</v>
      </c>
      <c r="J1246" s="35" t="s">
        <v>197</v>
      </c>
      <c r="K1246" s="35" t="s">
        <v>207</v>
      </c>
      <c r="L1246" s="33" t="s">
        <v>247</v>
      </c>
      <c r="M1246" s="36" t="s">
        <v>5217</v>
      </c>
      <c r="N1246" s="35"/>
    </row>
    <row r="1247" spans="1:14">
      <c r="A1247" s="35" t="s">
        <v>406</v>
      </c>
      <c r="B1247" s="35" t="s">
        <v>217</v>
      </c>
      <c r="C1247" s="35" t="s">
        <v>315</v>
      </c>
      <c r="D1247" s="35" t="s">
        <v>116</v>
      </c>
      <c r="E1247" s="94" t="s">
        <v>102</v>
      </c>
      <c r="F1247" s="96" t="s">
        <v>236</v>
      </c>
      <c r="G1247" s="97">
        <v>84</v>
      </c>
      <c r="H1247" s="38">
        <v>3900</v>
      </c>
      <c r="I1247" s="38">
        <v>250</v>
      </c>
      <c r="J1247" s="35" t="s">
        <v>201</v>
      </c>
      <c r="K1247" s="35" t="s">
        <v>202</v>
      </c>
      <c r="L1247" s="35" t="s">
        <v>247</v>
      </c>
      <c r="M1247" s="36" t="s">
        <v>5217</v>
      </c>
      <c r="N1247" s="35"/>
    </row>
    <row r="1248" spans="1:14">
      <c r="A1248" s="35" t="s">
        <v>406</v>
      </c>
      <c r="B1248" s="35" t="s">
        <v>217</v>
      </c>
      <c r="C1248" s="35" t="s">
        <v>317</v>
      </c>
      <c r="D1248" s="35" t="s">
        <v>116</v>
      </c>
      <c r="E1248" s="94" t="s">
        <v>121</v>
      </c>
      <c r="F1248" s="96" t="s">
        <v>236</v>
      </c>
      <c r="G1248" s="97">
        <v>0</v>
      </c>
      <c r="H1248" s="38">
        <v>3950</v>
      </c>
      <c r="I1248" s="38">
        <v>200</v>
      </c>
      <c r="J1248" s="35" t="s">
        <v>201</v>
      </c>
      <c r="K1248" s="35" t="s">
        <v>202</v>
      </c>
      <c r="L1248" s="33" t="s">
        <v>237</v>
      </c>
      <c r="M1248" s="36" t="s">
        <v>5217</v>
      </c>
      <c r="N1248" s="35"/>
    </row>
    <row r="1249" spans="1:14">
      <c r="A1249" s="35" t="s">
        <v>406</v>
      </c>
      <c r="B1249" s="35" t="s">
        <v>217</v>
      </c>
      <c r="C1249" s="35" t="s">
        <v>256</v>
      </c>
      <c r="D1249" s="35" t="s">
        <v>255</v>
      </c>
      <c r="E1249" s="94" t="s">
        <v>90</v>
      </c>
      <c r="F1249" s="96" t="s">
        <v>257</v>
      </c>
      <c r="G1249" s="97">
        <v>97</v>
      </c>
      <c r="H1249" s="38">
        <v>6700</v>
      </c>
      <c r="I1249" s="38">
        <v>545</v>
      </c>
      <c r="J1249" s="35" t="s">
        <v>197</v>
      </c>
      <c r="K1249" s="35" t="s">
        <v>207</v>
      </c>
      <c r="L1249" s="35" t="s">
        <v>247</v>
      </c>
      <c r="M1249" s="36" t="s">
        <v>5217</v>
      </c>
      <c r="N1249" s="35"/>
    </row>
    <row r="1250" spans="1:14">
      <c r="A1250" s="35" t="s">
        <v>406</v>
      </c>
      <c r="B1250" s="35" t="s">
        <v>258</v>
      </c>
      <c r="C1250" s="35" t="s">
        <v>259</v>
      </c>
      <c r="D1250" s="35" t="s">
        <v>260</v>
      </c>
      <c r="E1250" s="94" t="s">
        <v>114</v>
      </c>
      <c r="F1250" s="96" t="s">
        <v>240</v>
      </c>
      <c r="G1250" s="97">
        <v>0</v>
      </c>
      <c r="H1250" s="38">
        <v>8300</v>
      </c>
      <c r="I1250" s="38">
        <v>125</v>
      </c>
      <c r="J1250" s="35" t="s">
        <v>201</v>
      </c>
      <c r="K1250" s="35" t="s">
        <v>202</v>
      </c>
      <c r="L1250" s="33" t="s">
        <v>247</v>
      </c>
      <c r="M1250" s="36" t="s">
        <v>5217</v>
      </c>
      <c r="N1250" s="35"/>
    </row>
    <row r="1251" spans="1:14">
      <c r="A1251" s="35" t="s">
        <v>406</v>
      </c>
      <c r="B1251" s="35" t="s">
        <v>261</v>
      </c>
      <c r="C1251" s="35" t="s">
        <v>318</v>
      </c>
      <c r="D1251" s="35" t="s">
        <v>319</v>
      </c>
      <c r="E1251" s="94" t="s">
        <v>115</v>
      </c>
      <c r="F1251" s="96" t="s">
        <v>242</v>
      </c>
      <c r="G1251" s="97"/>
      <c r="H1251" s="38">
        <v>4900</v>
      </c>
      <c r="I1251" s="38"/>
      <c r="J1251" s="35"/>
      <c r="K1251" s="35"/>
      <c r="L1251" s="35"/>
      <c r="M1251" s="36" t="s">
        <v>5217</v>
      </c>
      <c r="N1251" s="35"/>
    </row>
    <row r="1252" spans="1:14">
      <c r="A1252" s="35" t="s">
        <v>406</v>
      </c>
      <c r="B1252" s="35" t="s">
        <v>261</v>
      </c>
      <c r="C1252" s="35" t="s">
        <v>5245</v>
      </c>
      <c r="D1252" s="35" t="s">
        <v>319</v>
      </c>
      <c r="E1252" s="94" t="s">
        <v>93</v>
      </c>
      <c r="F1252" s="96" t="s">
        <v>236</v>
      </c>
      <c r="G1252" s="97">
        <v>0</v>
      </c>
      <c r="H1252" s="38">
        <v>4000</v>
      </c>
      <c r="I1252" s="38">
        <v>260</v>
      </c>
      <c r="J1252" s="35" t="s">
        <v>201</v>
      </c>
      <c r="K1252" s="35" t="s">
        <v>202</v>
      </c>
      <c r="L1252" s="33" t="s">
        <v>247</v>
      </c>
      <c r="M1252" s="36" t="s">
        <v>5217</v>
      </c>
      <c r="N1252" s="35"/>
    </row>
    <row r="1253" spans="1:14">
      <c r="A1253" s="35" t="s">
        <v>406</v>
      </c>
      <c r="B1253" s="35" t="s">
        <v>261</v>
      </c>
      <c r="C1253" s="35" t="s">
        <v>5240</v>
      </c>
      <c r="D1253" s="35" t="s">
        <v>319</v>
      </c>
      <c r="E1253" s="94" t="s">
        <v>102</v>
      </c>
      <c r="F1253" s="96" t="s">
        <v>242</v>
      </c>
      <c r="G1253" s="97">
        <v>42</v>
      </c>
      <c r="H1253" s="38">
        <v>3400</v>
      </c>
      <c r="I1253" s="38"/>
      <c r="J1253" s="35"/>
      <c r="K1253" s="35"/>
      <c r="L1253" s="35"/>
      <c r="M1253" s="36" t="s">
        <v>5217</v>
      </c>
      <c r="N1253" s="35"/>
    </row>
    <row r="1254" spans="1:14">
      <c r="A1254" s="35" t="s">
        <v>406</v>
      </c>
      <c r="B1254" s="35" t="s">
        <v>261</v>
      </c>
      <c r="C1254" s="35" t="s">
        <v>5241</v>
      </c>
      <c r="D1254" s="35" t="s">
        <v>319</v>
      </c>
      <c r="E1254" s="94" t="s">
        <v>90</v>
      </c>
      <c r="F1254" s="96" t="s">
        <v>236</v>
      </c>
      <c r="G1254" s="97">
        <v>73</v>
      </c>
      <c r="H1254" s="38">
        <v>3400</v>
      </c>
      <c r="I1254" s="38">
        <v>260</v>
      </c>
      <c r="J1254" s="35" t="s">
        <v>201</v>
      </c>
      <c r="K1254" s="35" t="s">
        <v>202</v>
      </c>
      <c r="L1254" s="33" t="s">
        <v>247</v>
      </c>
      <c r="M1254" s="36" t="s">
        <v>5217</v>
      </c>
      <c r="N1254" s="35"/>
    </row>
    <row r="1255" spans="1:14">
      <c r="A1255" s="35" t="s">
        <v>406</v>
      </c>
      <c r="B1255" s="35" t="s">
        <v>261</v>
      </c>
      <c r="C1255" s="35" t="s">
        <v>5243</v>
      </c>
      <c r="D1255" s="35" t="s">
        <v>319</v>
      </c>
      <c r="E1255" s="94" t="s">
        <v>117</v>
      </c>
      <c r="F1255" s="96" t="s">
        <v>242</v>
      </c>
      <c r="G1255" s="97">
        <v>95</v>
      </c>
      <c r="H1255" s="38">
        <v>3400</v>
      </c>
      <c r="I1255" s="38"/>
      <c r="J1255" s="35"/>
      <c r="K1255" s="35"/>
      <c r="L1255" s="35"/>
      <c r="M1255" s="36" t="s">
        <v>5217</v>
      </c>
      <c r="N1255" s="35"/>
    </row>
    <row r="1256" spans="1:14">
      <c r="A1256" s="35" t="s">
        <v>406</v>
      </c>
      <c r="B1256" s="35" t="s">
        <v>261</v>
      </c>
      <c r="C1256" s="35" t="s">
        <v>5242</v>
      </c>
      <c r="D1256" s="35" t="s">
        <v>319</v>
      </c>
      <c r="E1256" s="94" t="s">
        <v>112</v>
      </c>
      <c r="F1256" s="96" t="s">
        <v>236</v>
      </c>
      <c r="G1256" s="97">
        <v>244</v>
      </c>
      <c r="H1256" s="38">
        <v>3400</v>
      </c>
      <c r="I1256" s="38">
        <v>260</v>
      </c>
      <c r="J1256" s="35" t="s">
        <v>201</v>
      </c>
      <c r="K1256" s="35" t="s">
        <v>202</v>
      </c>
      <c r="L1256" s="33" t="s">
        <v>247</v>
      </c>
      <c r="M1256" s="36" t="s">
        <v>5217</v>
      </c>
      <c r="N1256" s="35"/>
    </row>
    <row r="1257" spans="1:14">
      <c r="A1257" s="35" t="s">
        <v>406</v>
      </c>
      <c r="B1257" s="35" t="s">
        <v>261</v>
      </c>
      <c r="C1257" s="35" t="s">
        <v>5219</v>
      </c>
      <c r="D1257" s="35" t="s">
        <v>264</v>
      </c>
      <c r="E1257" s="94" t="s">
        <v>102</v>
      </c>
      <c r="F1257" s="96" t="s">
        <v>263</v>
      </c>
      <c r="G1257" s="97"/>
      <c r="H1257" s="38"/>
      <c r="I1257" s="38"/>
      <c r="J1257" s="35"/>
      <c r="K1257" s="35"/>
      <c r="L1257" s="33"/>
      <c r="M1257" s="36" t="s">
        <v>5217</v>
      </c>
      <c r="N1257" s="35"/>
    </row>
    <row r="1258" spans="1:14">
      <c r="A1258" s="35" t="s">
        <v>406</v>
      </c>
      <c r="B1258" s="35" t="s">
        <v>261</v>
      </c>
      <c r="C1258" s="35" t="s">
        <v>5244</v>
      </c>
      <c r="D1258" s="35" t="s">
        <v>319</v>
      </c>
      <c r="E1258" s="94" t="s">
        <v>108</v>
      </c>
      <c r="F1258" s="96" t="s">
        <v>236</v>
      </c>
      <c r="G1258" s="97">
        <v>0</v>
      </c>
      <c r="H1258" s="38">
        <v>3900</v>
      </c>
      <c r="I1258" s="38">
        <v>395</v>
      </c>
      <c r="J1258" s="35" t="s">
        <v>201</v>
      </c>
      <c r="K1258" s="35" t="s">
        <v>202</v>
      </c>
      <c r="L1258" s="33" t="s">
        <v>247</v>
      </c>
      <c r="M1258" s="36" t="s">
        <v>5217</v>
      </c>
      <c r="N1258" s="35"/>
    </row>
    <row r="1259" spans="1:14">
      <c r="A1259" s="35" t="s">
        <v>406</v>
      </c>
      <c r="B1259" s="35" t="s">
        <v>265</v>
      </c>
      <c r="C1259" s="35" t="s">
        <v>266</v>
      </c>
      <c r="D1259" s="35" t="s">
        <v>267</v>
      </c>
      <c r="E1259" s="94" t="s">
        <v>98</v>
      </c>
      <c r="F1259" s="96" t="s">
        <v>240</v>
      </c>
      <c r="G1259" s="97">
        <v>0</v>
      </c>
      <c r="H1259" s="38">
        <v>5400</v>
      </c>
      <c r="I1259" s="38">
        <v>300</v>
      </c>
      <c r="J1259" s="35" t="s">
        <v>201</v>
      </c>
      <c r="K1259" s="35" t="s">
        <v>202</v>
      </c>
      <c r="L1259" s="35" t="s">
        <v>237</v>
      </c>
      <c r="M1259" s="36" t="s">
        <v>5217</v>
      </c>
      <c r="N1259" s="35"/>
    </row>
    <row r="1260" spans="1:14">
      <c r="A1260" s="35" t="s">
        <v>406</v>
      </c>
      <c r="B1260" s="35" t="s">
        <v>265</v>
      </c>
      <c r="C1260" s="35" t="s">
        <v>268</v>
      </c>
      <c r="D1260" s="35" t="s">
        <v>267</v>
      </c>
      <c r="E1260" s="94" t="s">
        <v>92</v>
      </c>
      <c r="F1260" s="96" t="s">
        <v>269</v>
      </c>
      <c r="G1260" s="97">
        <v>70</v>
      </c>
      <c r="H1260" s="38">
        <v>3450</v>
      </c>
      <c r="I1260" s="38"/>
      <c r="J1260" s="35"/>
      <c r="K1260" s="35"/>
      <c r="L1260" s="33"/>
      <c r="M1260" s="36" t="s">
        <v>5217</v>
      </c>
      <c r="N1260" s="35"/>
    </row>
    <row r="1261" spans="1:14">
      <c r="A1261" s="35" t="s">
        <v>406</v>
      </c>
      <c r="B1261" s="35" t="s">
        <v>265</v>
      </c>
      <c r="C1261" s="35" t="s">
        <v>270</v>
      </c>
      <c r="D1261" s="35" t="s">
        <v>267</v>
      </c>
      <c r="E1261" s="94" t="s">
        <v>103</v>
      </c>
      <c r="F1261" s="96" t="s">
        <v>240</v>
      </c>
      <c r="G1261" s="97">
        <v>124</v>
      </c>
      <c r="H1261" s="38">
        <v>3450</v>
      </c>
      <c r="I1261" s="38">
        <v>200</v>
      </c>
      <c r="J1261" s="35" t="s">
        <v>201</v>
      </c>
      <c r="K1261" s="35" t="s">
        <v>202</v>
      </c>
      <c r="L1261" s="33" t="s">
        <v>237</v>
      </c>
      <c r="M1261" s="36" t="s">
        <v>5217</v>
      </c>
      <c r="N1261" s="35"/>
    </row>
    <row r="1262" spans="1:14">
      <c r="A1262" s="35" t="s">
        <v>406</v>
      </c>
      <c r="B1262" s="35" t="s">
        <v>265</v>
      </c>
      <c r="C1262" s="35" t="s">
        <v>271</v>
      </c>
      <c r="D1262" s="35" t="s">
        <v>267</v>
      </c>
      <c r="E1262" s="94" t="s">
        <v>5226</v>
      </c>
      <c r="F1262" s="96" t="s">
        <v>269</v>
      </c>
      <c r="G1262" s="97">
        <v>20</v>
      </c>
      <c r="H1262" s="38">
        <v>4600</v>
      </c>
      <c r="I1262" s="38"/>
      <c r="J1262" s="35"/>
      <c r="K1262" s="35"/>
      <c r="L1262" s="35"/>
      <c r="M1262" s="36" t="s">
        <v>5217</v>
      </c>
      <c r="N1262" s="35"/>
    </row>
    <row r="1263" spans="1:14">
      <c r="A1263" s="35" t="s">
        <v>406</v>
      </c>
      <c r="B1263" s="35" t="s">
        <v>265</v>
      </c>
      <c r="C1263" s="35" t="s">
        <v>272</v>
      </c>
      <c r="D1263" s="35" t="s">
        <v>267</v>
      </c>
      <c r="E1263" s="94" t="s">
        <v>108</v>
      </c>
      <c r="F1263" s="96" t="s">
        <v>240</v>
      </c>
      <c r="G1263" s="97">
        <v>74</v>
      </c>
      <c r="H1263" s="38">
        <v>4600</v>
      </c>
      <c r="I1263" s="38">
        <v>250</v>
      </c>
      <c r="J1263" s="35" t="s">
        <v>201</v>
      </c>
      <c r="K1263" s="35" t="s">
        <v>202</v>
      </c>
      <c r="L1263" s="35" t="s">
        <v>237</v>
      </c>
      <c r="M1263" s="36" t="s">
        <v>5217</v>
      </c>
      <c r="N1263" s="35"/>
    </row>
    <row r="1264" spans="1:14">
      <c r="A1264" s="35" t="s">
        <v>406</v>
      </c>
      <c r="B1264" s="35" t="s">
        <v>86</v>
      </c>
      <c r="C1264" s="35" t="s">
        <v>273</v>
      </c>
      <c r="D1264" s="35" t="s">
        <v>113</v>
      </c>
      <c r="E1264" s="94" t="s">
        <v>115</v>
      </c>
      <c r="F1264" s="96" t="s">
        <v>240</v>
      </c>
      <c r="G1264" s="97">
        <v>53</v>
      </c>
      <c r="H1264" s="38">
        <v>4500</v>
      </c>
      <c r="I1264" s="38">
        <v>330</v>
      </c>
      <c r="J1264" s="35" t="s">
        <v>201</v>
      </c>
      <c r="K1264" s="35" t="s">
        <v>202</v>
      </c>
      <c r="L1264" s="33" t="s">
        <v>247</v>
      </c>
      <c r="M1264" s="36" t="s">
        <v>5217</v>
      </c>
      <c r="N1264" s="35"/>
    </row>
    <row r="1265" spans="1:14">
      <c r="A1265" s="35" t="s">
        <v>406</v>
      </c>
      <c r="B1265" s="35" t="s">
        <v>86</v>
      </c>
      <c r="C1265" s="35" t="s">
        <v>274</v>
      </c>
      <c r="D1265" s="35" t="s">
        <v>113</v>
      </c>
      <c r="E1265" s="94" t="s">
        <v>114</v>
      </c>
      <c r="F1265" s="96" t="s">
        <v>269</v>
      </c>
      <c r="G1265" s="97">
        <v>20</v>
      </c>
      <c r="H1265" s="38">
        <v>3400</v>
      </c>
      <c r="I1265" s="38"/>
      <c r="J1265" s="35"/>
      <c r="K1265" s="35"/>
      <c r="L1265" s="35"/>
      <c r="M1265" s="36" t="s">
        <v>5217</v>
      </c>
      <c r="N1265" s="35"/>
    </row>
    <row r="1266" spans="1:14">
      <c r="A1266" s="35" t="s">
        <v>406</v>
      </c>
      <c r="B1266" s="35" t="s">
        <v>86</v>
      </c>
      <c r="C1266" s="35" t="s">
        <v>275</v>
      </c>
      <c r="D1266" s="35" t="s">
        <v>113</v>
      </c>
      <c r="E1266" s="94" t="s">
        <v>90</v>
      </c>
      <c r="F1266" s="96" t="s">
        <v>240</v>
      </c>
      <c r="G1266" s="97">
        <v>88</v>
      </c>
      <c r="H1266" s="38">
        <v>3400</v>
      </c>
      <c r="I1266" s="38">
        <v>330</v>
      </c>
      <c r="J1266" s="35" t="s">
        <v>201</v>
      </c>
      <c r="K1266" s="35" t="s">
        <v>202</v>
      </c>
      <c r="L1266" s="33" t="s">
        <v>247</v>
      </c>
      <c r="M1266" s="36" t="s">
        <v>5217</v>
      </c>
      <c r="N1266" s="35"/>
    </row>
    <row r="1267" spans="1:14">
      <c r="A1267" s="35" t="s">
        <v>406</v>
      </c>
      <c r="B1267" s="35" t="s">
        <v>86</v>
      </c>
      <c r="C1267" s="35" t="s">
        <v>276</v>
      </c>
      <c r="D1267" s="35" t="s">
        <v>113</v>
      </c>
      <c r="E1267" s="94" t="s">
        <v>94</v>
      </c>
      <c r="F1267" s="96" t="s">
        <v>240</v>
      </c>
      <c r="G1267" s="97">
        <v>0</v>
      </c>
      <c r="H1267" s="38">
        <v>5000</v>
      </c>
      <c r="I1267" s="38">
        <v>250</v>
      </c>
      <c r="J1267" s="35" t="s">
        <v>201</v>
      </c>
      <c r="K1267" s="35" t="s">
        <v>202</v>
      </c>
      <c r="L1267" s="35" t="s">
        <v>247</v>
      </c>
      <c r="M1267" s="36" t="s">
        <v>5217</v>
      </c>
      <c r="N1267" s="35"/>
    </row>
    <row r="1268" spans="1:14">
      <c r="A1268" s="35" t="s">
        <v>406</v>
      </c>
      <c r="B1268" s="35" t="s">
        <v>86</v>
      </c>
      <c r="C1268" s="35" t="s">
        <v>277</v>
      </c>
      <c r="D1268" s="35" t="s">
        <v>113</v>
      </c>
      <c r="E1268" s="94" t="s">
        <v>102</v>
      </c>
      <c r="F1268" s="96" t="s">
        <v>269</v>
      </c>
      <c r="G1268" s="97">
        <v>139</v>
      </c>
      <c r="H1268" s="38">
        <v>1500</v>
      </c>
      <c r="I1268" s="38"/>
      <c r="J1268" s="35"/>
      <c r="K1268" s="35"/>
      <c r="L1268" s="33"/>
      <c r="M1268" s="36" t="s">
        <v>5217</v>
      </c>
      <c r="N1268" s="35"/>
    </row>
    <row r="1269" spans="1:14">
      <c r="A1269" s="35" t="s">
        <v>406</v>
      </c>
      <c r="B1269" s="35" t="s">
        <v>86</v>
      </c>
      <c r="C1269" s="35" t="s">
        <v>278</v>
      </c>
      <c r="D1269" s="35" t="s">
        <v>113</v>
      </c>
      <c r="E1269" s="94" t="s">
        <v>91</v>
      </c>
      <c r="F1269" s="96" t="s">
        <v>240</v>
      </c>
      <c r="G1269" s="97">
        <v>243</v>
      </c>
      <c r="H1269" s="38">
        <v>1500</v>
      </c>
      <c r="I1269" s="38">
        <v>0</v>
      </c>
      <c r="J1269" s="35" t="s">
        <v>201</v>
      </c>
      <c r="K1269" s="35" t="s">
        <v>202</v>
      </c>
      <c r="L1269" s="33" t="s">
        <v>247</v>
      </c>
      <c r="M1269" s="36" t="s">
        <v>5217</v>
      </c>
      <c r="N1269" s="35"/>
    </row>
    <row r="1270" spans="1:14">
      <c r="A1270" s="35" t="s">
        <v>406</v>
      </c>
      <c r="B1270" s="35" t="s">
        <v>225</v>
      </c>
      <c r="C1270" s="35" t="s">
        <v>5216</v>
      </c>
      <c r="D1270" s="35" t="s">
        <v>89</v>
      </c>
      <c r="E1270" s="94" t="s">
        <v>91</v>
      </c>
      <c r="F1270" s="96" t="s">
        <v>236</v>
      </c>
      <c r="G1270" s="97">
        <v>41</v>
      </c>
      <c r="H1270" s="38">
        <v>5500</v>
      </c>
      <c r="I1270" s="38">
        <v>325</v>
      </c>
      <c r="J1270" s="35" t="s">
        <v>201</v>
      </c>
      <c r="K1270" s="35" t="s">
        <v>202</v>
      </c>
      <c r="L1270" s="33" t="s">
        <v>237</v>
      </c>
      <c r="M1270" s="36" t="s">
        <v>5217</v>
      </c>
      <c r="N1270" s="35"/>
    </row>
    <row r="1271" spans="1:14">
      <c r="A1271" s="35" t="s">
        <v>406</v>
      </c>
      <c r="B1271" s="35" t="s">
        <v>225</v>
      </c>
      <c r="C1271" s="35" t="s">
        <v>5218</v>
      </c>
      <c r="D1271" s="35" t="s">
        <v>89</v>
      </c>
      <c r="E1271" s="94" t="s">
        <v>95</v>
      </c>
      <c r="F1271" s="96" t="s">
        <v>242</v>
      </c>
      <c r="G1271" s="97"/>
      <c r="H1271" s="38">
        <v>6700</v>
      </c>
      <c r="I1271" s="38"/>
      <c r="J1271" s="35"/>
      <c r="K1271" s="35"/>
      <c r="L1271" s="33"/>
      <c r="M1271" s="36" t="s">
        <v>5217</v>
      </c>
      <c r="N1271" s="35"/>
    </row>
    <row r="1272" spans="1:14">
      <c r="A1272" s="35" t="s">
        <v>407</v>
      </c>
      <c r="B1272" s="35" t="s">
        <v>234</v>
      </c>
      <c r="C1272" s="35" t="s">
        <v>5229</v>
      </c>
      <c r="D1272" s="35" t="s">
        <v>148</v>
      </c>
      <c r="E1272" s="94" t="s">
        <v>117</v>
      </c>
      <c r="F1272" s="96" t="s">
        <v>240</v>
      </c>
      <c r="G1272" s="97">
        <v>0</v>
      </c>
      <c r="H1272" s="38">
        <v>4300</v>
      </c>
      <c r="I1272" s="38">
        <v>150</v>
      </c>
      <c r="J1272" s="35" t="s">
        <v>201</v>
      </c>
      <c r="K1272" s="35" t="s">
        <v>202</v>
      </c>
      <c r="L1272" s="33" t="s">
        <v>237</v>
      </c>
      <c r="M1272" s="36" t="s">
        <v>5217</v>
      </c>
      <c r="N1272" s="35"/>
    </row>
    <row r="1273" spans="1:14">
      <c r="A1273" s="35" t="s">
        <v>407</v>
      </c>
      <c r="B1273" s="35" t="s">
        <v>234</v>
      </c>
      <c r="C1273" s="35" t="s">
        <v>5221</v>
      </c>
      <c r="D1273" s="35" t="s">
        <v>107</v>
      </c>
      <c r="E1273" s="94" t="s">
        <v>109</v>
      </c>
      <c r="F1273" s="96" t="s">
        <v>236</v>
      </c>
      <c r="G1273" s="97">
        <v>0</v>
      </c>
      <c r="H1273" s="38">
        <v>4700</v>
      </c>
      <c r="I1273" s="38">
        <v>195</v>
      </c>
      <c r="J1273" s="35" t="s">
        <v>201</v>
      </c>
      <c r="K1273" s="35" t="s">
        <v>202</v>
      </c>
      <c r="L1273" s="35" t="s">
        <v>237</v>
      </c>
      <c r="M1273" s="36" t="s">
        <v>5217</v>
      </c>
      <c r="N1273" s="35"/>
    </row>
    <row r="1274" spans="1:14">
      <c r="A1274" s="35" t="s">
        <v>407</v>
      </c>
      <c r="B1274" s="35" t="s">
        <v>234</v>
      </c>
      <c r="C1274" s="35" t="s">
        <v>5220</v>
      </c>
      <c r="D1274" s="35" t="s">
        <v>107</v>
      </c>
      <c r="E1274" s="94" t="s">
        <v>108</v>
      </c>
      <c r="F1274" s="96" t="s">
        <v>236</v>
      </c>
      <c r="G1274" s="97">
        <v>34</v>
      </c>
      <c r="H1274" s="38">
        <v>4500</v>
      </c>
      <c r="I1274" s="38">
        <v>95</v>
      </c>
      <c r="J1274" s="35" t="s">
        <v>201</v>
      </c>
      <c r="K1274" s="35" t="s">
        <v>202</v>
      </c>
      <c r="L1274" s="33" t="s">
        <v>237</v>
      </c>
      <c r="M1274" s="36" t="s">
        <v>5217</v>
      </c>
      <c r="N1274" s="35"/>
    </row>
    <row r="1275" spans="1:14">
      <c r="A1275" s="35" t="s">
        <v>407</v>
      </c>
      <c r="B1275" s="35" t="s">
        <v>234</v>
      </c>
      <c r="C1275" s="35" t="s">
        <v>5222</v>
      </c>
      <c r="D1275" s="35" t="s">
        <v>107</v>
      </c>
      <c r="E1275" s="94" t="s">
        <v>110</v>
      </c>
      <c r="F1275" s="96" t="s">
        <v>242</v>
      </c>
      <c r="G1275" s="97"/>
      <c r="H1275" s="38">
        <v>6700</v>
      </c>
      <c r="I1275" s="38"/>
      <c r="J1275" s="35"/>
      <c r="K1275" s="35"/>
      <c r="L1275" s="35"/>
      <c r="M1275" s="36" t="s">
        <v>5217</v>
      </c>
      <c r="N1275" s="35"/>
    </row>
    <row r="1276" spans="1:14">
      <c r="A1276" s="35" t="s">
        <v>407</v>
      </c>
      <c r="B1276" s="35" t="s">
        <v>310</v>
      </c>
      <c r="C1276" s="35" t="s">
        <v>311</v>
      </c>
      <c r="D1276" s="35" t="s">
        <v>111</v>
      </c>
      <c r="E1276" s="94" t="s">
        <v>91</v>
      </c>
      <c r="F1276" s="96" t="s">
        <v>236</v>
      </c>
      <c r="G1276" s="97">
        <v>0</v>
      </c>
      <c r="H1276" s="38">
        <v>4500</v>
      </c>
      <c r="I1276" s="38">
        <v>200</v>
      </c>
      <c r="J1276" s="35" t="s">
        <v>201</v>
      </c>
      <c r="K1276" s="35" t="s">
        <v>202</v>
      </c>
      <c r="L1276" s="33" t="s">
        <v>247</v>
      </c>
      <c r="M1276" s="36" t="s">
        <v>5217</v>
      </c>
      <c r="N1276" s="35"/>
    </row>
    <row r="1277" spans="1:14">
      <c r="A1277" s="35" t="s">
        <v>407</v>
      </c>
      <c r="B1277" s="35" t="s">
        <v>310</v>
      </c>
      <c r="C1277" s="35" t="s">
        <v>5239</v>
      </c>
      <c r="D1277" s="35" t="s">
        <v>111</v>
      </c>
      <c r="E1277" s="94" t="s">
        <v>94</v>
      </c>
      <c r="F1277" s="96" t="s">
        <v>242</v>
      </c>
      <c r="G1277" s="97">
        <v>0</v>
      </c>
      <c r="H1277" s="38">
        <v>4500</v>
      </c>
      <c r="I1277" s="38"/>
      <c r="J1277" s="35"/>
      <c r="K1277" s="35"/>
      <c r="L1277" s="35"/>
      <c r="M1277" s="36" t="s">
        <v>5217</v>
      </c>
      <c r="N1277" s="35"/>
    </row>
    <row r="1278" spans="1:14">
      <c r="A1278" s="35" t="s">
        <v>407</v>
      </c>
      <c r="B1278" s="35" t="s">
        <v>310</v>
      </c>
      <c r="C1278" s="35" t="s">
        <v>312</v>
      </c>
      <c r="D1278" s="35" t="s">
        <v>111</v>
      </c>
      <c r="E1278" s="94" t="s">
        <v>112</v>
      </c>
      <c r="F1278" s="96" t="s">
        <v>236</v>
      </c>
      <c r="G1278" s="97">
        <v>50</v>
      </c>
      <c r="H1278" s="38">
        <v>4500</v>
      </c>
      <c r="I1278" s="38">
        <v>200</v>
      </c>
      <c r="J1278" s="35" t="s">
        <v>201</v>
      </c>
      <c r="K1278" s="35" t="s">
        <v>202</v>
      </c>
      <c r="L1278" s="33" t="s">
        <v>237</v>
      </c>
      <c r="M1278" s="36" t="s">
        <v>5217</v>
      </c>
      <c r="N1278" s="35"/>
    </row>
    <row r="1279" spans="1:14">
      <c r="A1279" s="35" t="s">
        <v>407</v>
      </c>
      <c r="B1279" s="35" t="s">
        <v>217</v>
      </c>
      <c r="C1279" s="35" t="s">
        <v>5223</v>
      </c>
      <c r="D1279" s="35" t="s">
        <v>116</v>
      </c>
      <c r="E1279" s="94" t="s">
        <v>5224</v>
      </c>
      <c r="F1279" s="96" t="s">
        <v>242</v>
      </c>
      <c r="G1279" s="97"/>
      <c r="H1279" s="38">
        <v>5500</v>
      </c>
      <c r="I1279" s="38"/>
      <c r="J1279" s="35"/>
      <c r="K1279" s="35"/>
      <c r="L1279" s="33"/>
      <c r="M1279" s="36" t="s">
        <v>5217</v>
      </c>
      <c r="N1279" s="35"/>
    </row>
    <row r="1280" spans="1:14">
      <c r="A1280" s="35" t="s">
        <v>407</v>
      </c>
      <c r="B1280" s="35" t="s">
        <v>217</v>
      </c>
      <c r="C1280" s="35" t="s">
        <v>5223</v>
      </c>
      <c r="D1280" s="35" t="s">
        <v>116</v>
      </c>
      <c r="E1280" s="94" t="s">
        <v>5225</v>
      </c>
      <c r="F1280" s="96" t="s">
        <v>242</v>
      </c>
      <c r="G1280" s="97"/>
      <c r="H1280" s="38">
        <v>5500</v>
      </c>
      <c r="I1280" s="38"/>
      <c r="J1280" s="35"/>
      <c r="K1280" s="35"/>
      <c r="L1280" s="33"/>
      <c r="M1280" s="36" t="s">
        <v>5217</v>
      </c>
      <c r="N1280" s="35"/>
    </row>
    <row r="1281" spans="1:14">
      <c r="A1281" s="35" t="s">
        <v>407</v>
      </c>
      <c r="B1281" s="35" t="s">
        <v>217</v>
      </c>
      <c r="C1281" s="35" t="s">
        <v>5230</v>
      </c>
      <c r="D1281" s="35" t="s">
        <v>255</v>
      </c>
      <c r="E1281" s="94" t="s">
        <v>102</v>
      </c>
      <c r="F1281" s="96" t="s">
        <v>254</v>
      </c>
      <c r="G1281" s="97"/>
      <c r="H1281" s="38">
        <v>5500</v>
      </c>
      <c r="I1281" s="38"/>
      <c r="J1281" s="35"/>
      <c r="K1281" s="35"/>
      <c r="L1281" s="35"/>
      <c r="M1281" s="36" t="s">
        <v>5217</v>
      </c>
      <c r="N1281" s="35"/>
    </row>
    <row r="1282" spans="1:14">
      <c r="A1282" s="35" t="s">
        <v>407</v>
      </c>
      <c r="B1282" s="35" t="s">
        <v>217</v>
      </c>
      <c r="C1282" s="35" t="s">
        <v>3241</v>
      </c>
      <c r="D1282" s="35" t="s">
        <v>116</v>
      </c>
      <c r="E1282" s="94" t="s">
        <v>120</v>
      </c>
      <c r="F1282" s="96" t="s">
        <v>236</v>
      </c>
      <c r="G1282" s="97">
        <v>0</v>
      </c>
      <c r="H1282" s="38">
        <v>4700</v>
      </c>
      <c r="I1282" s="38">
        <v>0</v>
      </c>
      <c r="J1282" s="35" t="s">
        <v>201</v>
      </c>
      <c r="K1282" s="35" t="s">
        <v>202</v>
      </c>
      <c r="L1282" s="35" t="s">
        <v>237</v>
      </c>
      <c r="M1282" s="36" t="s">
        <v>5217</v>
      </c>
      <c r="N1282" s="35"/>
    </row>
    <row r="1283" spans="1:14">
      <c r="A1283" s="35" t="s">
        <v>407</v>
      </c>
      <c r="B1283" s="35" t="s">
        <v>217</v>
      </c>
      <c r="C1283" s="35" t="s">
        <v>314</v>
      </c>
      <c r="D1283" s="35" t="s">
        <v>116</v>
      </c>
      <c r="E1283" s="94" t="s">
        <v>119</v>
      </c>
      <c r="F1283" s="96" t="s">
        <v>236</v>
      </c>
      <c r="G1283" s="97">
        <v>48.1</v>
      </c>
      <c r="H1283" s="38">
        <v>6700</v>
      </c>
      <c r="I1283" s="38">
        <v>545</v>
      </c>
      <c r="J1283" s="35" t="s">
        <v>197</v>
      </c>
      <c r="K1283" s="35" t="s">
        <v>207</v>
      </c>
      <c r="L1283" s="33" t="s">
        <v>247</v>
      </c>
      <c r="M1283" s="36" t="s">
        <v>5217</v>
      </c>
      <c r="N1283" s="35"/>
    </row>
    <row r="1284" spans="1:14">
      <c r="A1284" s="35" t="s">
        <v>407</v>
      </c>
      <c r="B1284" s="35" t="s">
        <v>217</v>
      </c>
      <c r="C1284" s="35" t="s">
        <v>315</v>
      </c>
      <c r="D1284" s="35" t="s">
        <v>116</v>
      </c>
      <c r="E1284" s="94" t="s">
        <v>102</v>
      </c>
      <c r="F1284" s="96" t="s">
        <v>236</v>
      </c>
      <c r="G1284" s="97">
        <v>84</v>
      </c>
      <c r="H1284" s="38">
        <v>3900</v>
      </c>
      <c r="I1284" s="38">
        <v>250</v>
      </c>
      <c r="J1284" s="35" t="s">
        <v>201</v>
      </c>
      <c r="K1284" s="35" t="s">
        <v>202</v>
      </c>
      <c r="L1284" s="35" t="s">
        <v>247</v>
      </c>
      <c r="M1284" s="36" t="s">
        <v>5217</v>
      </c>
      <c r="N1284" s="35"/>
    </row>
    <row r="1285" spans="1:14">
      <c r="A1285" s="35" t="s">
        <v>407</v>
      </c>
      <c r="B1285" s="35" t="s">
        <v>217</v>
      </c>
      <c r="C1285" s="35" t="s">
        <v>317</v>
      </c>
      <c r="D1285" s="35" t="s">
        <v>116</v>
      </c>
      <c r="E1285" s="94" t="s">
        <v>121</v>
      </c>
      <c r="F1285" s="96" t="s">
        <v>236</v>
      </c>
      <c r="G1285" s="97">
        <v>0</v>
      </c>
      <c r="H1285" s="38">
        <v>3950</v>
      </c>
      <c r="I1285" s="38">
        <v>200</v>
      </c>
      <c r="J1285" s="35" t="s">
        <v>201</v>
      </c>
      <c r="K1285" s="35" t="s">
        <v>202</v>
      </c>
      <c r="L1285" s="33" t="s">
        <v>237</v>
      </c>
      <c r="M1285" s="36" t="s">
        <v>5217</v>
      </c>
      <c r="N1285" s="35"/>
    </row>
    <row r="1286" spans="1:14">
      <c r="A1286" s="35" t="s">
        <v>407</v>
      </c>
      <c r="B1286" s="35" t="s">
        <v>217</v>
      </c>
      <c r="C1286" s="35" t="s">
        <v>256</v>
      </c>
      <c r="D1286" s="35" t="s">
        <v>255</v>
      </c>
      <c r="E1286" s="94" t="s">
        <v>90</v>
      </c>
      <c r="F1286" s="96" t="s">
        <v>257</v>
      </c>
      <c r="G1286" s="97">
        <v>97</v>
      </c>
      <c r="H1286" s="38">
        <v>6700</v>
      </c>
      <c r="I1286" s="38">
        <v>545</v>
      </c>
      <c r="J1286" s="35" t="s">
        <v>197</v>
      </c>
      <c r="K1286" s="35" t="s">
        <v>207</v>
      </c>
      <c r="L1286" s="33" t="s">
        <v>247</v>
      </c>
      <c r="M1286" s="36" t="s">
        <v>5217</v>
      </c>
      <c r="N1286" s="35"/>
    </row>
    <row r="1287" spans="1:14">
      <c r="A1287" s="35" t="s">
        <v>407</v>
      </c>
      <c r="B1287" s="35" t="s">
        <v>261</v>
      </c>
      <c r="C1287" s="35" t="s">
        <v>5219</v>
      </c>
      <c r="D1287" s="35" t="s">
        <v>264</v>
      </c>
      <c r="E1287" s="94" t="s">
        <v>102</v>
      </c>
      <c r="F1287" s="96" t="s">
        <v>263</v>
      </c>
      <c r="G1287" s="97"/>
      <c r="H1287" s="38"/>
      <c r="I1287" s="38"/>
      <c r="J1287" s="35"/>
      <c r="K1287" s="35"/>
      <c r="L1287" s="33"/>
      <c r="M1287" s="36" t="s">
        <v>5217</v>
      </c>
      <c r="N1287" s="35"/>
    </row>
    <row r="1288" spans="1:14">
      <c r="A1288" s="35" t="s">
        <v>407</v>
      </c>
      <c r="B1288" s="35" t="s">
        <v>225</v>
      </c>
      <c r="C1288" s="35" t="s">
        <v>5216</v>
      </c>
      <c r="D1288" s="35" t="s">
        <v>89</v>
      </c>
      <c r="E1288" s="94" t="s">
        <v>91</v>
      </c>
      <c r="F1288" s="96" t="s">
        <v>236</v>
      </c>
      <c r="G1288" s="97">
        <v>41</v>
      </c>
      <c r="H1288" s="38">
        <v>5500</v>
      </c>
      <c r="I1288" s="38">
        <v>325</v>
      </c>
      <c r="J1288" s="35" t="s">
        <v>201</v>
      </c>
      <c r="K1288" s="35" t="s">
        <v>202</v>
      </c>
      <c r="L1288" s="33" t="s">
        <v>237</v>
      </c>
      <c r="M1288" s="36" t="s">
        <v>5217</v>
      </c>
      <c r="N1288" s="35"/>
    </row>
    <row r="1289" spans="1:14">
      <c r="A1289" s="35" t="s">
        <v>407</v>
      </c>
      <c r="B1289" s="35" t="s">
        <v>225</v>
      </c>
      <c r="C1289" s="35" t="s">
        <v>5246</v>
      </c>
      <c r="D1289" s="35" t="s">
        <v>123</v>
      </c>
      <c r="E1289" s="94" t="s">
        <v>93</v>
      </c>
      <c r="F1289" s="96" t="s">
        <v>240</v>
      </c>
      <c r="G1289" s="97">
        <v>35</v>
      </c>
      <c r="H1289" s="38">
        <v>4200</v>
      </c>
      <c r="I1289" s="38">
        <v>0</v>
      </c>
      <c r="J1289" s="35" t="s">
        <v>201</v>
      </c>
      <c r="K1289" s="35" t="s">
        <v>202</v>
      </c>
      <c r="L1289" s="33" t="s">
        <v>237</v>
      </c>
      <c r="M1289" s="36" t="s">
        <v>5217</v>
      </c>
      <c r="N1289" s="35"/>
    </row>
    <row r="1290" spans="1:14">
      <c r="A1290" s="35" t="s">
        <v>407</v>
      </c>
      <c r="B1290" s="35" t="s">
        <v>225</v>
      </c>
      <c r="C1290" s="35" t="s">
        <v>5248</v>
      </c>
      <c r="D1290" s="35" t="s">
        <v>123</v>
      </c>
      <c r="E1290" s="94" t="s">
        <v>127</v>
      </c>
      <c r="F1290" s="96" t="s">
        <v>240</v>
      </c>
      <c r="G1290" s="97">
        <v>0</v>
      </c>
      <c r="H1290" s="38">
        <v>4500</v>
      </c>
      <c r="I1290" s="38">
        <v>0</v>
      </c>
      <c r="J1290" s="35" t="s">
        <v>201</v>
      </c>
      <c r="K1290" s="35" t="s">
        <v>202</v>
      </c>
      <c r="L1290" s="33" t="s">
        <v>237</v>
      </c>
      <c r="M1290" s="36" t="s">
        <v>5217</v>
      </c>
      <c r="N1290" s="35"/>
    </row>
    <row r="1291" spans="1:14">
      <c r="A1291" s="35" t="s">
        <v>407</v>
      </c>
      <c r="B1291" s="35" t="s">
        <v>225</v>
      </c>
      <c r="C1291" s="35" t="s">
        <v>5247</v>
      </c>
      <c r="D1291" s="35" t="s">
        <v>123</v>
      </c>
      <c r="E1291" s="94" t="s">
        <v>124</v>
      </c>
      <c r="F1291" s="96" t="s">
        <v>269</v>
      </c>
      <c r="G1291" s="97"/>
      <c r="H1291" s="38">
        <v>4900</v>
      </c>
      <c r="I1291" s="38"/>
      <c r="J1291" s="35"/>
      <c r="K1291" s="35"/>
      <c r="L1291" s="35"/>
      <c r="M1291" s="36" t="s">
        <v>5217</v>
      </c>
      <c r="N1291" s="35"/>
    </row>
    <row r="1292" spans="1:14">
      <c r="A1292" s="35" t="s">
        <v>407</v>
      </c>
      <c r="B1292" s="35" t="s">
        <v>225</v>
      </c>
      <c r="C1292" s="35" t="s">
        <v>5238</v>
      </c>
      <c r="D1292" s="35" t="s">
        <v>89</v>
      </c>
      <c r="E1292" s="94" t="s">
        <v>96</v>
      </c>
      <c r="F1292" s="96" t="s">
        <v>236</v>
      </c>
      <c r="G1292" s="97">
        <v>0</v>
      </c>
      <c r="H1292" s="38">
        <v>4700</v>
      </c>
      <c r="I1292" s="38">
        <v>0</v>
      </c>
      <c r="J1292" s="35" t="s">
        <v>201</v>
      </c>
      <c r="K1292" s="35" t="s">
        <v>202</v>
      </c>
      <c r="L1292" s="33" t="s">
        <v>237</v>
      </c>
      <c r="M1292" s="36" t="s">
        <v>5217</v>
      </c>
      <c r="N1292" s="35"/>
    </row>
    <row r="1293" spans="1:14">
      <c r="A1293" s="35" t="s">
        <v>408</v>
      </c>
      <c r="B1293" s="35" t="s">
        <v>195</v>
      </c>
      <c r="C1293" s="35" t="s">
        <v>303</v>
      </c>
      <c r="D1293" s="35" t="s">
        <v>136</v>
      </c>
      <c r="E1293" s="94" t="s">
        <v>5250</v>
      </c>
      <c r="F1293" s="96" t="s">
        <v>242</v>
      </c>
      <c r="G1293" s="97"/>
      <c r="H1293" s="38">
        <v>4390</v>
      </c>
      <c r="I1293" s="38"/>
      <c r="J1293" s="35"/>
      <c r="K1293" s="35"/>
      <c r="L1293" s="33"/>
      <c r="M1293" s="36" t="s">
        <v>5217</v>
      </c>
      <c r="N1293" s="35"/>
    </row>
    <row r="1294" spans="1:14">
      <c r="A1294" s="35" t="s">
        <v>408</v>
      </c>
      <c r="B1294" s="35" t="s">
        <v>195</v>
      </c>
      <c r="C1294" s="35" t="s">
        <v>5270</v>
      </c>
      <c r="D1294" s="35" t="s">
        <v>136</v>
      </c>
      <c r="E1294" s="94" t="s">
        <v>141</v>
      </c>
      <c r="F1294" s="96" t="s">
        <v>236</v>
      </c>
      <c r="G1294" s="97">
        <v>169</v>
      </c>
      <c r="H1294" s="38">
        <v>1400</v>
      </c>
      <c r="I1294" s="38">
        <v>300</v>
      </c>
      <c r="J1294" s="35" t="s">
        <v>201</v>
      </c>
      <c r="K1294" s="35" t="s">
        <v>202</v>
      </c>
      <c r="L1294" s="35" t="s">
        <v>247</v>
      </c>
      <c r="M1294" s="36" t="s">
        <v>5217</v>
      </c>
      <c r="N1294" s="35"/>
    </row>
    <row r="1295" spans="1:14">
      <c r="A1295" s="35" t="s">
        <v>408</v>
      </c>
      <c r="B1295" s="35" t="s">
        <v>195</v>
      </c>
      <c r="C1295" s="35" t="s">
        <v>855</v>
      </c>
      <c r="D1295" s="35" t="s">
        <v>5264</v>
      </c>
      <c r="E1295" s="94" t="s">
        <v>90</v>
      </c>
      <c r="F1295" s="96" t="s">
        <v>240</v>
      </c>
      <c r="G1295" s="97">
        <v>0</v>
      </c>
      <c r="H1295" s="38">
        <v>4200</v>
      </c>
      <c r="I1295" s="38">
        <v>150</v>
      </c>
      <c r="J1295" s="35" t="s">
        <v>201</v>
      </c>
      <c r="K1295" s="35" t="s">
        <v>202</v>
      </c>
      <c r="L1295" s="33" t="s">
        <v>237</v>
      </c>
      <c r="M1295" s="36" t="s">
        <v>5217</v>
      </c>
      <c r="N1295" s="35"/>
    </row>
    <row r="1296" spans="1:14">
      <c r="A1296" s="35" t="s">
        <v>408</v>
      </c>
      <c r="B1296" s="35" t="s">
        <v>195</v>
      </c>
      <c r="C1296" s="35" t="s">
        <v>354</v>
      </c>
      <c r="D1296" s="35" t="s">
        <v>136</v>
      </c>
      <c r="E1296" s="94" t="s">
        <v>137</v>
      </c>
      <c r="F1296" s="96" t="s">
        <v>236</v>
      </c>
      <c r="G1296" s="97">
        <v>19</v>
      </c>
      <c r="H1296" s="38">
        <v>4250</v>
      </c>
      <c r="I1296" s="38">
        <v>150</v>
      </c>
      <c r="J1296" s="35" t="s">
        <v>201</v>
      </c>
      <c r="K1296" s="35" t="s">
        <v>202</v>
      </c>
      <c r="L1296" s="33" t="s">
        <v>237</v>
      </c>
      <c r="M1296" s="36" t="s">
        <v>5217</v>
      </c>
      <c r="N1296" s="35"/>
    </row>
    <row r="1297" spans="1:14">
      <c r="A1297" s="35" t="s">
        <v>408</v>
      </c>
      <c r="B1297" s="35" t="s">
        <v>195</v>
      </c>
      <c r="C1297" s="35" t="s">
        <v>5272</v>
      </c>
      <c r="D1297" s="35" t="s">
        <v>136</v>
      </c>
      <c r="E1297" s="94" t="s">
        <v>5273</v>
      </c>
      <c r="F1297" s="96" t="s">
        <v>236</v>
      </c>
      <c r="G1297" s="97">
        <v>0</v>
      </c>
      <c r="H1297" s="38">
        <v>4200</v>
      </c>
      <c r="I1297" s="38">
        <v>250</v>
      </c>
      <c r="J1297" s="35" t="s">
        <v>201</v>
      </c>
      <c r="K1297" s="35" t="s">
        <v>202</v>
      </c>
      <c r="L1297" s="33" t="s">
        <v>237</v>
      </c>
      <c r="M1297" s="36" t="s">
        <v>5217</v>
      </c>
      <c r="N1297" s="35"/>
    </row>
    <row r="1298" spans="1:14">
      <c r="A1298" s="35" t="s">
        <v>408</v>
      </c>
      <c r="B1298" s="35" t="s">
        <v>195</v>
      </c>
      <c r="C1298" s="35" t="s">
        <v>304</v>
      </c>
      <c r="D1298" s="35" t="s">
        <v>136</v>
      </c>
      <c r="E1298" s="94" t="s">
        <v>138</v>
      </c>
      <c r="F1298" s="96" t="s">
        <v>236</v>
      </c>
      <c r="G1298" s="97">
        <v>0</v>
      </c>
      <c r="H1298" s="38">
        <v>4650</v>
      </c>
      <c r="I1298" s="38">
        <v>150</v>
      </c>
      <c r="J1298" s="35" t="s">
        <v>201</v>
      </c>
      <c r="K1298" s="35" t="s">
        <v>202</v>
      </c>
      <c r="L1298" s="33" t="s">
        <v>237</v>
      </c>
      <c r="M1298" s="36" t="s">
        <v>5217</v>
      </c>
      <c r="N1298" s="35"/>
    </row>
    <row r="1299" spans="1:14">
      <c r="A1299" s="35" t="s">
        <v>408</v>
      </c>
      <c r="B1299" s="35" t="s">
        <v>195</v>
      </c>
      <c r="C1299" s="35" t="s">
        <v>3468</v>
      </c>
      <c r="D1299" s="35" t="s">
        <v>136</v>
      </c>
      <c r="E1299" s="94" t="s">
        <v>5271</v>
      </c>
      <c r="F1299" s="96" t="s">
        <v>236</v>
      </c>
      <c r="G1299" s="97">
        <v>34</v>
      </c>
      <c r="H1299" s="38">
        <v>4550</v>
      </c>
      <c r="I1299" s="38">
        <v>400</v>
      </c>
      <c r="J1299" s="35" t="s">
        <v>201</v>
      </c>
      <c r="K1299" s="35" t="s">
        <v>202</v>
      </c>
      <c r="L1299" s="33" t="s">
        <v>237</v>
      </c>
      <c r="M1299" s="36" t="s">
        <v>5217</v>
      </c>
      <c r="N1299" s="35"/>
    </row>
    <row r="1300" spans="1:14">
      <c r="A1300" s="35" t="s">
        <v>408</v>
      </c>
      <c r="B1300" s="35" t="s">
        <v>234</v>
      </c>
      <c r="C1300" s="35" t="s">
        <v>5229</v>
      </c>
      <c r="D1300" s="35" t="s">
        <v>148</v>
      </c>
      <c r="E1300" s="94" t="s">
        <v>91</v>
      </c>
      <c r="F1300" s="96" t="s">
        <v>240</v>
      </c>
      <c r="G1300" s="97">
        <v>0</v>
      </c>
      <c r="H1300" s="38">
        <v>4400</v>
      </c>
      <c r="I1300" s="38">
        <v>150</v>
      </c>
      <c r="J1300" s="35" t="s">
        <v>201</v>
      </c>
      <c r="K1300" s="35" t="s">
        <v>202</v>
      </c>
      <c r="L1300" s="33" t="s">
        <v>237</v>
      </c>
      <c r="M1300" s="36" t="s">
        <v>5217</v>
      </c>
      <c r="N1300" s="35"/>
    </row>
    <row r="1301" spans="1:14">
      <c r="A1301" s="35" t="s">
        <v>408</v>
      </c>
      <c r="B1301" s="35" t="s">
        <v>234</v>
      </c>
      <c r="C1301" s="35" t="s">
        <v>5221</v>
      </c>
      <c r="D1301" s="35" t="s">
        <v>107</v>
      </c>
      <c r="E1301" s="94" t="s">
        <v>109</v>
      </c>
      <c r="F1301" s="96" t="s">
        <v>236</v>
      </c>
      <c r="G1301" s="97">
        <v>0</v>
      </c>
      <c r="H1301" s="38">
        <v>4700</v>
      </c>
      <c r="I1301" s="38">
        <v>195</v>
      </c>
      <c r="J1301" s="35" t="s">
        <v>201</v>
      </c>
      <c r="K1301" s="35" t="s">
        <v>202</v>
      </c>
      <c r="L1301" s="33" t="s">
        <v>237</v>
      </c>
      <c r="M1301" s="36" t="s">
        <v>5217</v>
      </c>
      <c r="N1301" s="35"/>
    </row>
    <row r="1302" spans="1:14">
      <c r="A1302" s="35" t="s">
        <v>408</v>
      </c>
      <c r="B1302" s="35" t="s">
        <v>234</v>
      </c>
      <c r="C1302" s="35" t="s">
        <v>5220</v>
      </c>
      <c r="D1302" s="35" t="s">
        <v>107</v>
      </c>
      <c r="E1302" s="94" t="s">
        <v>108</v>
      </c>
      <c r="F1302" s="96" t="s">
        <v>236</v>
      </c>
      <c r="G1302" s="97">
        <v>34</v>
      </c>
      <c r="H1302" s="38">
        <v>4500</v>
      </c>
      <c r="I1302" s="38">
        <v>95</v>
      </c>
      <c r="J1302" s="35" t="s">
        <v>201</v>
      </c>
      <c r="K1302" s="35" t="s">
        <v>202</v>
      </c>
      <c r="L1302" s="35" t="s">
        <v>237</v>
      </c>
      <c r="M1302" s="36" t="s">
        <v>5217</v>
      </c>
      <c r="N1302" s="35"/>
    </row>
    <row r="1303" spans="1:14">
      <c r="A1303" s="35" t="s">
        <v>408</v>
      </c>
      <c r="B1303" s="35" t="s">
        <v>234</v>
      </c>
      <c r="C1303" s="35" t="s">
        <v>5222</v>
      </c>
      <c r="D1303" s="35" t="s">
        <v>107</v>
      </c>
      <c r="E1303" s="94" t="s">
        <v>110</v>
      </c>
      <c r="F1303" s="96" t="s">
        <v>242</v>
      </c>
      <c r="G1303" s="97"/>
      <c r="H1303" s="38">
        <v>6700</v>
      </c>
      <c r="I1303" s="38"/>
      <c r="J1303" s="35"/>
      <c r="K1303" s="35"/>
      <c r="L1303" s="33"/>
      <c r="M1303" s="36" t="s">
        <v>5217</v>
      </c>
      <c r="N1303" s="35"/>
    </row>
    <row r="1304" spans="1:14">
      <c r="A1304" s="35" t="s">
        <v>408</v>
      </c>
      <c r="B1304" s="35" t="s">
        <v>217</v>
      </c>
      <c r="C1304" s="35" t="s">
        <v>249</v>
      </c>
      <c r="D1304" s="35" t="s">
        <v>251</v>
      </c>
      <c r="E1304" s="94" t="s">
        <v>117</v>
      </c>
      <c r="F1304" s="96" t="s">
        <v>250</v>
      </c>
      <c r="G1304" s="97">
        <v>40</v>
      </c>
      <c r="H1304" s="38"/>
      <c r="I1304" s="38">
        <v>545</v>
      </c>
      <c r="J1304" s="35" t="s">
        <v>201</v>
      </c>
      <c r="K1304" s="35" t="s">
        <v>202</v>
      </c>
      <c r="L1304" s="33" t="s">
        <v>247</v>
      </c>
      <c r="M1304" s="36" t="s">
        <v>5217</v>
      </c>
      <c r="N1304" s="35"/>
    </row>
    <row r="1305" spans="1:14">
      <c r="A1305" s="35" t="s">
        <v>408</v>
      </c>
      <c r="B1305" s="35" t="s">
        <v>217</v>
      </c>
      <c r="C1305" s="35" t="s">
        <v>313</v>
      </c>
      <c r="D1305" s="35" t="s">
        <v>145</v>
      </c>
      <c r="E1305" s="94" t="s">
        <v>102</v>
      </c>
      <c r="F1305" s="96" t="s">
        <v>240</v>
      </c>
      <c r="G1305" s="97">
        <v>0</v>
      </c>
      <c r="H1305" s="38">
        <v>3850</v>
      </c>
      <c r="I1305" s="38">
        <v>0</v>
      </c>
      <c r="J1305" s="35" t="s">
        <v>201</v>
      </c>
      <c r="K1305" s="35" t="s">
        <v>202</v>
      </c>
      <c r="L1305" s="35" t="s">
        <v>237</v>
      </c>
      <c r="M1305" s="36" t="s">
        <v>5217</v>
      </c>
      <c r="N1305" s="35"/>
    </row>
    <row r="1306" spans="1:14">
      <c r="A1306" s="35" t="s">
        <v>408</v>
      </c>
      <c r="B1306" s="35" t="s">
        <v>217</v>
      </c>
      <c r="C1306" s="35" t="s">
        <v>5223</v>
      </c>
      <c r="D1306" s="35" t="s">
        <v>116</v>
      </c>
      <c r="E1306" s="94" t="s">
        <v>5224</v>
      </c>
      <c r="F1306" s="96" t="s">
        <v>242</v>
      </c>
      <c r="G1306" s="97"/>
      <c r="H1306" s="38">
        <v>5500</v>
      </c>
      <c r="I1306" s="38"/>
      <c r="J1306" s="35"/>
      <c r="K1306" s="35"/>
      <c r="L1306" s="33"/>
      <c r="M1306" s="36" t="s">
        <v>5217</v>
      </c>
      <c r="N1306" s="35"/>
    </row>
    <row r="1307" spans="1:14">
      <c r="A1307" s="35" t="s">
        <v>408</v>
      </c>
      <c r="B1307" s="35" t="s">
        <v>217</v>
      </c>
      <c r="C1307" s="35" t="s">
        <v>5223</v>
      </c>
      <c r="D1307" s="35" t="s">
        <v>116</v>
      </c>
      <c r="E1307" s="94" t="s">
        <v>5225</v>
      </c>
      <c r="F1307" s="96" t="s">
        <v>242</v>
      </c>
      <c r="G1307" s="97"/>
      <c r="H1307" s="38">
        <v>5500</v>
      </c>
      <c r="I1307" s="38"/>
      <c r="J1307" s="35"/>
      <c r="K1307" s="35"/>
      <c r="L1307" s="35"/>
      <c r="M1307" s="36" t="s">
        <v>5217</v>
      </c>
      <c r="N1307" s="35"/>
    </row>
    <row r="1308" spans="1:14">
      <c r="A1308" s="35" t="s">
        <v>408</v>
      </c>
      <c r="B1308" s="35" t="s">
        <v>217</v>
      </c>
      <c r="C1308" s="35" t="s">
        <v>5230</v>
      </c>
      <c r="D1308" s="35" t="s">
        <v>255</v>
      </c>
      <c r="E1308" s="94" t="s">
        <v>102</v>
      </c>
      <c r="F1308" s="96" t="s">
        <v>254</v>
      </c>
      <c r="G1308" s="97"/>
      <c r="H1308" s="38">
        <v>5500</v>
      </c>
      <c r="I1308" s="38"/>
      <c r="J1308" s="35"/>
      <c r="K1308" s="35"/>
      <c r="L1308" s="33"/>
      <c r="M1308" s="36" t="s">
        <v>5217</v>
      </c>
      <c r="N1308" s="35"/>
    </row>
    <row r="1309" spans="1:14">
      <c r="A1309" s="35" t="s">
        <v>408</v>
      </c>
      <c r="B1309" s="35" t="s">
        <v>217</v>
      </c>
      <c r="C1309" s="35" t="s">
        <v>3241</v>
      </c>
      <c r="D1309" s="35" t="s">
        <v>116</v>
      </c>
      <c r="E1309" s="94" t="s">
        <v>120</v>
      </c>
      <c r="F1309" s="96" t="s">
        <v>236</v>
      </c>
      <c r="G1309" s="97">
        <v>0</v>
      </c>
      <c r="H1309" s="38">
        <v>4700</v>
      </c>
      <c r="I1309" s="38">
        <v>0</v>
      </c>
      <c r="J1309" s="35" t="s">
        <v>201</v>
      </c>
      <c r="K1309" s="35" t="s">
        <v>202</v>
      </c>
      <c r="L1309" s="35" t="s">
        <v>237</v>
      </c>
      <c r="M1309" s="36" t="s">
        <v>5217</v>
      </c>
      <c r="N1309" s="35"/>
    </row>
    <row r="1310" spans="1:14">
      <c r="A1310" s="35" t="s">
        <v>408</v>
      </c>
      <c r="B1310" s="35" t="s">
        <v>217</v>
      </c>
      <c r="C1310" s="35" t="s">
        <v>314</v>
      </c>
      <c r="D1310" s="35" t="s">
        <v>116</v>
      </c>
      <c r="E1310" s="94" t="s">
        <v>119</v>
      </c>
      <c r="F1310" s="96" t="s">
        <v>236</v>
      </c>
      <c r="G1310" s="97">
        <v>48.1</v>
      </c>
      <c r="H1310" s="38">
        <v>6700</v>
      </c>
      <c r="I1310" s="38">
        <v>545</v>
      </c>
      <c r="J1310" s="35" t="s">
        <v>197</v>
      </c>
      <c r="K1310" s="35" t="s">
        <v>207</v>
      </c>
      <c r="L1310" s="33" t="s">
        <v>247</v>
      </c>
      <c r="M1310" s="36" t="s">
        <v>5217</v>
      </c>
      <c r="N1310" s="35"/>
    </row>
    <row r="1311" spans="1:14">
      <c r="A1311" s="35" t="s">
        <v>408</v>
      </c>
      <c r="B1311" s="35" t="s">
        <v>217</v>
      </c>
      <c r="C1311" s="35" t="s">
        <v>315</v>
      </c>
      <c r="D1311" s="35" t="s">
        <v>116</v>
      </c>
      <c r="E1311" s="94" t="s">
        <v>102</v>
      </c>
      <c r="F1311" s="96" t="s">
        <v>236</v>
      </c>
      <c r="G1311" s="97">
        <v>84</v>
      </c>
      <c r="H1311" s="38">
        <v>3900</v>
      </c>
      <c r="I1311" s="38">
        <v>250</v>
      </c>
      <c r="J1311" s="35" t="s">
        <v>201</v>
      </c>
      <c r="K1311" s="35" t="s">
        <v>202</v>
      </c>
      <c r="L1311" s="33" t="s">
        <v>247</v>
      </c>
      <c r="M1311" s="36" t="s">
        <v>5217</v>
      </c>
      <c r="N1311" s="35"/>
    </row>
    <row r="1312" spans="1:14">
      <c r="A1312" s="35" t="s">
        <v>408</v>
      </c>
      <c r="B1312" s="35" t="s">
        <v>217</v>
      </c>
      <c r="C1312" s="35" t="s">
        <v>317</v>
      </c>
      <c r="D1312" s="35" t="s">
        <v>116</v>
      </c>
      <c r="E1312" s="94" t="s">
        <v>121</v>
      </c>
      <c r="F1312" s="96" t="s">
        <v>236</v>
      </c>
      <c r="G1312" s="97">
        <v>0</v>
      </c>
      <c r="H1312" s="38">
        <v>3950</v>
      </c>
      <c r="I1312" s="38">
        <v>200</v>
      </c>
      <c r="J1312" s="35" t="s">
        <v>201</v>
      </c>
      <c r="K1312" s="35" t="s">
        <v>202</v>
      </c>
      <c r="L1312" s="35" t="s">
        <v>237</v>
      </c>
      <c r="M1312" s="36" t="s">
        <v>5217</v>
      </c>
      <c r="N1312" s="35"/>
    </row>
    <row r="1313" spans="1:14">
      <c r="A1313" s="35" t="s">
        <v>408</v>
      </c>
      <c r="B1313" s="35" t="s">
        <v>217</v>
      </c>
      <c r="C1313" s="35" t="s">
        <v>256</v>
      </c>
      <c r="D1313" s="35" t="s">
        <v>255</v>
      </c>
      <c r="E1313" s="94" t="s">
        <v>90</v>
      </c>
      <c r="F1313" s="96" t="s">
        <v>257</v>
      </c>
      <c r="G1313" s="97">
        <v>97</v>
      </c>
      <c r="H1313" s="38">
        <v>6700</v>
      </c>
      <c r="I1313" s="38">
        <v>545</v>
      </c>
      <c r="J1313" s="35" t="s">
        <v>197</v>
      </c>
      <c r="K1313" s="35" t="s">
        <v>207</v>
      </c>
      <c r="L1313" s="33" t="s">
        <v>247</v>
      </c>
      <c r="M1313" s="36" t="s">
        <v>5217</v>
      </c>
      <c r="N1313" s="35"/>
    </row>
    <row r="1314" spans="1:14">
      <c r="A1314" s="35" t="s">
        <v>408</v>
      </c>
      <c r="B1314" s="35" t="s">
        <v>258</v>
      </c>
      <c r="C1314" s="35" t="s">
        <v>259</v>
      </c>
      <c r="D1314" s="35" t="s">
        <v>260</v>
      </c>
      <c r="E1314" s="94" t="s">
        <v>114</v>
      </c>
      <c r="F1314" s="96" t="s">
        <v>240</v>
      </c>
      <c r="G1314" s="97">
        <v>0</v>
      </c>
      <c r="H1314" s="38">
        <v>8300</v>
      </c>
      <c r="I1314" s="38">
        <v>125</v>
      </c>
      <c r="J1314" s="35" t="s">
        <v>201</v>
      </c>
      <c r="K1314" s="35" t="s">
        <v>202</v>
      </c>
      <c r="L1314" s="33" t="s">
        <v>247</v>
      </c>
      <c r="M1314" s="36" t="s">
        <v>5217</v>
      </c>
      <c r="N1314" s="35"/>
    </row>
    <row r="1315" spans="1:14">
      <c r="A1315" s="35" t="s">
        <v>408</v>
      </c>
      <c r="B1315" s="35" t="s">
        <v>261</v>
      </c>
      <c r="C1315" s="35" t="s">
        <v>5266</v>
      </c>
      <c r="D1315" s="35" t="s">
        <v>319</v>
      </c>
      <c r="E1315" s="94" t="s">
        <v>92</v>
      </c>
      <c r="F1315" s="96" t="s">
        <v>236</v>
      </c>
      <c r="G1315" s="97">
        <v>0</v>
      </c>
      <c r="H1315" s="38">
        <v>3800</v>
      </c>
      <c r="I1315" s="38">
        <v>250</v>
      </c>
      <c r="J1315" s="35" t="s">
        <v>201</v>
      </c>
      <c r="K1315" s="35" t="s">
        <v>202</v>
      </c>
      <c r="L1315" s="33" t="s">
        <v>247</v>
      </c>
      <c r="M1315" s="36" t="s">
        <v>5217</v>
      </c>
      <c r="N1315" s="35"/>
    </row>
    <row r="1316" spans="1:14">
      <c r="A1316" s="35" t="s">
        <v>408</v>
      </c>
      <c r="B1316" s="35" t="s">
        <v>261</v>
      </c>
      <c r="C1316" s="35" t="s">
        <v>5267</v>
      </c>
      <c r="D1316" s="35" t="s">
        <v>319</v>
      </c>
      <c r="E1316" s="94" t="s">
        <v>95</v>
      </c>
      <c r="F1316" s="96" t="s">
        <v>242</v>
      </c>
      <c r="G1316" s="97"/>
      <c r="H1316" s="38">
        <v>4500</v>
      </c>
      <c r="I1316" s="38"/>
      <c r="J1316" s="35"/>
      <c r="K1316" s="35"/>
      <c r="L1316" s="33"/>
      <c r="M1316" s="36" t="s">
        <v>5217</v>
      </c>
      <c r="N1316" s="35"/>
    </row>
    <row r="1317" spans="1:14">
      <c r="A1317" s="35" t="s">
        <v>408</v>
      </c>
      <c r="B1317" s="35" t="s">
        <v>261</v>
      </c>
      <c r="C1317" s="35" t="s">
        <v>5276</v>
      </c>
      <c r="D1317" s="35" t="s">
        <v>319</v>
      </c>
      <c r="E1317" s="94" t="s">
        <v>5226</v>
      </c>
      <c r="F1317" s="96" t="s">
        <v>236</v>
      </c>
      <c r="G1317" s="97">
        <v>0</v>
      </c>
      <c r="H1317" s="38">
        <v>3900</v>
      </c>
      <c r="I1317" s="38">
        <v>195</v>
      </c>
      <c r="J1317" s="35" t="s">
        <v>201</v>
      </c>
      <c r="K1317" s="35" t="s">
        <v>202</v>
      </c>
      <c r="L1317" s="35" t="s">
        <v>247</v>
      </c>
      <c r="M1317" s="36" t="s">
        <v>5217</v>
      </c>
      <c r="N1317" s="35"/>
    </row>
    <row r="1318" spans="1:14">
      <c r="A1318" s="35" t="s">
        <v>408</v>
      </c>
      <c r="B1318" s="35" t="s">
        <v>261</v>
      </c>
      <c r="C1318" s="35" t="s">
        <v>5219</v>
      </c>
      <c r="D1318" s="35" t="s">
        <v>264</v>
      </c>
      <c r="E1318" s="94" t="s">
        <v>102</v>
      </c>
      <c r="F1318" s="96" t="s">
        <v>263</v>
      </c>
      <c r="G1318" s="97"/>
      <c r="H1318" s="38"/>
      <c r="I1318" s="38"/>
      <c r="J1318" s="35"/>
      <c r="K1318" s="35"/>
      <c r="L1318" s="35"/>
      <c r="M1318" s="36" t="s">
        <v>5217</v>
      </c>
      <c r="N1318" s="35"/>
    </row>
    <row r="1319" spans="1:14">
      <c r="A1319" s="35" t="s">
        <v>408</v>
      </c>
      <c r="B1319" s="35" t="s">
        <v>265</v>
      </c>
      <c r="C1319" s="35" t="s">
        <v>326</v>
      </c>
      <c r="D1319" s="35" t="s">
        <v>267</v>
      </c>
      <c r="E1319" s="94" t="s">
        <v>94</v>
      </c>
      <c r="F1319" s="96" t="s">
        <v>240</v>
      </c>
      <c r="G1319" s="97">
        <v>0</v>
      </c>
      <c r="H1319" s="38">
        <v>3900</v>
      </c>
      <c r="I1319" s="38">
        <v>0</v>
      </c>
      <c r="J1319" s="35" t="s">
        <v>201</v>
      </c>
      <c r="K1319" s="35" t="s">
        <v>202</v>
      </c>
      <c r="L1319" s="33" t="s">
        <v>237</v>
      </c>
      <c r="M1319" s="36" t="s">
        <v>5217</v>
      </c>
      <c r="N1319" s="35"/>
    </row>
    <row r="1320" spans="1:14">
      <c r="A1320" s="35" t="s">
        <v>408</v>
      </c>
      <c r="B1320" s="35" t="s">
        <v>265</v>
      </c>
      <c r="C1320" s="35" t="s">
        <v>327</v>
      </c>
      <c r="D1320" s="35" t="s">
        <v>267</v>
      </c>
      <c r="E1320" s="94" t="s">
        <v>5249</v>
      </c>
      <c r="F1320" s="96" t="s">
        <v>269</v>
      </c>
      <c r="G1320" s="97">
        <v>40</v>
      </c>
      <c r="H1320" s="38">
        <v>3100</v>
      </c>
      <c r="I1320" s="38"/>
      <c r="J1320" s="35"/>
      <c r="K1320" s="35"/>
      <c r="L1320" s="33"/>
      <c r="M1320" s="36" t="s">
        <v>5217</v>
      </c>
      <c r="N1320" s="35"/>
    </row>
    <row r="1321" spans="1:14">
      <c r="A1321" s="35" t="s">
        <v>408</v>
      </c>
      <c r="B1321" s="35" t="s">
        <v>265</v>
      </c>
      <c r="C1321" s="35" t="s">
        <v>328</v>
      </c>
      <c r="D1321" s="35" t="s">
        <v>267</v>
      </c>
      <c r="E1321" s="94" t="s">
        <v>110</v>
      </c>
      <c r="F1321" s="96" t="s">
        <v>240</v>
      </c>
      <c r="G1321" s="97">
        <v>67</v>
      </c>
      <c r="H1321" s="38">
        <v>3100</v>
      </c>
      <c r="I1321" s="38">
        <v>0</v>
      </c>
      <c r="J1321" s="35" t="s">
        <v>201</v>
      </c>
      <c r="K1321" s="35" t="s">
        <v>202</v>
      </c>
      <c r="L1321" s="35" t="s">
        <v>237</v>
      </c>
      <c r="M1321" s="36" t="s">
        <v>5217</v>
      </c>
      <c r="N1321" s="35"/>
    </row>
    <row r="1322" spans="1:14">
      <c r="A1322" s="35" t="s">
        <v>408</v>
      </c>
      <c r="B1322" s="35" t="s">
        <v>265</v>
      </c>
      <c r="C1322" s="35" t="s">
        <v>329</v>
      </c>
      <c r="D1322" s="35" t="s">
        <v>267</v>
      </c>
      <c r="E1322" s="94" t="s">
        <v>115</v>
      </c>
      <c r="F1322" s="96" t="s">
        <v>269</v>
      </c>
      <c r="G1322" s="97"/>
      <c r="H1322" s="38">
        <v>3500</v>
      </c>
      <c r="I1322" s="38"/>
      <c r="J1322" s="35"/>
      <c r="K1322" s="35"/>
      <c r="L1322" s="33"/>
      <c r="M1322" s="36" t="s">
        <v>5217</v>
      </c>
      <c r="N1322" s="35"/>
    </row>
    <row r="1323" spans="1:14">
      <c r="A1323" s="35" t="s">
        <v>408</v>
      </c>
      <c r="B1323" s="35" t="s">
        <v>265</v>
      </c>
      <c r="C1323" s="35" t="s">
        <v>330</v>
      </c>
      <c r="D1323" s="35" t="s">
        <v>267</v>
      </c>
      <c r="E1323" s="94" t="s">
        <v>93</v>
      </c>
      <c r="F1323" s="96" t="s">
        <v>240</v>
      </c>
      <c r="G1323" s="97">
        <v>23</v>
      </c>
      <c r="H1323" s="38">
        <v>3500</v>
      </c>
      <c r="I1323" s="38">
        <v>0</v>
      </c>
      <c r="J1323" s="35" t="s">
        <v>201</v>
      </c>
      <c r="K1323" s="35" t="s">
        <v>202</v>
      </c>
      <c r="L1323" s="33" t="s">
        <v>237</v>
      </c>
      <c r="M1323" s="36" t="s">
        <v>5217</v>
      </c>
      <c r="N1323" s="35"/>
    </row>
    <row r="1324" spans="1:14">
      <c r="A1324" s="35" t="s">
        <v>408</v>
      </c>
      <c r="B1324" s="35" t="s">
        <v>225</v>
      </c>
      <c r="C1324" s="35" t="s">
        <v>5216</v>
      </c>
      <c r="D1324" s="35" t="s">
        <v>89</v>
      </c>
      <c r="E1324" s="94" t="s">
        <v>91</v>
      </c>
      <c r="F1324" s="96" t="s">
        <v>236</v>
      </c>
      <c r="G1324" s="97">
        <v>41</v>
      </c>
      <c r="H1324" s="38">
        <v>5500</v>
      </c>
      <c r="I1324" s="38">
        <v>325</v>
      </c>
      <c r="J1324" s="35" t="s">
        <v>201</v>
      </c>
      <c r="K1324" s="35" t="s">
        <v>202</v>
      </c>
      <c r="L1324" s="33" t="s">
        <v>237</v>
      </c>
      <c r="M1324" s="36" t="s">
        <v>5217</v>
      </c>
      <c r="N1324" s="35"/>
    </row>
    <row r="1325" spans="1:14">
      <c r="A1325" s="35" t="s">
        <v>408</v>
      </c>
      <c r="B1325" s="35" t="s">
        <v>225</v>
      </c>
      <c r="C1325" s="35" t="s">
        <v>5265</v>
      </c>
      <c r="D1325" s="35" t="s">
        <v>89</v>
      </c>
      <c r="E1325" s="94" t="s">
        <v>99</v>
      </c>
      <c r="F1325" s="96" t="s">
        <v>236</v>
      </c>
      <c r="G1325" s="97">
        <v>0</v>
      </c>
      <c r="H1325" s="38">
        <v>4900</v>
      </c>
      <c r="I1325" s="38">
        <v>0</v>
      </c>
      <c r="J1325" s="35" t="s">
        <v>201</v>
      </c>
      <c r="K1325" s="35" t="s">
        <v>202</v>
      </c>
      <c r="L1325" s="33" t="s">
        <v>237</v>
      </c>
      <c r="M1325" s="36" t="s">
        <v>5217</v>
      </c>
      <c r="N1325" s="35"/>
    </row>
    <row r="1326" spans="1:14">
      <c r="A1326" s="35" t="s">
        <v>408</v>
      </c>
      <c r="B1326" s="35" t="s">
        <v>225</v>
      </c>
      <c r="C1326" s="35" t="s">
        <v>5268</v>
      </c>
      <c r="D1326" s="35" t="s">
        <v>123</v>
      </c>
      <c r="E1326" s="94" t="s">
        <v>91</v>
      </c>
      <c r="F1326" s="96" t="s">
        <v>240</v>
      </c>
      <c r="G1326" s="97">
        <v>29</v>
      </c>
      <c r="H1326" s="38">
        <v>3800</v>
      </c>
      <c r="I1326" s="38">
        <v>0</v>
      </c>
      <c r="J1326" s="35" t="s">
        <v>201</v>
      </c>
      <c r="K1326" s="35" t="s">
        <v>202</v>
      </c>
      <c r="L1326" s="33" t="s">
        <v>237</v>
      </c>
      <c r="M1326" s="36" t="s">
        <v>5217</v>
      </c>
      <c r="N1326" s="35"/>
    </row>
    <row r="1327" spans="1:14">
      <c r="A1327" s="35" t="s">
        <v>408</v>
      </c>
      <c r="B1327" s="35" t="s">
        <v>225</v>
      </c>
      <c r="C1327" s="35" t="s">
        <v>5269</v>
      </c>
      <c r="D1327" s="35" t="s">
        <v>123</v>
      </c>
      <c r="E1327" s="94" t="s">
        <v>126</v>
      </c>
      <c r="F1327" s="96" t="s">
        <v>240</v>
      </c>
      <c r="G1327" s="97">
        <v>0</v>
      </c>
      <c r="H1327" s="38">
        <v>4500</v>
      </c>
      <c r="I1327" s="38">
        <v>0</v>
      </c>
      <c r="J1327" s="35" t="s">
        <v>201</v>
      </c>
      <c r="K1327" s="35" t="s">
        <v>202</v>
      </c>
      <c r="L1327" s="35" t="s">
        <v>237</v>
      </c>
      <c r="M1327" s="36" t="s">
        <v>5217</v>
      </c>
      <c r="N1327" s="35"/>
    </row>
    <row r="1328" spans="1:14">
      <c r="A1328" s="35" t="s">
        <v>408</v>
      </c>
      <c r="B1328" s="35" t="s">
        <v>225</v>
      </c>
      <c r="C1328" s="35" t="s">
        <v>5247</v>
      </c>
      <c r="D1328" s="35" t="s">
        <v>123</v>
      </c>
      <c r="E1328" s="94" t="s">
        <v>124</v>
      </c>
      <c r="F1328" s="96" t="s">
        <v>269</v>
      </c>
      <c r="G1328" s="97"/>
      <c r="H1328" s="38">
        <v>4900</v>
      </c>
      <c r="I1328" s="38"/>
      <c r="J1328" s="35"/>
      <c r="K1328" s="35"/>
      <c r="L1328" s="33"/>
      <c r="M1328" s="36" t="s">
        <v>5217</v>
      </c>
      <c r="N1328" s="35"/>
    </row>
    <row r="1329" spans="1:14">
      <c r="A1329" s="35" t="s">
        <v>410</v>
      </c>
      <c r="B1329" s="35" t="s">
        <v>195</v>
      </c>
      <c r="C1329" s="35" t="s">
        <v>303</v>
      </c>
      <c r="D1329" s="35" t="s">
        <v>136</v>
      </c>
      <c r="E1329" s="94" t="s">
        <v>5250</v>
      </c>
      <c r="F1329" s="96" t="s">
        <v>242</v>
      </c>
      <c r="G1329" s="97"/>
      <c r="H1329" s="38">
        <v>4390</v>
      </c>
      <c r="I1329" s="38"/>
      <c r="J1329" s="35"/>
      <c r="K1329" s="35"/>
      <c r="L1329" s="35"/>
      <c r="M1329" s="36" t="s">
        <v>5217</v>
      </c>
      <c r="N1329" s="35"/>
    </row>
    <row r="1330" spans="1:14">
      <c r="A1330" s="35" t="s">
        <v>410</v>
      </c>
      <c r="B1330" s="35" t="s">
        <v>195</v>
      </c>
      <c r="C1330" s="35" t="s">
        <v>304</v>
      </c>
      <c r="D1330" s="35" t="s">
        <v>136</v>
      </c>
      <c r="E1330" s="94" t="s">
        <v>5274</v>
      </c>
      <c r="F1330" s="96" t="s">
        <v>236</v>
      </c>
      <c r="G1330" s="97">
        <v>0</v>
      </c>
      <c r="H1330" s="38">
        <v>4750</v>
      </c>
      <c r="I1330" s="38">
        <v>250</v>
      </c>
      <c r="J1330" s="35" t="s">
        <v>201</v>
      </c>
      <c r="K1330" s="35" t="s">
        <v>202</v>
      </c>
      <c r="L1330" s="33" t="s">
        <v>237</v>
      </c>
      <c r="M1330" s="36" t="s">
        <v>5217</v>
      </c>
      <c r="N1330" s="35"/>
    </row>
    <row r="1331" spans="1:14">
      <c r="A1331" s="35" t="s">
        <v>410</v>
      </c>
      <c r="B1331" s="35" t="s">
        <v>195</v>
      </c>
      <c r="C1331" s="35" t="s">
        <v>3468</v>
      </c>
      <c r="D1331" s="35" t="s">
        <v>136</v>
      </c>
      <c r="E1331" s="94" t="s">
        <v>5275</v>
      </c>
      <c r="F1331" s="96" t="s">
        <v>236</v>
      </c>
      <c r="G1331" s="97">
        <v>28</v>
      </c>
      <c r="H1331" s="38">
        <v>4550</v>
      </c>
      <c r="I1331" s="38">
        <v>400</v>
      </c>
      <c r="J1331" s="35" t="s">
        <v>201</v>
      </c>
      <c r="K1331" s="35" t="s">
        <v>202</v>
      </c>
      <c r="L1331" s="33" t="s">
        <v>237</v>
      </c>
      <c r="M1331" s="36" t="s">
        <v>5217</v>
      </c>
      <c r="N1331" s="35"/>
    </row>
    <row r="1332" spans="1:14">
      <c r="A1332" s="35" t="s">
        <v>410</v>
      </c>
      <c r="B1332" s="35" t="s">
        <v>234</v>
      </c>
      <c r="C1332" s="35" t="s">
        <v>5229</v>
      </c>
      <c r="D1332" s="35" t="s">
        <v>148</v>
      </c>
      <c r="E1332" s="94" t="s">
        <v>117</v>
      </c>
      <c r="F1332" s="96" t="s">
        <v>240</v>
      </c>
      <c r="G1332" s="97">
        <v>0</v>
      </c>
      <c r="H1332" s="38">
        <v>4300</v>
      </c>
      <c r="I1332" s="38">
        <v>150</v>
      </c>
      <c r="J1332" s="35" t="s">
        <v>201</v>
      </c>
      <c r="K1332" s="35" t="s">
        <v>202</v>
      </c>
      <c r="L1332" s="33" t="s">
        <v>237</v>
      </c>
      <c r="M1332" s="36" t="s">
        <v>5217</v>
      </c>
      <c r="N1332" s="35"/>
    </row>
    <row r="1333" spans="1:14">
      <c r="A1333" s="35" t="s">
        <v>410</v>
      </c>
      <c r="B1333" s="35" t="s">
        <v>234</v>
      </c>
      <c r="C1333" s="35" t="s">
        <v>5221</v>
      </c>
      <c r="D1333" s="35" t="s">
        <v>107</v>
      </c>
      <c r="E1333" s="94" t="s">
        <v>109</v>
      </c>
      <c r="F1333" s="96" t="s">
        <v>236</v>
      </c>
      <c r="G1333" s="97">
        <v>0</v>
      </c>
      <c r="H1333" s="38">
        <v>4700</v>
      </c>
      <c r="I1333" s="38">
        <v>195</v>
      </c>
      <c r="J1333" s="35" t="s">
        <v>201</v>
      </c>
      <c r="K1333" s="35" t="s">
        <v>202</v>
      </c>
      <c r="L1333" s="33" t="s">
        <v>237</v>
      </c>
      <c r="M1333" s="36" t="s">
        <v>5217</v>
      </c>
      <c r="N1333" s="35"/>
    </row>
    <row r="1334" spans="1:14">
      <c r="A1334" s="35" t="s">
        <v>410</v>
      </c>
      <c r="B1334" s="35" t="s">
        <v>234</v>
      </c>
      <c r="C1334" s="35" t="s">
        <v>5222</v>
      </c>
      <c r="D1334" s="35" t="s">
        <v>107</v>
      </c>
      <c r="E1334" s="94" t="s">
        <v>110</v>
      </c>
      <c r="F1334" s="96" t="s">
        <v>242</v>
      </c>
      <c r="G1334" s="97"/>
      <c r="H1334" s="38">
        <v>6700</v>
      </c>
      <c r="I1334" s="38"/>
      <c r="J1334" s="35"/>
      <c r="K1334" s="35"/>
      <c r="L1334" s="33"/>
      <c r="M1334" s="36" t="s">
        <v>5217</v>
      </c>
      <c r="N1334" s="35"/>
    </row>
    <row r="1335" spans="1:14">
      <c r="A1335" s="35" t="s">
        <v>410</v>
      </c>
      <c r="B1335" s="35" t="s">
        <v>217</v>
      </c>
      <c r="C1335" s="35" t="s">
        <v>5223</v>
      </c>
      <c r="D1335" s="35" t="s">
        <v>116</v>
      </c>
      <c r="E1335" s="94" t="s">
        <v>5224</v>
      </c>
      <c r="F1335" s="96" t="s">
        <v>242</v>
      </c>
      <c r="G1335" s="97"/>
      <c r="H1335" s="38">
        <v>5500</v>
      </c>
      <c r="I1335" s="38"/>
      <c r="J1335" s="35"/>
      <c r="K1335" s="35"/>
      <c r="L1335" s="35"/>
      <c r="M1335" s="36" t="s">
        <v>5217</v>
      </c>
      <c r="N1335" s="35"/>
    </row>
    <row r="1336" spans="1:14">
      <c r="A1336" s="35" t="s">
        <v>410</v>
      </c>
      <c r="B1336" s="35" t="s">
        <v>217</v>
      </c>
      <c r="C1336" s="35" t="s">
        <v>5223</v>
      </c>
      <c r="D1336" s="35" t="s">
        <v>116</v>
      </c>
      <c r="E1336" s="94" t="s">
        <v>5225</v>
      </c>
      <c r="F1336" s="96" t="s">
        <v>242</v>
      </c>
      <c r="G1336" s="97"/>
      <c r="H1336" s="38">
        <v>5500</v>
      </c>
      <c r="I1336" s="38"/>
      <c r="J1336" s="35"/>
      <c r="K1336" s="35"/>
      <c r="L1336" s="33"/>
      <c r="M1336" s="36" t="s">
        <v>5217</v>
      </c>
      <c r="N1336" s="35"/>
    </row>
    <row r="1337" spans="1:14">
      <c r="A1337" s="35" t="s">
        <v>410</v>
      </c>
      <c r="B1337" s="35" t="s">
        <v>217</v>
      </c>
      <c r="C1337" s="35" t="s">
        <v>5230</v>
      </c>
      <c r="D1337" s="35" t="s">
        <v>255</v>
      </c>
      <c r="E1337" s="94" t="s">
        <v>102</v>
      </c>
      <c r="F1337" s="96" t="s">
        <v>254</v>
      </c>
      <c r="G1337" s="97"/>
      <c r="H1337" s="38">
        <v>5500</v>
      </c>
      <c r="I1337" s="38"/>
      <c r="J1337" s="35"/>
      <c r="K1337" s="35"/>
      <c r="L1337" s="35"/>
      <c r="M1337" s="36" t="s">
        <v>5217</v>
      </c>
      <c r="N1337" s="35"/>
    </row>
    <row r="1338" spans="1:14">
      <c r="A1338" s="35" t="s">
        <v>410</v>
      </c>
      <c r="B1338" s="35" t="s">
        <v>217</v>
      </c>
      <c r="C1338" s="35" t="s">
        <v>256</v>
      </c>
      <c r="D1338" s="35" t="s">
        <v>255</v>
      </c>
      <c r="E1338" s="94" t="s">
        <v>90</v>
      </c>
      <c r="F1338" s="96" t="s">
        <v>257</v>
      </c>
      <c r="G1338" s="97">
        <v>97</v>
      </c>
      <c r="H1338" s="38">
        <v>6700</v>
      </c>
      <c r="I1338" s="38">
        <v>545</v>
      </c>
      <c r="J1338" s="35" t="s">
        <v>197</v>
      </c>
      <c r="K1338" s="35" t="s">
        <v>207</v>
      </c>
      <c r="L1338" s="35" t="s">
        <v>247</v>
      </c>
      <c r="M1338" s="36" t="s">
        <v>5217</v>
      </c>
      <c r="N1338" s="35"/>
    </row>
    <row r="1339" spans="1:14">
      <c r="A1339" s="35" t="s">
        <v>410</v>
      </c>
      <c r="B1339" s="35" t="s">
        <v>261</v>
      </c>
      <c r="C1339" s="35" t="s">
        <v>5219</v>
      </c>
      <c r="D1339" s="35" t="s">
        <v>264</v>
      </c>
      <c r="E1339" s="94" t="s">
        <v>102</v>
      </c>
      <c r="F1339" s="96" t="s">
        <v>263</v>
      </c>
      <c r="G1339" s="97"/>
      <c r="H1339" s="38"/>
      <c r="I1339" s="38"/>
      <c r="J1339" s="35"/>
      <c r="K1339" s="35"/>
      <c r="L1339" s="35"/>
      <c r="M1339" s="36" t="s">
        <v>5217</v>
      </c>
      <c r="N1339" s="35"/>
    </row>
    <row r="1340" spans="1:14">
      <c r="A1340" s="35" t="s">
        <v>410</v>
      </c>
      <c r="B1340" s="35" t="s">
        <v>265</v>
      </c>
      <c r="C1340" s="35" t="s">
        <v>336</v>
      </c>
      <c r="D1340" s="35" t="s">
        <v>267</v>
      </c>
      <c r="E1340" s="94" t="s">
        <v>124</v>
      </c>
      <c r="F1340" s="96" t="s">
        <v>240</v>
      </c>
      <c r="G1340" s="97">
        <v>0</v>
      </c>
      <c r="H1340" s="38">
        <v>5900</v>
      </c>
      <c r="I1340" s="38">
        <v>300</v>
      </c>
      <c r="J1340" s="35" t="s">
        <v>201</v>
      </c>
      <c r="K1340" s="35" t="s">
        <v>202</v>
      </c>
      <c r="L1340" s="33" t="s">
        <v>237</v>
      </c>
      <c r="M1340" s="36" t="s">
        <v>5217</v>
      </c>
      <c r="N1340" s="35"/>
    </row>
    <row r="1341" spans="1:14">
      <c r="A1341" s="35" t="s">
        <v>410</v>
      </c>
      <c r="B1341" s="35" t="s">
        <v>265</v>
      </c>
      <c r="C1341" s="35" t="s">
        <v>337</v>
      </c>
      <c r="D1341" s="35" t="s">
        <v>267</v>
      </c>
      <c r="E1341" s="94" t="s">
        <v>112</v>
      </c>
      <c r="F1341" s="96" t="s">
        <v>269</v>
      </c>
      <c r="G1341" s="97">
        <v>130</v>
      </c>
      <c r="H1341" s="38">
        <v>3000</v>
      </c>
      <c r="I1341" s="38"/>
      <c r="J1341" s="35"/>
      <c r="K1341" s="35"/>
      <c r="L1341" s="33"/>
      <c r="M1341" s="36" t="s">
        <v>5217</v>
      </c>
      <c r="N1341" s="35"/>
    </row>
    <row r="1342" spans="1:14">
      <c r="A1342" s="35" t="s">
        <v>410</v>
      </c>
      <c r="B1342" s="35" t="s">
        <v>265</v>
      </c>
      <c r="C1342" s="35" t="s">
        <v>338</v>
      </c>
      <c r="D1342" s="35" t="s">
        <v>267</v>
      </c>
      <c r="E1342" s="94" t="s">
        <v>102</v>
      </c>
      <c r="F1342" s="96" t="s">
        <v>240</v>
      </c>
      <c r="G1342" s="97">
        <v>167</v>
      </c>
      <c r="H1342" s="38">
        <v>3000</v>
      </c>
      <c r="I1342" s="38">
        <v>200</v>
      </c>
      <c r="J1342" s="35" t="s">
        <v>201</v>
      </c>
      <c r="K1342" s="35" t="s">
        <v>202</v>
      </c>
      <c r="L1342" s="33" t="s">
        <v>237</v>
      </c>
      <c r="M1342" s="36" t="s">
        <v>5217</v>
      </c>
      <c r="N1342" s="35"/>
    </row>
    <row r="1343" spans="1:14">
      <c r="A1343" s="35" t="s">
        <v>410</v>
      </c>
      <c r="B1343" s="35" t="s">
        <v>265</v>
      </c>
      <c r="C1343" s="35" t="s">
        <v>339</v>
      </c>
      <c r="D1343" s="35" t="s">
        <v>267</v>
      </c>
      <c r="E1343" s="94" t="s">
        <v>91</v>
      </c>
      <c r="F1343" s="96" t="s">
        <v>269</v>
      </c>
      <c r="G1343" s="97">
        <v>40</v>
      </c>
      <c r="H1343" s="38">
        <v>3450</v>
      </c>
      <c r="I1343" s="38"/>
      <c r="J1343" s="35"/>
      <c r="K1343" s="35"/>
      <c r="L1343" s="33"/>
      <c r="M1343" s="36" t="s">
        <v>5217</v>
      </c>
      <c r="N1343" s="35"/>
    </row>
    <row r="1344" spans="1:14">
      <c r="A1344" s="35" t="s">
        <v>410</v>
      </c>
      <c r="B1344" s="35" t="s">
        <v>265</v>
      </c>
      <c r="C1344" s="35" t="s">
        <v>340</v>
      </c>
      <c r="D1344" s="35" t="s">
        <v>267</v>
      </c>
      <c r="E1344" s="94" t="s">
        <v>114</v>
      </c>
      <c r="F1344" s="96" t="s">
        <v>240</v>
      </c>
      <c r="G1344" s="97">
        <v>64</v>
      </c>
      <c r="H1344" s="38">
        <v>3450</v>
      </c>
      <c r="I1344" s="38">
        <v>250</v>
      </c>
      <c r="J1344" s="35" t="s">
        <v>201</v>
      </c>
      <c r="K1344" s="35" t="s">
        <v>202</v>
      </c>
      <c r="L1344" s="33" t="s">
        <v>237</v>
      </c>
      <c r="M1344" s="36" t="s">
        <v>5217</v>
      </c>
      <c r="N1344" s="35"/>
    </row>
    <row r="1345" spans="1:14">
      <c r="A1345" s="35" t="s">
        <v>410</v>
      </c>
      <c r="B1345" s="35" t="s">
        <v>86</v>
      </c>
      <c r="C1345" s="35" t="s">
        <v>273</v>
      </c>
      <c r="D1345" s="35" t="s">
        <v>113</v>
      </c>
      <c r="E1345" s="94" t="s">
        <v>115</v>
      </c>
      <c r="F1345" s="96" t="s">
        <v>240</v>
      </c>
      <c r="G1345" s="97">
        <v>53</v>
      </c>
      <c r="H1345" s="38">
        <v>4500</v>
      </c>
      <c r="I1345" s="38">
        <v>330</v>
      </c>
      <c r="J1345" s="35" t="s">
        <v>201</v>
      </c>
      <c r="K1345" s="35" t="s">
        <v>202</v>
      </c>
      <c r="L1345" s="33" t="s">
        <v>247</v>
      </c>
      <c r="M1345" s="36" t="s">
        <v>5217</v>
      </c>
      <c r="N1345" s="35"/>
    </row>
    <row r="1346" spans="1:14">
      <c r="A1346" s="35" t="s">
        <v>410</v>
      </c>
      <c r="B1346" s="35" t="s">
        <v>86</v>
      </c>
      <c r="C1346" s="35" t="s">
        <v>274</v>
      </c>
      <c r="D1346" s="35" t="s">
        <v>113</v>
      </c>
      <c r="E1346" s="94" t="s">
        <v>114</v>
      </c>
      <c r="F1346" s="96" t="s">
        <v>269</v>
      </c>
      <c r="G1346" s="97">
        <v>20</v>
      </c>
      <c r="H1346" s="38">
        <v>3400</v>
      </c>
      <c r="I1346" s="38"/>
      <c r="J1346" s="35"/>
      <c r="K1346" s="35"/>
      <c r="L1346" s="33"/>
      <c r="M1346" s="36" t="s">
        <v>5217</v>
      </c>
      <c r="N1346" s="35"/>
    </row>
    <row r="1347" spans="1:14">
      <c r="A1347" s="35" t="s">
        <v>410</v>
      </c>
      <c r="B1347" s="35" t="s">
        <v>86</v>
      </c>
      <c r="C1347" s="35" t="s">
        <v>275</v>
      </c>
      <c r="D1347" s="35" t="s">
        <v>113</v>
      </c>
      <c r="E1347" s="94" t="s">
        <v>90</v>
      </c>
      <c r="F1347" s="96" t="s">
        <v>240</v>
      </c>
      <c r="G1347" s="97">
        <v>88</v>
      </c>
      <c r="H1347" s="38">
        <v>3400</v>
      </c>
      <c r="I1347" s="38">
        <v>330</v>
      </c>
      <c r="J1347" s="35" t="s">
        <v>201</v>
      </c>
      <c r="K1347" s="35" t="s">
        <v>202</v>
      </c>
      <c r="L1347" s="35" t="s">
        <v>247</v>
      </c>
      <c r="M1347" s="36" t="s">
        <v>5217</v>
      </c>
      <c r="N1347" s="35"/>
    </row>
    <row r="1348" spans="1:14">
      <c r="A1348" s="35" t="s">
        <v>410</v>
      </c>
      <c r="B1348" s="35" t="s">
        <v>86</v>
      </c>
      <c r="C1348" s="35" t="s">
        <v>276</v>
      </c>
      <c r="D1348" s="35" t="s">
        <v>113</v>
      </c>
      <c r="E1348" s="94" t="s">
        <v>94</v>
      </c>
      <c r="F1348" s="96" t="s">
        <v>240</v>
      </c>
      <c r="G1348" s="97">
        <v>0</v>
      </c>
      <c r="H1348" s="38">
        <v>5000</v>
      </c>
      <c r="I1348" s="38">
        <v>250</v>
      </c>
      <c r="J1348" s="35" t="s">
        <v>201</v>
      </c>
      <c r="K1348" s="35" t="s">
        <v>202</v>
      </c>
      <c r="L1348" s="33" t="s">
        <v>247</v>
      </c>
      <c r="M1348" s="36" t="s">
        <v>5217</v>
      </c>
      <c r="N1348" s="35"/>
    </row>
    <row r="1349" spans="1:14">
      <c r="A1349" s="35" t="s">
        <v>410</v>
      </c>
      <c r="B1349" s="35" t="s">
        <v>86</v>
      </c>
      <c r="C1349" s="35" t="s">
        <v>277</v>
      </c>
      <c r="D1349" s="35" t="s">
        <v>113</v>
      </c>
      <c r="E1349" s="94" t="s">
        <v>102</v>
      </c>
      <c r="F1349" s="96" t="s">
        <v>269</v>
      </c>
      <c r="G1349" s="97">
        <v>139</v>
      </c>
      <c r="H1349" s="38">
        <v>1500</v>
      </c>
      <c r="I1349" s="38"/>
      <c r="J1349" s="35"/>
      <c r="K1349" s="35"/>
      <c r="L1349" s="33"/>
      <c r="M1349" s="36" t="s">
        <v>5217</v>
      </c>
      <c r="N1349" s="35"/>
    </row>
    <row r="1350" spans="1:14">
      <c r="A1350" s="35" t="s">
        <v>410</v>
      </c>
      <c r="B1350" s="35" t="s">
        <v>86</v>
      </c>
      <c r="C1350" s="35" t="s">
        <v>278</v>
      </c>
      <c r="D1350" s="35" t="s">
        <v>113</v>
      </c>
      <c r="E1350" s="94" t="s">
        <v>91</v>
      </c>
      <c r="F1350" s="96" t="s">
        <v>240</v>
      </c>
      <c r="G1350" s="97">
        <v>243</v>
      </c>
      <c r="H1350" s="38">
        <v>1500</v>
      </c>
      <c r="I1350" s="38">
        <v>0</v>
      </c>
      <c r="J1350" s="35" t="s">
        <v>201</v>
      </c>
      <c r="K1350" s="35" t="s">
        <v>202</v>
      </c>
      <c r="L1350" s="35" t="s">
        <v>247</v>
      </c>
      <c r="M1350" s="36" t="s">
        <v>5217</v>
      </c>
      <c r="N1350" s="35"/>
    </row>
    <row r="1351" spans="1:14">
      <c r="A1351" s="35" t="s">
        <v>410</v>
      </c>
      <c r="B1351" s="35" t="s">
        <v>225</v>
      </c>
      <c r="C1351" s="35" t="s">
        <v>5231</v>
      </c>
      <c r="D1351" s="35" t="s">
        <v>89</v>
      </c>
      <c r="E1351" s="94" t="s">
        <v>93</v>
      </c>
      <c r="F1351" s="96" t="s">
        <v>236</v>
      </c>
      <c r="G1351" s="97">
        <v>37</v>
      </c>
      <c r="H1351" s="38">
        <v>5400</v>
      </c>
      <c r="I1351" s="38">
        <v>250</v>
      </c>
      <c r="J1351" s="35" t="s">
        <v>201</v>
      </c>
      <c r="K1351" s="35" t="s">
        <v>202</v>
      </c>
      <c r="L1351" s="35" t="s">
        <v>237</v>
      </c>
      <c r="M1351" s="36" t="s">
        <v>5217</v>
      </c>
      <c r="N1351" s="35"/>
    </row>
    <row r="1352" spans="1:14">
      <c r="A1352" s="35" t="s">
        <v>410</v>
      </c>
      <c r="B1352" s="35" t="s">
        <v>225</v>
      </c>
      <c r="C1352" s="35" t="s">
        <v>5232</v>
      </c>
      <c r="D1352" s="35" t="s">
        <v>89</v>
      </c>
      <c r="E1352" s="94" t="s">
        <v>94</v>
      </c>
      <c r="F1352" s="96" t="s">
        <v>236</v>
      </c>
      <c r="G1352" s="97">
        <v>108</v>
      </c>
      <c r="H1352" s="38">
        <v>4200</v>
      </c>
      <c r="I1352" s="38">
        <v>0</v>
      </c>
      <c r="J1352" s="35" t="s">
        <v>201</v>
      </c>
      <c r="K1352" s="35" t="s">
        <v>202</v>
      </c>
      <c r="L1352" s="35" t="s">
        <v>237</v>
      </c>
      <c r="M1352" s="36" t="s">
        <v>5217</v>
      </c>
      <c r="N1352" s="35"/>
    </row>
    <row r="1353" spans="1:14">
      <c r="A1353" s="35" t="s">
        <v>410</v>
      </c>
      <c r="B1353" s="35" t="s">
        <v>225</v>
      </c>
      <c r="C1353" s="35" t="s">
        <v>5218</v>
      </c>
      <c r="D1353" s="35" t="s">
        <v>89</v>
      </c>
      <c r="E1353" s="94" t="s">
        <v>95</v>
      </c>
      <c r="F1353" s="96" t="s">
        <v>242</v>
      </c>
      <c r="G1353" s="97"/>
      <c r="H1353" s="38">
        <v>6700</v>
      </c>
      <c r="I1353" s="38"/>
      <c r="J1353" s="35"/>
      <c r="K1353" s="35"/>
      <c r="L1353" s="33"/>
      <c r="M1353" s="36" t="s">
        <v>5217</v>
      </c>
      <c r="N1353" s="35"/>
    </row>
    <row r="1354" spans="1:14">
      <c r="A1354" s="35" t="s">
        <v>411</v>
      </c>
      <c r="B1354" s="35" t="s">
        <v>195</v>
      </c>
      <c r="C1354" s="35" t="s">
        <v>303</v>
      </c>
      <c r="D1354" s="35" t="s">
        <v>136</v>
      </c>
      <c r="E1354" s="94" t="s">
        <v>5250</v>
      </c>
      <c r="F1354" s="96" t="s">
        <v>242</v>
      </c>
      <c r="G1354" s="97"/>
      <c r="H1354" s="38">
        <v>4390</v>
      </c>
      <c r="I1354" s="38"/>
      <c r="J1354" s="35"/>
      <c r="K1354" s="35"/>
      <c r="L1354" s="33"/>
      <c r="M1354" s="36" t="s">
        <v>5217</v>
      </c>
      <c r="N1354" s="35"/>
    </row>
    <row r="1355" spans="1:14">
      <c r="A1355" s="35" t="s">
        <v>411</v>
      </c>
      <c r="B1355" s="35" t="s">
        <v>195</v>
      </c>
      <c r="C1355" s="35" t="s">
        <v>304</v>
      </c>
      <c r="D1355" s="35" t="s">
        <v>136</v>
      </c>
      <c r="E1355" s="94" t="s">
        <v>139</v>
      </c>
      <c r="F1355" s="96" t="s">
        <v>236</v>
      </c>
      <c r="G1355" s="97">
        <v>0</v>
      </c>
      <c r="H1355" s="38">
        <v>4250</v>
      </c>
      <c r="I1355" s="38">
        <v>0</v>
      </c>
      <c r="J1355" s="35" t="s">
        <v>201</v>
      </c>
      <c r="K1355" s="35" t="s">
        <v>202</v>
      </c>
      <c r="L1355" s="35" t="s">
        <v>237</v>
      </c>
      <c r="M1355" s="36" t="s">
        <v>5217</v>
      </c>
      <c r="N1355" s="35"/>
    </row>
    <row r="1356" spans="1:14">
      <c r="A1356" s="35" t="s">
        <v>411</v>
      </c>
      <c r="B1356" s="35" t="s">
        <v>234</v>
      </c>
      <c r="C1356" s="35" t="s">
        <v>5229</v>
      </c>
      <c r="D1356" s="35" t="s">
        <v>148</v>
      </c>
      <c r="E1356" s="94" t="s">
        <v>117</v>
      </c>
      <c r="F1356" s="96" t="s">
        <v>240</v>
      </c>
      <c r="G1356" s="97">
        <v>0</v>
      </c>
      <c r="H1356" s="38">
        <v>4300</v>
      </c>
      <c r="I1356" s="38">
        <v>150</v>
      </c>
      <c r="J1356" s="35" t="s">
        <v>201</v>
      </c>
      <c r="K1356" s="35" t="s">
        <v>202</v>
      </c>
      <c r="L1356" s="35" t="s">
        <v>237</v>
      </c>
      <c r="M1356" s="36" t="s">
        <v>5217</v>
      </c>
      <c r="N1356" s="35"/>
    </row>
    <row r="1357" spans="1:14">
      <c r="A1357" s="35" t="s">
        <v>411</v>
      </c>
      <c r="B1357" s="35" t="s">
        <v>234</v>
      </c>
      <c r="C1357" s="35" t="s">
        <v>5221</v>
      </c>
      <c r="D1357" s="35" t="s">
        <v>107</v>
      </c>
      <c r="E1357" s="94" t="s">
        <v>109</v>
      </c>
      <c r="F1357" s="96" t="s">
        <v>236</v>
      </c>
      <c r="G1357" s="97">
        <v>0</v>
      </c>
      <c r="H1357" s="38">
        <v>4700</v>
      </c>
      <c r="I1357" s="38">
        <v>195</v>
      </c>
      <c r="J1357" s="35" t="s">
        <v>201</v>
      </c>
      <c r="K1357" s="35" t="s">
        <v>202</v>
      </c>
      <c r="L1357" s="33" t="s">
        <v>237</v>
      </c>
      <c r="M1357" s="36" t="s">
        <v>5217</v>
      </c>
      <c r="N1357" s="35"/>
    </row>
    <row r="1358" spans="1:14">
      <c r="A1358" s="35" t="s">
        <v>411</v>
      </c>
      <c r="B1358" s="35" t="s">
        <v>234</v>
      </c>
      <c r="C1358" s="35" t="s">
        <v>5220</v>
      </c>
      <c r="D1358" s="35" t="s">
        <v>107</v>
      </c>
      <c r="E1358" s="94" t="s">
        <v>108</v>
      </c>
      <c r="F1358" s="96" t="s">
        <v>236</v>
      </c>
      <c r="G1358" s="97">
        <v>34</v>
      </c>
      <c r="H1358" s="38">
        <v>4500</v>
      </c>
      <c r="I1358" s="38">
        <v>95</v>
      </c>
      <c r="J1358" s="35" t="s">
        <v>201</v>
      </c>
      <c r="K1358" s="35" t="s">
        <v>202</v>
      </c>
      <c r="L1358" s="35" t="s">
        <v>237</v>
      </c>
      <c r="M1358" s="36" t="s">
        <v>5217</v>
      </c>
      <c r="N1358" s="35"/>
    </row>
    <row r="1359" spans="1:14">
      <c r="A1359" s="35" t="s">
        <v>411</v>
      </c>
      <c r="B1359" s="35" t="s">
        <v>234</v>
      </c>
      <c r="C1359" s="35" t="s">
        <v>5222</v>
      </c>
      <c r="D1359" s="35" t="s">
        <v>107</v>
      </c>
      <c r="E1359" s="94" t="s">
        <v>110</v>
      </c>
      <c r="F1359" s="96" t="s">
        <v>242</v>
      </c>
      <c r="G1359" s="97"/>
      <c r="H1359" s="38">
        <v>6700</v>
      </c>
      <c r="I1359" s="38"/>
      <c r="J1359" s="35"/>
      <c r="K1359" s="35"/>
      <c r="L1359" s="33"/>
      <c r="M1359" s="36" t="s">
        <v>5217</v>
      </c>
      <c r="N1359" s="35"/>
    </row>
    <row r="1360" spans="1:14">
      <c r="A1360" s="35" t="s">
        <v>411</v>
      </c>
      <c r="B1360" s="35" t="s">
        <v>310</v>
      </c>
      <c r="C1360" s="35" t="s">
        <v>311</v>
      </c>
      <c r="D1360" s="35" t="s">
        <v>111</v>
      </c>
      <c r="E1360" s="94" t="s">
        <v>91</v>
      </c>
      <c r="F1360" s="96" t="s">
        <v>236</v>
      </c>
      <c r="G1360" s="97">
        <v>0</v>
      </c>
      <c r="H1360" s="38">
        <v>4500</v>
      </c>
      <c r="I1360" s="38">
        <v>200</v>
      </c>
      <c r="J1360" s="35" t="s">
        <v>201</v>
      </c>
      <c r="K1360" s="35" t="s">
        <v>202</v>
      </c>
      <c r="L1360" s="33" t="s">
        <v>247</v>
      </c>
      <c r="M1360" s="36" t="s">
        <v>5217</v>
      </c>
      <c r="N1360" s="35"/>
    </row>
    <row r="1361" spans="1:14">
      <c r="A1361" s="35" t="s">
        <v>411</v>
      </c>
      <c r="B1361" s="35" t="s">
        <v>310</v>
      </c>
      <c r="C1361" s="35" t="s">
        <v>5239</v>
      </c>
      <c r="D1361" s="35" t="s">
        <v>111</v>
      </c>
      <c r="E1361" s="94" t="s">
        <v>94</v>
      </c>
      <c r="F1361" s="96" t="s">
        <v>242</v>
      </c>
      <c r="G1361" s="97">
        <v>0</v>
      </c>
      <c r="H1361" s="38">
        <v>4500</v>
      </c>
      <c r="I1361" s="38"/>
      <c r="J1361" s="35"/>
      <c r="K1361" s="35"/>
      <c r="L1361" s="35"/>
      <c r="M1361" s="36" t="s">
        <v>5217</v>
      </c>
      <c r="N1361" s="35"/>
    </row>
    <row r="1362" spans="1:14">
      <c r="A1362" s="35" t="s">
        <v>411</v>
      </c>
      <c r="B1362" s="35" t="s">
        <v>310</v>
      </c>
      <c r="C1362" s="35" t="s">
        <v>312</v>
      </c>
      <c r="D1362" s="35" t="s">
        <v>111</v>
      </c>
      <c r="E1362" s="94" t="s">
        <v>112</v>
      </c>
      <c r="F1362" s="96" t="s">
        <v>236</v>
      </c>
      <c r="G1362" s="97">
        <v>50</v>
      </c>
      <c r="H1362" s="38">
        <v>4500</v>
      </c>
      <c r="I1362" s="38">
        <v>200</v>
      </c>
      <c r="J1362" s="35" t="s">
        <v>201</v>
      </c>
      <c r="K1362" s="35" t="s">
        <v>202</v>
      </c>
      <c r="L1362" s="35" t="s">
        <v>237</v>
      </c>
      <c r="M1362" s="36" t="s">
        <v>5217</v>
      </c>
      <c r="N1362" s="35"/>
    </row>
    <row r="1363" spans="1:14">
      <c r="A1363" s="35" t="s">
        <v>411</v>
      </c>
      <c r="B1363" s="35" t="s">
        <v>217</v>
      </c>
      <c r="C1363" s="35" t="s">
        <v>313</v>
      </c>
      <c r="D1363" s="35" t="s">
        <v>145</v>
      </c>
      <c r="E1363" s="94" t="s">
        <v>102</v>
      </c>
      <c r="F1363" s="96" t="s">
        <v>240</v>
      </c>
      <c r="G1363" s="97">
        <v>0</v>
      </c>
      <c r="H1363" s="38">
        <v>3850</v>
      </c>
      <c r="I1363" s="38">
        <v>0</v>
      </c>
      <c r="J1363" s="35" t="s">
        <v>201</v>
      </c>
      <c r="K1363" s="35" t="s">
        <v>202</v>
      </c>
      <c r="L1363" s="33" t="s">
        <v>237</v>
      </c>
      <c r="M1363" s="36" t="s">
        <v>5217</v>
      </c>
      <c r="N1363" s="35"/>
    </row>
    <row r="1364" spans="1:14">
      <c r="A1364" s="35" t="s">
        <v>411</v>
      </c>
      <c r="B1364" s="35" t="s">
        <v>217</v>
      </c>
      <c r="C1364" s="35" t="s">
        <v>5223</v>
      </c>
      <c r="D1364" s="35" t="s">
        <v>116</v>
      </c>
      <c r="E1364" s="94" t="s">
        <v>5224</v>
      </c>
      <c r="F1364" s="96" t="s">
        <v>242</v>
      </c>
      <c r="G1364" s="97"/>
      <c r="H1364" s="38">
        <v>5500</v>
      </c>
      <c r="I1364" s="38"/>
      <c r="J1364" s="35"/>
      <c r="K1364" s="35"/>
      <c r="L1364" s="35"/>
      <c r="M1364" s="36" t="s">
        <v>5217</v>
      </c>
      <c r="N1364" s="35"/>
    </row>
    <row r="1365" spans="1:14">
      <c r="A1365" s="35" t="s">
        <v>411</v>
      </c>
      <c r="B1365" s="35" t="s">
        <v>217</v>
      </c>
      <c r="C1365" s="35" t="s">
        <v>5223</v>
      </c>
      <c r="D1365" s="35" t="s">
        <v>116</v>
      </c>
      <c r="E1365" s="94" t="s">
        <v>5225</v>
      </c>
      <c r="F1365" s="96" t="s">
        <v>242</v>
      </c>
      <c r="G1365" s="97"/>
      <c r="H1365" s="38">
        <v>5500</v>
      </c>
      <c r="I1365" s="38"/>
      <c r="J1365" s="35"/>
      <c r="K1365" s="35"/>
      <c r="L1365" s="33"/>
      <c r="M1365" s="36" t="s">
        <v>5217</v>
      </c>
      <c r="N1365" s="35"/>
    </row>
    <row r="1366" spans="1:14">
      <c r="A1366" s="35" t="s">
        <v>411</v>
      </c>
      <c r="B1366" s="35" t="s">
        <v>217</v>
      </c>
      <c r="C1366" s="35" t="s">
        <v>5230</v>
      </c>
      <c r="D1366" s="35" t="s">
        <v>255</v>
      </c>
      <c r="E1366" s="94" t="s">
        <v>102</v>
      </c>
      <c r="F1366" s="96" t="s">
        <v>254</v>
      </c>
      <c r="G1366" s="97"/>
      <c r="H1366" s="38">
        <v>5500</v>
      </c>
      <c r="I1366" s="38"/>
      <c r="J1366" s="35"/>
      <c r="K1366" s="35"/>
      <c r="L1366" s="33"/>
      <c r="M1366" s="36" t="s">
        <v>5217</v>
      </c>
      <c r="N1366" s="35"/>
    </row>
    <row r="1367" spans="1:14">
      <c r="A1367" s="35" t="s">
        <v>411</v>
      </c>
      <c r="B1367" s="35" t="s">
        <v>217</v>
      </c>
      <c r="C1367" s="35" t="s">
        <v>3241</v>
      </c>
      <c r="D1367" s="35" t="s">
        <v>116</v>
      </c>
      <c r="E1367" s="94" t="s">
        <v>120</v>
      </c>
      <c r="F1367" s="96" t="s">
        <v>236</v>
      </c>
      <c r="G1367" s="97">
        <v>0</v>
      </c>
      <c r="H1367" s="38">
        <v>4700</v>
      </c>
      <c r="I1367" s="38">
        <v>0</v>
      </c>
      <c r="J1367" s="35" t="s">
        <v>201</v>
      </c>
      <c r="K1367" s="35" t="s">
        <v>202</v>
      </c>
      <c r="L1367" s="33" t="s">
        <v>237</v>
      </c>
      <c r="M1367" s="36" t="s">
        <v>5217</v>
      </c>
      <c r="N1367" s="35"/>
    </row>
    <row r="1368" spans="1:14">
      <c r="A1368" s="35" t="s">
        <v>411</v>
      </c>
      <c r="B1368" s="35" t="s">
        <v>217</v>
      </c>
      <c r="C1368" s="35" t="s">
        <v>314</v>
      </c>
      <c r="D1368" s="35" t="s">
        <v>116</v>
      </c>
      <c r="E1368" s="94" t="s">
        <v>119</v>
      </c>
      <c r="F1368" s="96" t="s">
        <v>236</v>
      </c>
      <c r="G1368" s="97">
        <v>48.1</v>
      </c>
      <c r="H1368" s="38">
        <v>6700</v>
      </c>
      <c r="I1368" s="38">
        <v>545</v>
      </c>
      <c r="J1368" s="35" t="s">
        <v>197</v>
      </c>
      <c r="K1368" s="35" t="s">
        <v>207</v>
      </c>
      <c r="L1368" s="33" t="s">
        <v>247</v>
      </c>
      <c r="M1368" s="36" t="s">
        <v>5217</v>
      </c>
      <c r="N1368" s="35"/>
    </row>
    <row r="1369" spans="1:14">
      <c r="A1369" s="35" t="s">
        <v>411</v>
      </c>
      <c r="B1369" s="35" t="s">
        <v>217</v>
      </c>
      <c r="C1369" s="35" t="s">
        <v>315</v>
      </c>
      <c r="D1369" s="35" t="s">
        <v>116</v>
      </c>
      <c r="E1369" s="94" t="s">
        <v>102</v>
      </c>
      <c r="F1369" s="96" t="s">
        <v>236</v>
      </c>
      <c r="G1369" s="97">
        <v>84</v>
      </c>
      <c r="H1369" s="38">
        <v>3900</v>
      </c>
      <c r="I1369" s="38">
        <v>250</v>
      </c>
      <c r="J1369" s="35" t="s">
        <v>201</v>
      </c>
      <c r="K1369" s="35" t="s">
        <v>202</v>
      </c>
      <c r="L1369" s="35" t="s">
        <v>247</v>
      </c>
      <c r="M1369" s="36" t="s">
        <v>5217</v>
      </c>
      <c r="N1369" s="35"/>
    </row>
    <row r="1370" spans="1:14">
      <c r="A1370" s="35" t="s">
        <v>411</v>
      </c>
      <c r="B1370" s="35" t="s">
        <v>217</v>
      </c>
      <c r="C1370" s="35" t="s">
        <v>317</v>
      </c>
      <c r="D1370" s="35" t="s">
        <v>116</v>
      </c>
      <c r="E1370" s="94" t="s">
        <v>121</v>
      </c>
      <c r="F1370" s="96" t="s">
        <v>236</v>
      </c>
      <c r="G1370" s="97">
        <v>0</v>
      </c>
      <c r="H1370" s="38">
        <v>3950</v>
      </c>
      <c r="I1370" s="38">
        <v>200</v>
      </c>
      <c r="J1370" s="35" t="s">
        <v>201</v>
      </c>
      <c r="K1370" s="35" t="s">
        <v>202</v>
      </c>
      <c r="L1370" s="33" t="s">
        <v>237</v>
      </c>
      <c r="M1370" s="36" t="s">
        <v>5217</v>
      </c>
      <c r="N1370" s="35"/>
    </row>
    <row r="1371" spans="1:14">
      <c r="A1371" s="35" t="s">
        <v>411</v>
      </c>
      <c r="B1371" s="35" t="s">
        <v>217</v>
      </c>
      <c r="C1371" s="35" t="s">
        <v>256</v>
      </c>
      <c r="D1371" s="35" t="s">
        <v>255</v>
      </c>
      <c r="E1371" s="94" t="s">
        <v>90</v>
      </c>
      <c r="F1371" s="96" t="s">
        <v>257</v>
      </c>
      <c r="G1371" s="97">
        <v>97</v>
      </c>
      <c r="H1371" s="38">
        <v>6700</v>
      </c>
      <c r="I1371" s="38">
        <v>545</v>
      </c>
      <c r="J1371" s="35" t="s">
        <v>197</v>
      </c>
      <c r="K1371" s="35" t="s">
        <v>207</v>
      </c>
      <c r="L1371" s="33" t="s">
        <v>247</v>
      </c>
      <c r="M1371" s="36" t="s">
        <v>5217</v>
      </c>
      <c r="N1371" s="35"/>
    </row>
    <row r="1372" spans="1:14">
      <c r="A1372" s="35" t="s">
        <v>411</v>
      </c>
      <c r="B1372" s="35" t="s">
        <v>258</v>
      </c>
      <c r="C1372" s="35" t="s">
        <v>259</v>
      </c>
      <c r="D1372" s="35" t="s">
        <v>260</v>
      </c>
      <c r="E1372" s="94" t="s">
        <v>114</v>
      </c>
      <c r="F1372" s="96" t="s">
        <v>240</v>
      </c>
      <c r="G1372" s="97">
        <v>0</v>
      </c>
      <c r="H1372" s="38">
        <v>8300</v>
      </c>
      <c r="I1372" s="38">
        <v>125</v>
      </c>
      <c r="J1372" s="35" t="s">
        <v>201</v>
      </c>
      <c r="K1372" s="35" t="s">
        <v>202</v>
      </c>
      <c r="L1372" s="33" t="s">
        <v>247</v>
      </c>
      <c r="M1372" s="36" t="s">
        <v>5217</v>
      </c>
      <c r="N1372" s="35"/>
    </row>
    <row r="1373" spans="1:14">
      <c r="A1373" s="35" t="s">
        <v>411</v>
      </c>
      <c r="B1373" s="35" t="s">
        <v>261</v>
      </c>
      <c r="C1373" s="35" t="s">
        <v>318</v>
      </c>
      <c r="D1373" s="35" t="s">
        <v>319</v>
      </c>
      <c r="E1373" s="94" t="s">
        <v>115</v>
      </c>
      <c r="F1373" s="96" t="s">
        <v>242</v>
      </c>
      <c r="G1373" s="97"/>
      <c r="H1373" s="38">
        <v>4900</v>
      </c>
      <c r="I1373" s="38"/>
      <c r="J1373" s="35"/>
      <c r="K1373" s="35"/>
      <c r="L1373" s="33"/>
      <c r="M1373" s="36" t="s">
        <v>5217</v>
      </c>
      <c r="N1373" s="35"/>
    </row>
    <row r="1374" spans="1:14">
      <c r="A1374" s="35" t="s">
        <v>411</v>
      </c>
      <c r="B1374" s="35" t="s">
        <v>261</v>
      </c>
      <c r="C1374" s="35" t="s">
        <v>5245</v>
      </c>
      <c r="D1374" s="35" t="s">
        <v>319</v>
      </c>
      <c r="E1374" s="94" t="s">
        <v>93</v>
      </c>
      <c r="F1374" s="96" t="s">
        <v>236</v>
      </c>
      <c r="G1374" s="97">
        <v>0</v>
      </c>
      <c r="H1374" s="38">
        <v>4000</v>
      </c>
      <c r="I1374" s="38">
        <v>260</v>
      </c>
      <c r="J1374" s="35" t="s">
        <v>201</v>
      </c>
      <c r="K1374" s="35" t="s">
        <v>202</v>
      </c>
      <c r="L1374" s="33" t="s">
        <v>247</v>
      </c>
      <c r="M1374" s="36" t="s">
        <v>5217</v>
      </c>
      <c r="N1374" s="35"/>
    </row>
    <row r="1375" spans="1:14">
      <c r="A1375" s="35" t="s">
        <v>411</v>
      </c>
      <c r="B1375" s="35" t="s">
        <v>261</v>
      </c>
      <c r="C1375" s="35" t="s">
        <v>5240</v>
      </c>
      <c r="D1375" s="35" t="s">
        <v>319</v>
      </c>
      <c r="E1375" s="94" t="s">
        <v>102</v>
      </c>
      <c r="F1375" s="96" t="s">
        <v>242</v>
      </c>
      <c r="G1375" s="97">
        <v>42</v>
      </c>
      <c r="H1375" s="38">
        <v>3400</v>
      </c>
      <c r="I1375" s="38"/>
      <c r="J1375" s="35"/>
      <c r="K1375" s="35"/>
      <c r="L1375" s="33"/>
      <c r="M1375" s="36" t="s">
        <v>5217</v>
      </c>
      <c r="N1375" s="35"/>
    </row>
    <row r="1376" spans="1:14">
      <c r="A1376" s="35" t="s">
        <v>411</v>
      </c>
      <c r="B1376" s="35" t="s">
        <v>261</v>
      </c>
      <c r="C1376" s="35" t="s">
        <v>5241</v>
      </c>
      <c r="D1376" s="35" t="s">
        <v>319</v>
      </c>
      <c r="E1376" s="94" t="s">
        <v>90</v>
      </c>
      <c r="F1376" s="96" t="s">
        <v>236</v>
      </c>
      <c r="G1376" s="97">
        <v>73</v>
      </c>
      <c r="H1376" s="38">
        <v>3400</v>
      </c>
      <c r="I1376" s="38">
        <v>260</v>
      </c>
      <c r="J1376" s="35" t="s">
        <v>201</v>
      </c>
      <c r="K1376" s="35" t="s">
        <v>202</v>
      </c>
      <c r="L1376" s="33" t="s">
        <v>247</v>
      </c>
      <c r="M1376" s="36" t="s">
        <v>5217</v>
      </c>
      <c r="N1376" s="35"/>
    </row>
    <row r="1377" spans="1:14">
      <c r="A1377" s="35" t="s">
        <v>411</v>
      </c>
      <c r="B1377" s="35" t="s">
        <v>261</v>
      </c>
      <c r="C1377" s="35" t="s">
        <v>5243</v>
      </c>
      <c r="D1377" s="35" t="s">
        <v>319</v>
      </c>
      <c r="E1377" s="94" t="s">
        <v>117</v>
      </c>
      <c r="F1377" s="96" t="s">
        <v>242</v>
      </c>
      <c r="G1377" s="97">
        <v>95</v>
      </c>
      <c r="H1377" s="38">
        <v>3400</v>
      </c>
      <c r="I1377" s="38"/>
      <c r="J1377" s="35"/>
      <c r="K1377" s="35"/>
      <c r="L1377" s="35"/>
      <c r="M1377" s="36" t="s">
        <v>5217</v>
      </c>
      <c r="N1377" s="35"/>
    </row>
    <row r="1378" spans="1:14">
      <c r="A1378" s="35" t="s">
        <v>411</v>
      </c>
      <c r="B1378" s="35" t="s">
        <v>261</v>
      </c>
      <c r="C1378" s="35" t="s">
        <v>5242</v>
      </c>
      <c r="D1378" s="35" t="s">
        <v>319</v>
      </c>
      <c r="E1378" s="94" t="s">
        <v>112</v>
      </c>
      <c r="F1378" s="96" t="s">
        <v>236</v>
      </c>
      <c r="G1378" s="97">
        <v>244</v>
      </c>
      <c r="H1378" s="38">
        <v>3400</v>
      </c>
      <c r="I1378" s="38">
        <v>260</v>
      </c>
      <c r="J1378" s="35" t="s">
        <v>201</v>
      </c>
      <c r="K1378" s="35" t="s">
        <v>202</v>
      </c>
      <c r="L1378" s="33" t="s">
        <v>247</v>
      </c>
      <c r="M1378" s="36" t="s">
        <v>5217</v>
      </c>
      <c r="N1378" s="35"/>
    </row>
    <row r="1379" spans="1:14">
      <c r="A1379" s="35" t="s">
        <v>411</v>
      </c>
      <c r="B1379" s="35" t="s">
        <v>261</v>
      </c>
      <c r="C1379" s="35" t="s">
        <v>5219</v>
      </c>
      <c r="D1379" s="35" t="s">
        <v>264</v>
      </c>
      <c r="E1379" s="94" t="s">
        <v>102</v>
      </c>
      <c r="F1379" s="96" t="s">
        <v>263</v>
      </c>
      <c r="G1379" s="97"/>
      <c r="H1379" s="38"/>
      <c r="I1379" s="38"/>
      <c r="J1379" s="35"/>
      <c r="K1379" s="35"/>
      <c r="L1379" s="35"/>
      <c r="M1379" s="36" t="s">
        <v>5217</v>
      </c>
      <c r="N1379" s="35"/>
    </row>
    <row r="1380" spans="1:14">
      <c r="A1380" s="35" t="s">
        <v>411</v>
      </c>
      <c r="B1380" s="35" t="s">
        <v>261</v>
      </c>
      <c r="C1380" s="35" t="s">
        <v>5244</v>
      </c>
      <c r="D1380" s="35" t="s">
        <v>319</v>
      </c>
      <c r="E1380" s="94" t="s">
        <v>108</v>
      </c>
      <c r="F1380" s="96" t="s">
        <v>236</v>
      </c>
      <c r="G1380" s="97">
        <v>0</v>
      </c>
      <c r="H1380" s="38">
        <v>3900</v>
      </c>
      <c r="I1380" s="38">
        <v>395</v>
      </c>
      <c r="J1380" s="35" t="s">
        <v>201</v>
      </c>
      <c r="K1380" s="35" t="s">
        <v>202</v>
      </c>
      <c r="L1380" s="33" t="s">
        <v>247</v>
      </c>
      <c r="M1380" s="36" t="s">
        <v>5217</v>
      </c>
      <c r="N1380" s="35"/>
    </row>
    <row r="1381" spans="1:14">
      <c r="A1381" s="35" t="s">
        <v>411</v>
      </c>
      <c r="B1381" s="35" t="s">
        <v>265</v>
      </c>
      <c r="C1381" s="35" t="s">
        <v>326</v>
      </c>
      <c r="D1381" s="35" t="s">
        <v>267</v>
      </c>
      <c r="E1381" s="94" t="s">
        <v>94</v>
      </c>
      <c r="F1381" s="96" t="s">
        <v>240</v>
      </c>
      <c r="G1381" s="97">
        <v>0</v>
      </c>
      <c r="H1381" s="38">
        <v>3900</v>
      </c>
      <c r="I1381" s="38">
        <v>0</v>
      </c>
      <c r="J1381" s="35" t="s">
        <v>201</v>
      </c>
      <c r="K1381" s="35" t="s">
        <v>202</v>
      </c>
      <c r="L1381" s="35" t="s">
        <v>237</v>
      </c>
      <c r="M1381" s="36" t="s">
        <v>5217</v>
      </c>
      <c r="N1381" s="35"/>
    </row>
    <row r="1382" spans="1:14">
      <c r="A1382" s="35" t="s">
        <v>411</v>
      </c>
      <c r="B1382" s="35" t="s">
        <v>265</v>
      </c>
      <c r="C1382" s="35" t="s">
        <v>327</v>
      </c>
      <c r="D1382" s="35" t="s">
        <v>267</v>
      </c>
      <c r="E1382" s="94" t="s">
        <v>5249</v>
      </c>
      <c r="F1382" s="96" t="s">
        <v>269</v>
      </c>
      <c r="G1382" s="97">
        <v>40</v>
      </c>
      <c r="H1382" s="38">
        <v>3100</v>
      </c>
      <c r="I1382" s="38"/>
      <c r="J1382" s="35"/>
      <c r="K1382" s="35"/>
      <c r="L1382" s="33"/>
      <c r="M1382" s="36" t="s">
        <v>5217</v>
      </c>
      <c r="N1382" s="35"/>
    </row>
    <row r="1383" spans="1:14">
      <c r="A1383" s="35" t="s">
        <v>411</v>
      </c>
      <c r="B1383" s="35" t="s">
        <v>265</v>
      </c>
      <c r="C1383" s="35" t="s">
        <v>328</v>
      </c>
      <c r="D1383" s="35" t="s">
        <v>267</v>
      </c>
      <c r="E1383" s="94" t="s">
        <v>110</v>
      </c>
      <c r="F1383" s="96" t="s">
        <v>240</v>
      </c>
      <c r="G1383" s="97">
        <v>67</v>
      </c>
      <c r="H1383" s="38">
        <v>3100</v>
      </c>
      <c r="I1383" s="38">
        <v>0</v>
      </c>
      <c r="J1383" s="35" t="s">
        <v>201</v>
      </c>
      <c r="K1383" s="35" t="s">
        <v>202</v>
      </c>
      <c r="L1383" s="33" t="s">
        <v>237</v>
      </c>
      <c r="M1383" s="36" t="s">
        <v>5217</v>
      </c>
      <c r="N1383" s="35"/>
    </row>
    <row r="1384" spans="1:14">
      <c r="A1384" s="35" t="s">
        <v>411</v>
      </c>
      <c r="B1384" s="35" t="s">
        <v>265</v>
      </c>
      <c r="C1384" s="35" t="s">
        <v>329</v>
      </c>
      <c r="D1384" s="35" t="s">
        <v>267</v>
      </c>
      <c r="E1384" s="94" t="s">
        <v>115</v>
      </c>
      <c r="F1384" s="96" t="s">
        <v>269</v>
      </c>
      <c r="G1384" s="97"/>
      <c r="H1384" s="38">
        <v>3500</v>
      </c>
      <c r="I1384" s="38"/>
      <c r="J1384" s="35"/>
      <c r="K1384" s="35"/>
      <c r="L1384" s="33"/>
      <c r="M1384" s="36" t="s">
        <v>5217</v>
      </c>
      <c r="N1384" s="35"/>
    </row>
    <row r="1385" spans="1:14">
      <c r="A1385" s="35" t="s">
        <v>411</v>
      </c>
      <c r="B1385" s="35" t="s">
        <v>265</v>
      </c>
      <c r="C1385" s="35" t="s">
        <v>330</v>
      </c>
      <c r="D1385" s="35" t="s">
        <v>267</v>
      </c>
      <c r="E1385" s="94" t="s">
        <v>93</v>
      </c>
      <c r="F1385" s="96" t="s">
        <v>240</v>
      </c>
      <c r="G1385" s="97">
        <v>23</v>
      </c>
      <c r="H1385" s="38">
        <v>3500</v>
      </c>
      <c r="I1385" s="38">
        <v>0</v>
      </c>
      <c r="J1385" s="35" t="s">
        <v>201</v>
      </c>
      <c r="K1385" s="35" t="s">
        <v>202</v>
      </c>
      <c r="L1385" s="33" t="s">
        <v>237</v>
      </c>
      <c r="M1385" s="36" t="s">
        <v>5217</v>
      </c>
      <c r="N1385" s="35"/>
    </row>
    <row r="1386" spans="1:14">
      <c r="A1386" s="35" t="s">
        <v>411</v>
      </c>
      <c r="B1386" s="35" t="s">
        <v>86</v>
      </c>
      <c r="C1386" s="35" t="s">
        <v>273</v>
      </c>
      <c r="D1386" s="35" t="s">
        <v>113</v>
      </c>
      <c r="E1386" s="94" t="s">
        <v>115</v>
      </c>
      <c r="F1386" s="96" t="s">
        <v>240</v>
      </c>
      <c r="G1386" s="97">
        <v>53</v>
      </c>
      <c r="H1386" s="38">
        <v>4500</v>
      </c>
      <c r="I1386" s="38">
        <v>330</v>
      </c>
      <c r="J1386" s="35" t="s">
        <v>201</v>
      </c>
      <c r="K1386" s="35" t="s">
        <v>202</v>
      </c>
      <c r="L1386" s="35" t="s">
        <v>247</v>
      </c>
      <c r="M1386" s="36" t="s">
        <v>5217</v>
      </c>
      <c r="N1386" s="35"/>
    </row>
    <row r="1387" spans="1:14">
      <c r="A1387" s="35" t="s">
        <v>411</v>
      </c>
      <c r="B1387" s="35" t="s">
        <v>86</v>
      </c>
      <c r="C1387" s="35" t="s">
        <v>274</v>
      </c>
      <c r="D1387" s="35" t="s">
        <v>113</v>
      </c>
      <c r="E1387" s="94" t="s">
        <v>114</v>
      </c>
      <c r="F1387" s="96" t="s">
        <v>269</v>
      </c>
      <c r="G1387" s="97">
        <v>20</v>
      </c>
      <c r="H1387" s="38">
        <v>3400</v>
      </c>
      <c r="I1387" s="38"/>
      <c r="J1387" s="35"/>
      <c r="K1387" s="35"/>
      <c r="L1387" s="35"/>
      <c r="M1387" s="36" t="s">
        <v>5217</v>
      </c>
      <c r="N1387" s="35"/>
    </row>
    <row r="1388" spans="1:14">
      <c r="A1388" s="35" t="s">
        <v>411</v>
      </c>
      <c r="B1388" s="35" t="s">
        <v>86</v>
      </c>
      <c r="C1388" s="35" t="s">
        <v>275</v>
      </c>
      <c r="D1388" s="35" t="s">
        <v>113</v>
      </c>
      <c r="E1388" s="94" t="s">
        <v>90</v>
      </c>
      <c r="F1388" s="96" t="s">
        <v>240</v>
      </c>
      <c r="G1388" s="97">
        <v>88</v>
      </c>
      <c r="H1388" s="38">
        <v>3400</v>
      </c>
      <c r="I1388" s="38">
        <v>330</v>
      </c>
      <c r="J1388" s="35" t="s">
        <v>201</v>
      </c>
      <c r="K1388" s="35" t="s">
        <v>202</v>
      </c>
      <c r="L1388" s="33" t="s">
        <v>247</v>
      </c>
      <c r="M1388" s="36" t="s">
        <v>5217</v>
      </c>
      <c r="N1388" s="35"/>
    </row>
    <row r="1389" spans="1:14">
      <c r="A1389" s="35" t="s">
        <v>411</v>
      </c>
      <c r="B1389" s="35" t="s">
        <v>86</v>
      </c>
      <c r="C1389" s="35" t="s">
        <v>276</v>
      </c>
      <c r="D1389" s="35" t="s">
        <v>113</v>
      </c>
      <c r="E1389" s="94" t="s">
        <v>94</v>
      </c>
      <c r="F1389" s="96" t="s">
        <v>240</v>
      </c>
      <c r="G1389" s="97">
        <v>0</v>
      </c>
      <c r="H1389" s="38">
        <v>5000</v>
      </c>
      <c r="I1389" s="38">
        <v>250</v>
      </c>
      <c r="J1389" s="35" t="s">
        <v>201</v>
      </c>
      <c r="K1389" s="35" t="s">
        <v>202</v>
      </c>
      <c r="L1389" s="33" t="s">
        <v>247</v>
      </c>
      <c r="M1389" s="36" t="s">
        <v>5217</v>
      </c>
      <c r="N1389" s="35"/>
    </row>
    <row r="1390" spans="1:14">
      <c r="A1390" s="35" t="s">
        <v>411</v>
      </c>
      <c r="B1390" s="35" t="s">
        <v>86</v>
      </c>
      <c r="C1390" s="35" t="s">
        <v>277</v>
      </c>
      <c r="D1390" s="35" t="s">
        <v>113</v>
      </c>
      <c r="E1390" s="94" t="s">
        <v>102</v>
      </c>
      <c r="F1390" s="96" t="s">
        <v>269</v>
      </c>
      <c r="G1390" s="97">
        <v>139</v>
      </c>
      <c r="H1390" s="38">
        <v>1500</v>
      </c>
      <c r="I1390" s="38"/>
      <c r="J1390" s="35"/>
      <c r="K1390" s="35"/>
      <c r="L1390" s="33"/>
      <c r="M1390" s="36" t="s">
        <v>5217</v>
      </c>
      <c r="N1390" s="35"/>
    </row>
    <row r="1391" spans="1:14">
      <c r="A1391" s="35" t="s">
        <v>411</v>
      </c>
      <c r="B1391" s="35" t="s">
        <v>86</v>
      </c>
      <c r="C1391" s="35" t="s">
        <v>278</v>
      </c>
      <c r="D1391" s="35" t="s">
        <v>113</v>
      </c>
      <c r="E1391" s="94" t="s">
        <v>91</v>
      </c>
      <c r="F1391" s="96" t="s">
        <v>240</v>
      </c>
      <c r="G1391" s="97">
        <v>243</v>
      </c>
      <c r="H1391" s="38">
        <v>1500</v>
      </c>
      <c r="I1391" s="38">
        <v>0</v>
      </c>
      <c r="J1391" s="35" t="s">
        <v>201</v>
      </c>
      <c r="K1391" s="35" t="s">
        <v>202</v>
      </c>
      <c r="L1391" s="35" t="s">
        <v>247</v>
      </c>
      <c r="M1391" s="36" t="s">
        <v>5217</v>
      </c>
      <c r="N1391" s="35"/>
    </row>
    <row r="1392" spans="1:14">
      <c r="A1392" s="35" t="s">
        <v>411</v>
      </c>
      <c r="B1392" s="35" t="s">
        <v>225</v>
      </c>
      <c r="C1392" s="35" t="s">
        <v>5216</v>
      </c>
      <c r="D1392" s="35" t="s">
        <v>89</v>
      </c>
      <c r="E1392" s="94" t="s">
        <v>91</v>
      </c>
      <c r="F1392" s="96" t="s">
        <v>236</v>
      </c>
      <c r="G1392" s="97">
        <v>41</v>
      </c>
      <c r="H1392" s="38">
        <v>5500</v>
      </c>
      <c r="I1392" s="38">
        <v>325</v>
      </c>
      <c r="J1392" s="35" t="s">
        <v>201</v>
      </c>
      <c r="K1392" s="35" t="s">
        <v>202</v>
      </c>
      <c r="L1392" s="33" t="s">
        <v>237</v>
      </c>
      <c r="M1392" s="36" t="s">
        <v>5217</v>
      </c>
      <c r="N1392" s="35"/>
    </row>
    <row r="1393" spans="1:14">
      <c r="A1393" s="35" t="s">
        <v>411</v>
      </c>
      <c r="B1393" s="35" t="s">
        <v>225</v>
      </c>
      <c r="C1393" s="35" t="s">
        <v>5246</v>
      </c>
      <c r="D1393" s="35" t="s">
        <v>123</v>
      </c>
      <c r="E1393" s="94" t="s">
        <v>93</v>
      </c>
      <c r="F1393" s="96" t="s">
        <v>240</v>
      </c>
      <c r="G1393" s="97">
        <v>35</v>
      </c>
      <c r="H1393" s="38">
        <v>4200</v>
      </c>
      <c r="I1393" s="38">
        <v>0</v>
      </c>
      <c r="J1393" s="35" t="s">
        <v>201</v>
      </c>
      <c r="K1393" s="35" t="s">
        <v>202</v>
      </c>
      <c r="L1393" s="33" t="s">
        <v>237</v>
      </c>
      <c r="M1393" s="36" t="s">
        <v>5217</v>
      </c>
      <c r="N1393" s="35"/>
    </row>
    <row r="1394" spans="1:14">
      <c r="A1394" s="35" t="s">
        <v>411</v>
      </c>
      <c r="B1394" s="35" t="s">
        <v>225</v>
      </c>
      <c r="C1394" s="35" t="s">
        <v>5248</v>
      </c>
      <c r="D1394" s="35" t="s">
        <v>123</v>
      </c>
      <c r="E1394" s="94" t="s">
        <v>127</v>
      </c>
      <c r="F1394" s="96" t="s">
        <v>240</v>
      </c>
      <c r="G1394" s="97">
        <v>0</v>
      </c>
      <c r="H1394" s="38">
        <v>4500</v>
      </c>
      <c r="I1394" s="38">
        <v>0</v>
      </c>
      <c r="J1394" s="35" t="s">
        <v>201</v>
      </c>
      <c r="K1394" s="35" t="s">
        <v>202</v>
      </c>
      <c r="L1394" s="35" t="s">
        <v>237</v>
      </c>
      <c r="M1394" s="36" t="s">
        <v>5217</v>
      </c>
      <c r="N1394" s="35"/>
    </row>
    <row r="1395" spans="1:14">
      <c r="A1395" s="35" t="s">
        <v>411</v>
      </c>
      <c r="B1395" s="35" t="s">
        <v>225</v>
      </c>
      <c r="C1395" s="35" t="s">
        <v>5247</v>
      </c>
      <c r="D1395" s="35" t="s">
        <v>123</v>
      </c>
      <c r="E1395" s="94" t="s">
        <v>124</v>
      </c>
      <c r="F1395" s="96" t="s">
        <v>269</v>
      </c>
      <c r="G1395" s="97"/>
      <c r="H1395" s="38">
        <v>4900</v>
      </c>
      <c r="I1395" s="38"/>
      <c r="J1395" s="35"/>
      <c r="K1395" s="35"/>
      <c r="L1395" s="35"/>
      <c r="M1395" s="36" t="s">
        <v>5217</v>
      </c>
      <c r="N1395" s="35"/>
    </row>
    <row r="1396" spans="1:14">
      <c r="A1396" s="35" t="s">
        <v>411</v>
      </c>
      <c r="B1396" s="35" t="s">
        <v>225</v>
      </c>
      <c r="C1396" s="35" t="s">
        <v>5238</v>
      </c>
      <c r="D1396" s="35" t="s">
        <v>89</v>
      </c>
      <c r="E1396" s="94" t="s">
        <v>96</v>
      </c>
      <c r="F1396" s="96" t="s">
        <v>236</v>
      </c>
      <c r="G1396" s="97">
        <v>0</v>
      </c>
      <c r="H1396" s="38">
        <v>4700</v>
      </c>
      <c r="I1396" s="38">
        <v>0</v>
      </c>
      <c r="J1396" s="35" t="s">
        <v>201</v>
      </c>
      <c r="K1396" s="35" t="s">
        <v>202</v>
      </c>
      <c r="L1396" s="35" t="s">
        <v>237</v>
      </c>
      <c r="M1396" s="36" t="s">
        <v>5217</v>
      </c>
      <c r="N1396" s="35"/>
    </row>
    <row r="1397" spans="1:14">
      <c r="A1397" s="35" t="s">
        <v>412</v>
      </c>
      <c r="B1397" s="35" t="s">
        <v>234</v>
      </c>
      <c r="C1397" s="35" t="s">
        <v>5229</v>
      </c>
      <c r="D1397" s="35" t="s">
        <v>148</v>
      </c>
      <c r="E1397" s="94" t="s">
        <v>91</v>
      </c>
      <c r="F1397" s="96" t="s">
        <v>240</v>
      </c>
      <c r="G1397" s="97">
        <v>0</v>
      </c>
      <c r="H1397" s="38">
        <v>4400</v>
      </c>
      <c r="I1397" s="38">
        <v>150</v>
      </c>
      <c r="J1397" s="35" t="s">
        <v>201</v>
      </c>
      <c r="K1397" s="35" t="s">
        <v>202</v>
      </c>
      <c r="L1397" s="33" t="s">
        <v>237</v>
      </c>
      <c r="M1397" s="36" t="s">
        <v>5217</v>
      </c>
      <c r="N1397" s="35"/>
    </row>
    <row r="1398" spans="1:14">
      <c r="A1398" s="35" t="s">
        <v>412</v>
      </c>
      <c r="B1398" s="35" t="s">
        <v>234</v>
      </c>
      <c r="C1398" s="35" t="s">
        <v>5221</v>
      </c>
      <c r="D1398" s="35" t="s">
        <v>107</v>
      </c>
      <c r="E1398" s="94" t="s">
        <v>109</v>
      </c>
      <c r="F1398" s="96" t="s">
        <v>236</v>
      </c>
      <c r="G1398" s="97">
        <v>0</v>
      </c>
      <c r="H1398" s="38">
        <v>4700</v>
      </c>
      <c r="I1398" s="38">
        <v>195</v>
      </c>
      <c r="J1398" s="35" t="s">
        <v>201</v>
      </c>
      <c r="K1398" s="35" t="s">
        <v>202</v>
      </c>
      <c r="L1398" s="35" t="s">
        <v>237</v>
      </c>
      <c r="M1398" s="36" t="s">
        <v>5217</v>
      </c>
      <c r="N1398" s="35"/>
    </row>
    <row r="1399" spans="1:14">
      <c r="A1399" s="35" t="s">
        <v>412</v>
      </c>
      <c r="B1399" s="35" t="s">
        <v>234</v>
      </c>
      <c r="C1399" s="35" t="s">
        <v>5220</v>
      </c>
      <c r="D1399" s="35" t="s">
        <v>107</v>
      </c>
      <c r="E1399" s="94" t="s">
        <v>108</v>
      </c>
      <c r="F1399" s="96" t="s">
        <v>236</v>
      </c>
      <c r="G1399" s="97">
        <v>34</v>
      </c>
      <c r="H1399" s="38">
        <v>4500</v>
      </c>
      <c r="I1399" s="38">
        <v>95</v>
      </c>
      <c r="J1399" s="35" t="s">
        <v>201</v>
      </c>
      <c r="K1399" s="35" t="s">
        <v>202</v>
      </c>
      <c r="L1399" s="33" t="s">
        <v>237</v>
      </c>
      <c r="M1399" s="36" t="s">
        <v>5217</v>
      </c>
      <c r="N1399" s="35"/>
    </row>
    <row r="1400" spans="1:14">
      <c r="A1400" s="35" t="s">
        <v>412</v>
      </c>
      <c r="B1400" s="35" t="s">
        <v>234</v>
      </c>
      <c r="C1400" s="35" t="s">
        <v>5222</v>
      </c>
      <c r="D1400" s="35" t="s">
        <v>107</v>
      </c>
      <c r="E1400" s="94" t="s">
        <v>110</v>
      </c>
      <c r="F1400" s="96" t="s">
        <v>242</v>
      </c>
      <c r="G1400" s="97"/>
      <c r="H1400" s="38">
        <v>6700</v>
      </c>
      <c r="I1400" s="38"/>
      <c r="J1400" s="35"/>
      <c r="K1400" s="35"/>
      <c r="L1400" s="35"/>
      <c r="M1400" s="36" t="s">
        <v>5217</v>
      </c>
      <c r="N1400" s="35"/>
    </row>
    <row r="1401" spans="1:14">
      <c r="A1401" s="35" t="s">
        <v>412</v>
      </c>
      <c r="B1401" s="35" t="s">
        <v>243</v>
      </c>
      <c r="C1401" s="35" t="s">
        <v>5228</v>
      </c>
      <c r="D1401" s="35" t="s">
        <v>245</v>
      </c>
      <c r="E1401" s="94" t="s">
        <v>114</v>
      </c>
      <c r="F1401" s="96" t="s">
        <v>242</v>
      </c>
      <c r="G1401" s="97"/>
      <c r="H1401" s="38">
        <v>3200</v>
      </c>
      <c r="I1401" s="38"/>
      <c r="J1401" s="35"/>
      <c r="K1401" s="35"/>
      <c r="L1401" s="35"/>
      <c r="M1401" s="36" t="s">
        <v>5217</v>
      </c>
      <c r="N1401" s="35"/>
    </row>
    <row r="1402" spans="1:14">
      <c r="A1402" s="35" t="s">
        <v>412</v>
      </c>
      <c r="B1402" s="35" t="s">
        <v>243</v>
      </c>
      <c r="C1402" s="35" t="s">
        <v>5227</v>
      </c>
      <c r="D1402" s="35" t="s">
        <v>245</v>
      </c>
      <c r="E1402" s="94" t="s">
        <v>102</v>
      </c>
      <c r="F1402" s="96" t="s">
        <v>236</v>
      </c>
      <c r="G1402" s="97">
        <v>0</v>
      </c>
      <c r="H1402" s="38">
        <v>4500</v>
      </c>
      <c r="I1402" s="38">
        <v>245</v>
      </c>
      <c r="J1402" s="35" t="s">
        <v>201</v>
      </c>
      <c r="K1402" s="35" t="s">
        <v>202</v>
      </c>
      <c r="L1402" s="33" t="s">
        <v>247</v>
      </c>
      <c r="M1402" s="36" t="s">
        <v>5217</v>
      </c>
      <c r="N1402" s="35"/>
    </row>
    <row r="1403" spans="1:14">
      <c r="A1403" s="35" t="s">
        <v>412</v>
      </c>
      <c r="B1403" s="35" t="s">
        <v>217</v>
      </c>
      <c r="C1403" s="35" t="s">
        <v>249</v>
      </c>
      <c r="D1403" s="35" t="s">
        <v>251</v>
      </c>
      <c r="E1403" s="94" t="s">
        <v>117</v>
      </c>
      <c r="F1403" s="96" t="s">
        <v>250</v>
      </c>
      <c r="G1403" s="97">
        <v>40</v>
      </c>
      <c r="H1403" s="38"/>
      <c r="I1403" s="38">
        <v>545</v>
      </c>
      <c r="J1403" s="35" t="s">
        <v>201</v>
      </c>
      <c r="K1403" s="35" t="s">
        <v>202</v>
      </c>
      <c r="L1403" s="33" t="s">
        <v>247</v>
      </c>
      <c r="M1403" s="36" t="s">
        <v>5217</v>
      </c>
      <c r="N1403" s="35"/>
    </row>
    <row r="1404" spans="1:14">
      <c r="A1404" s="35" t="s">
        <v>412</v>
      </c>
      <c r="B1404" s="35" t="s">
        <v>217</v>
      </c>
      <c r="C1404" s="35" t="s">
        <v>5223</v>
      </c>
      <c r="D1404" s="35" t="s">
        <v>116</v>
      </c>
      <c r="E1404" s="94" t="s">
        <v>5224</v>
      </c>
      <c r="F1404" s="96" t="s">
        <v>242</v>
      </c>
      <c r="G1404" s="97"/>
      <c r="H1404" s="38">
        <v>5500</v>
      </c>
      <c r="I1404" s="38"/>
      <c r="J1404" s="35"/>
      <c r="K1404" s="35"/>
      <c r="L1404" s="33"/>
      <c r="M1404" s="36" t="s">
        <v>5217</v>
      </c>
      <c r="N1404" s="35"/>
    </row>
    <row r="1405" spans="1:14">
      <c r="A1405" s="35" t="s">
        <v>412</v>
      </c>
      <c r="B1405" s="35" t="s">
        <v>217</v>
      </c>
      <c r="C1405" s="35" t="s">
        <v>5223</v>
      </c>
      <c r="D1405" s="35" t="s">
        <v>116</v>
      </c>
      <c r="E1405" s="94" t="s">
        <v>5225</v>
      </c>
      <c r="F1405" s="96" t="s">
        <v>242</v>
      </c>
      <c r="G1405" s="97"/>
      <c r="H1405" s="38">
        <v>5500</v>
      </c>
      <c r="I1405" s="38"/>
      <c r="J1405" s="35"/>
      <c r="K1405" s="35"/>
      <c r="L1405" s="35"/>
      <c r="M1405" s="36" t="s">
        <v>5217</v>
      </c>
      <c r="N1405" s="35"/>
    </row>
    <row r="1406" spans="1:14">
      <c r="A1406" s="35" t="s">
        <v>412</v>
      </c>
      <c r="B1406" s="35" t="s">
        <v>217</v>
      </c>
      <c r="C1406" s="35" t="s">
        <v>5230</v>
      </c>
      <c r="D1406" s="35" t="s">
        <v>255</v>
      </c>
      <c r="E1406" s="94" t="s">
        <v>102</v>
      </c>
      <c r="F1406" s="96" t="s">
        <v>254</v>
      </c>
      <c r="G1406" s="97"/>
      <c r="H1406" s="38">
        <v>5500</v>
      </c>
      <c r="I1406" s="38"/>
      <c r="J1406" s="35"/>
      <c r="K1406" s="35"/>
      <c r="L1406" s="33"/>
      <c r="M1406" s="36" t="s">
        <v>5217</v>
      </c>
      <c r="N1406" s="35"/>
    </row>
    <row r="1407" spans="1:14">
      <c r="A1407" s="35" t="s">
        <v>412</v>
      </c>
      <c r="B1407" s="35" t="s">
        <v>217</v>
      </c>
      <c r="C1407" s="35" t="s">
        <v>256</v>
      </c>
      <c r="D1407" s="35" t="s">
        <v>255</v>
      </c>
      <c r="E1407" s="94" t="s">
        <v>90</v>
      </c>
      <c r="F1407" s="96" t="s">
        <v>257</v>
      </c>
      <c r="G1407" s="97">
        <v>97</v>
      </c>
      <c r="H1407" s="38">
        <v>6700</v>
      </c>
      <c r="I1407" s="38">
        <v>545</v>
      </c>
      <c r="J1407" s="35" t="s">
        <v>197</v>
      </c>
      <c r="K1407" s="35" t="s">
        <v>207</v>
      </c>
      <c r="L1407" s="35" t="s">
        <v>247</v>
      </c>
      <c r="M1407" s="36" t="s">
        <v>5217</v>
      </c>
      <c r="N1407" s="35"/>
    </row>
    <row r="1408" spans="1:14">
      <c r="A1408" s="35" t="s">
        <v>412</v>
      </c>
      <c r="B1408" s="35" t="s">
        <v>261</v>
      </c>
      <c r="C1408" s="35" t="s">
        <v>5219</v>
      </c>
      <c r="D1408" s="35" t="s">
        <v>264</v>
      </c>
      <c r="E1408" s="94" t="s">
        <v>102</v>
      </c>
      <c r="F1408" s="96" t="s">
        <v>263</v>
      </c>
      <c r="G1408" s="97"/>
      <c r="H1408" s="38"/>
      <c r="I1408" s="38"/>
      <c r="J1408" s="35"/>
      <c r="K1408" s="35"/>
      <c r="L1408" s="33"/>
      <c r="M1408" s="36" t="s">
        <v>5217</v>
      </c>
      <c r="N1408" s="35"/>
    </row>
    <row r="1409" spans="1:14">
      <c r="A1409" s="35" t="s">
        <v>412</v>
      </c>
      <c r="B1409" s="35" t="s">
        <v>86</v>
      </c>
      <c r="C1409" s="35" t="s">
        <v>273</v>
      </c>
      <c r="D1409" s="35" t="s">
        <v>113</v>
      </c>
      <c r="E1409" s="94" t="s">
        <v>115</v>
      </c>
      <c r="F1409" s="96" t="s">
        <v>240</v>
      </c>
      <c r="G1409" s="97">
        <v>53</v>
      </c>
      <c r="H1409" s="38">
        <v>4500</v>
      </c>
      <c r="I1409" s="38">
        <v>330</v>
      </c>
      <c r="J1409" s="35" t="s">
        <v>201</v>
      </c>
      <c r="K1409" s="35" t="s">
        <v>202</v>
      </c>
      <c r="L1409" s="35" t="s">
        <v>247</v>
      </c>
      <c r="M1409" s="36" t="s">
        <v>5217</v>
      </c>
      <c r="N1409" s="35"/>
    </row>
    <row r="1410" spans="1:14">
      <c r="A1410" s="35" t="s">
        <v>412</v>
      </c>
      <c r="B1410" s="35" t="s">
        <v>86</v>
      </c>
      <c r="C1410" s="35" t="s">
        <v>274</v>
      </c>
      <c r="D1410" s="35" t="s">
        <v>113</v>
      </c>
      <c r="E1410" s="94" t="s">
        <v>114</v>
      </c>
      <c r="F1410" s="96" t="s">
        <v>269</v>
      </c>
      <c r="G1410" s="97">
        <v>20</v>
      </c>
      <c r="H1410" s="38">
        <v>3400</v>
      </c>
      <c r="I1410" s="38"/>
      <c r="J1410" s="35"/>
      <c r="K1410" s="35"/>
      <c r="L1410" s="33"/>
      <c r="M1410" s="36" t="s">
        <v>5217</v>
      </c>
      <c r="N1410" s="35"/>
    </row>
    <row r="1411" spans="1:14">
      <c r="A1411" s="35" t="s">
        <v>412</v>
      </c>
      <c r="B1411" s="35" t="s">
        <v>86</v>
      </c>
      <c r="C1411" s="35" t="s">
        <v>275</v>
      </c>
      <c r="D1411" s="35" t="s">
        <v>113</v>
      </c>
      <c r="E1411" s="94" t="s">
        <v>90</v>
      </c>
      <c r="F1411" s="96" t="s">
        <v>240</v>
      </c>
      <c r="G1411" s="97">
        <v>88</v>
      </c>
      <c r="H1411" s="38">
        <v>3400</v>
      </c>
      <c r="I1411" s="38">
        <v>330</v>
      </c>
      <c r="J1411" s="35" t="s">
        <v>201</v>
      </c>
      <c r="K1411" s="35" t="s">
        <v>202</v>
      </c>
      <c r="L1411" s="35" t="s">
        <v>247</v>
      </c>
      <c r="M1411" s="36" t="s">
        <v>5217</v>
      </c>
      <c r="N1411" s="35"/>
    </row>
    <row r="1412" spans="1:14">
      <c r="A1412" s="35" t="s">
        <v>412</v>
      </c>
      <c r="B1412" s="35" t="s">
        <v>86</v>
      </c>
      <c r="C1412" s="35" t="s">
        <v>276</v>
      </c>
      <c r="D1412" s="35" t="s">
        <v>113</v>
      </c>
      <c r="E1412" s="94" t="s">
        <v>94</v>
      </c>
      <c r="F1412" s="96" t="s">
        <v>240</v>
      </c>
      <c r="G1412" s="97">
        <v>0</v>
      </c>
      <c r="H1412" s="38">
        <v>5000</v>
      </c>
      <c r="I1412" s="38">
        <v>250</v>
      </c>
      <c r="J1412" s="35" t="s">
        <v>201</v>
      </c>
      <c r="K1412" s="35" t="s">
        <v>202</v>
      </c>
      <c r="L1412" s="33" t="s">
        <v>247</v>
      </c>
      <c r="M1412" s="36" t="s">
        <v>5217</v>
      </c>
      <c r="N1412" s="35"/>
    </row>
    <row r="1413" spans="1:14">
      <c r="A1413" s="35" t="s">
        <v>412</v>
      </c>
      <c r="B1413" s="35" t="s">
        <v>86</v>
      </c>
      <c r="C1413" s="35" t="s">
        <v>277</v>
      </c>
      <c r="D1413" s="35" t="s">
        <v>113</v>
      </c>
      <c r="E1413" s="94" t="s">
        <v>102</v>
      </c>
      <c r="F1413" s="96" t="s">
        <v>269</v>
      </c>
      <c r="G1413" s="97">
        <v>139</v>
      </c>
      <c r="H1413" s="38">
        <v>1500</v>
      </c>
      <c r="I1413" s="38"/>
      <c r="J1413" s="35"/>
      <c r="K1413" s="35"/>
      <c r="L1413" s="33"/>
      <c r="M1413" s="36" t="s">
        <v>5217</v>
      </c>
      <c r="N1413" s="35"/>
    </row>
    <row r="1414" spans="1:14">
      <c r="A1414" s="35" t="s">
        <v>412</v>
      </c>
      <c r="B1414" s="35" t="s">
        <v>86</v>
      </c>
      <c r="C1414" s="35" t="s">
        <v>278</v>
      </c>
      <c r="D1414" s="35" t="s">
        <v>113</v>
      </c>
      <c r="E1414" s="94" t="s">
        <v>91</v>
      </c>
      <c r="F1414" s="96" t="s">
        <v>240</v>
      </c>
      <c r="G1414" s="97">
        <v>243</v>
      </c>
      <c r="H1414" s="38">
        <v>1500</v>
      </c>
      <c r="I1414" s="38">
        <v>0</v>
      </c>
      <c r="J1414" s="35" t="s">
        <v>201</v>
      </c>
      <c r="K1414" s="35" t="s">
        <v>202</v>
      </c>
      <c r="L1414" s="33" t="s">
        <v>247</v>
      </c>
      <c r="M1414" s="36" t="s">
        <v>5217</v>
      </c>
      <c r="N1414" s="35"/>
    </row>
    <row r="1415" spans="1:14">
      <c r="A1415" s="35" t="s">
        <v>412</v>
      </c>
      <c r="B1415" s="35" t="s">
        <v>225</v>
      </c>
      <c r="C1415" s="35" t="s">
        <v>5231</v>
      </c>
      <c r="D1415" s="35" t="s">
        <v>89</v>
      </c>
      <c r="E1415" s="94" t="s">
        <v>93</v>
      </c>
      <c r="F1415" s="96" t="s">
        <v>236</v>
      </c>
      <c r="G1415" s="97">
        <v>37</v>
      </c>
      <c r="H1415" s="38">
        <v>5400</v>
      </c>
      <c r="I1415" s="38">
        <v>250</v>
      </c>
      <c r="J1415" s="35" t="s">
        <v>201</v>
      </c>
      <c r="K1415" s="35" t="s">
        <v>202</v>
      </c>
      <c r="L1415" s="35" t="s">
        <v>237</v>
      </c>
      <c r="M1415" s="36" t="s">
        <v>5217</v>
      </c>
      <c r="N1415" s="35"/>
    </row>
    <row r="1416" spans="1:14">
      <c r="A1416" s="35" t="s">
        <v>412</v>
      </c>
      <c r="B1416" s="35" t="s">
        <v>225</v>
      </c>
      <c r="C1416" s="35" t="s">
        <v>5232</v>
      </c>
      <c r="D1416" s="35" t="s">
        <v>89</v>
      </c>
      <c r="E1416" s="94" t="s">
        <v>94</v>
      </c>
      <c r="F1416" s="96" t="s">
        <v>236</v>
      </c>
      <c r="G1416" s="97">
        <v>108</v>
      </c>
      <c r="H1416" s="38">
        <v>4200</v>
      </c>
      <c r="I1416" s="38">
        <v>0</v>
      </c>
      <c r="J1416" s="35" t="s">
        <v>201</v>
      </c>
      <c r="K1416" s="35" t="s">
        <v>202</v>
      </c>
      <c r="L1416" s="33" t="s">
        <v>237</v>
      </c>
      <c r="M1416" s="36" t="s">
        <v>5217</v>
      </c>
      <c r="N1416" s="35"/>
    </row>
    <row r="1417" spans="1:14">
      <c r="A1417" s="35" t="s">
        <v>412</v>
      </c>
      <c r="B1417" s="35" t="s">
        <v>225</v>
      </c>
      <c r="C1417" s="35" t="s">
        <v>5256</v>
      </c>
      <c r="D1417" s="35" t="s">
        <v>123</v>
      </c>
      <c r="E1417" s="94" t="s">
        <v>129</v>
      </c>
      <c r="F1417" s="96" t="s">
        <v>240</v>
      </c>
      <c r="G1417" s="97">
        <v>0</v>
      </c>
      <c r="H1417" s="38">
        <v>5900</v>
      </c>
      <c r="I1417" s="38">
        <v>0</v>
      </c>
      <c r="J1417" s="35" t="s">
        <v>201</v>
      </c>
      <c r="K1417" s="35" t="s">
        <v>202</v>
      </c>
      <c r="L1417" s="35" t="s">
        <v>237</v>
      </c>
      <c r="M1417" s="36" t="s">
        <v>5217</v>
      </c>
      <c r="N1417" s="35"/>
    </row>
    <row r="1418" spans="1:14">
      <c r="A1418" s="35" t="s">
        <v>412</v>
      </c>
      <c r="B1418" s="35" t="s">
        <v>225</v>
      </c>
      <c r="C1418" s="35" t="s">
        <v>5257</v>
      </c>
      <c r="D1418" s="35" t="s">
        <v>123</v>
      </c>
      <c r="E1418" s="94" t="s">
        <v>130</v>
      </c>
      <c r="F1418" s="96" t="s">
        <v>240</v>
      </c>
      <c r="G1418" s="97">
        <v>34</v>
      </c>
      <c r="H1418" s="38">
        <v>4500</v>
      </c>
      <c r="I1418" s="38">
        <v>0</v>
      </c>
      <c r="J1418" s="35" t="s">
        <v>201</v>
      </c>
      <c r="K1418" s="35" t="s">
        <v>202</v>
      </c>
      <c r="L1418" s="33" t="s">
        <v>237</v>
      </c>
      <c r="M1418" s="36" t="s">
        <v>5217</v>
      </c>
      <c r="N1418" s="35"/>
    </row>
    <row r="1419" spans="1:14">
      <c r="A1419" s="35" t="s">
        <v>412</v>
      </c>
      <c r="B1419" s="35" t="s">
        <v>225</v>
      </c>
      <c r="C1419" s="35" t="s">
        <v>5218</v>
      </c>
      <c r="D1419" s="35" t="s">
        <v>89</v>
      </c>
      <c r="E1419" s="94" t="s">
        <v>95</v>
      </c>
      <c r="F1419" s="96" t="s">
        <v>242</v>
      </c>
      <c r="G1419" s="97"/>
      <c r="H1419" s="38">
        <v>6700</v>
      </c>
      <c r="I1419" s="38"/>
      <c r="J1419" s="35"/>
      <c r="K1419" s="35"/>
      <c r="L1419" s="33"/>
      <c r="M1419" s="36" t="s">
        <v>5217</v>
      </c>
      <c r="N1419" s="35"/>
    </row>
    <row r="1420" spans="1:14">
      <c r="A1420" s="35" t="s">
        <v>412</v>
      </c>
      <c r="B1420" s="35" t="s">
        <v>225</v>
      </c>
      <c r="C1420" s="35" t="s">
        <v>5247</v>
      </c>
      <c r="D1420" s="35" t="s">
        <v>123</v>
      </c>
      <c r="E1420" s="94" t="s">
        <v>124</v>
      </c>
      <c r="F1420" s="96" t="s">
        <v>269</v>
      </c>
      <c r="G1420" s="97"/>
      <c r="H1420" s="38">
        <v>4900</v>
      </c>
      <c r="I1420" s="38"/>
      <c r="J1420" s="35"/>
      <c r="K1420" s="35"/>
      <c r="L1420" s="33"/>
      <c r="M1420" s="36" t="s">
        <v>5217</v>
      </c>
      <c r="N1420" s="35"/>
    </row>
    <row r="1421" spans="1:14">
      <c r="A1421" s="35" t="s">
        <v>413</v>
      </c>
      <c r="B1421" s="35" t="s">
        <v>195</v>
      </c>
      <c r="C1421" s="35" t="s">
        <v>303</v>
      </c>
      <c r="D1421" s="35" t="s">
        <v>136</v>
      </c>
      <c r="E1421" s="94" t="s">
        <v>5250</v>
      </c>
      <c r="F1421" s="96" t="s">
        <v>242</v>
      </c>
      <c r="G1421" s="97"/>
      <c r="H1421" s="38">
        <v>4390</v>
      </c>
      <c r="I1421" s="38"/>
      <c r="J1421" s="35"/>
      <c r="K1421" s="35"/>
      <c r="L1421" s="33"/>
      <c r="M1421" s="36" t="s">
        <v>5217</v>
      </c>
      <c r="N1421" s="35"/>
    </row>
    <row r="1422" spans="1:14">
      <c r="A1422" s="35" t="s">
        <v>413</v>
      </c>
      <c r="B1422" s="35" t="s">
        <v>195</v>
      </c>
      <c r="C1422" s="35" t="s">
        <v>304</v>
      </c>
      <c r="D1422" s="35" t="s">
        <v>136</v>
      </c>
      <c r="E1422" s="94" t="s">
        <v>139</v>
      </c>
      <c r="F1422" s="96" t="s">
        <v>236</v>
      </c>
      <c r="G1422" s="97">
        <v>0</v>
      </c>
      <c r="H1422" s="38">
        <v>4250</v>
      </c>
      <c r="I1422" s="38">
        <v>0</v>
      </c>
      <c r="J1422" s="35" t="s">
        <v>201</v>
      </c>
      <c r="K1422" s="35" t="s">
        <v>202</v>
      </c>
      <c r="L1422" s="33" t="s">
        <v>237</v>
      </c>
      <c r="M1422" s="36" t="s">
        <v>5217</v>
      </c>
      <c r="N1422" s="35"/>
    </row>
    <row r="1423" spans="1:14">
      <c r="A1423" s="35" t="s">
        <v>413</v>
      </c>
      <c r="B1423" s="35" t="s">
        <v>234</v>
      </c>
      <c r="C1423" s="35" t="s">
        <v>5229</v>
      </c>
      <c r="D1423" s="35" t="s">
        <v>148</v>
      </c>
      <c r="E1423" s="94" t="s">
        <v>117</v>
      </c>
      <c r="F1423" s="96" t="s">
        <v>240</v>
      </c>
      <c r="G1423" s="97">
        <v>0</v>
      </c>
      <c r="H1423" s="38">
        <v>4300</v>
      </c>
      <c r="I1423" s="38">
        <v>150</v>
      </c>
      <c r="J1423" s="35" t="s">
        <v>201</v>
      </c>
      <c r="K1423" s="35" t="s">
        <v>202</v>
      </c>
      <c r="L1423" s="33" t="s">
        <v>237</v>
      </c>
      <c r="M1423" s="36" t="s">
        <v>5217</v>
      </c>
      <c r="N1423" s="35"/>
    </row>
    <row r="1424" spans="1:14">
      <c r="A1424" s="35" t="s">
        <v>413</v>
      </c>
      <c r="B1424" s="35" t="s">
        <v>234</v>
      </c>
      <c r="C1424" s="35" t="s">
        <v>5221</v>
      </c>
      <c r="D1424" s="35" t="s">
        <v>107</v>
      </c>
      <c r="E1424" s="94" t="s">
        <v>109</v>
      </c>
      <c r="F1424" s="96" t="s">
        <v>236</v>
      </c>
      <c r="G1424" s="97">
        <v>0</v>
      </c>
      <c r="H1424" s="38">
        <v>4700</v>
      </c>
      <c r="I1424" s="38">
        <v>195</v>
      </c>
      <c r="J1424" s="35" t="s">
        <v>201</v>
      </c>
      <c r="K1424" s="35" t="s">
        <v>202</v>
      </c>
      <c r="L1424" s="33" t="s">
        <v>237</v>
      </c>
      <c r="M1424" s="36" t="s">
        <v>5217</v>
      </c>
      <c r="N1424" s="35"/>
    </row>
    <row r="1425" spans="1:14">
      <c r="A1425" s="35" t="s">
        <v>413</v>
      </c>
      <c r="B1425" s="35" t="s">
        <v>234</v>
      </c>
      <c r="C1425" s="35" t="s">
        <v>5220</v>
      </c>
      <c r="D1425" s="35" t="s">
        <v>107</v>
      </c>
      <c r="E1425" s="94" t="s">
        <v>108</v>
      </c>
      <c r="F1425" s="96" t="s">
        <v>236</v>
      </c>
      <c r="G1425" s="97">
        <v>34</v>
      </c>
      <c r="H1425" s="38">
        <v>4500</v>
      </c>
      <c r="I1425" s="38">
        <v>95</v>
      </c>
      <c r="J1425" s="35" t="s">
        <v>201</v>
      </c>
      <c r="K1425" s="35" t="s">
        <v>202</v>
      </c>
      <c r="L1425" s="35" t="s">
        <v>237</v>
      </c>
      <c r="M1425" s="36" t="s">
        <v>5217</v>
      </c>
      <c r="N1425" s="35"/>
    </row>
    <row r="1426" spans="1:14">
      <c r="A1426" s="35" t="s">
        <v>413</v>
      </c>
      <c r="B1426" s="35" t="s">
        <v>234</v>
      </c>
      <c r="C1426" s="35" t="s">
        <v>5222</v>
      </c>
      <c r="D1426" s="35" t="s">
        <v>107</v>
      </c>
      <c r="E1426" s="94" t="s">
        <v>110</v>
      </c>
      <c r="F1426" s="96" t="s">
        <v>242</v>
      </c>
      <c r="G1426" s="97"/>
      <c r="H1426" s="38">
        <v>6700</v>
      </c>
      <c r="I1426" s="38"/>
      <c r="J1426" s="35"/>
      <c r="K1426" s="35"/>
      <c r="L1426" s="35"/>
      <c r="M1426" s="36" t="s">
        <v>5217</v>
      </c>
      <c r="N1426" s="35"/>
    </row>
    <row r="1427" spans="1:14">
      <c r="A1427" s="35" t="s">
        <v>413</v>
      </c>
      <c r="B1427" s="35" t="s">
        <v>310</v>
      </c>
      <c r="C1427" s="35" t="s">
        <v>311</v>
      </c>
      <c r="D1427" s="35" t="s">
        <v>111</v>
      </c>
      <c r="E1427" s="94" t="s">
        <v>91</v>
      </c>
      <c r="F1427" s="96" t="s">
        <v>236</v>
      </c>
      <c r="G1427" s="97">
        <v>0</v>
      </c>
      <c r="H1427" s="38">
        <v>4500</v>
      </c>
      <c r="I1427" s="38">
        <v>200</v>
      </c>
      <c r="J1427" s="35" t="s">
        <v>201</v>
      </c>
      <c r="K1427" s="35" t="s">
        <v>202</v>
      </c>
      <c r="L1427" s="33" t="s">
        <v>247</v>
      </c>
      <c r="M1427" s="36" t="s">
        <v>5217</v>
      </c>
      <c r="N1427" s="35"/>
    </row>
    <row r="1428" spans="1:14">
      <c r="A1428" s="35" t="s">
        <v>413</v>
      </c>
      <c r="B1428" s="35" t="s">
        <v>310</v>
      </c>
      <c r="C1428" s="35" t="s">
        <v>5239</v>
      </c>
      <c r="D1428" s="35" t="s">
        <v>111</v>
      </c>
      <c r="E1428" s="94" t="s">
        <v>94</v>
      </c>
      <c r="F1428" s="96" t="s">
        <v>242</v>
      </c>
      <c r="G1428" s="97">
        <v>0</v>
      </c>
      <c r="H1428" s="38">
        <v>4500</v>
      </c>
      <c r="I1428" s="38"/>
      <c r="J1428" s="35"/>
      <c r="K1428" s="35"/>
      <c r="L1428" s="33"/>
      <c r="M1428" s="36" t="s">
        <v>5217</v>
      </c>
      <c r="N1428" s="35"/>
    </row>
    <row r="1429" spans="1:14">
      <c r="A1429" s="35" t="s">
        <v>413</v>
      </c>
      <c r="B1429" s="35" t="s">
        <v>310</v>
      </c>
      <c r="C1429" s="35" t="s">
        <v>312</v>
      </c>
      <c r="D1429" s="35" t="s">
        <v>111</v>
      </c>
      <c r="E1429" s="94" t="s">
        <v>112</v>
      </c>
      <c r="F1429" s="96" t="s">
        <v>236</v>
      </c>
      <c r="G1429" s="97">
        <v>50</v>
      </c>
      <c r="H1429" s="38">
        <v>4500</v>
      </c>
      <c r="I1429" s="38">
        <v>200</v>
      </c>
      <c r="J1429" s="35" t="s">
        <v>201</v>
      </c>
      <c r="K1429" s="35" t="s">
        <v>202</v>
      </c>
      <c r="L1429" s="33" t="s">
        <v>237</v>
      </c>
      <c r="M1429" s="36" t="s">
        <v>5217</v>
      </c>
      <c r="N1429" s="35"/>
    </row>
    <row r="1430" spans="1:14">
      <c r="A1430" s="35" t="s">
        <v>413</v>
      </c>
      <c r="B1430" s="35" t="s">
        <v>217</v>
      </c>
      <c r="C1430" s="35" t="s">
        <v>249</v>
      </c>
      <c r="D1430" s="35" t="s">
        <v>251</v>
      </c>
      <c r="E1430" s="94" t="s">
        <v>117</v>
      </c>
      <c r="F1430" s="96" t="s">
        <v>250</v>
      </c>
      <c r="G1430" s="97">
        <v>40</v>
      </c>
      <c r="H1430" s="38"/>
      <c r="I1430" s="38">
        <v>545</v>
      </c>
      <c r="J1430" s="35" t="s">
        <v>201</v>
      </c>
      <c r="K1430" s="35" t="s">
        <v>202</v>
      </c>
      <c r="L1430" s="33" t="s">
        <v>247</v>
      </c>
      <c r="M1430" s="36" t="s">
        <v>5217</v>
      </c>
      <c r="N1430" s="35"/>
    </row>
    <row r="1431" spans="1:14">
      <c r="A1431" s="35" t="s">
        <v>413</v>
      </c>
      <c r="B1431" s="35" t="s">
        <v>217</v>
      </c>
      <c r="C1431" s="35" t="s">
        <v>313</v>
      </c>
      <c r="D1431" s="35" t="s">
        <v>145</v>
      </c>
      <c r="E1431" s="94" t="s">
        <v>102</v>
      </c>
      <c r="F1431" s="96" t="s">
        <v>240</v>
      </c>
      <c r="G1431" s="97">
        <v>0</v>
      </c>
      <c r="H1431" s="38">
        <v>3850</v>
      </c>
      <c r="I1431" s="38">
        <v>0</v>
      </c>
      <c r="J1431" s="35" t="s">
        <v>201</v>
      </c>
      <c r="K1431" s="35" t="s">
        <v>202</v>
      </c>
      <c r="L1431" s="35" t="s">
        <v>237</v>
      </c>
      <c r="M1431" s="36" t="s">
        <v>5217</v>
      </c>
      <c r="N1431" s="35"/>
    </row>
    <row r="1432" spans="1:14">
      <c r="A1432" s="35" t="s">
        <v>413</v>
      </c>
      <c r="B1432" s="35" t="s">
        <v>217</v>
      </c>
      <c r="C1432" s="35" t="s">
        <v>5223</v>
      </c>
      <c r="D1432" s="35" t="s">
        <v>116</v>
      </c>
      <c r="E1432" s="94" t="s">
        <v>5224</v>
      </c>
      <c r="F1432" s="96" t="s">
        <v>242</v>
      </c>
      <c r="G1432" s="97"/>
      <c r="H1432" s="38">
        <v>5500</v>
      </c>
      <c r="I1432" s="38"/>
      <c r="J1432" s="35"/>
      <c r="K1432" s="35"/>
      <c r="L1432" s="33"/>
      <c r="M1432" s="36" t="s">
        <v>5217</v>
      </c>
      <c r="N1432" s="35"/>
    </row>
    <row r="1433" spans="1:14">
      <c r="A1433" s="35" t="s">
        <v>413</v>
      </c>
      <c r="B1433" s="35" t="s">
        <v>217</v>
      </c>
      <c r="C1433" s="35" t="s">
        <v>5223</v>
      </c>
      <c r="D1433" s="35" t="s">
        <v>116</v>
      </c>
      <c r="E1433" s="94" t="s">
        <v>5225</v>
      </c>
      <c r="F1433" s="96" t="s">
        <v>242</v>
      </c>
      <c r="G1433" s="97"/>
      <c r="H1433" s="38">
        <v>5500</v>
      </c>
      <c r="I1433" s="38"/>
      <c r="J1433" s="35"/>
      <c r="K1433" s="35"/>
      <c r="L1433" s="33"/>
      <c r="M1433" s="36" t="s">
        <v>5217</v>
      </c>
      <c r="N1433" s="35"/>
    </row>
    <row r="1434" spans="1:14">
      <c r="A1434" s="35" t="s">
        <v>413</v>
      </c>
      <c r="B1434" s="35" t="s">
        <v>217</v>
      </c>
      <c r="C1434" s="35" t="s">
        <v>5230</v>
      </c>
      <c r="D1434" s="35" t="s">
        <v>255</v>
      </c>
      <c r="E1434" s="94" t="s">
        <v>102</v>
      </c>
      <c r="F1434" s="96" t="s">
        <v>254</v>
      </c>
      <c r="G1434" s="97"/>
      <c r="H1434" s="38">
        <v>5500</v>
      </c>
      <c r="I1434" s="38"/>
      <c r="J1434" s="35"/>
      <c r="K1434" s="35"/>
      <c r="L1434" s="33"/>
      <c r="M1434" s="36" t="s">
        <v>5217</v>
      </c>
      <c r="N1434" s="35"/>
    </row>
    <row r="1435" spans="1:14">
      <c r="A1435" s="35" t="s">
        <v>413</v>
      </c>
      <c r="B1435" s="35" t="s">
        <v>217</v>
      </c>
      <c r="C1435" s="35" t="s">
        <v>3241</v>
      </c>
      <c r="D1435" s="35" t="s">
        <v>116</v>
      </c>
      <c r="E1435" s="94" t="s">
        <v>120</v>
      </c>
      <c r="F1435" s="96" t="s">
        <v>236</v>
      </c>
      <c r="G1435" s="97">
        <v>0</v>
      </c>
      <c r="H1435" s="38">
        <v>4700</v>
      </c>
      <c r="I1435" s="38">
        <v>0</v>
      </c>
      <c r="J1435" s="35" t="s">
        <v>201</v>
      </c>
      <c r="K1435" s="35" t="s">
        <v>202</v>
      </c>
      <c r="L1435" s="33" t="s">
        <v>237</v>
      </c>
      <c r="M1435" s="36" t="s">
        <v>5217</v>
      </c>
      <c r="N1435" s="35"/>
    </row>
    <row r="1436" spans="1:14">
      <c r="A1436" s="35" t="s">
        <v>413</v>
      </c>
      <c r="B1436" s="35" t="s">
        <v>217</v>
      </c>
      <c r="C1436" s="35" t="s">
        <v>314</v>
      </c>
      <c r="D1436" s="35" t="s">
        <v>116</v>
      </c>
      <c r="E1436" s="94" t="s">
        <v>119</v>
      </c>
      <c r="F1436" s="96" t="s">
        <v>236</v>
      </c>
      <c r="G1436" s="97">
        <v>48.1</v>
      </c>
      <c r="H1436" s="38">
        <v>6700</v>
      </c>
      <c r="I1436" s="38">
        <v>545</v>
      </c>
      <c r="J1436" s="35" t="s">
        <v>197</v>
      </c>
      <c r="K1436" s="35" t="s">
        <v>207</v>
      </c>
      <c r="L1436" s="33" t="s">
        <v>247</v>
      </c>
      <c r="M1436" s="36" t="s">
        <v>5217</v>
      </c>
      <c r="N1436" s="35"/>
    </row>
    <row r="1437" spans="1:14">
      <c r="A1437" s="35" t="s">
        <v>413</v>
      </c>
      <c r="B1437" s="35" t="s">
        <v>217</v>
      </c>
      <c r="C1437" s="35" t="s">
        <v>315</v>
      </c>
      <c r="D1437" s="35" t="s">
        <v>116</v>
      </c>
      <c r="E1437" s="94" t="s">
        <v>102</v>
      </c>
      <c r="F1437" s="96" t="s">
        <v>236</v>
      </c>
      <c r="G1437" s="97">
        <v>84</v>
      </c>
      <c r="H1437" s="38">
        <v>3900</v>
      </c>
      <c r="I1437" s="38">
        <v>250</v>
      </c>
      <c r="J1437" s="35" t="s">
        <v>201</v>
      </c>
      <c r="K1437" s="35" t="s">
        <v>202</v>
      </c>
      <c r="L1437" s="33" t="s">
        <v>247</v>
      </c>
      <c r="M1437" s="36" t="s">
        <v>5217</v>
      </c>
      <c r="N1437" s="35"/>
    </row>
    <row r="1438" spans="1:14">
      <c r="A1438" s="35" t="s">
        <v>413</v>
      </c>
      <c r="B1438" s="35" t="s">
        <v>217</v>
      </c>
      <c r="C1438" s="35" t="s">
        <v>317</v>
      </c>
      <c r="D1438" s="35" t="s">
        <v>116</v>
      </c>
      <c r="E1438" s="94" t="s">
        <v>121</v>
      </c>
      <c r="F1438" s="96" t="s">
        <v>236</v>
      </c>
      <c r="G1438" s="97">
        <v>0</v>
      </c>
      <c r="H1438" s="38">
        <v>3950</v>
      </c>
      <c r="I1438" s="38">
        <v>200</v>
      </c>
      <c r="J1438" s="35" t="s">
        <v>201</v>
      </c>
      <c r="K1438" s="35" t="s">
        <v>202</v>
      </c>
      <c r="L1438" s="35" t="s">
        <v>237</v>
      </c>
      <c r="M1438" s="36" t="s">
        <v>5217</v>
      </c>
      <c r="N1438" s="35"/>
    </row>
    <row r="1439" spans="1:14">
      <c r="A1439" s="35" t="s">
        <v>413</v>
      </c>
      <c r="B1439" s="35" t="s">
        <v>217</v>
      </c>
      <c r="C1439" s="35" t="s">
        <v>256</v>
      </c>
      <c r="D1439" s="35" t="s">
        <v>255</v>
      </c>
      <c r="E1439" s="94" t="s">
        <v>90</v>
      </c>
      <c r="F1439" s="96" t="s">
        <v>257</v>
      </c>
      <c r="G1439" s="97">
        <v>97</v>
      </c>
      <c r="H1439" s="38">
        <v>6700</v>
      </c>
      <c r="I1439" s="38">
        <v>545</v>
      </c>
      <c r="J1439" s="35" t="s">
        <v>197</v>
      </c>
      <c r="K1439" s="35" t="s">
        <v>207</v>
      </c>
      <c r="L1439" s="35" t="s">
        <v>247</v>
      </c>
      <c r="M1439" s="36" t="s">
        <v>5217</v>
      </c>
      <c r="N1439" s="35"/>
    </row>
    <row r="1440" spans="1:14">
      <c r="A1440" s="35" t="s">
        <v>413</v>
      </c>
      <c r="B1440" s="35" t="s">
        <v>258</v>
      </c>
      <c r="C1440" s="35" t="s">
        <v>259</v>
      </c>
      <c r="D1440" s="35" t="s">
        <v>260</v>
      </c>
      <c r="E1440" s="94" t="s">
        <v>114</v>
      </c>
      <c r="F1440" s="96" t="s">
        <v>240</v>
      </c>
      <c r="G1440" s="97">
        <v>0</v>
      </c>
      <c r="H1440" s="38">
        <v>8300</v>
      </c>
      <c r="I1440" s="38">
        <v>125</v>
      </c>
      <c r="J1440" s="35" t="s">
        <v>201</v>
      </c>
      <c r="K1440" s="35" t="s">
        <v>202</v>
      </c>
      <c r="L1440" s="35" t="s">
        <v>247</v>
      </c>
      <c r="M1440" s="36" t="s">
        <v>5217</v>
      </c>
      <c r="N1440" s="35"/>
    </row>
    <row r="1441" spans="1:14">
      <c r="A1441" s="35" t="s">
        <v>413</v>
      </c>
      <c r="B1441" s="35" t="s">
        <v>261</v>
      </c>
      <c r="C1441" s="35" t="s">
        <v>318</v>
      </c>
      <c r="D1441" s="35" t="s">
        <v>319</v>
      </c>
      <c r="E1441" s="94" t="s">
        <v>115</v>
      </c>
      <c r="F1441" s="96" t="s">
        <v>242</v>
      </c>
      <c r="G1441" s="97"/>
      <c r="H1441" s="38">
        <v>4900</v>
      </c>
      <c r="I1441" s="38"/>
      <c r="J1441" s="35"/>
      <c r="K1441" s="35"/>
      <c r="L1441" s="35"/>
      <c r="M1441" s="36" t="s">
        <v>5217</v>
      </c>
      <c r="N1441" s="35"/>
    </row>
    <row r="1442" spans="1:14">
      <c r="A1442" s="35" t="s">
        <v>413</v>
      </c>
      <c r="B1442" s="35" t="s">
        <v>261</v>
      </c>
      <c r="C1442" s="35" t="s">
        <v>5245</v>
      </c>
      <c r="D1442" s="35" t="s">
        <v>319</v>
      </c>
      <c r="E1442" s="94" t="s">
        <v>93</v>
      </c>
      <c r="F1442" s="96" t="s">
        <v>236</v>
      </c>
      <c r="G1442" s="97">
        <v>0</v>
      </c>
      <c r="H1442" s="38">
        <v>4000</v>
      </c>
      <c r="I1442" s="38">
        <v>260</v>
      </c>
      <c r="J1442" s="35" t="s">
        <v>201</v>
      </c>
      <c r="K1442" s="35" t="s">
        <v>202</v>
      </c>
      <c r="L1442" s="33" t="s">
        <v>247</v>
      </c>
      <c r="M1442" s="36" t="s">
        <v>5217</v>
      </c>
      <c r="N1442" s="35"/>
    </row>
    <row r="1443" spans="1:14">
      <c r="A1443" s="35" t="s">
        <v>413</v>
      </c>
      <c r="B1443" s="35" t="s">
        <v>261</v>
      </c>
      <c r="C1443" s="35" t="s">
        <v>5240</v>
      </c>
      <c r="D1443" s="35" t="s">
        <v>319</v>
      </c>
      <c r="E1443" s="94" t="s">
        <v>102</v>
      </c>
      <c r="F1443" s="96" t="s">
        <v>242</v>
      </c>
      <c r="G1443" s="97">
        <v>42</v>
      </c>
      <c r="H1443" s="38">
        <v>3400</v>
      </c>
      <c r="I1443" s="38"/>
      <c r="J1443" s="35"/>
      <c r="K1443" s="35"/>
      <c r="L1443" s="35"/>
      <c r="M1443" s="36" t="s">
        <v>5217</v>
      </c>
      <c r="N1443" s="35"/>
    </row>
    <row r="1444" spans="1:14">
      <c r="A1444" s="35" t="s">
        <v>413</v>
      </c>
      <c r="B1444" s="35" t="s">
        <v>261</v>
      </c>
      <c r="C1444" s="35" t="s">
        <v>5241</v>
      </c>
      <c r="D1444" s="35" t="s">
        <v>319</v>
      </c>
      <c r="E1444" s="94" t="s">
        <v>90</v>
      </c>
      <c r="F1444" s="96" t="s">
        <v>236</v>
      </c>
      <c r="G1444" s="97">
        <v>73</v>
      </c>
      <c r="H1444" s="38">
        <v>3400</v>
      </c>
      <c r="I1444" s="38">
        <v>260</v>
      </c>
      <c r="J1444" s="35" t="s">
        <v>201</v>
      </c>
      <c r="K1444" s="35" t="s">
        <v>202</v>
      </c>
      <c r="L1444" s="33" t="s">
        <v>247</v>
      </c>
      <c r="M1444" s="36" t="s">
        <v>5217</v>
      </c>
      <c r="N1444" s="35"/>
    </row>
    <row r="1445" spans="1:14">
      <c r="A1445" s="35" t="s">
        <v>413</v>
      </c>
      <c r="B1445" s="35" t="s">
        <v>261</v>
      </c>
      <c r="C1445" s="35" t="s">
        <v>5243</v>
      </c>
      <c r="D1445" s="35" t="s">
        <v>319</v>
      </c>
      <c r="E1445" s="94" t="s">
        <v>117</v>
      </c>
      <c r="F1445" s="96" t="s">
        <v>242</v>
      </c>
      <c r="G1445" s="97">
        <v>95</v>
      </c>
      <c r="H1445" s="38">
        <v>3400</v>
      </c>
      <c r="I1445" s="38"/>
      <c r="J1445" s="35"/>
      <c r="K1445" s="35"/>
      <c r="L1445" s="35"/>
      <c r="M1445" s="36" t="s">
        <v>5217</v>
      </c>
      <c r="N1445" s="35"/>
    </row>
    <row r="1446" spans="1:14">
      <c r="A1446" s="35" t="s">
        <v>413</v>
      </c>
      <c r="B1446" s="35" t="s">
        <v>261</v>
      </c>
      <c r="C1446" s="35" t="s">
        <v>5242</v>
      </c>
      <c r="D1446" s="35" t="s">
        <v>319</v>
      </c>
      <c r="E1446" s="94" t="s">
        <v>112</v>
      </c>
      <c r="F1446" s="96" t="s">
        <v>236</v>
      </c>
      <c r="G1446" s="97">
        <v>244</v>
      </c>
      <c r="H1446" s="38">
        <v>3400</v>
      </c>
      <c r="I1446" s="38">
        <v>260</v>
      </c>
      <c r="J1446" s="35" t="s">
        <v>201</v>
      </c>
      <c r="K1446" s="35" t="s">
        <v>202</v>
      </c>
      <c r="L1446" s="33" t="s">
        <v>247</v>
      </c>
      <c r="M1446" s="36" t="s">
        <v>5217</v>
      </c>
      <c r="N1446" s="35"/>
    </row>
    <row r="1447" spans="1:14">
      <c r="A1447" s="35" t="s">
        <v>413</v>
      </c>
      <c r="B1447" s="35" t="s">
        <v>261</v>
      </c>
      <c r="C1447" s="35" t="s">
        <v>5219</v>
      </c>
      <c r="D1447" s="35" t="s">
        <v>264</v>
      </c>
      <c r="E1447" s="94" t="s">
        <v>102</v>
      </c>
      <c r="F1447" s="96" t="s">
        <v>263</v>
      </c>
      <c r="G1447" s="97"/>
      <c r="H1447" s="38"/>
      <c r="I1447" s="38"/>
      <c r="J1447" s="35"/>
      <c r="K1447" s="35"/>
      <c r="L1447" s="33"/>
      <c r="M1447" s="36" t="s">
        <v>5217</v>
      </c>
      <c r="N1447" s="35"/>
    </row>
    <row r="1448" spans="1:14">
      <c r="A1448" s="35" t="s">
        <v>413</v>
      </c>
      <c r="B1448" s="35" t="s">
        <v>261</v>
      </c>
      <c r="C1448" s="35" t="s">
        <v>5244</v>
      </c>
      <c r="D1448" s="35" t="s">
        <v>319</v>
      </c>
      <c r="E1448" s="94" t="s">
        <v>108</v>
      </c>
      <c r="F1448" s="96" t="s">
        <v>236</v>
      </c>
      <c r="G1448" s="97">
        <v>0</v>
      </c>
      <c r="H1448" s="38">
        <v>3900</v>
      </c>
      <c r="I1448" s="38">
        <v>395</v>
      </c>
      <c r="J1448" s="35" t="s">
        <v>201</v>
      </c>
      <c r="K1448" s="35" t="s">
        <v>202</v>
      </c>
      <c r="L1448" s="33" t="s">
        <v>247</v>
      </c>
      <c r="M1448" s="36" t="s">
        <v>5217</v>
      </c>
      <c r="N1448" s="35"/>
    </row>
    <row r="1449" spans="1:14">
      <c r="A1449" s="35" t="s">
        <v>413</v>
      </c>
      <c r="B1449" s="35" t="s">
        <v>261</v>
      </c>
      <c r="C1449" s="35" t="s">
        <v>5255</v>
      </c>
      <c r="D1449" s="35" t="s">
        <v>319</v>
      </c>
      <c r="E1449" s="94" t="s">
        <v>94</v>
      </c>
      <c r="F1449" s="96" t="s">
        <v>236</v>
      </c>
      <c r="G1449" s="97">
        <v>0</v>
      </c>
      <c r="H1449" s="38">
        <v>3860</v>
      </c>
      <c r="I1449" s="38">
        <v>395</v>
      </c>
      <c r="J1449" s="35" t="s">
        <v>201</v>
      </c>
      <c r="K1449" s="35" t="s">
        <v>202</v>
      </c>
      <c r="L1449" s="33" t="s">
        <v>247</v>
      </c>
      <c r="M1449" s="36" t="s">
        <v>5217</v>
      </c>
      <c r="N1449" s="35"/>
    </row>
    <row r="1450" spans="1:14">
      <c r="A1450" s="35" t="s">
        <v>413</v>
      </c>
      <c r="B1450" s="35" t="s">
        <v>265</v>
      </c>
      <c r="C1450" s="35" t="s">
        <v>326</v>
      </c>
      <c r="D1450" s="35" t="s">
        <v>267</v>
      </c>
      <c r="E1450" s="94" t="s">
        <v>94</v>
      </c>
      <c r="F1450" s="96" t="s">
        <v>240</v>
      </c>
      <c r="G1450" s="97">
        <v>0</v>
      </c>
      <c r="H1450" s="38">
        <v>3900</v>
      </c>
      <c r="I1450" s="38">
        <v>0</v>
      </c>
      <c r="J1450" s="35" t="s">
        <v>201</v>
      </c>
      <c r="K1450" s="35" t="s">
        <v>202</v>
      </c>
      <c r="L1450" s="33" t="s">
        <v>237</v>
      </c>
      <c r="M1450" s="36" t="s">
        <v>5217</v>
      </c>
      <c r="N1450" s="35"/>
    </row>
    <row r="1451" spans="1:14">
      <c r="A1451" s="35" t="s">
        <v>413</v>
      </c>
      <c r="B1451" s="35" t="s">
        <v>265</v>
      </c>
      <c r="C1451" s="35" t="s">
        <v>327</v>
      </c>
      <c r="D1451" s="35" t="s">
        <v>267</v>
      </c>
      <c r="E1451" s="94" t="s">
        <v>5249</v>
      </c>
      <c r="F1451" s="96" t="s">
        <v>269</v>
      </c>
      <c r="G1451" s="97">
        <v>40</v>
      </c>
      <c r="H1451" s="38">
        <v>3100</v>
      </c>
      <c r="I1451" s="38"/>
      <c r="J1451" s="35"/>
      <c r="K1451" s="35"/>
      <c r="L1451" s="35"/>
      <c r="M1451" s="36" t="s">
        <v>5217</v>
      </c>
      <c r="N1451" s="35"/>
    </row>
    <row r="1452" spans="1:14">
      <c r="A1452" s="35" t="s">
        <v>413</v>
      </c>
      <c r="B1452" s="35" t="s">
        <v>265</v>
      </c>
      <c r="C1452" s="35" t="s">
        <v>328</v>
      </c>
      <c r="D1452" s="35" t="s">
        <v>267</v>
      </c>
      <c r="E1452" s="94" t="s">
        <v>110</v>
      </c>
      <c r="F1452" s="96" t="s">
        <v>240</v>
      </c>
      <c r="G1452" s="97">
        <v>67</v>
      </c>
      <c r="H1452" s="38">
        <v>3100</v>
      </c>
      <c r="I1452" s="38">
        <v>0</v>
      </c>
      <c r="J1452" s="35" t="s">
        <v>201</v>
      </c>
      <c r="K1452" s="35" t="s">
        <v>202</v>
      </c>
      <c r="L1452" s="33" t="s">
        <v>237</v>
      </c>
      <c r="M1452" s="36" t="s">
        <v>5217</v>
      </c>
      <c r="N1452" s="35"/>
    </row>
    <row r="1453" spans="1:14">
      <c r="A1453" s="35" t="s">
        <v>413</v>
      </c>
      <c r="B1453" s="35" t="s">
        <v>265</v>
      </c>
      <c r="C1453" s="35" t="s">
        <v>329</v>
      </c>
      <c r="D1453" s="35" t="s">
        <v>267</v>
      </c>
      <c r="E1453" s="94" t="s">
        <v>115</v>
      </c>
      <c r="F1453" s="96" t="s">
        <v>269</v>
      </c>
      <c r="G1453" s="97"/>
      <c r="H1453" s="38">
        <v>3500</v>
      </c>
      <c r="I1453" s="38"/>
      <c r="J1453" s="35"/>
      <c r="K1453" s="35"/>
      <c r="L1453" s="33"/>
      <c r="M1453" s="36" t="s">
        <v>5217</v>
      </c>
      <c r="N1453" s="35"/>
    </row>
    <row r="1454" spans="1:14">
      <c r="A1454" s="35" t="s">
        <v>413</v>
      </c>
      <c r="B1454" s="35" t="s">
        <v>265</v>
      </c>
      <c r="C1454" s="35" t="s">
        <v>330</v>
      </c>
      <c r="D1454" s="35" t="s">
        <v>267</v>
      </c>
      <c r="E1454" s="94" t="s">
        <v>93</v>
      </c>
      <c r="F1454" s="96" t="s">
        <v>240</v>
      </c>
      <c r="G1454" s="97">
        <v>23</v>
      </c>
      <c r="H1454" s="38">
        <v>3500</v>
      </c>
      <c r="I1454" s="38">
        <v>0</v>
      </c>
      <c r="J1454" s="35" t="s">
        <v>201</v>
      </c>
      <c r="K1454" s="35" t="s">
        <v>202</v>
      </c>
      <c r="L1454" s="35" t="s">
        <v>237</v>
      </c>
      <c r="M1454" s="36" t="s">
        <v>5217</v>
      </c>
      <c r="N1454" s="35"/>
    </row>
    <row r="1455" spans="1:14">
      <c r="A1455" s="35" t="s">
        <v>413</v>
      </c>
      <c r="B1455" s="35" t="s">
        <v>86</v>
      </c>
      <c r="C1455" s="35" t="s">
        <v>273</v>
      </c>
      <c r="D1455" s="35" t="s">
        <v>113</v>
      </c>
      <c r="E1455" s="94" t="s">
        <v>115</v>
      </c>
      <c r="F1455" s="96" t="s">
        <v>240</v>
      </c>
      <c r="G1455" s="97">
        <v>53</v>
      </c>
      <c r="H1455" s="38">
        <v>4500</v>
      </c>
      <c r="I1455" s="38">
        <v>330</v>
      </c>
      <c r="J1455" s="35" t="s">
        <v>201</v>
      </c>
      <c r="K1455" s="35" t="s">
        <v>202</v>
      </c>
      <c r="L1455" s="33" t="s">
        <v>247</v>
      </c>
      <c r="M1455" s="36" t="s">
        <v>5217</v>
      </c>
      <c r="N1455" s="35"/>
    </row>
    <row r="1456" spans="1:14">
      <c r="A1456" s="35" t="s">
        <v>413</v>
      </c>
      <c r="B1456" s="35" t="s">
        <v>86</v>
      </c>
      <c r="C1456" s="35" t="s">
        <v>274</v>
      </c>
      <c r="D1456" s="35" t="s">
        <v>113</v>
      </c>
      <c r="E1456" s="94" t="s">
        <v>114</v>
      </c>
      <c r="F1456" s="96" t="s">
        <v>269</v>
      </c>
      <c r="G1456" s="97">
        <v>20</v>
      </c>
      <c r="H1456" s="38">
        <v>3400</v>
      </c>
      <c r="I1456" s="38"/>
      <c r="J1456" s="35"/>
      <c r="K1456" s="35"/>
      <c r="L1456" s="35"/>
      <c r="M1456" s="36" t="s">
        <v>5217</v>
      </c>
      <c r="N1456" s="35"/>
    </row>
    <row r="1457" spans="1:14">
      <c r="A1457" s="35" t="s">
        <v>413</v>
      </c>
      <c r="B1457" s="35" t="s">
        <v>86</v>
      </c>
      <c r="C1457" s="35" t="s">
        <v>275</v>
      </c>
      <c r="D1457" s="35" t="s">
        <v>113</v>
      </c>
      <c r="E1457" s="94" t="s">
        <v>90</v>
      </c>
      <c r="F1457" s="96" t="s">
        <v>240</v>
      </c>
      <c r="G1457" s="97">
        <v>88</v>
      </c>
      <c r="H1457" s="38">
        <v>3400</v>
      </c>
      <c r="I1457" s="38">
        <v>330</v>
      </c>
      <c r="J1457" s="35" t="s">
        <v>201</v>
      </c>
      <c r="K1457" s="35" t="s">
        <v>202</v>
      </c>
      <c r="L1457" s="35" t="s">
        <v>247</v>
      </c>
      <c r="M1457" s="36" t="s">
        <v>5217</v>
      </c>
      <c r="N1457" s="35"/>
    </row>
    <row r="1458" spans="1:14">
      <c r="A1458" s="35" t="s">
        <v>413</v>
      </c>
      <c r="B1458" s="35" t="s">
        <v>86</v>
      </c>
      <c r="C1458" s="35" t="s">
        <v>276</v>
      </c>
      <c r="D1458" s="35" t="s">
        <v>113</v>
      </c>
      <c r="E1458" s="94" t="s">
        <v>94</v>
      </c>
      <c r="F1458" s="96" t="s">
        <v>240</v>
      </c>
      <c r="G1458" s="97">
        <v>0</v>
      </c>
      <c r="H1458" s="38">
        <v>5000</v>
      </c>
      <c r="I1458" s="38">
        <v>250</v>
      </c>
      <c r="J1458" s="35" t="s">
        <v>201</v>
      </c>
      <c r="K1458" s="35" t="s">
        <v>202</v>
      </c>
      <c r="L1458" s="33" t="s">
        <v>247</v>
      </c>
      <c r="M1458" s="36" t="s">
        <v>5217</v>
      </c>
      <c r="N1458" s="35"/>
    </row>
    <row r="1459" spans="1:14">
      <c r="A1459" s="35" t="s">
        <v>413</v>
      </c>
      <c r="B1459" s="35" t="s">
        <v>86</v>
      </c>
      <c r="C1459" s="35" t="s">
        <v>277</v>
      </c>
      <c r="D1459" s="35" t="s">
        <v>113</v>
      </c>
      <c r="E1459" s="94" t="s">
        <v>102</v>
      </c>
      <c r="F1459" s="96" t="s">
        <v>269</v>
      </c>
      <c r="G1459" s="97">
        <v>139</v>
      </c>
      <c r="H1459" s="38">
        <v>1500</v>
      </c>
      <c r="I1459" s="38"/>
      <c r="J1459" s="35"/>
      <c r="K1459" s="35"/>
      <c r="L1459" s="35"/>
      <c r="M1459" s="36" t="s">
        <v>5217</v>
      </c>
      <c r="N1459" s="35"/>
    </row>
    <row r="1460" spans="1:14">
      <c r="A1460" s="35" t="s">
        <v>413</v>
      </c>
      <c r="B1460" s="35" t="s">
        <v>86</v>
      </c>
      <c r="C1460" s="35" t="s">
        <v>278</v>
      </c>
      <c r="D1460" s="35" t="s">
        <v>113</v>
      </c>
      <c r="E1460" s="94" t="s">
        <v>91</v>
      </c>
      <c r="F1460" s="96" t="s">
        <v>240</v>
      </c>
      <c r="G1460" s="97">
        <v>243</v>
      </c>
      <c r="H1460" s="38">
        <v>1500</v>
      </c>
      <c r="I1460" s="38">
        <v>0</v>
      </c>
      <c r="J1460" s="35" t="s">
        <v>201</v>
      </c>
      <c r="K1460" s="35" t="s">
        <v>202</v>
      </c>
      <c r="L1460" s="33" t="s">
        <v>247</v>
      </c>
      <c r="M1460" s="36" t="s">
        <v>5217</v>
      </c>
      <c r="N1460" s="35"/>
    </row>
    <row r="1461" spans="1:14">
      <c r="A1461" s="35" t="s">
        <v>413</v>
      </c>
      <c r="B1461" s="35" t="s">
        <v>225</v>
      </c>
      <c r="C1461" s="35" t="s">
        <v>5216</v>
      </c>
      <c r="D1461" s="35" t="s">
        <v>89</v>
      </c>
      <c r="E1461" s="94" t="s">
        <v>91</v>
      </c>
      <c r="F1461" s="96" t="s">
        <v>236</v>
      </c>
      <c r="G1461" s="97">
        <v>41</v>
      </c>
      <c r="H1461" s="38">
        <v>5500</v>
      </c>
      <c r="I1461" s="38">
        <v>325</v>
      </c>
      <c r="J1461" s="35" t="s">
        <v>201</v>
      </c>
      <c r="K1461" s="35" t="s">
        <v>202</v>
      </c>
      <c r="L1461" s="35" t="s">
        <v>237</v>
      </c>
      <c r="M1461" s="36" t="s">
        <v>5217</v>
      </c>
      <c r="N1461" s="35"/>
    </row>
    <row r="1462" spans="1:14">
      <c r="A1462" s="35" t="s">
        <v>413</v>
      </c>
      <c r="B1462" s="35" t="s">
        <v>225</v>
      </c>
      <c r="C1462" s="35" t="s">
        <v>5246</v>
      </c>
      <c r="D1462" s="35" t="s">
        <v>123</v>
      </c>
      <c r="E1462" s="94" t="s">
        <v>93</v>
      </c>
      <c r="F1462" s="96" t="s">
        <v>240</v>
      </c>
      <c r="G1462" s="97">
        <v>35</v>
      </c>
      <c r="H1462" s="38">
        <v>4200</v>
      </c>
      <c r="I1462" s="38">
        <v>0</v>
      </c>
      <c r="J1462" s="35" t="s">
        <v>201</v>
      </c>
      <c r="K1462" s="35" t="s">
        <v>202</v>
      </c>
      <c r="L1462" s="35" t="s">
        <v>237</v>
      </c>
      <c r="M1462" s="36" t="s">
        <v>5217</v>
      </c>
      <c r="N1462" s="35"/>
    </row>
    <row r="1463" spans="1:14">
      <c r="A1463" s="35" t="s">
        <v>413</v>
      </c>
      <c r="B1463" s="35" t="s">
        <v>225</v>
      </c>
      <c r="C1463" s="35" t="s">
        <v>5248</v>
      </c>
      <c r="D1463" s="35" t="s">
        <v>123</v>
      </c>
      <c r="E1463" s="94" t="s">
        <v>127</v>
      </c>
      <c r="F1463" s="96" t="s">
        <v>240</v>
      </c>
      <c r="G1463" s="97">
        <v>0</v>
      </c>
      <c r="H1463" s="38">
        <v>4500</v>
      </c>
      <c r="I1463" s="38">
        <v>0</v>
      </c>
      <c r="J1463" s="35" t="s">
        <v>201</v>
      </c>
      <c r="K1463" s="35" t="s">
        <v>202</v>
      </c>
      <c r="L1463" s="33" t="s">
        <v>237</v>
      </c>
      <c r="M1463" s="36" t="s">
        <v>5217</v>
      </c>
      <c r="N1463" s="35"/>
    </row>
    <row r="1464" spans="1:14">
      <c r="A1464" s="35" t="s">
        <v>413</v>
      </c>
      <c r="B1464" s="35" t="s">
        <v>225</v>
      </c>
      <c r="C1464" s="35" t="s">
        <v>5247</v>
      </c>
      <c r="D1464" s="35" t="s">
        <v>123</v>
      </c>
      <c r="E1464" s="94" t="s">
        <v>124</v>
      </c>
      <c r="F1464" s="96" t="s">
        <v>269</v>
      </c>
      <c r="G1464" s="97"/>
      <c r="H1464" s="38">
        <v>4900</v>
      </c>
      <c r="I1464" s="38"/>
      <c r="J1464" s="35"/>
      <c r="K1464" s="35"/>
      <c r="L1464" s="35"/>
      <c r="M1464" s="36" t="s">
        <v>5217</v>
      </c>
      <c r="N1464" s="35"/>
    </row>
    <row r="1465" spans="1:14">
      <c r="A1465" s="35" t="s">
        <v>413</v>
      </c>
      <c r="B1465" s="35" t="s">
        <v>225</v>
      </c>
      <c r="C1465" s="35" t="s">
        <v>5238</v>
      </c>
      <c r="D1465" s="35" t="s">
        <v>89</v>
      </c>
      <c r="E1465" s="94" t="s">
        <v>96</v>
      </c>
      <c r="F1465" s="96" t="s">
        <v>236</v>
      </c>
      <c r="G1465" s="97">
        <v>0</v>
      </c>
      <c r="H1465" s="38">
        <v>4700</v>
      </c>
      <c r="I1465" s="38">
        <v>0</v>
      </c>
      <c r="J1465" s="35" t="s">
        <v>201</v>
      </c>
      <c r="K1465" s="35" t="s">
        <v>202</v>
      </c>
      <c r="L1465" s="33" t="s">
        <v>237</v>
      </c>
      <c r="M1465" s="36" t="s">
        <v>5217</v>
      </c>
      <c r="N1465" s="35"/>
    </row>
    <row r="1466" spans="1:14">
      <c r="A1466" s="35" t="s">
        <v>414</v>
      </c>
      <c r="B1466" s="35" t="s">
        <v>195</v>
      </c>
      <c r="C1466" s="35" t="s">
        <v>303</v>
      </c>
      <c r="D1466" s="35" t="s">
        <v>136</v>
      </c>
      <c r="E1466" s="94" t="s">
        <v>5250</v>
      </c>
      <c r="F1466" s="96" t="s">
        <v>242</v>
      </c>
      <c r="G1466" s="97"/>
      <c r="H1466" s="38">
        <v>4390</v>
      </c>
      <c r="I1466" s="38"/>
      <c r="J1466" s="35"/>
      <c r="K1466" s="35"/>
      <c r="L1466" s="33"/>
      <c r="M1466" s="36" t="s">
        <v>5217</v>
      </c>
      <c r="N1466" s="35"/>
    </row>
    <row r="1467" spans="1:14">
      <c r="A1467" s="35" t="s">
        <v>414</v>
      </c>
      <c r="B1467" s="35" t="s">
        <v>195</v>
      </c>
      <c r="C1467" s="35" t="s">
        <v>5270</v>
      </c>
      <c r="D1467" s="35" t="s">
        <v>136</v>
      </c>
      <c r="E1467" s="94" t="s">
        <v>141</v>
      </c>
      <c r="F1467" s="96" t="s">
        <v>236</v>
      </c>
      <c r="G1467" s="97">
        <v>169</v>
      </c>
      <c r="H1467" s="38">
        <v>1400</v>
      </c>
      <c r="I1467" s="38">
        <v>300</v>
      </c>
      <c r="J1467" s="35" t="s">
        <v>201</v>
      </c>
      <c r="K1467" s="35" t="s">
        <v>202</v>
      </c>
      <c r="L1467" s="35" t="s">
        <v>247</v>
      </c>
      <c r="M1467" s="36" t="s">
        <v>5217</v>
      </c>
      <c r="N1467" s="35"/>
    </row>
    <row r="1468" spans="1:14">
      <c r="A1468" s="35" t="s">
        <v>414</v>
      </c>
      <c r="B1468" s="35" t="s">
        <v>195</v>
      </c>
      <c r="C1468" s="35" t="s">
        <v>855</v>
      </c>
      <c r="D1468" s="35" t="s">
        <v>5264</v>
      </c>
      <c r="E1468" s="94" t="s">
        <v>90</v>
      </c>
      <c r="F1468" s="96" t="s">
        <v>240</v>
      </c>
      <c r="G1468" s="97">
        <v>0</v>
      </c>
      <c r="H1468" s="38">
        <v>4200</v>
      </c>
      <c r="I1468" s="38">
        <v>150</v>
      </c>
      <c r="J1468" s="35" t="s">
        <v>201</v>
      </c>
      <c r="K1468" s="35" t="s">
        <v>202</v>
      </c>
      <c r="L1468" s="33" t="s">
        <v>237</v>
      </c>
      <c r="M1468" s="36" t="s">
        <v>5217</v>
      </c>
      <c r="N1468" s="35"/>
    </row>
    <row r="1469" spans="1:14">
      <c r="A1469" s="35" t="s">
        <v>414</v>
      </c>
      <c r="B1469" s="35" t="s">
        <v>195</v>
      </c>
      <c r="C1469" s="35" t="s">
        <v>354</v>
      </c>
      <c r="D1469" s="35" t="s">
        <v>136</v>
      </c>
      <c r="E1469" s="94" t="s">
        <v>137</v>
      </c>
      <c r="F1469" s="96" t="s">
        <v>236</v>
      </c>
      <c r="G1469" s="97">
        <v>19</v>
      </c>
      <c r="H1469" s="38">
        <v>4250</v>
      </c>
      <c r="I1469" s="38">
        <v>150</v>
      </c>
      <c r="J1469" s="35" t="s">
        <v>201</v>
      </c>
      <c r="K1469" s="35" t="s">
        <v>202</v>
      </c>
      <c r="L1469" s="33" t="s">
        <v>237</v>
      </c>
      <c r="M1469" s="36" t="s">
        <v>5217</v>
      </c>
      <c r="N1469" s="35"/>
    </row>
    <row r="1470" spans="1:14">
      <c r="A1470" s="35" t="s">
        <v>414</v>
      </c>
      <c r="B1470" s="35" t="s">
        <v>195</v>
      </c>
      <c r="C1470" s="35" t="s">
        <v>5272</v>
      </c>
      <c r="D1470" s="35" t="s">
        <v>136</v>
      </c>
      <c r="E1470" s="94" t="s">
        <v>5273</v>
      </c>
      <c r="F1470" s="96" t="s">
        <v>236</v>
      </c>
      <c r="G1470" s="97">
        <v>0</v>
      </c>
      <c r="H1470" s="38">
        <v>4200</v>
      </c>
      <c r="I1470" s="38">
        <v>250</v>
      </c>
      <c r="J1470" s="35" t="s">
        <v>201</v>
      </c>
      <c r="K1470" s="35" t="s">
        <v>202</v>
      </c>
      <c r="L1470" s="33" t="s">
        <v>237</v>
      </c>
      <c r="M1470" s="36" t="s">
        <v>5217</v>
      </c>
      <c r="N1470" s="35"/>
    </row>
    <row r="1471" spans="1:14">
      <c r="A1471" s="35" t="s">
        <v>414</v>
      </c>
      <c r="B1471" s="35" t="s">
        <v>195</v>
      </c>
      <c r="C1471" s="35" t="s">
        <v>304</v>
      </c>
      <c r="D1471" s="35" t="s">
        <v>136</v>
      </c>
      <c r="E1471" s="94" t="s">
        <v>138</v>
      </c>
      <c r="F1471" s="96" t="s">
        <v>236</v>
      </c>
      <c r="G1471" s="97">
        <v>0</v>
      </c>
      <c r="H1471" s="38">
        <v>4650</v>
      </c>
      <c r="I1471" s="38">
        <v>150</v>
      </c>
      <c r="J1471" s="35" t="s">
        <v>201</v>
      </c>
      <c r="K1471" s="35" t="s">
        <v>202</v>
      </c>
      <c r="L1471" s="33" t="s">
        <v>237</v>
      </c>
      <c r="M1471" s="36" t="s">
        <v>5217</v>
      </c>
      <c r="N1471" s="35"/>
    </row>
    <row r="1472" spans="1:14">
      <c r="A1472" s="35" t="s">
        <v>414</v>
      </c>
      <c r="B1472" s="35" t="s">
        <v>195</v>
      </c>
      <c r="C1472" s="35" t="s">
        <v>3468</v>
      </c>
      <c r="D1472" s="35" t="s">
        <v>136</v>
      </c>
      <c r="E1472" s="94" t="s">
        <v>5271</v>
      </c>
      <c r="F1472" s="96" t="s">
        <v>236</v>
      </c>
      <c r="G1472" s="97">
        <v>34</v>
      </c>
      <c r="H1472" s="38">
        <v>4550</v>
      </c>
      <c r="I1472" s="38">
        <v>400</v>
      </c>
      <c r="J1472" s="35" t="s">
        <v>201</v>
      </c>
      <c r="K1472" s="35" t="s">
        <v>202</v>
      </c>
      <c r="L1472" s="33" t="s">
        <v>237</v>
      </c>
      <c r="M1472" s="36" t="s">
        <v>5217</v>
      </c>
      <c r="N1472" s="35"/>
    </row>
    <row r="1473" spans="1:14">
      <c r="A1473" s="35" t="s">
        <v>414</v>
      </c>
      <c r="B1473" s="35" t="s">
        <v>234</v>
      </c>
      <c r="C1473" s="35" t="s">
        <v>5229</v>
      </c>
      <c r="D1473" s="35" t="s">
        <v>148</v>
      </c>
      <c r="E1473" s="94" t="s">
        <v>117</v>
      </c>
      <c r="F1473" s="96" t="s">
        <v>240</v>
      </c>
      <c r="G1473" s="97">
        <v>0</v>
      </c>
      <c r="H1473" s="38">
        <v>4300</v>
      </c>
      <c r="I1473" s="38">
        <v>150</v>
      </c>
      <c r="J1473" s="35" t="s">
        <v>201</v>
      </c>
      <c r="K1473" s="35" t="s">
        <v>202</v>
      </c>
      <c r="L1473" s="33" t="s">
        <v>237</v>
      </c>
      <c r="M1473" s="36" t="s">
        <v>5217</v>
      </c>
      <c r="N1473" s="35"/>
    </row>
    <row r="1474" spans="1:14">
      <c r="A1474" s="35" t="s">
        <v>414</v>
      </c>
      <c r="B1474" s="35" t="s">
        <v>234</v>
      </c>
      <c r="C1474" s="35" t="s">
        <v>5221</v>
      </c>
      <c r="D1474" s="35" t="s">
        <v>107</v>
      </c>
      <c r="E1474" s="94" t="s">
        <v>109</v>
      </c>
      <c r="F1474" s="96" t="s">
        <v>236</v>
      </c>
      <c r="G1474" s="97">
        <v>0</v>
      </c>
      <c r="H1474" s="38">
        <v>4700</v>
      </c>
      <c r="I1474" s="38">
        <v>195</v>
      </c>
      <c r="J1474" s="35" t="s">
        <v>201</v>
      </c>
      <c r="K1474" s="35" t="s">
        <v>202</v>
      </c>
      <c r="L1474" s="33" t="s">
        <v>237</v>
      </c>
      <c r="M1474" s="36" t="s">
        <v>5217</v>
      </c>
      <c r="N1474" s="35"/>
    </row>
    <row r="1475" spans="1:14">
      <c r="A1475" s="35" t="s">
        <v>414</v>
      </c>
      <c r="B1475" s="35" t="s">
        <v>234</v>
      </c>
      <c r="C1475" s="35" t="s">
        <v>5220</v>
      </c>
      <c r="D1475" s="35" t="s">
        <v>107</v>
      </c>
      <c r="E1475" s="94" t="s">
        <v>108</v>
      </c>
      <c r="F1475" s="96" t="s">
        <v>236</v>
      </c>
      <c r="G1475" s="97">
        <v>34</v>
      </c>
      <c r="H1475" s="38">
        <v>4500</v>
      </c>
      <c r="I1475" s="38">
        <v>95</v>
      </c>
      <c r="J1475" s="35" t="s">
        <v>201</v>
      </c>
      <c r="K1475" s="35" t="s">
        <v>202</v>
      </c>
      <c r="L1475" s="35" t="s">
        <v>237</v>
      </c>
      <c r="M1475" s="36" t="s">
        <v>5217</v>
      </c>
      <c r="N1475" s="35"/>
    </row>
    <row r="1476" spans="1:14">
      <c r="A1476" s="35" t="s">
        <v>414</v>
      </c>
      <c r="B1476" s="35" t="s">
        <v>234</v>
      </c>
      <c r="C1476" s="35" t="s">
        <v>5222</v>
      </c>
      <c r="D1476" s="35" t="s">
        <v>107</v>
      </c>
      <c r="E1476" s="94" t="s">
        <v>110</v>
      </c>
      <c r="F1476" s="96" t="s">
        <v>242</v>
      </c>
      <c r="G1476" s="97"/>
      <c r="H1476" s="38">
        <v>6700</v>
      </c>
      <c r="I1476" s="38"/>
      <c r="J1476" s="35"/>
      <c r="K1476" s="35"/>
      <c r="L1476" s="35"/>
      <c r="M1476" s="36" t="s">
        <v>5217</v>
      </c>
      <c r="N1476" s="35"/>
    </row>
    <row r="1477" spans="1:14">
      <c r="A1477" s="35" t="s">
        <v>414</v>
      </c>
      <c r="B1477" s="35" t="s">
        <v>217</v>
      </c>
      <c r="C1477" s="35" t="s">
        <v>249</v>
      </c>
      <c r="D1477" s="35" t="s">
        <v>251</v>
      </c>
      <c r="E1477" s="94" t="s">
        <v>117</v>
      </c>
      <c r="F1477" s="96" t="s">
        <v>250</v>
      </c>
      <c r="G1477" s="97">
        <v>40</v>
      </c>
      <c r="H1477" s="38"/>
      <c r="I1477" s="38">
        <v>545</v>
      </c>
      <c r="J1477" s="35" t="s">
        <v>201</v>
      </c>
      <c r="K1477" s="35" t="s">
        <v>202</v>
      </c>
      <c r="L1477" s="33" t="s">
        <v>247</v>
      </c>
      <c r="M1477" s="36" t="s">
        <v>5217</v>
      </c>
      <c r="N1477" s="35"/>
    </row>
    <row r="1478" spans="1:14">
      <c r="A1478" s="35" t="s">
        <v>414</v>
      </c>
      <c r="B1478" s="35" t="s">
        <v>217</v>
      </c>
      <c r="C1478" s="35" t="s">
        <v>313</v>
      </c>
      <c r="D1478" s="35" t="s">
        <v>145</v>
      </c>
      <c r="E1478" s="94" t="s">
        <v>102</v>
      </c>
      <c r="F1478" s="96" t="s">
        <v>240</v>
      </c>
      <c r="G1478" s="97">
        <v>0</v>
      </c>
      <c r="H1478" s="38">
        <v>3850</v>
      </c>
      <c r="I1478" s="38">
        <v>0</v>
      </c>
      <c r="J1478" s="35" t="s">
        <v>201</v>
      </c>
      <c r="K1478" s="35" t="s">
        <v>202</v>
      </c>
      <c r="L1478" s="35" t="s">
        <v>237</v>
      </c>
      <c r="M1478" s="36" t="s">
        <v>5217</v>
      </c>
      <c r="N1478" s="35"/>
    </row>
    <row r="1479" spans="1:14">
      <c r="A1479" s="35" t="s">
        <v>414</v>
      </c>
      <c r="B1479" s="35" t="s">
        <v>217</v>
      </c>
      <c r="C1479" s="35" t="s">
        <v>5223</v>
      </c>
      <c r="D1479" s="35" t="s">
        <v>116</v>
      </c>
      <c r="E1479" s="94" t="s">
        <v>5224</v>
      </c>
      <c r="F1479" s="96" t="s">
        <v>242</v>
      </c>
      <c r="G1479" s="97"/>
      <c r="H1479" s="38">
        <v>5500</v>
      </c>
      <c r="I1479" s="38"/>
      <c r="J1479" s="35"/>
      <c r="K1479" s="35"/>
      <c r="L1479" s="35"/>
      <c r="M1479" s="36" t="s">
        <v>5217</v>
      </c>
      <c r="N1479" s="35"/>
    </row>
    <row r="1480" spans="1:14">
      <c r="A1480" s="35" t="s">
        <v>414</v>
      </c>
      <c r="B1480" s="35" t="s">
        <v>217</v>
      </c>
      <c r="C1480" s="35" t="s">
        <v>5223</v>
      </c>
      <c r="D1480" s="35" t="s">
        <v>116</v>
      </c>
      <c r="E1480" s="94" t="s">
        <v>5225</v>
      </c>
      <c r="F1480" s="96" t="s">
        <v>242</v>
      </c>
      <c r="G1480" s="97"/>
      <c r="H1480" s="38">
        <v>5500</v>
      </c>
      <c r="I1480" s="38"/>
      <c r="J1480" s="35"/>
      <c r="K1480" s="35"/>
      <c r="L1480" s="33"/>
      <c r="M1480" s="36" t="s">
        <v>5217</v>
      </c>
      <c r="N1480" s="35"/>
    </row>
    <row r="1481" spans="1:14">
      <c r="A1481" s="35" t="s">
        <v>414</v>
      </c>
      <c r="B1481" s="35" t="s">
        <v>217</v>
      </c>
      <c r="C1481" s="35" t="s">
        <v>5230</v>
      </c>
      <c r="D1481" s="35" t="s">
        <v>255</v>
      </c>
      <c r="E1481" s="94" t="s">
        <v>102</v>
      </c>
      <c r="F1481" s="96" t="s">
        <v>254</v>
      </c>
      <c r="G1481" s="97"/>
      <c r="H1481" s="38">
        <v>5500</v>
      </c>
      <c r="I1481" s="38"/>
      <c r="J1481" s="35"/>
      <c r="K1481" s="35"/>
      <c r="L1481" s="33"/>
      <c r="M1481" s="36" t="s">
        <v>5217</v>
      </c>
      <c r="N1481" s="35"/>
    </row>
    <row r="1482" spans="1:14">
      <c r="A1482" s="35" t="s">
        <v>414</v>
      </c>
      <c r="B1482" s="35" t="s">
        <v>217</v>
      </c>
      <c r="C1482" s="35" t="s">
        <v>3241</v>
      </c>
      <c r="D1482" s="35" t="s">
        <v>116</v>
      </c>
      <c r="E1482" s="94" t="s">
        <v>120</v>
      </c>
      <c r="F1482" s="96" t="s">
        <v>236</v>
      </c>
      <c r="G1482" s="97">
        <v>0</v>
      </c>
      <c r="H1482" s="38">
        <v>4700</v>
      </c>
      <c r="I1482" s="38">
        <v>0</v>
      </c>
      <c r="J1482" s="35" t="s">
        <v>201</v>
      </c>
      <c r="K1482" s="35" t="s">
        <v>202</v>
      </c>
      <c r="L1482" s="35" t="s">
        <v>237</v>
      </c>
      <c r="M1482" s="36" t="s">
        <v>5217</v>
      </c>
      <c r="N1482" s="35"/>
    </row>
    <row r="1483" spans="1:14">
      <c r="A1483" s="35" t="s">
        <v>414</v>
      </c>
      <c r="B1483" s="35" t="s">
        <v>217</v>
      </c>
      <c r="C1483" s="35" t="s">
        <v>314</v>
      </c>
      <c r="D1483" s="35" t="s">
        <v>116</v>
      </c>
      <c r="E1483" s="94" t="s">
        <v>119</v>
      </c>
      <c r="F1483" s="96" t="s">
        <v>236</v>
      </c>
      <c r="G1483" s="97">
        <v>48.1</v>
      </c>
      <c r="H1483" s="38">
        <v>6700</v>
      </c>
      <c r="I1483" s="38">
        <v>545</v>
      </c>
      <c r="J1483" s="35" t="s">
        <v>197</v>
      </c>
      <c r="K1483" s="35" t="s">
        <v>207</v>
      </c>
      <c r="L1483" s="33" t="s">
        <v>247</v>
      </c>
      <c r="M1483" s="36" t="s">
        <v>5217</v>
      </c>
      <c r="N1483" s="35"/>
    </row>
    <row r="1484" spans="1:14">
      <c r="A1484" s="35" t="s">
        <v>414</v>
      </c>
      <c r="B1484" s="35" t="s">
        <v>217</v>
      </c>
      <c r="C1484" s="35" t="s">
        <v>315</v>
      </c>
      <c r="D1484" s="35" t="s">
        <v>116</v>
      </c>
      <c r="E1484" s="94" t="s">
        <v>102</v>
      </c>
      <c r="F1484" s="96" t="s">
        <v>236</v>
      </c>
      <c r="G1484" s="97">
        <v>84</v>
      </c>
      <c r="H1484" s="38">
        <v>3900</v>
      </c>
      <c r="I1484" s="38">
        <v>250</v>
      </c>
      <c r="J1484" s="35" t="s">
        <v>201</v>
      </c>
      <c r="K1484" s="35" t="s">
        <v>202</v>
      </c>
      <c r="L1484" s="35" t="s">
        <v>247</v>
      </c>
      <c r="M1484" s="36" t="s">
        <v>5217</v>
      </c>
      <c r="N1484" s="35"/>
    </row>
    <row r="1485" spans="1:14">
      <c r="A1485" s="35" t="s">
        <v>414</v>
      </c>
      <c r="B1485" s="35" t="s">
        <v>217</v>
      </c>
      <c r="C1485" s="35" t="s">
        <v>317</v>
      </c>
      <c r="D1485" s="35" t="s">
        <v>116</v>
      </c>
      <c r="E1485" s="94" t="s">
        <v>121</v>
      </c>
      <c r="F1485" s="96" t="s">
        <v>236</v>
      </c>
      <c r="G1485" s="97">
        <v>0</v>
      </c>
      <c r="H1485" s="38">
        <v>3950</v>
      </c>
      <c r="I1485" s="38">
        <v>200</v>
      </c>
      <c r="J1485" s="35" t="s">
        <v>201</v>
      </c>
      <c r="K1485" s="35" t="s">
        <v>202</v>
      </c>
      <c r="L1485" s="33" t="s">
        <v>237</v>
      </c>
      <c r="M1485" s="36" t="s">
        <v>5217</v>
      </c>
      <c r="N1485" s="35"/>
    </row>
    <row r="1486" spans="1:14">
      <c r="A1486" s="35" t="s">
        <v>414</v>
      </c>
      <c r="B1486" s="35" t="s">
        <v>217</v>
      </c>
      <c r="C1486" s="35" t="s">
        <v>256</v>
      </c>
      <c r="D1486" s="35" t="s">
        <v>255</v>
      </c>
      <c r="E1486" s="94" t="s">
        <v>90</v>
      </c>
      <c r="F1486" s="96" t="s">
        <v>257</v>
      </c>
      <c r="G1486" s="97">
        <v>97</v>
      </c>
      <c r="H1486" s="38">
        <v>6700</v>
      </c>
      <c r="I1486" s="38">
        <v>545</v>
      </c>
      <c r="J1486" s="35" t="s">
        <v>197</v>
      </c>
      <c r="K1486" s="35" t="s">
        <v>207</v>
      </c>
      <c r="L1486" s="33" t="s">
        <v>247</v>
      </c>
      <c r="M1486" s="36" t="s">
        <v>5217</v>
      </c>
      <c r="N1486" s="35"/>
    </row>
    <row r="1487" spans="1:14">
      <c r="A1487" s="35" t="s">
        <v>414</v>
      </c>
      <c r="B1487" s="35" t="s">
        <v>258</v>
      </c>
      <c r="C1487" s="35" t="s">
        <v>259</v>
      </c>
      <c r="D1487" s="35" t="s">
        <v>260</v>
      </c>
      <c r="E1487" s="94" t="s">
        <v>114</v>
      </c>
      <c r="F1487" s="96" t="s">
        <v>240</v>
      </c>
      <c r="G1487" s="97">
        <v>0</v>
      </c>
      <c r="H1487" s="38">
        <v>8300</v>
      </c>
      <c r="I1487" s="38">
        <v>125</v>
      </c>
      <c r="J1487" s="35" t="s">
        <v>201</v>
      </c>
      <c r="K1487" s="35" t="s">
        <v>202</v>
      </c>
      <c r="L1487" s="35" t="s">
        <v>247</v>
      </c>
      <c r="M1487" s="36" t="s">
        <v>5217</v>
      </c>
      <c r="N1487" s="35"/>
    </row>
    <row r="1488" spans="1:14">
      <c r="A1488" s="35" t="s">
        <v>414</v>
      </c>
      <c r="B1488" s="35" t="s">
        <v>261</v>
      </c>
      <c r="C1488" s="35" t="s">
        <v>5266</v>
      </c>
      <c r="D1488" s="35" t="s">
        <v>319</v>
      </c>
      <c r="E1488" s="94" t="s">
        <v>92</v>
      </c>
      <c r="F1488" s="96" t="s">
        <v>236</v>
      </c>
      <c r="G1488" s="97">
        <v>0</v>
      </c>
      <c r="H1488" s="38">
        <v>3800</v>
      </c>
      <c r="I1488" s="38">
        <v>250</v>
      </c>
      <c r="J1488" s="35" t="s">
        <v>201</v>
      </c>
      <c r="K1488" s="35" t="s">
        <v>202</v>
      </c>
      <c r="L1488" s="33" t="s">
        <v>247</v>
      </c>
      <c r="M1488" s="36" t="s">
        <v>5217</v>
      </c>
      <c r="N1488" s="35"/>
    </row>
    <row r="1489" spans="1:14">
      <c r="A1489" s="35" t="s">
        <v>414</v>
      </c>
      <c r="B1489" s="35" t="s">
        <v>261</v>
      </c>
      <c r="C1489" s="35" t="s">
        <v>5267</v>
      </c>
      <c r="D1489" s="35" t="s">
        <v>319</v>
      </c>
      <c r="E1489" s="94" t="s">
        <v>95</v>
      </c>
      <c r="F1489" s="96" t="s">
        <v>242</v>
      </c>
      <c r="G1489" s="97"/>
      <c r="H1489" s="38">
        <v>4500</v>
      </c>
      <c r="I1489" s="38"/>
      <c r="J1489" s="35"/>
      <c r="K1489" s="35"/>
      <c r="L1489" s="33"/>
      <c r="M1489" s="36" t="s">
        <v>5217</v>
      </c>
      <c r="N1489" s="35"/>
    </row>
    <row r="1490" spans="1:14">
      <c r="A1490" s="35" t="s">
        <v>414</v>
      </c>
      <c r="B1490" s="35" t="s">
        <v>261</v>
      </c>
      <c r="C1490" s="35" t="s">
        <v>5276</v>
      </c>
      <c r="D1490" s="35" t="s">
        <v>319</v>
      </c>
      <c r="E1490" s="94" t="s">
        <v>5226</v>
      </c>
      <c r="F1490" s="96" t="s">
        <v>236</v>
      </c>
      <c r="G1490" s="97">
        <v>0</v>
      </c>
      <c r="H1490" s="38">
        <v>3900</v>
      </c>
      <c r="I1490" s="38">
        <v>195</v>
      </c>
      <c r="J1490" s="35" t="s">
        <v>201</v>
      </c>
      <c r="K1490" s="35" t="s">
        <v>202</v>
      </c>
      <c r="L1490" s="33" t="s">
        <v>247</v>
      </c>
      <c r="M1490" s="36" t="s">
        <v>5217</v>
      </c>
      <c r="N1490" s="35"/>
    </row>
    <row r="1491" spans="1:14">
      <c r="A1491" s="35" t="s">
        <v>414</v>
      </c>
      <c r="B1491" s="35" t="s">
        <v>261</v>
      </c>
      <c r="C1491" s="35" t="s">
        <v>5219</v>
      </c>
      <c r="D1491" s="35" t="s">
        <v>264</v>
      </c>
      <c r="E1491" s="94" t="s">
        <v>102</v>
      </c>
      <c r="F1491" s="96" t="s">
        <v>263</v>
      </c>
      <c r="G1491" s="97"/>
      <c r="H1491" s="38"/>
      <c r="I1491" s="38"/>
      <c r="J1491" s="35"/>
      <c r="K1491" s="35"/>
      <c r="L1491" s="33"/>
      <c r="M1491" s="36" t="s">
        <v>5217</v>
      </c>
      <c r="N1491" s="35"/>
    </row>
    <row r="1492" spans="1:14">
      <c r="A1492" s="35" t="s">
        <v>414</v>
      </c>
      <c r="B1492" s="35" t="s">
        <v>265</v>
      </c>
      <c r="C1492" s="35" t="s">
        <v>326</v>
      </c>
      <c r="D1492" s="35" t="s">
        <v>267</v>
      </c>
      <c r="E1492" s="94" t="s">
        <v>94</v>
      </c>
      <c r="F1492" s="96" t="s">
        <v>240</v>
      </c>
      <c r="G1492" s="97">
        <v>0</v>
      </c>
      <c r="H1492" s="38">
        <v>3900</v>
      </c>
      <c r="I1492" s="38">
        <v>0</v>
      </c>
      <c r="J1492" s="35" t="s">
        <v>201</v>
      </c>
      <c r="K1492" s="35" t="s">
        <v>202</v>
      </c>
      <c r="L1492" s="33" t="s">
        <v>237</v>
      </c>
      <c r="M1492" s="36" t="s">
        <v>5217</v>
      </c>
      <c r="N1492" s="35"/>
    </row>
    <row r="1493" spans="1:14">
      <c r="A1493" s="35" t="s">
        <v>414</v>
      </c>
      <c r="B1493" s="35" t="s">
        <v>265</v>
      </c>
      <c r="C1493" s="35" t="s">
        <v>327</v>
      </c>
      <c r="D1493" s="35" t="s">
        <v>267</v>
      </c>
      <c r="E1493" s="94" t="s">
        <v>5249</v>
      </c>
      <c r="F1493" s="96" t="s">
        <v>269</v>
      </c>
      <c r="G1493" s="97">
        <v>40</v>
      </c>
      <c r="H1493" s="38">
        <v>3100</v>
      </c>
      <c r="I1493" s="38"/>
      <c r="J1493" s="35"/>
      <c r="K1493" s="35"/>
      <c r="L1493" s="33"/>
      <c r="M1493" s="36" t="s">
        <v>5217</v>
      </c>
      <c r="N1493" s="35"/>
    </row>
    <row r="1494" spans="1:14">
      <c r="A1494" s="35" t="s">
        <v>414</v>
      </c>
      <c r="B1494" s="35" t="s">
        <v>265</v>
      </c>
      <c r="C1494" s="35" t="s">
        <v>328</v>
      </c>
      <c r="D1494" s="35" t="s">
        <v>267</v>
      </c>
      <c r="E1494" s="94" t="s">
        <v>110</v>
      </c>
      <c r="F1494" s="96" t="s">
        <v>240</v>
      </c>
      <c r="G1494" s="97">
        <v>67</v>
      </c>
      <c r="H1494" s="38">
        <v>3100</v>
      </c>
      <c r="I1494" s="38">
        <v>0</v>
      </c>
      <c r="J1494" s="35" t="s">
        <v>201</v>
      </c>
      <c r="K1494" s="35" t="s">
        <v>202</v>
      </c>
      <c r="L1494" s="35" t="s">
        <v>237</v>
      </c>
      <c r="M1494" s="36" t="s">
        <v>5217</v>
      </c>
      <c r="N1494" s="35"/>
    </row>
    <row r="1495" spans="1:14">
      <c r="A1495" s="35" t="s">
        <v>414</v>
      </c>
      <c r="B1495" s="35" t="s">
        <v>265</v>
      </c>
      <c r="C1495" s="35" t="s">
        <v>329</v>
      </c>
      <c r="D1495" s="35" t="s">
        <v>267</v>
      </c>
      <c r="E1495" s="94" t="s">
        <v>115</v>
      </c>
      <c r="F1495" s="96" t="s">
        <v>269</v>
      </c>
      <c r="G1495" s="97"/>
      <c r="H1495" s="38">
        <v>3500</v>
      </c>
      <c r="I1495" s="38"/>
      <c r="J1495" s="35"/>
      <c r="K1495" s="35"/>
      <c r="L1495" s="33"/>
      <c r="M1495" s="36" t="s">
        <v>5217</v>
      </c>
      <c r="N1495" s="35"/>
    </row>
    <row r="1496" spans="1:14">
      <c r="A1496" s="35" t="s">
        <v>414</v>
      </c>
      <c r="B1496" s="35" t="s">
        <v>265</v>
      </c>
      <c r="C1496" s="35" t="s">
        <v>330</v>
      </c>
      <c r="D1496" s="35" t="s">
        <v>267</v>
      </c>
      <c r="E1496" s="94" t="s">
        <v>93</v>
      </c>
      <c r="F1496" s="96" t="s">
        <v>240</v>
      </c>
      <c r="G1496" s="97">
        <v>23</v>
      </c>
      <c r="H1496" s="38">
        <v>3500</v>
      </c>
      <c r="I1496" s="38">
        <v>0</v>
      </c>
      <c r="J1496" s="35" t="s">
        <v>201</v>
      </c>
      <c r="K1496" s="35" t="s">
        <v>202</v>
      </c>
      <c r="L1496" s="33" t="s">
        <v>237</v>
      </c>
      <c r="M1496" s="36" t="s">
        <v>5217</v>
      </c>
      <c r="N1496" s="35"/>
    </row>
    <row r="1497" spans="1:14">
      <c r="A1497" s="35" t="s">
        <v>414</v>
      </c>
      <c r="B1497" s="35" t="s">
        <v>225</v>
      </c>
      <c r="C1497" s="35" t="s">
        <v>5216</v>
      </c>
      <c r="D1497" s="35" t="s">
        <v>89</v>
      </c>
      <c r="E1497" s="94" t="s">
        <v>91</v>
      </c>
      <c r="F1497" s="96" t="s">
        <v>236</v>
      </c>
      <c r="G1497" s="97">
        <v>41</v>
      </c>
      <c r="H1497" s="38">
        <v>5500</v>
      </c>
      <c r="I1497" s="38">
        <v>325</v>
      </c>
      <c r="J1497" s="35" t="s">
        <v>201</v>
      </c>
      <c r="K1497" s="35" t="s">
        <v>202</v>
      </c>
      <c r="L1497" s="33" t="s">
        <v>237</v>
      </c>
      <c r="M1497" s="36" t="s">
        <v>5217</v>
      </c>
      <c r="N1497" s="35"/>
    </row>
    <row r="1498" spans="1:14">
      <c r="A1498" s="35" t="s">
        <v>414</v>
      </c>
      <c r="B1498" s="35" t="s">
        <v>225</v>
      </c>
      <c r="C1498" s="35" t="s">
        <v>5265</v>
      </c>
      <c r="D1498" s="35" t="s">
        <v>89</v>
      </c>
      <c r="E1498" s="94" t="s">
        <v>99</v>
      </c>
      <c r="F1498" s="96" t="s">
        <v>236</v>
      </c>
      <c r="G1498" s="97">
        <v>0</v>
      </c>
      <c r="H1498" s="38">
        <v>4900</v>
      </c>
      <c r="I1498" s="38">
        <v>0</v>
      </c>
      <c r="J1498" s="35" t="s">
        <v>201</v>
      </c>
      <c r="K1498" s="35" t="s">
        <v>202</v>
      </c>
      <c r="L1498" s="33" t="s">
        <v>237</v>
      </c>
      <c r="M1498" s="36" t="s">
        <v>5217</v>
      </c>
      <c r="N1498" s="35"/>
    </row>
    <row r="1499" spans="1:14">
      <c r="A1499" s="35" t="s">
        <v>414</v>
      </c>
      <c r="B1499" s="35" t="s">
        <v>225</v>
      </c>
      <c r="C1499" s="35" t="s">
        <v>5268</v>
      </c>
      <c r="D1499" s="35" t="s">
        <v>123</v>
      </c>
      <c r="E1499" s="94" t="s">
        <v>91</v>
      </c>
      <c r="F1499" s="96" t="s">
        <v>240</v>
      </c>
      <c r="G1499" s="97">
        <v>29</v>
      </c>
      <c r="H1499" s="38">
        <v>3800</v>
      </c>
      <c r="I1499" s="38">
        <v>0</v>
      </c>
      <c r="J1499" s="35" t="s">
        <v>201</v>
      </c>
      <c r="K1499" s="35" t="s">
        <v>202</v>
      </c>
      <c r="L1499" s="33" t="s">
        <v>237</v>
      </c>
      <c r="M1499" s="36" t="s">
        <v>5217</v>
      </c>
      <c r="N1499" s="35"/>
    </row>
    <row r="1500" spans="1:14">
      <c r="A1500" s="35" t="s">
        <v>414</v>
      </c>
      <c r="B1500" s="35" t="s">
        <v>225</v>
      </c>
      <c r="C1500" s="35" t="s">
        <v>5269</v>
      </c>
      <c r="D1500" s="35" t="s">
        <v>123</v>
      </c>
      <c r="E1500" s="94" t="s">
        <v>126</v>
      </c>
      <c r="F1500" s="96" t="s">
        <v>240</v>
      </c>
      <c r="G1500" s="97">
        <v>0</v>
      </c>
      <c r="H1500" s="38">
        <v>4500</v>
      </c>
      <c r="I1500" s="38">
        <v>0</v>
      </c>
      <c r="J1500" s="35" t="s">
        <v>201</v>
      </c>
      <c r="K1500" s="35" t="s">
        <v>202</v>
      </c>
      <c r="L1500" s="35" t="s">
        <v>237</v>
      </c>
      <c r="M1500" s="36" t="s">
        <v>5217</v>
      </c>
      <c r="N1500" s="35"/>
    </row>
    <row r="1501" spans="1:14">
      <c r="A1501" s="35" t="s">
        <v>414</v>
      </c>
      <c r="B1501" s="35" t="s">
        <v>225</v>
      </c>
      <c r="C1501" s="35" t="s">
        <v>5247</v>
      </c>
      <c r="D1501" s="35" t="s">
        <v>123</v>
      </c>
      <c r="E1501" s="94" t="s">
        <v>124</v>
      </c>
      <c r="F1501" s="96" t="s">
        <v>269</v>
      </c>
      <c r="G1501" s="97"/>
      <c r="H1501" s="38">
        <v>4900</v>
      </c>
      <c r="I1501" s="38"/>
      <c r="J1501" s="35"/>
      <c r="K1501" s="35"/>
      <c r="L1501" s="33"/>
      <c r="M1501" s="36" t="s">
        <v>5217</v>
      </c>
      <c r="N1501" s="35"/>
    </row>
    <row r="1502" spans="1:14">
      <c r="A1502" s="35" t="s">
        <v>415</v>
      </c>
      <c r="B1502" s="35" t="s">
        <v>234</v>
      </c>
      <c r="C1502" s="35" t="s">
        <v>5229</v>
      </c>
      <c r="D1502" s="35" t="s">
        <v>148</v>
      </c>
      <c r="E1502" s="94" t="s">
        <v>117</v>
      </c>
      <c r="F1502" s="96" t="s">
        <v>240</v>
      </c>
      <c r="G1502" s="97">
        <v>0</v>
      </c>
      <c r="H1502" s="38">
        <v>4300</v>
      </c>
      <c r="I1502" s="38">
        <v>150</v>
      </c>
      <c r="J1502" s="35" t="s">
        <v>201</v>
      </c>
      <c r="K1502" s="35" t="s">
        <v>202</v>
      </c>
      <c r="L1502" s="35" t="s">
        <v>237</v>
      </c>
      <c r="M1502" s="36" t="s">
        <v>5217</v>
      </c>
      <c r="N1502" s="35"/>
    </row>
    <row r="1503" spans="1:14">
      <c r="A1503" s="35" t="s">
        <v>415</v>
      </c>
      <c r="B1503" s="35" t="s">
        <v>234</v>
      </c>
      <c r="C1503" s="35" t="s">
        <v>5221</v>
      </c>
      <c r="D1503" s="35" t="s">
        <v>107</v>
      </c>
      <c r="E1503" s="94" t="s">
        <v>109</v>
      </c>
      <c r="F1503" s="96" t="s">
        <v>236</v>
      </c>
      <c r="G1503" s="97">
        <v>0</v>
      </c>
      <c r="H1503" s="38">
        <v>4700</v>
      </c>
      <c r="I1503" s="38">
        <v>195</v>
      </c>
      <c r="J1503" s="35" t="s">
        <v>201</v>
      </c>
      <c r="K1503" s="35" t="s">
        <v>202</v>
      </c>
      <c r="L1503" s="33" t="s">
        <v>237</v>
      </c>
      <c r="M1503" s="36" t="s">
        <v>5217</v>
      </c>
      <c r="N1503" s="35"/>
    </row>
    <row r="1504" spans="1:14">
      <c r="A1504" s="35" t="s">
        <v>415</v>
      </c>
      <c r="B1504" s="35" t="s">
        <v>234</v>
      </c>
      <c r="C1504" s="35" t="s">
        <v>5222</v>
      </c>
      <c r="D1504" s="35" t="s">
        <v>107</v>
      </c>
      <c r="E1504" s="94" t="s">
        <v>110</v>
      </c>
      <c r="F1504" s="96" t="s">
        <v>242</v>
      </c>
      <c r="G1504" s="97"/>
      <c r="H1504" s="38">
        <v>6700</v>
      </c>
      <c r="I1504" s="38"/>
      <c r="J1504" s="35"/>
      <c r="K1504" s="35"/>
      <c r="L1504" s="35"/>
      <c r="M1504" s="36" t="s">
        <v>5217</v>
      </c>
      <c r="N1504" s="35"/>
    </row>
    <row r="1505" spans="1:14">
      <c r="A1505" s="35" t="s">
        <v>415</v>
      </c>
      <c r="B1505" s="35" t="s">
        <v>217</v>
      </c>
      <c r="C1505" s="35" t="s">
        <v>5223</v>
      </c>
      <c r="D1505" s="35" t="s">
        <v>116</v>
      </c>
      <c r="E1505" s="94" t="s">
        <v>5224</v>
      </c>
      <c r="F1505" s="96" t="s">
        <v>242</v>
      </c>
      <c r="G1505" s="97"/>
      <c r="H1505" s="38">
        <v>5500</v>
      </c>
      <c r="I1505" s="38"/>
      <c r="J1505" s="35"/>
      <c r="K1505" s="35"/>
      <c r="L1505" s="35"/>
      <c r="M1505" s="36" t="s">
        <v>5217</v>
      </c>
      <c r="N1505" s="35"/>
    </row>
    <row r="1506" spans="1:14">
      <c r="A1506" s="35" t="s">
        <v>415</v>
      </c>
      <c r="B1506" s="35" t="s">
        <v>217</v>
      </c>
      <c r="C1506" s="35" t="s">
        <v>5223</v>
      </c>
      <c r="D1506" s="35" t="s">
        <v>116</v>
      </c>
      <c r="E1506" s="94" t="s">
        <v>5225</v>
      </c>
      <c r="F1506" s="96" t="s">
        <v>242</v>
      </c>
      <c r="G1506" s="97"/>
      <c r="H1506" s="38">
        <v>5500</v>
      </c>
      <c r="I1506" s="38"/>
      <c r="J1506" s="35"/>
      <c r="K1506" s="35"/>
      <c r="L1506" s="33"/>
      <c r="M1506" s="36" t="s">
        <v>5217</v>
      </c>
      <c r="N1506" s="35"/>
    </row>
    <row r="1507" spans="1:14">
      <c r="A1507" s="35" t="s">
        <v>415</v>
      </c>
      <c r="B1507" s="35" t="s">
        <v>217</v>
      </c>
      <c r="C1507" s="35" t="s">
        <v>5230</v>
      </c>
      <c r="D1507" s="35" t="s">
        <v>255</v>
      </c>
      <c r="E1507" s="94" t="s">
        <v>102</v>
      </c>
      <c r="F1507" s="96" t="s">
        <v>254</v>
      </c>
      <c r="G1507" s="97"/>
      <c r="H1507" s="38">
        <v>5500</v>
      </c>
      <c r="I1507" s="38"/>
      <c r="J1507" s="35"/>
      <c r="K1507" s="35"/>
      <c r="L1507" s="35"/>
      <c r="M1507" s="36" t="s">
        <v>5217</v>
      </c>
      <c r="N1507" s="35"/>
    </row>
    <row r="1508" spans="1:14">
      <c r="A1508" s="35" t="s">
        <v>415</v>
      </c>
      <c r="B1508" s="35" t="s">
        <v>217</v>
      </c>
      <c r="C1508" s="35" t="s">
        <v>256</v>
      </c>
      <c r="D1508" s="35" t="s">
        <v>255</v>
      </c>
      <c r="E1508" s="94" t="s">
        <v>90</v>
      </c>
      <c r="F1508" s="96" t="s">
        <v>257</v>
      </c>
      <c r="G1508" s="97">
        <v>97</v>
      </c>
      <c r="H1508" s="38">
        <v>6700</v>
      </c>
      <c r="I1508" s="38">
        <v>545</v>
      </c>
      <c r="J1508" s="35" t="s">
        <v>197</v>
      </c>
      <c r="K1508" s="35" t="s">
        <v>207</v>
      </c>
      <c r="L1508" s="33" t="s">
        <v>247</v>
      </c>
      <c r="M1508" s="36" t="s">
        <v>5217</v>
      </c>
      <c r="N1508" s="35"/>
    </row>
    <row r="1509" spans="1:14">
      <c r="A1509" s="35" t="s">
        <v>415</v>
      </c>
      <c r="B1509" s="35" t="s">
        <v>282</v>
      </c>
      <c r="C1509" s="35" t="s">
        <v>283</v>
      </c>
      <c r="D1509" s="35" t="s">
        <v>285</v>
      </c>
      <c r="E1509" s="94" t="s">
        <v>5233</v>
      </c>
      <c r="F1509" s="96" t="s">
        <v>284</v>
      </c>
      <c r="G1509" s="97">
        <v>99</v>
      </c>
      <c r="H1509" s="38">
        <v>4000</v>
      </c>
      <c r="I1509" s="38"/>
      <c r="J1509" s="35"/>
      <c r="K1509" s="35"/>
      <c r="L1509" s="33"/>
      <c r="M1509" s="36" t="s">
        <v>5217</v>
      </c>
      <c r="N1509" s="35"/>
    </row>
    <row r="1510" spans="1:14">
      <c r="A1510" s="35" t="s">
        <v>415</v>
      </c>
      <c r="B1510" s="35" t="s">
        <v>282</v>
      </c>
      <c r="C1510" s="35" t="s">
        <v>286</v>
      </c>
      <c r="D1510" s="35" t="s">
        <v>285</v>
      </c>
      <c r="E1510" s="94" t="s">
        <v>5234</v>
      </c>
      <c r="F1510" s="96" t="s">
        <v>287</v>
      </c>
      <c r="G1510" s="97">
        <v>141.80000000000001</v>
      </c>
      <c r="H1510" s="38">
        <v>4000</v>
      </c>
      <c r="I1510" s="38">
        <v>545</v>
      </c>
      <c r="J1510" s="35" t="s">
        <v>201</v>
      </c>
      <c r="K1510" s="35" t="s">
        <v>202</v>
      </c>
      <c r="L1510" s="35" t="s">
        <v>247</v>
      </c>
      <c r="M1510" s="36" t="s">
        <v>5217</v>
      </c>
      <c r="N1510" s="35"/>
    </row>
    <row r="1511" spans="1:14">
      <c r="A1511" s="35" t="s">
        <v>415</v>
      </c>
      <c r="B1511" s="35" t="s">
        <v>282</v>
      </c>
      <c r="C1511" s="35" t="s">
        <v>288</v>
      </c>
      <c r="D1511" s="35" t="s">
        <v>285</v>
      </c>
      <c r="E1511" s="94" t="s">
        <v>5237</v>
      </c>
      <c r="F1511" s="96" t="s">
        <v>284</v>
      </c>
      <c r="G1511" s="97">
        <v>10</v>
      </c>
      <c r="H1511" s="38">
        <v>5000</v>
      </c>
      <c r="I1511" s="38"/>
      <c r="J1511" s="35"/>
      <c r="K1511" s="35"/>
      <c r="L1511" s="33"/>
      <c r="M1511" s="36" t="s">
        <v>5217</v>
      </c>
      <c r="N1511" s="35"/>
    </row>
    <row r="1512" spans="1:14">
      <c r="A1512" s="35" t="s">
        <v>415</v>
      </c>
      <c r="B1512" s="35" t="s">
        <v>282</v>
      </c>
      <c r="C1512" s="35" t="s">
        <v>289</v>
      </c>
      <c r="D1512" s="35" t="s">
        <v>285</v>
      </c>
      <c r="E1512" s="94" t="s">
        <v>125</v>
      </c>
      <c r="F1512" s="96" t="s">
        <v>284</v>
      </c>
      <c r="G1512" s="97">
        <v>43</v>
      </c>
      <c r="H1512" s="38">
        <v>6700</v>
      </c>
      <c r="I1512" s="38"/>
      <c r="J1512" s="35"/>
      <c r="K1512" s="35"/>
      <c r="L1512" s="33"/>
      <c r="M1512" s="36" t="s">
        <v>5217</v>
      </c>
      <c r="N1512" s="35"/>
    </row>
    <row r="1513" spans="1:14">
      <c r="A1513" s="35" t="s">
        <v>415</v>
      </c>
      <c r="B1513" s="35" t="s">
        <v>282</v>
      </c>
      <c r="C1513" s="35" t="s">
        <v>290</v>
      </c>
      <c r="D1513" s="35" t="s">
        <v>285</v>
      </c>
      <c r="E1513" s="94" t="s">
        <v>103</v>
      </c>
      <c r="F1513" s="96" t="s">
        <v>287</v>
      </c>
      <c r="G1513" s="97">
        <v>79.7</v>
      </c>
      <c r="H1513" s="38">
        <v>6700</v>
      </c>
      <c r="I1513" s="38">
        <v>545</v>
      </c>
      <c r="J1513" s="35" t="s">
        <v>197</v>
      </c>
      <c r="K1513" s="35" t="s">
        <v>207</v>
      </c>
      <c r="L1513" s="33" t="s">
        <v>247</v>
      </c>
      <c r="M1513" s="36" t="s">
        <v>5217</v>
      </c>
      <c r="N1513" s="35"/>
    </row>
    <row r="1514" spans="1:14">
      <c r="A1514" s="35" t="s">
        <v>415</v>
      </c>
      <c r="B1514" s="35" t="s">
        <v>282</v>
      </c>
      <c r="C1514" s="35" t="s">
        <v>291</v>
      </c>
      <c r="D1514" s="35" t="s">
        <v>285</v>
      </c>
      <c r="E1514" s="94" t="s">
        <v>5235</v>
      </c>
      <c r="F1514" s="96" t="s">
        <v>284</v>
      </c>
      <c r="G1514" s="97">
        <v>215</v>
      </c>
      <c r="H1514" s="38">
        <v>3000</v>
      </c>
      <c r="I1514" s="38"/>
      <c r="J1514" s="35"/>
      <c r="K1514" s="35"/>
      <c r="L1514" s="33"/>
      <c r="M1514" s="36" t="s">
        <v>5217</v>
      </c>
      <c r="N1514" s="35"/>
    </row>
    <row r="1515" spans="1:14">
      <c r="A1515" s="35" t="s">
        <v>415</v>
      </c>
      <c r="B1515" s="35" t="s">
        <v>282</v>
      </c>
      <c r="C1515" s="35" t="s">
        <v>292</v>
      </c>
      <c r="D1515" s="35" t="s">
        <v>285</v>
      </c>
      <c r="E1515" s="94" t="s">
        <v>5236</v>
      </c>
      <c r="F1515" s="96" t="s">
        <v>287</v>
      </c>
      <c r="G1515" s="97">
        <v>266.5</v>
      </c>
      <c r="H1515" s="38">
        <v>3000</v>
      </c>
      <c r="I1515" s="38">
        <v>545</v>
      </c>
      <c r="J1515" s="35" t="s">
        <v>201</v>
      </c>
      <c r="K1515" s="35" t="s">
        <v>202</v>
      </c>
      <c r="L1515" s="35" t="s">
        <v>247</v>
      </c>
      <c r="M1515" s="36" t="s">
        <v>5217</v>
      </c>
      <c r="N1515" s="35"/>
    </row>
    <row r="1516" spans="1:14">
      <c r="A1516" s="35" t="s">
        <v>415</v>
      </c>
      <c r="B1516" s="35" t="s">
        <v>261</v>
      </c>
      <c r="C1516" s="35" t="s">
        <v>5219</v>
      </c>
      <c r="D1516" s="35" t="s">
        <v>264</v>
      </c>
      <c r="E1516" s="94" t="s">
        <v>102</v>
      </c>
      <c r="F1516" s="96" t="s">
        <v>263</v>
      </c>
      <c r="G1516" s="97"/>
      <c r="H1516" s="38"/>
      <c r="I1516" s="38"/>
      <c r="J1516" s="35"/>
      <c r="K1516" s="35"/>
      <c r="L1516" s="35"/>
      <c r="M1516" s="36" t="s">
        <v>5217</v>
      </c>
      <c r="N1516" s="35"/>
    </row>
    <row r="1517" spans="1:14">
      <c r="A1517" s="35" t="s">
        <v>415</v>
      </c>
      <c r="B1517" s="35" t="s">
        <v>265</v>
      </c>
      <c r="C1517" s="35" t="s">
        <v>336</v>
      </c>
      <c r="D1517" s="35" t="s">
        <v>267</v>
      </c>
      <c r="E1517" s="94" t="s">
        <v>124</v>
      </c>
      <c r="F1517" s="96" t="s">
        <v>240</v>
      </c>
      <c r="G1517" s="97">
        <v>0</v>
      </c>
      <c r="H1517" s="38">
        <v>5900</v>
      </c>
      <c r="I1517" s="38">
        <v>300</v>
      </c>
      <c r="J1517" s="35" t="s">
        <v>201</v>
      </c>
      <c r="K1517" s="35" t="s">
        <v>202</v>
      </c>
      <c r="L1517" s="33" t="s">
        <v>237</v>
      </c>
      <c r="M1517" s="36" t="s">
        <v>5217</v>
      </c>
      <c r="N1517" s="35"/>
    </row>
    <row r="1518" spans="1:14">
      <c r="A1518" s="35" t="s">
        <v>415</v>
      </c>
      <c r="B1518" s="35" t="s">
        <v>265</v>
      </c>
      <c r="C1518" s="35" t="s">
        <v>337</v>
      </c>
      <c r="D1518" s="35" t="s">
        <v>267</v>
      </c>
      <c r="E1518" s="94" t="s">
        <v>112</v>
      </c>
      <c r="F1518" s="96" t="s">
        <v>269</v>
      </c>
      <c r="G1518" s="97">
        <v>130</v>
      </c>
      <c r="H1518" s="38">
        <v>3000</v>
      </c>
      <c r="I1518" s="38"/>
      <c r="J1518" s="35"/>
      <c r="K1518" s="35"/>
      <c r="L1518" s="35"/>
      <c r="M1518" s="36" t="s">
        <v>5217</v>
      </c>
      <c r="N1518" s="35"/>
    </row>
    <row r="1519" spans="1:14">
      <c r="A1519" s="35" t="s">
        <v>415</v>
      </c>
      <c r="B1519" s="35" t="s">
        <v>265</v>
      </c>
      <c r="C1519" s="35" t="s">
        <v>338</v>
      </c>
      <c r="D1519" s="35" t="s">
        <v>267</v>
      </c>
      <c r="E1519" s="94" t="s">
        <v>102</v>
      </c>
      <c r="F1519" s="96" t="s">
        <v>240</v>
      </c>
      <c r="G1519" s="97">
        <v>167</v>
      </c>
      <c r="H1519" s="38">
        <v>3000</v>
      </c>
      <c r="I1519" s="38">
        <v>200</v>
      </c>
      <c r="J1519" s="35" t="s">
        <v>201</v>
      </c>
      <c r="K1519" s="35" t="s">
        <v>202</v>
      </c>
      <c r="L1519" s="33" t="s">
        <v>237</v>
      </c>
      <c r="M1519" s="36" t="s">
        <v>5217</v>
      </c>
      <c r="N1519" s="35"/>
    </row>
    <row r="1520" spans="1:14">
      <c r="A1520" s="35" t="s">
        <v>415</v>
      </c>
      <c r="B1520" s="35" t="s">
        <v>265</v>
      </c>
      <c r="C1520" s="35" t="s">
        <v>339</v>
      </c>
      <c r="D1520" s="35" t="s">
        <v>267</v>
      </c>
      <c r="E1520" s="94" t="s">
        <v>91</v>
      </c>
      <c r="F1520" s="96" t="s">
        <v>269</v>
      </c>
      <c r="G1520" s="97">
        <v>40</v>
      </c>
      <c r="H1520" s="38">
        <v>3450</v>
      </c>
      <c r="I1520" s="38"/>
      <c r="J1520" s="35"/>
      <c r="K1520" s="35"/>
      <c r="L1520" s="35"/>
      <c r="M1520" s="36" t="s">
        <v>5217</v>
      </c>
      <c r="N1520" s="35"/>
    </row>
    <row r="1521" spans="1:14">
      <c r="A1521" s="35" t="s">
        <v>415</v>
      </c>
      <c r="B1521" s="35" t="s">
        <v>265</v>
      </c>
      <c r="C1521" s="35" t="s">
        <v>340</v>
      </c>
      <c r="D1521" s="35" t="s">
        <v>267</v>
      </c>
      <c r="E1521" s="94" t="s">
        <v>114</v>
      </c>
      <c r="F1521" s="96" t="s">
        <v>240</v>
      </c>
      <c r="G1521" s="97">
        <v>64</v>
      </c>
      <c r="H1521" s="38">
        <v>3450</v>
      </c>
      <c r="I1521" s="38">
        <v>250</v>
      </c>
      <c r="J1521" s="35" t="s">
        <v>201</v>
      </c>
      <c r="K1521" s="35" t="s">
        <v>202</v>
      </c>
      <c r="L1521" s="33" t="s">
        <v>237</v>
      </c>
      <c r="M1521" s="36" t="s">
        <v>5217</v>
      </c>
      <c r="N1521" s="35"/>
    </row>
    <row r="1522" spans="1:14">
      <c r="A1522" s="35" t="s">
        <v>415</v>
      </c>
      <c r="B1522" s="35" t="s">
        <v>86</v>
      </c>
      <c r="C1522" s="35" t="s">
        <v>273</v>
      </c>
      <c r="D1522" s="35" t="s">
        <v>113</v>
      </c>
      <c r="E1522" s="94" t="s">
        <v>115</v>
      </c>
      <c r="F1522" s="96" t="s">
        <v>240</v>
      </c>
      <c r="G1522" s="97">
        <v>53</v>
      </c>
      <c r="H1522" s="38">
        <v>4500</v>
      </c>
      <c r="I1522" s="38">
        <v>330</v>
      </c>
      <c r="J1522" s="35" t="s">
        <v>201</v>
      </c>
      <c r="K1522" s="35" t="s">
        <v>202</v>
      </c>
      <c r="L1522" s="33" t="s">
        <v>247</v>
      </c>
      <c r="M1522" s="36" t="s">
        <v>5217</v>
      </c>
      <c r="N1522" s="35"/>
    </row>
    <row r="1523" spans="1:14">
      <c r="A1523" s="35" t="s">
        <v>415</v>
      </c>
      <c r="B1523" s="35" t="s">
        <v>86</v>
      </c>
      <c r="C1523" s="35" t="s">
        <v>274</v>
      </c>
      <c r="D1523" s="35" t="s">
        <v>113</v>
      </c>
      <c r="E1523" s="94" t="s">
        <v>114</v>
      </c>
      <c r="F1523" s="96" t="s">
        <v>269</v>
      </c>
      <c r="G1523" s="97">
        <v>20</v>
      </c>
      <c r="H1523" s="38">
        <v>3400</v>
      </c>
      <c r="I1523" s="38"/>
      <c r="J1523" s="35"/>
      <c r="K1523" s="35"/>
      <c r="L1523" s="33"/>
      <c r="M1523" s="36" t="s">
        <v>5217</v>
      </c>
      <c r="N1523" s="35"/>
    </row>
    <row r="1524" spans="1:14">
      <c r="A1524" s="35" t="s">
        <v>415</v>
      </c>
      <c r="B1524" s="35" t="s">
        <v>86</v>
      </c>
      <c r="C1524" s="35" t="s">
        <v>275</v>
      </c>
      <c r="D1524" s="35" t="s">
        <v>113</v>
      </c>
      <c r="E1524" s="94" t="s">
        <v>90</v>
      </c>
      <c r="F1524" s="96" t="s">
        <v>240</v>
      </c>
      <c r="G1524" s="97">
        <v>88</v>
      </c>
      <c r="H1524" s="38">
        <v>3400</v>
      </c>
      <c r="I1524" s="38">
        <v>330</v>
      </c>
      <c r="J1524" s="35" t="s">
        <v>201</v>
      </c>
      <c r="K1524" s="35" t="s">
        <v>202</v>
      </c>
      <c r="L1524" s="33" t="s">
        <v>247</v>
      </c>
      <c r="M1524" s="36" t="s">
        <v>5217</v>
      </c>
      <c r="N1524" s="35"/>
    </row>
    <row r="1525" spans="1:14">
      <c r="A1525" s="35" t="s">
        <v>415</v>
      </c>
      <c r="B1525" s="35" t="s">
        <v>86</v>
      </c>
      <c r="C1525" s="35" t="s">
        <v>276</v>
      </c>
      <c r="D1525" s="35" t="s">
        <v>113</v>
      </c>
      <c r="E1525" s="94" t="s">
        <v>94</v>
      </c>
      <c r="F1525" s="96" t="s">
        <v>240</v>
      </c>
      <c r="G1525" s="97">
        <v>0</v>
      </c>
      <c r="H1525" s="38">
        <v>5000</v>
      </c>
      <c r="I1525" s="38">
        <v>250</v>
      </c>
      <c r="J1525" s="35" t="s">
        <v>201</v>
      </c>
      <c r="K1525" s="35" t="s">
        <v>202</v>
      </c>
      <c r="L1525" s="33" t="s">
        <v>247</v>
      </c>
      <c r="M1525" s="36" t="s">
        <v>5217</v>
      </c>
      <c r="N1525" s="35"/>
    </row>
    <row r="1526" spans="1:14">
      <c r="A1526" s="35" t="s">
        <v>415</v>
      </c>
      <c r="B1526" s="35" t="s">
        <v>86</v>
      </c>
      <c r="C1526" s="35" t="s">
        <v>277</v>
      </c>
      <c r="D1526" s="35" t="s">
        <v>113</v>
      </c>
      <c r="E1526" s="94" t="s">
        <v>102</v>
      </c>
      <c r="F1526" s="96" t="s">
        <v>269</v>
      </c>
      <c r="G1526" s="97">
        <v>139</v>
      </c>
      <c r="H1526" s="38">
        <v>1500</v>
      </c>
      <c r="I1526" s="38"/>
      <c r="J1526" s="35"/>
      <c r="K1526" s="35"/>
      <c r="L1526" s="33"/>
      <c r="M1526" s="36" t="s">
        <v>5217</v>
      </c>
      <c r="N1526" s="35"/>
    </row>
    <row r="1527" spans="1:14">
      <c r="A1527" s="35" t="s">
        <v>415</v>
      </c>
      <c r="B1527" s="35" t="s">
        <v>86</v>
      </c>
      <c r="C1527" s="35" t="s">
        <v>278</v>
      </c>
      <c r="D1527" s="35" t="s">
        <v>113</v>
      </c>
      <c r="E1527" s="94" t="s">
        <v>91</v>
      </c>
      <c r="F1527" s="96" t="s">
        <v>240</v>
      </c>
      <c r="G1527" s="97">
        <v>243</v>
      </c>
      <c r="H1527" s="38">
        <v>1500</v>
      </c>
      <c r="I1527" s="38">
        <v>0</v>
      </c>
      <c r="J1527" s="35" t="s">
        <v>201</v>
      </c>
      <c r="K1527" s="35" t="s">
        <v>202</v>
      </c>
      <c r="L1527" s="33" t="s">
        <v>247</v>
      </c>
      <c r="M1527" s="36" t="s">
        <v>5217</v>
      </c>
      <c r="N1527" s="35"/>
    </row>
    <row r="1528" spans="1:14">
      <c r="A1528" s="35" t="s">
        <v>415</v>
      </c>
      <c r="B1528" s="35" t="s">
        <v>225</v>
      </c>
      <c r="C1528" s="35" t="s">
        <v>5231</v>
      </c>
      <c r="D1528" s="35" t="s">
        <v>89</v>
      </c>
      <c r="E1528" s="94" t="s">
        <v>93</v>
      </c>
      <c r="F1528" s="96" t="s">
        <v>236</v>
      </c>
      <c r="G1528" s="97">
        <v>37</v>
      </c>
      <c r="H1528" s="38">
        <v>5400</v>
      </c>
      <c r="I1528" s="38">
        <v>250</v>
      </c>
      <c r="J1528" s="35" t="s">
        <v>201</v>
      </c>
      <c r="K1528" s="35" t="s">
        <v>202</v>
      </c>
      <c r="L1528" s="35" t="s">
        <v>237</v>
      </c>
      <c r="M1528" s="36" t="s">
        <v>5217</v>
      </c>
      <c r="N1528" s="35"/>
    </row>
    <row r="1529" spans="1:14">
      <c r="A1529" s="35" t="s">
        <v>415</v>
      </c>
      <c r="B1529" s="35" t="s">
        <v>225</v>
      </c>
      <c r="C1529" s="35" t="s">
        <v>5232</v>
      </c>
      <c r="D1529" s="35" t="s">
        <v>89</v>
      </c>
      <c r="E1529" s="94" t="s">
        <v>94</v>
      </c>
      <c r="F1529" s="96" t="s">
        <v>236</v>
      </c>
      <c r="G1529" s="97">
        <v>108</v>
      </c>
      <c r="H1529" s="38">
        <v>4200</v>
      </c>
      <c r="I1529" s="38">
        <v>0</v>
      </c>
      <c r="J1529" s="35" t="s">
        <v>201</v>
      </c>
      <c r="K1529" s="35" t="s">
        <v>202</v>
      </c>
      <c r="L1529" s="35" t="s">
        <v>237</v>
      </c>
      <c r="M1529" s="36" t="s">
        <v>5217</v>
      </c>
      <c r="N1529" s="35"/>
    </row>
    <row r="1530" spans="1:14">
      <c r="A1530" s="35" t="s">
        <v>415</v>
      </c>
      <c r="B1530" s="35" t="s">
        <v>225</v>
      </c>
      <c r="C1530" s="35" t="s">
        <v>5218</v>
      </c>
      <c r="D1530" s="35" t="s">
        <v>89</v>
      </c>
      <c r="E1530" s="94" t="s">
        <v>95</v>
      </c>
      <c r="F1530" s="96" t="s">
        <v>242</v>
      </c>
      <c r="G1530" s="97"/>
      <c r="H1530" s="38">
        <v>6700</v>
      </c>
      <c r="I1530" s="38"/>
      <c r="J1530" s="35"/>
      <c r="K1530" s="35"/>
      <c r="L1530" s="33"/>
      <c r="M1530" s="36" t="s">
        <v>5217</v>
      </c>
      <c r="N1530" s="35"/>
    </row>
    <row r="1531" spans="1:14">
      <c r="A1531" s="35" t="s">
        <v>416</v>
      </c>
      <c r="B1531" s="35" t="s">
        <v>234</v>
      </c>
      <c r="C1531" s="35" t="s">
        <v>5229</v>
      </c>
      <c r="D1531" s="35" t="s">
        <v>148</v>
      </c>
      <c r="E1531" s="94" t="s">
        <v>117</v>
      </c>
      <c r="F1531" s="96" t="s">
        <v>240</v>
      </c>
      <c r="G1531" s="97">
        <v>0</v>
      </c>
      <c r="H1531" s="38">
        <v>4300</v>
      </c>
      <c r="I1531" s="38">
        <v>150</v>
      </c>
      <c r="J1531" s="35" t="s">
        <v>201</v>
      </c>
      <c r="K1531" s="35" t="s">
        <v>202</v>
      </c>
      <c r="L1531" s="35" t="s">
        <v>237</v>
      </c>
      <c r="M1531" s="36" t="s">
        <v>5217</v>
      </c>
      <c r="N1531" s="35"/>
    </row>
    <row r="1532" spans="1:14">
      <c r="A1532" s="35" t="s">
        <v>416</v>
      </c>
      <c r="B1532" s="35" t="s">
        <v>234</v>
      </c>
      <c r="C1532" s="35" t="s">
        <v>5221</v>
      </c>
      <c r="D1532" s="35" t="s">
        <v>107</v>
      </c>
      <c r="E1532" s="94" t="s">
        <v>109</v>
      </c>
      <c r="F1532" s="96" t="s">
        <v>236</v>
      </c>
      <c r="G1532" s="97">
        <v>0</v>
      </c>
      <c r="H1532" s="38">
        <v>4700</v>
      </c>
      <c r="I1532" s="38">
        <v>195</v>
      </c>
      <c r="J1532" s="35" t="s">
        <v>201</v>
      </c>
      <c r="K1532" s="35" t="s">
        <v>202</v>
      </c>
      <c r="L1532" s="33" t="s">
        <v>237</v>
      </c>
      <c r="M1532" s="36" t="s">
        <v>5217</v>
      </c>
      <c r="N1532" s="35"/>
    </row>
    <row r="1533" spans="1:14">
      <c r="A1533" s="35" t="s">
        <v>416</v>
      </c>
      <c r="B1533" s="35" t="s">
        <v>234</v>
      </c>
      <c r="C1533" s="35" t="s">
        <v>5222</v>
      </c>
      <c r="D1533" s="35" t="s">
        <v>107</v>
      </c>
      <c r="E1533" s="94" t="s">
        <v>110</v>
      </c>
      <c r="F1533" s="96" t="s">
        <v>242</v>
      </c>
      <c r="G1533" s="97"/>
      <c r="H1533" s="38">
        <v>6700</v>
      </c>
      <c r="I1533" s="38"/>
      <c r="J1533" s="35"/>
      <c r="K1533" s="35"/>
      <c r="L1533" s="35"/>
      <c r="M1533" s="36" t="s">
        <v>5217</v>
      </c>
      <c r="N1533" s="35"/>
    </row>
    <row r="1534" spans="1:14">
      <c r="A1534" s="35" t="s">
        <v>416</v>
      </c>
      <c r="B1534" s="35" t="s">
        <v>310</v>
      </c>
      <c r="C1534" s="35" t="s">
        <v>342</v>
      </c>
      <c r="D1534" s="35" t="s">
        <v>104</v>
      </c>
      <c r="E1534" s="94" t="s">
        <v>105</v>
      </c>
      <c r="F1534" s="96" t="s">
        <v>284</v>
      </c>
      <c r="G1534" s="97">
        <v>87.6</v>
      </c>
      <c r="H1534" s="38">
        <v>3400</v>
      </c>
      <c r="I1534" s="38"/>
      <c r="J1534" s="35"/>
      <c r="K1534" s="35"/>
      <c r="L1534" s="33"/>
      <c r="M1534" s="36" t="s">
        <v>5217</v>
      </c>
      <c r="N1534" s="35"/>
    </row>
    <row r="1535" spans="1:14">
      <c r="A1535" s="35" t="s">
        <v>416</v>
      </c>
      <c r="B1535" s="35" t="s">
        <v>310</v>
      </c>
      <c r="C1535" s="35" t="s">
        <v>343</v>
      </c>
      <c r="D1535" s="35" t="s">
        <v>104</v>
      </c>
      <c r="E1535" s="94" t="s">
        <v>99</v>
      </c>
      <c r="F1535" s="96" t="s">
        <v>284</v>
      </c>
      <c r="G1535" s="97">
        <v>33.6</v>
      </c>
      <c r="H1535" s="38"/>
      <c r="I1535" s="38"/>
      <c r="J1535" s="35"/>
      <c r="K1535" s="35"/>
      <c r="L1535" s="35"/>
      <c r="M1535" s="36" t="s">
        <v>5217</v>
      </c>
      <c r="N1535" s="35"/>
    </row>
    <row r="1536" spans="1:14">
      <c r="A1536" s="35" t="s">
        <v>416</v>
      </c>
      <c r="B1536" s="35" t="s">
        <v>310</v>
      </c>
      <c r="C1536" s="35" t="s">
        <v>344</v>
      </c>
      <c r="D1536" s="35" t="s">
        <v>104</v>
      </c>
      <c r="E1536" s="94" t="s">
        <v>100</v>
      </c>
      <c r="F1536" s="96" t="s">
        <v>284</v>
      </c>
      <c r="G1536" s="97">
        <v>49.7</v>
      </c>
      <c r="H1536" s="38">
        <v>3400</v>
      </c>
      <c r="I1536" s="38"/>
      <c r="J1536" s="35"/>
      <c r="K1536" s="35"/>
      <c r="L1536" s="35"/>
      <c r="M1536" s="36" t="s">
        <v>5217</v>
      </c>
      <c r="N1536" s="35"/>
    </row>
    <row r="1537" spans="1:14">
      <c r="A1537" s="35" t="s">
        <v>416</v>
      </c>
      <c r="B1537" s="35" t="s">
        <v>217</v>
      </c>
      <c r="C1537" s="35" t="s">
        <v>5223</v>
      </c>
      <c r="D1537" s="35" t="s">
        <v>116</v>
      </c>
      <c r="E1537" s="94" t="s">
        <v>5224</v>
      </c>
      <c r="F1537" s="96" t="s">
        <v>242</v>
      </c>
      <c r="G1537" s="97"/>
      <c r="H1537" s="38">
        <v>5500</v>
      </c>
      <c r="I1537" s="38"/>
      <c r="J1537" s="35"/>
      <c r="K1537" s="35"/>
      <c r="L1537" s="33"/>
      <c r="M1537" s="36" t="s">
        <v>5217</v>
      </c>
      <c r="N1537" s="35"/>
    </row>
    <row r="1538" spans="1:14">
      <c r="A1538" s="35" t="s">
        <v>416</v>
      </c>
      <c r="B1538" s="35" t="s">
        <v>217</v>
      </c>
      <c r="C1538" s="35" t="s">
        <v>5223</v>
      </c>
      <c r="D1538" s="35" t="s">
        <v>116</v>
      </c>
      <c r="E1538" s="94" t="s">
        <v>5225</v>
      </c>
      <c r="F1538" s="96" t="s">
        <v>242</v>
      </c>
      <c r="G1538" s="97"/>
      <c r="H1538" s="38">
        <v>5500</v>
      </c>
      <c r="I1538" s="38"/>
      <c r="J1538" s="35"/>
      <c r="K1538" s="35"/>
      <c r="L1538" s="35"/>
      <c r="M1538" s="36" t="s">
        <v>5217</v>
      </c>
      <c r="N1538" s="35"/>
    </row>
    <row r="1539" spans="1:14">
      <c r="A1539" s="35" t="s">
        <v>416</v>
      </c>
      <c r="B1539" s="35" t="s">
        <v>217</v>
      </c>
      <c r="C1539" s="35" t="s">
        <v>5230</v>
      </c>
      <c r="D1539" s="35" t="s">
        <v>255</v>
      </c>
      <c r="E1539" s="94" t="s">
        <v>102</v>
      </c>
      <c r="F1539" s="96" t="s">
        <v>254</v>
      </c>
      <c r="G1539" s="97"/>
      <c r="H1539" s="38">
        <v>5500</v>
      </c>
      <c r="I1539" s="38"/>
      <c r="J1539" s="35"/>
      <c r="K1539" s="35"/>
      <c r="L1539" s="33"/>
      <c r="M1539" s="36" t="s">
        <v>5217</v>
      </c>
      <c r="N1539" s="35"/>
    </row>
    <row r="1540" spans="1:14">
      <c r="A1540" s="35" t="s">
        <v>416</v>
      </c>
      <c r="B1540" s="35" t="s">
        <v>217</v>
      </c>
      <c r="C1540" s="35" t="s">
        <v>256</v>
      </c>
      <c r="D1540" s="35" t="s">
        <v>255</v>
      </c>
      <c r="E1540" s="94" t="s">
        <v>90</v>
      </c>
      <c r="F1540" s="96" t="s">
        <v>257</v>
      </c>
      <c r="G1540" s="97">
        <v>97</v>
      </c>
      <c r="H1540" s="38">
        <v>6700</v>
      </c>
      <c r="I1540" s="38">
        <v>545</v>
      </c>
      <c r="J1540" s="35" t="s">
        <v>197</v>
      </c>
      <c r="K1540" s="35" t="s">
        <v>207</v>
      </c>
      <c r="L1540" s="35" t="s">
        <v>247</v>
      </c>
      <c r="M1540" s="36" t="s">
        <v>5217</v>
      </c>
      <c r="N1540" s="35"/>
    </row>
    <row r="1541" spans="1:14">
      <c r="A1541" s="35" t="s">
        <v>416</v>
      </c>
      <c r="B1541" s="35" t="s">
        <v>282</v>
      </c>
      <c r="C1541" s="35" t="s">
        <v>283</v>
      </c>
      <c r="D1541" s="35" t="s">
        <v>285</v>
      </c>
      <c r="E1541" s="94" t="s">
        <v>5233</v>
      </c>
      <c r="F1541" s="96" t="s">
        <v>284</v>
      </c>
      <c r="G1541" s="97">
        <v>99</v>
      </c>
      <c r="H1541" s="38">
        <v>4000</v>
      </c>
      <c r="I1541" s="38"/>
      <c r="J1541" s="35"/>
      <c r="K1541" s="35"/>
      <c r="L1541" s="33"/>
      <c r="M1541" s="36" t="s">
        <v>5217</v>
      </c>
      <c r="N1541" s="35"/>
    </row>
    <row r="1542" spans="1:14">
      <c r="A1542" s="35" t="s">
        <v>416</v>
      </c>
      <c r="B1542" s="35" t="s">
        <v>282</v>
      </c>
      <c r="C1542" s="35" t="s">
        <v>286</v>
      </c>
      <c r="D1542" s="35" t="s">
        <v>285</v>
      </c>
      <c r="E1542" s="94" t="s">
        <v>5234</v>
      </c>
      <c r="F1542" s="96" t="s">
        <v>287</v>
      </c>
      <c r="G1542" s="97">
        <v>141.80000000000001</v>
      </c>
      <c r="H1542" s="38">
        <v>4000</v>
      </c>
      <c r="I1542" s="38">
        <v>545</v>
      </c>
      <c r="J1542" s="35" t="s">
        <v>201</v>
      </c>
      <c r="K1542" s="35" t="s">
        <v>202</v>
      </c>
      <c r="L1542" s="35" t="s">
        <v>247</v>
      </c>
      <c r="M1542" s="36" t="s">
        <v>5217</v>
      </c>
      <c r="N1542" s="35"/>
    </row>
    <row r="1543" spans="1:14">
      <c r="A1543" s="35" t="s">
        <v>416</v>
      </c>
      <c r="B1543" s="35" t="s">
        <v>282</v>
      </c>
      <c r="C1543" s="35" t="s">
        <v>288</v>
      </c>
      <c r="D1543" s="35" t="s">
        <v>285</v>
      </c>
      <c r="E1543" s="94" t="s">
        <v>5237</v>
      </c>
      <c r="F1543" s="96" t="s">
        <v>284</v>
      </c>
      <c r="G1543" s="97">
        <v>10</v>
      </c>
      <c r="H1543" s="38">
        <v>5000</v>
      </c>
      <c r="I1543" s="38"/>
      <c r="J1543" s="35"/>
      <c r="K1543" s="35"/>
      <c r="L1543" s="33"/>
      <c r="M1543" s="36" t="s">
        <v>5217</v>
      </c>
      <c r="N1543" s="35"/>
    </row>
    <row r="1544" spans="1:14">
      <c r="A1544" s="35" t="s">
        <v>416</v>
      </c>
      <c r="B1544" s="35" t="s">
        <v>282</v>
      </c>
      <c r="C1544" s="35" t="s">
        <v>289</v>
      </c>
      <c r="D1544" s="35" t="s">
        <v>285</v>
      </c>
      <c r="E1544" s="94" t="s">
        <v>125</v>
      </c>
      <c r="F1544" s="96" t="s">
        <v>284</v>
      </c>
      <c r="G1544" s="97">
        <v>43</v>
      </c>
      <c r="H1544" s="38">
        <v>6700</v>
      </c>
      <c r="I1544" s="38"/>
      <c r="J1544" s="35"/>
      <c r="K1544" s="35"/>
      <c r="L1544" s="35"/>
      <c r="M1544" s="36" t="s">
        <v>5217</v>
      </c>
      <c r="N1544" s="35"/>
    </row>
    <row r="1545" spans="1:14">
      <c r="A1545" s="35" t="s">
        <v>416</v>
      </c>
      <c r="B1545" s="35" t="s">
        <v>282</v>
      </c>
      <c r="C1545" s="35" t="s">
        <v>290</v>
      </c>
      <c r="D1545" s="35" t="s">
        <v>285</v>
      </c>
      <c r="E1545" s="94" t="s">
        <v>103</v>
      </c>
      <c r="F1545" s="96" t="s">
        <v>287</v>
      </c>
      <c r="G1545" s="97">
        <v>79.7</v>
      </c>
      <c r="H1545" s="38">
        <v>6700</v>
      </c>
      <c r="I1545" s="38">
        <v>545</v>
      </c>
      <c r="J1545" s="35" t="s">
        <v>197</v>
      </c>
      <c r="K1545" s="35" t="s">
        <v>207</v>
      </c>
      <c r="L1545" s="35" t="s">
        <v>247</v>
      </c>
      <c r="M1545" s="36" t="s">
        <v>5217</v>
      </c>
      <c r="N1545" s="35"/>
    </row>
    <row r="1546" spans="1:14">
      <c r="A1546" s="35" t="s">
        <v>416</v>
      </c>
      <c r="B1546" s="35" t="s">
        <v>282</v>
      </c>
      <c r="C1546" s="35" t="s">
        <v>291</v>
      </c>
      <c r="D1546" s="35" t="s">
        <v>285</v>
      </c>
      <c r="E1546" s="94" t="s">
        <v>5235</v>
      </c>
      <c r="F1546" s="96" t="s">
        <v>284</v>
      </c>
      <c r="G1546" s="97">
        <v>215</v>
      </c>
      <c r="H1546" s="38">
        <v>3000</v>
      </c>
      <c r="I1546" s="38"/>
      <c r="J1546" s="35"/>
      <c r="K1546" s="35"/>
      <c r="L1546" s="33"/>
      <c r="M1546" s="36" t="s">
        <v>5217</v>
      </c>
      <c r="N1546" s="35"/>
    </row>
    <row r="1547" spans="1:14">
      <c r="A1547" s="35" t="s">
        <v>416</v>
      </c>
      <c r="B1547" s="35" t="s">
        <v>282</v>
      </c>
      <c r="C1547" s="35" t="s">
        <v>292</v>
      </c>
      <c r="D1547" s="35" t="s">
        <v>285</v>
      </c>
      <c r="E1547" s="94" t="s">
        <v>5236</v>
      </c>
      <c r="F1547" s="96" t="s">
        <v>287</v>
      </c>
      <c r="G1547" s="97">
        <v>266.5</v>
      </c>
      <c r="H1547" s="38">
        <v>3000</v>
      </c>
      <c r="I1547" s="38">
        <v>545</v>
      </c>
      <c r="J1547" s="35" t="s">
        <v>201</v>
      </c>
      <c r="K1547" s="35" t="s">
        <v>202</v>
      </c>
      <c r="L1547" s="33" t="s">
        <v>247</v>
      </c>
      <c r="M1547" s="36" t="s">
        <v>5217</v>
      </c>
      <c r="N1547" s="35"/>
    </row>
    <row r="1548" spans="1:14">
      <c r="A1548" s="35" t="s">
        <v>416</v>
      </c>
      <c r="B1548" s="35" t="s">
        <v>261</v>
      </c>
      <c r="C1548" s="35" t="s">
        <v>5219</v>
      </c>
      <c r="D1548" s="35" t="s">
        <v>264</v>
      </c>
      <c r="E1548" s="94" t="s">
        <v>102</v>
      </c>
      <c r="F1548" s="96" t="s">
        <v>263</v>
      </c>
      <c r="G1548" s="97"/>
      <c r="H1548" s="38"/>
      <c r="I1548" s="38"/>
      <c r="J1548" s="35"/>
      <c r="K1548" s="35"/>
      <c r="L1548" s="33"/>
      <c r="M1548" s="36" t="s">
        <v>5217</v>
      </c>
      <c r="N1548" s="35"/>
    </row>
    <row r="1549" spans="1:14">
      <c r="A1549" s="35" t="s">
        <v>416</v>
      </c>
      <c r="B1549" s="35" t="s">
        <v>86</v>
      </c>
      <c r="C1549" s="35" t="s">
        <v>273</v>
      </c>
      <c r="D1549" s="35" t="s">
        <v>113</v>
      </c>
      <c r="E1549" s="94" t="s">
        <v>115</v>
      </c>
      <c r="F1549" s="96" t="s">
        <v>240</v>
      </c>
      <c r="G1549" s="97">
        <v>53</v>
      </c>
      <c r="H1549" s="38">
        <v>4500</v>
      </c>
      <c r="I1549" s="38">
        <v>330</v>
      </c>
      <c r="J1549" s="35" t="s">
        <v>201</v>
      </c>
      <c r="K1549" s="35" t="s">
        <v>202</v>
      </c>
      <c r="L1549" s="33" t="s">
        <v>247</v>
      </c>
      <c r="M1549" s="36" t="s">
        <v>5217</v>
      </c>
      <c r="N1549" s="35"/>
    </row>
    <row r="1550" spans="1:14">
      <c r="A1550" s="35" t="s">
        <v>416</v>
      </c>
      <c r="B1550" s="35" t="s">
        <v>86</v>
      </c>
      <c r="C1550" s="35" t="s">
        <v>274</v>
      </c>
      <c r="D1550" s="35" t="s">
        <v>113</v>
      </c>
      <c r="E1550" s="94" t="s">
        <v>114</v>
      </c>
      <c r="F1550" s="96" t="s">
        <v>269</v>
      </c>
      <c r="G1550" s="97">
        <v>20</v>
      </c>
      <c r="H1550" s="38">
        <v>3400</v>
      </c>
      <c r="I1550" s="38"/>
      <c r="J1550" s="35"/>
      <c r="K1550" s="35"/>
      <c r="L1550" s="33"/>
      <c r="M1550" s="36" t="s">
        <v>5217</v>
      </c>
      <c r="N1550" s="35"/>
    </row>
    <row r="1551" spans="1:14">
      <c r="A1551" s="35" t="s">
        <v>416</v>
      </c>
      <c r="B1551" s="35" t="s">
        <v>86</v>
      </c>
      <c r="C1551" s="35" t="s">
        <v>275</v>
      </c>
      <c r="D1551" s="35" t="s">
        <v>113</v>
      </c>
      <c r="E1551" s="94" t="s">
        <v>90</v>
      </c>
      <c r="F1551" s="96" t="s">
        <v>240</v>
      </c>
      <c r="G1551" s="97">
        <v>88</v>
      </c>
      <c r="H1551" s="38">
        <v>3400</v>
      </c>
      <c r="I1551" s="38">
        <v>330</v>
      </c>
      <c r="J1551" s="35" t="s">
        <v>201</v>
      </c>
      <c r="K1551" s="35" t="s">
        <v>202</v>
      </c>
      <c r="L1551" s="33" t="s">
        <v>247</v>
      </c>
      <c r="M1551" s="36" t="s">
        <v>5217</v>
      </c>
      <c r="N1551" s="35"/>
    </row>
    <row r="1552" spans="1:14">
      <c r="A1552" s="35" t="s">
        <v>416</v>
      </c>
      <c r="B1552" s="35" t="s">
        <v>86</v>
      </c>
      <c r="C1552" s="35" t="s">
        <v>276</v>
      </c>
      <c r="D1552" s="35" t="s">
        <v>113</v>
      </c>
      <c r="E1552" s="94" t="s">
        <v>94</v>
      </c>
      <c r="F1552" s="96" t="s">
        <v>240</v>
      </c>
      <c r="G1552" s="97">
        <v>0</v>
      </c>
      <c r="H1552" s="38">
        <v>5000</v>
      </c>
      <c r="I1552" s="38">
        <v>250</v>
      </c>
      <c r="J1552" s="35" t="s">
        <v>201</v>
      </c>
      <c r="K1552" s="35" t="s">
        <v>202</v>
      </c>
      <c r="L1552" s="33" t="s">
        <v>247</v>
      </c>
      <c r="M1552" s="36" t="s">
        <v>5217</v>
      </c>
      <c r="N1552" s="35"/>
    </row>
    <row r="1553" spans="1:14">
      <c r="A1553" s="35" t="s">
        <v>416</v>
      </c>
      <c r="B1553" s="35" t="s">
        <v>86</v>
      </c>
      <c r="C1553" s="35" t="s">
        <v>277</v>
      </c>
      <c r="D1553" s="35" t="s">
        <v>113</v>
      </c>
      <c r="E1553" s="94" t="s">
        <v>102</v>
      </c>
      <c r="F1553" s="96" t="s">
        <v>269</v>
      </c>
      <c r="G1553" s="97">
        <v>139</v>
      </c>
      <c r="H1553" s="38">
        <v>1500</v>
      </c>
      <c r="I1553" s="38"/>
      <c r="J1553" s="35"/>
      <c r="K1553" s="35"/>
      <c r="L1553" s="35"/>
      <c r="M1553" s="36" t="s">
        <v>5217</v>
      </c>
      <c r="N1553" s="35"/>
    </row>
    <row r="1554" spans="1:14">
      <c r="A1554" s="35" t="s">
        <v>416</v>
      </c>
      <c r="B1554" s="35" t="s">
        <v>86</v>
      </c>
      <c r="C1554" s="35" t="s">
        <v>278</v>
      </c>
      <c r="D1554" s="35" t="s">
        <v>113</v>
      </c>
      <c r="E1554" s="94" t="s">
        <v>91</v>
      </c>
      <c r="F1554" s="96" t="s">
        <v>240</v>
      </c>
      <c r="G1554" s="97">
        <v>243</v>
      </c>
      <c r="H1554" s="38">
        <v>1500</v>
      </c>
      <c r="I1554" s="38">
        <v>0</v>
      </c>
      <c r="J1554" s="35" t="s">
        <v>201</v>
      </c>
      <c r="K1554" s="35" t="s">
        <v>202</v>
      </c>
      <c r="L1554" s="35" t="s">
        <v>247</v>
      </c>
      <c r="M1554" s="36" t="s">
        <v>5217</v>
      </c>
      <c r="N1554" s="35"/>
    </row>
    <row r="1555" spans="1:14">
      <c r="A1555" s="35" t="s">
        <v>416</v>
      </c>
      <c r="B1555" s="35" t="s">
        <v>225</v>
      </c>
      <c r="C1555" s="35" t="s">
        <v>5231</v>
      </c>
      <c r="D1555" s="35" t="s">
        <v>89</v>
      </c>
      <c r="E1555" s="94" t="s">
        <v>93</v>
      </c>
      <c r="F1555" s="96" t="s">
        <v>236</v>
      </c>
      <c r="G1555" s="97">
        <v>37</v>
      </c>
      <c r="H1555" s="38">
        <v>5400</v>
      </c>
      <c r="I1555" s="38">
        <v>250</v>
      </c>
      <c r="J1555" s="35" t="s">
        <v>201</v>
      </c>
      <c r="K1555" s="35" t="s">
        <v>202</v>
      </c>
      <c r="L1555" s="35" t="s">
        <v>237</v>
      </c>
      <c r="M1555" s="36" t="s">
        <v>5217</v>
      </c>
      <c r="N1555" s="35"/>
    </row>
    <row r="1556" spans="1:14">
      <c r="A1556" s="35" t="s">
        <v>416</v>
      </c>
      <c r="B1556" s="35" t="s">
        <v>225</v>
      </c>
      <c r="C1556" s="35" t="s">
        <v>5232</v>
      </c>
      <c r="D1556" s="35" t="s">
        <v>89</v>
      </c>
      <c r="E1556" s="94" t="s">
        <v>94</v>
      </c>
      <c r="F1556" s="96" t="s">
        <v>236</v>
      </c>
      <c r="G1556" s="97">
        <v>108</v>
      </c>
      <c r="H1556" s="38">
        <v>4200</v>
      </c>
      <c r="I1556" s="38">
        <v>0</v>
      </c>
      <c r="J1556" s="35" t="s">
        <v>201</v>
      </c>
      <c r="K1556" s="35" t="s">
        <v>202</v>
      </c>
      <c r="L1556" s="33" t="s">
        <v>237</v>
      </c>
      <c r="M1556" s="36" t="s">
        <v>5217</v>
      </c>
      <c r="N1556" s="35"/>
    </row>
    <row r="1557" spans="1:14">
      <c r="A1557" s="35" t="s">
        <v>416</v>
      </c>
      <c r="B1557" s="35" t="s">
        <v>225</v>
      </c>
      <c r="C1557" s="35" t="s">
        <v>5218</v>
      </c>
      <c r="D1557" s="35" t="s">
        <v>89</v>
      </c>
      <c r="E1557" s="94" t="s">
        <v>95</v>
      </c>
      <c r="F1557" s="96" t="s">
        <v>242</v>
      </c>
      <c r="G1557" s="97"/>
      <c r="H1557" s="38">
        <v>6700</v>
      </c>
      <c r="I1557" s="38"/>
      <c r="J1557" s="35"/>
      <c r="K1557" s="35"/>
      <c r="L1557" s="35"/>
      <c r="M1557" s="36" t="s">
        <v>5217</v>
      </c>
      <c r="N1557" s="35"/>
    </row>
    <row r="1558" spans="1:14">
      <c r="A1558" s="35" t="s">
        <v>417</v>
      </c>
      <c r="B1558" s="35" t="s">
        <v>234</v>
      </c>
      <c r="C1558" s="35" t="s">
        <v>5229</v>
      </c>
      <c r="D1558" s="35" t="s">
        <v>148</v>
      </c>
      <c r="E1558" s="94" t="s">
        <v>117</v>
      </c>
      <c r="F1558" s="96" t="s">
        <v>240</v>
      </c>
      <c r="G1558" s="97">
        <v>0</v>
      </c>
      <c r="H1558" s="38">
        <v>4300</v>
      </c>
      <c r="I1558" s="38">
        <v>150</v>
      </c>
      <c r="J1558" s="35" t="s">
        <v>201</v>
      </c>
      <c r="K1558" s="35" t="s">
        <v>202</v>
      </c>
      <c r="L1558" s="35" t="s">
        <v>237</v>
      </c>
      <c r="M1558" s="36" t="s">
        <v>5217</v>
      </c>
      <c r="N1558" s="35"/>
    </row>
    <row r="1559" spans="1:14">
      <c r="A1559" s="35" t="s">
        <v>417</v>
      </c>
      <c r="B1559" s="35" t="s">
        <v>234</v>
      </c>
      <c r="C1559" s="35" t="s">
        <v>5221</v>
      </c>
      <c r="D1559" s="35" t="s">
        <v>107</v>
      </c>
      <c r="E1559" s="94" t="s">
        <v>109</v>
      </c>
      <c r="F1559" s="96" t="s">
        <v>236</v>
      </c>
      <c r="G1559" s="97">
        <v>0</v>
      </c>
      <c r="H1559" s="38">
        <v>4700</v>
      </c>
      <c r="I1559" s="38">
        <v>195</v>
      </c>
      <c r="J1559" s="35" t="s">
        <v>201</v>
      </c>
      <c r="K1559" s="35" t="s">
        <v>202</v>
      </c>
      <c r="L1559" s="33" t="s">
        <v>237</v>
      </c>
      <c r="M1559" s="36" t="s">
        <v>5217</v>
      </c>
      <c r="N1559" s="35"/>
    </row>
    <row r="1560" spans="1:14">
      <c r="A1560" s="35" t="s">
        <v>417</v>
      </c>
      <c r="B1560" s="35" t="s">
        <v>234</v>
      </c>
      <c r="C1560" s="35" t="s">
        <v>5222</v>
      </c>
      <c r="D1560" s="35" t="s">
        <v>107</v>
      </c>
      <c r="E1560" s="94" t="s">
        <v>110</v>
      </c>
      <c r="F1560" s="96" t="s">
        <v>242</v>
      </c>
      <c r="G1560" s="97"/>
      <c r="H1560" s="38">
        <v>6700</v>
      </c>
      <c r="I1560" s="38"/>
      <c r="J1560" s="35"/>
      <c r="K1560" s="35"/>
      <c r="L1560" s="33"/>
      <c r="M1560" s="36" t="s">
        <v>5217</v>
      </c>
      <c r="N1560" s="35"/>
    </row>
    <row r="1561" spans="1:14">
      <c r="A1561" s="35" t="s">
        <v>417</v>
      </c>
      <c r="B1561" s="35" t="s">
        <v>310</v>
      </c>
      <c r="C1561" s="35" t="s">
        <v>342</v>
      </c>
      <c r="D1561" s="35" t="s">
        <v>104</v>
      </c>
      <c r="E1561" s="94" t="s">
        <v>105</v>
      </c>
      <c r="F1561" s="96" t="s">
        <v>284</v>
      </c>
      <c r="G1561" s="97">
        <v>87.6</v>
      </c>
      <c r="H1561" s="38">
        <v>3400</v>
      </c>
      <c r="I1561" s="38"/>
      <c r="J1561" s="35"/>
      <c r="K1561" s="35"/>
      <c r="L1561" s="35"/>
      <c r="M1561" s="36" t="s">
        <v>5217</v>
      </c>
      <c r="N1561" s="35"/>
    </row>
    <row r="1562" spans="1:14">
      <c r="A1562" s="35" t="s">
        <v>417</v>
      </c>
      <c r="B1562" s="35" t="s">
        <v>310</v>
      </c>
      <c r="C1562" s="35" t="s">
        <v>343</v>
      </c>
      <c r="D1562" s="35" t="s">
        <v>104</v>
      </c>
      <c r="E1562" s="94" t="s">
        <v>99</v>
      </c>
      <c r="F1562" s="96" t="s">
        <v>284</v>
      </c>
      <c r="G1562" s="97">
        <v>33.6</v>
      </c>
      <c r="H1562" s="38"/>
      <c r="I1562" s="38"/>
      <c r="J1562" s="35"/>
      <c r="K1562" s="35"/>
      <c r="L1562" s="35"/>
      <c r="M1562" s="36" t="s">
        <v>5217</v>
      </c>
      <c r="N1562" s="35"/>
    </row>
    <row r="1563" spans="1:14">
      <c r="A1563" s="35" t="s">
        <v>417</v>
      </c>
      <c r="B1563" s="35" t="s">
        <v>310</v>
      </c>
      <c r="C1563" s="35" t="s">
        <v>344</v>
      </c>
      <c r="D1563" s="35" t="s">
        <v>104</v>
      </c>
      <c r="E1563" s="94" t="s">
        <v>100</v>
      </c>
      <c r="F1563" s="96" t="s">
        <v>284</v>
      </c>
      <c r="G1563" s="97">
        <v>49.7</v>
      </c>
      <c r="H1563" s="38">
        <v>3400</v>
      </c>
      <c r="I1563" s="38"/>
      <c r="J1563" s="35"/>
      <c r="K1563" s="35"/>
      <c r="L1563" s="33"/>
      <c r="M1563" s="36" t="s">
        <v>5217</v>
      </c>
      <c r="N1563" s="35"/>
    </row>
    <row r="1564" spans="1:14">
      <c r="A1564" s="35" t="s">
        <v>417</v>
      </c>
      <c r="B1564" s="35" t="s">
        <v>217</v>
      </c>
      <c r="C1564" s="35" t="s">
        <v>5223</v>
      </c>
      <c r="D1564" s="35" t="s">
        <v>116</v>
      </c>
      <c r="E1564" s="94" t="s">
        <v>5224</v>
      </c>
      <c r="F1564" s="96" t="s">
        <v>242</v>
      </c>
      <c r="G1564" s="97"/>
      <c r="H1564" s="38">
        <v>5500</v>
      </c>
      <c r="I1564" s="38"/>
      <c r="J1564" s="35"/>
      <c r="K1564" s="35"/>
      <c r="L1564" s="33"/>
      <c r="M1564" s="36" t="s">
        <v>5217</v>
      </c>
      <c r="N1564" s="35"/>
    </row>
    <row r="1565" spans="1:14">
      <c r="A1565" s="35" t="s">
        <v>417</v>
      </c>
      <c r="B1565" s="35" t="s">
        <v>217</v>
      </c>
      <c r="C1565" s="35" t="s">
        <v>5223</v>
      </c>
      <c r="D1565" s="35" t="s">
        <v>116</v>
      </c>
      <c r="E1565" s="94" t="s">
        <v>5225</v>
      </c>
      <c r="F1565" s="96" t="s">
        <v>242</v>
      </c>
      <c r="G1565" s="97"/>
      <c r="H1565" s="38">
        <v>5500</v>
      </c>
      <c r="I1565" s="38"/>
      <c r="J1565" s="35"/>
      <c r="K1565" s="35"/>
      <c r="L1565" s="35"/>
      <c r="M1565" s="36" t="s">
        <v>5217</v>
      </c>
      <c r="N1565" s="35"/>
    </row>
    <row r="1566" spans="1:14">
      <c r="A1566" s="35" t="s">
        <v>417</v>
      </c>
      <c r="B1566" s="35" t="s">
        <v>217</v>
      </c>
      <c r="C1566" s="35" t="s">
        <v>5230</v>
      </c>
      <c r="D1566" s="35" t="s">
        <v>255</v>
      </c>
      <c r="E1566" s="94" t="s">
        <v>102</v>
      </c>
      <c r="F1566" s="96" t="s">
        <v>254</v>
      </c>
      <c r="G1566" s="97"/>
      <c r="H1566" s="38">
        <v>5500</v>
      </c>
      <c r="I1566" s="38"/>
      <c r="J1566" s="35"/>
      <c r="K1566" s="35"/>
      <c r="L1566" s="33"/>
      <c r="M1566" s="36" t="s">
        <v>5217</v>
      </c>
      <c r="N1566" s="35"/>
    </row>
    <row r="1567" spans="1:14">
      <c r="A1567" s="35" t="s">
        <v>417</v>
      </c>
      <c r="B1567" s="35" t="s">
        <v>217</v>
      </c>
      <c r="C1567" s="35" t="s">
        <v>345</v>
      </c>
      <c r="D1567" s="35" t="s">
        <v>116</v>
      </c>
      <c r="E1567" s="94" t="s">
        <v>5252</v>
      </c>
      <c r="F1567" s="96" t="s">
        <v>236</v>
      </c>
      <c r="G1567" s="97">
        <v>99</v>
      </c>
      <c r="H1567" s="38">
        <v>2800</v>
      </c>
      <c r="I1567" s="38">
        <v>0</v>
      </c>
      <c r="J1567" s="35" t="s">
        <v>201</v>
      </c>
      <c r="K1567" s="35" t="s">
        <v>202</v>
      </c>
      <c r="L1567" s="35" t="s">
        <v>237</v>
      </c>
      <c r="M1567" s="36" t="s">
        <v>5217</v>
      </c>
      <c r="N1567" s="35"/>
    </row>
    <row r="1568" spans="1:14">
      <c r="A1568" s="35" t="s">
        <v>417</v>
      </c>
      <c r="B1568" s="35" t="s">
        <v>217</v>
      </c>
      <c r="C1568" s="35" t="s">
        <v>347</v>
      </c>
      <c r="D1568" s="35" t="s">
        <v>116</v>
      </c>
      <c r="E1568" s="94" t="s">
        <v>5253</v>
      </c>
      <c r="F1568" s="96" t="s">
        <v>236</v>
      </c>
      <c r="G1568" s="97">
        <v>55</v>
      </c>
      <c r="H1568" s="38">
        <v>5900</v>
      </c>
      <c r="I1568" s="38">
        <v>400</v>
      </c>
      <c r="J1568" s="35" t="s">
        <v>201</v>
      </c>
      <c r="K1568" s="35" t="s">
        <v>202</v>
      </c>
      <c r="L1568" s="33" t="s">
        <v>247</v>
      </c>
      <c r="M1568" s="36" t="s">
        <v>5217</v>
      </c>
      <c r="N1568" s="35"/>
    </row>
    <row r="1569" spans="1:14">
      <c r="A1569" s="35" t="s">
        <v>417</v>
      </c>
      <c r="B1569" s="35" t="s">
        <v>217</v>
      </c>
      <c r="C1569" s="35" t="s">
        <v>5254</v>
      </c>
      <c r="D1569" s="35" t="s">
        <v>116</v>
      </c>
      <c r="E1569" s="94" t="s">
        <v>172</v>
      </c>
      <c r="F1569" s="96" t="s">
        <v>236</v>
      </c>
      <c r="G1569" s="97">
        <v>69</v>
      </c>
      <c r="H1569" s="38">
        <v>3500</v>
      </c>
      <c r="I1569" s="38">
        <v>250</v>
      </c>
      <c r="J1569" s="35" t="s">
        <v>201</v>
      </c>
      <c r="K1569" s="35" t="s">
        <v>202</v>
      </c>
      <c r="L1569" s="35" t="s">
        <v>237</v>
      </c>
      <c r="M1569" s="36" t="s">
        <v>5217</v>
      </c>
      <c r="N1569" s="35"/>
    </row>
    <row r="1570" spans="1:14">
      <c r="A1570" s="35" t="s">
        <v>417</v>
      </c>
      <c r="B1570" s="35" t="s">
        <v>217</v>
      </c>
      <c r="C1570" s="35" t="s">
        <v>256</v>
      </c>
      <c r="D1570" s="35" t="s">
        <v>255</v>
      </c>
      <c r="E1570" s="94" t="s">
        <v>90</v>
      </c>
      <c r="F1570" s="96" t="s">
        <v>257</v>
      </c>
      <c r="G1570" s="97">
        <v>97</v>
      </c>
      <c r="H1570" s="38">
        <v>6700</v>
      </c>
      <c r="I1570" s="38">
        <v>545</v>
      </c>
      <c r="J1570" s="35" t="s">
        <v>197</v>
      </c>
      <c r="K1570" s="35" t="s">
        <v>207</v>
      </c>
      <c r="L1570" s="35" t="s">
        <v>247</v>
      </c>
      <c r="M1570" s="36" t="s">
        <v>5217</v>
      </c>
      <c r="N1570" s="35"/>
    </row>
    <row r="1571" spans="1:14">
      <c r="A1571" s="35" t="s">
        <v>417</v>
      </c>
      <c r="B1571" s="35" t="s">
        <v>282</v>
      </c>
      <c r="C1571" s="35" t="s">
        <v>283</v>
      </c>
      <c r="D1571" s="35" t="s">
        <v>285</v>
      </c>
      <c r="E1571" s="94" t="s">
        <v>5233</v>
      </c>
      <c r="F1571" s="96" t="s">
        <v>284</v>
      </c>
      <c r="G1571" s="97">
        <v>99</v>
      </c>
      <c r="H1571" s="38">
        <v>4000</v>
      </c>
      <c r="I1571" s="38"/>
      <c r="J1571" s="35"/>
      <c r="K1571" s="35"/>
      <c r="L1571" s="35"/>
      <c r="M1571" s="36" t="s">
        <v>5217</v>
      </c>
      <c r="N1571" s="35"/>
    </row>
    <row r="1572" spans="1:14">
      <c r="A1572" s="35" t="s">
        <v>417</v>
      </c>
      <c r="B1572" s="35" t="s">
        <v>282</v>
      </c>
      <c r="C1572" s="35" t="s">
        <v>286</v>
      </c>
      <c r="D1572" s="35" t="s">
        <v>285</v>
      </c>
      <c r="E1572" s="94" t="s">
        <v>5234</v>
      </c>
      <c r="F1572" s="96" t="s">
        <v>287</v>
      </c>
      <c r="G1572" s="97">
        <v>141.80000000000001</v>
      </c>
      <c r="H1572" s="38">
        <v>4000</v>
      </c>
      <c r="I1572" s="38">
        <v>545</v>
      </c>
      <c r="J1572" s="35" t="s">
        <v>201</v>
      </c>
      <c r="K1572" s="35" t="s">
        <v>202</v>
      </c>
      <c r="L1572" s="35" t="s">
        <v>247</v>
      </c>
      <c r="M1572" s="36" t="s">
        <v>5217</v>
      </c>
      <c r="N1572" s="35"/>
    </row>
    <row r="1573" spans="1:14">
      <c r="A1573" s="35" t="s">
        <v>417</v>
      </c>
      <c r="B1573" s="35" t="s">
        <v>282</v>
      </c>
      <c r="C1573" s="35" t="s">
        <v>288</v>
      </c>
      <c r="D1573" s="35" t="s">
        <v>285</v>
      </c>
      <c r="E1573" s="94" t="s">
        <v>5237</v>
      </c>
      <c r="F1573" s="96" t="s">
        <v>284</v>
      </c>
      <c r="G1573" s="97">
        <v>10</v>
      </c>
      <c r="H1573" s="38">
        <v>5000</v>
      </c>
      <c r="I1573" s="38"/>
      <c r="J1573" s="35"/>
      <c r="K1573" s="35"/>
      <c r="L1573" s="35"/>
      <c r="M1573" s="36" t="s">
        <v>5217</v>
      </c>
      <c r="N1573" s="35"/>
    </row>
    <row r="1574" spans="1:14">
      <c r="A1574" s="35" t="s">
        <v>417</v>
      </c>
      <c r="B1574" s="35" t="s">
        <v>282</v>
      </c>
      <c r="C1574" s="35" t="s">
        <v>289</v>
      </c>
      <c r="D1574" s="35" t="s">
        <v>285</v>
      </c>
      <c r="E1574" s="94" t="s">
        <v>125</v>
      </c>
      <c r="F1574" s="96" t="s">
        <v>284</v>
      </c>
      <c r="G1574" s="97">
        <v>43</v>
      </c>
      <c r="H1574" s="38">
        <v>6700</v>
      </c>
      <c r="I1574" s="38"/>
      <c r="J1574" s="35"/>
      <c r="K1574" s="35"/>
      <c r="L1574" s="35"/>
      <c r="M1574" s="36" t="s">
        <v>5217</v>
      </c>
      <c r="N1574" s="35"/>
    </row>
    <row r="1575" spans="1:14">
      <c r="A1575" s="35" t="s">
        <v>417</v>
      </c>
      <c r="B1575" s="35" t="s">
        <v>282</v>
      </c>
      <c r="C1575" s="35" t="s">
        <v>290</v>
      </c>
      <c r="D1575" s="35" t="s">
        <v>285</v>
      </c>
      <c r="E1575" s="94" t="s">
        <v>103</v>
      </c>
      <c r="F1575" s="96" t="s">
        <v>287</v>
      </c>
      <c r="G1575" s="97">
        <v>79.7</v>
      </c>
      <c r="H1575" s="38">
        <v>6700</v>
      </c>
      <c r="I1575" s="38">
        <v>545</v>
      </c>
      <c r="J1575" s="35" t="s">
        <v>197</v>
      </c>
      <c r="K1575" s="35" t="s">
        <v>207</v>
      </c>
      <c r="L1575" s="33" t="s">
        <v>247</v>
      </c>
      <c r="M1575" s="36" t="s">
        <v>5217</v>
      </c>
      <c r="N1575" s="35"/>
    </row>
    <row r="1576" spans="1:14">
      <c r="A1576" s="35" t="s">
        <v>417</v>
      </c>
      <c r="B1576" s="35" t="s">
        <v>282</v>
      </c>
      <c r="C1576" s="35" t="s">
        <v>291</v>
      </c>
      <c r="D1576" s="35" t="s">
        <v>285</v>
      </c>
      <c r="E1576" s="94" t="s">
        <v>5235</v>
      </c>
      <c r="F1576" s="96" t="s">
        <v>284</v>
      </c>
      <c r="G1576" s="97">
        <v>215</v>
      </c>
      <c r="H1576" s="38">
        <v>3000</v>
      </c>
      <c r="I1576" s="38"/>
      <c r="J1576" s="35"/>
      <c r="K1576" s="35"/>
      <c r="L1576" s="35"/>
      <c r="M1576" s="36" t="s">
        <v>5217</v>
      </c>
      <c r="N1576" s="35"/>
    </row>
    <row r="1577" spans="1:14">
      <c r="A1577" s="35" t="s">
        <v>417</v>
      </c>
      <c r="B1577" s="35" t="s">
        <v>282</v>
      </c>
      <c r="C1577" s="35" t="s">
        <v>292</v>
      </c>
      <c r="D1577" s="35" t="s">
        <v>285</v>
      </c>
      <c r="E1577" s="94" t="s">
        <v>5236</v>
      </c>
      <c r="F1577" s="96" t="s">
        <v>287</v>
      </c>
      <c r="G1577" s="97">
        <v>266.5</v>
      </c>
      <c r="H1577" s="38">
        <v>3000</v>
      </c>
      <c r="I1577" s="38">
        <v>545</v>
      </c>
      <c r="J1577" s="35" t="s">
        <v>201</v>
      </c>
      <c r="K1577" s="35" t="s">
        <v>202</v>
      </c>
      <c r="L1577" s="33" t="s">
        <v>247</v>
      </c>
      <c r="M1577" s="36" t="s">
        <v>5217</v>
      </c>
      <c r="N1577" s="35"/>
    </row>
    <row r="1578" spans="1:14">
      <c r="A1578" s="35" t="s">
        <v>417</v>
      </c>
      <c r="B1578" s="35" t="s">
        <v>261</v>
      </c>
      <c r="C1578" s="35" t="s">
        <v>5219</v>
      </c>
      <c r="D1578" s="35" t="s">
        <v>264</v>
      </c>
      <c r="E1578" s="94" t="s">
        <v>102</v>
      </c>
      <c r="F1578" s="96" t="s">
        <v>263</v>
      </c>
      <c r="G1578" s="97"/>
      <c r="H1578" s="38"/>
      <c r="I1578" s="38"/>
      <c r="J1578" s="35"/>
      <c r="K1578" s="35"/>
      <c r="L1578" s="35"/>
      <c r="M1578" s="36" t="s">
        <v>5217</v>
      </c>
      <c r="N1578" s="35"/>
    </row>
    <row r="1579" spans="1:14">
      <c r="A1579" s="35" t="s">
        <v>417</v>
      </c>
      <c r="B1579" s="35" t="s">
        <v>86</v>
      </c>
      <c r="C1579" s="35" t="s">
        <v>273</v>
      </c>
      <c r="D1579" s="35" t="s">
        <v>113</v>
      </c>
      <c r="E1579" s="94" t="s">
        <v>115</v>
      </c>
      <c r="F1579" s="96" t="s">
        <v>240</v>
      </c>
      <c r="G1579" s="97">
        <v>53</v>
      </c>
      <c r="H1579" s="38">
        <v>4500</v>
      </c>
      <c r="I1579" s="38">
        <v>330</v>
      </c>
      <c r="J1579" s="35" t="s">
        <v>201</v>
      </c>
      <c r="K1579" s="35" t="s">
        <v>202</v>
      </c>
      <c r="L1579" s="33" t="s">
        <v>247</v>
      </c>
      <c r="M1579" s="36" t="s">
        <v>5217</v>
      </c>
      <c r="N1579" s="35"/>
    </row>
    <row r="1580" spans="1:14">
      <c r="A1580" s="35" t="s">
        <v>417</v>
      </c>
      <c r="B1580" s="35" t="s">
        <v>86</v>
      </c>
      <c r="C1580" s="35" t="s">
        <v>274</v>
      </c>
      <c r="D1580" s="35" t="s">
        <v>113</v>
      </c>
      <c r="E1580" s="94" t="s">
        <v>114</v>
      </c>
      <c r="F1580" s="96" t="s">
        <v>269</v>
      </c>
      <c r="G1580" s="97">
        <v>20</v>
      </c>
      <c r="H1580" s="38">
        <v>3400</v>
      </c>
      <c r="I1580" s="38"/>
      <c r="J1580" s="35"/>
      <c r="K1580" s="35"/>
      <c r="L1580" s="35"/>
      <c r="M1580" s="36" t="s">
        <v>5217</v>
      </c>
      <c r="N1580" s="35"/>
    </row>
    <row r="1581" spans="1:14">
      <c r="A1581" s="35" t="s">
        <v>417</v>
      </c>
      <c r="B1581" s="35" t="s">
        <v>86</v>
      </c>
      <c r="C1581" s="35" t="s">
        <v>275</v>
      </c>
      <c r="D1581" s="35" t="s">
        <v>113</v>
      </c>
      <c r="E1581" s="94" t="s">
        <v>90</v>
      </c>
      <c r="F1581" s="96" t="s">
        <v>240</v>
      </c>
      <c r="G1581" s="97">
        <v>88</v>
      </c>
      <c r="H1581" s="38">
        <v>3400</v>
      </c>
      <c r="I1581" s="38">
        <v>330</v>
      </c>
      <c r="J1581" s="35" t="s">
        <v>201</v>
      </c>
      <c r="K1581" s="35" t="s">
        <v>202</v>
      </c>
      <c r="L1581" s="35" t="s">
        <v>247</v>
      </c>
      <c r="M1581" s="36" t="s">
        <v>5217</v>
      </c>
      <c r="N1581" s="35"/>
    </row>
    <row r="1582" spans="1:14">
      <c r="A1582" s="35" t="s">
        <v>417</v>
      </c>
      <c r="B1582" s="35" t="s">
        <v>86</v>
      </c>
      <c r="C1582" s="35" t="s">
        <v>276</v>
      </c>
      <c r="D1582" s="35" t="s">
        <v>113</v>
      </c>
      <c r="E1582" s="94" t="s">
        <v>94</v>
      </c>
      <c r="F1582" s="96" t="s">
        <v>240</v>
      </c>
      <c r="G1582" s="97">
        <v>0</v>
      </c>
      <c r="H1582" s="38">
        <v>5000</v>
      </c>
      <c r="I1582" s="38">
        <v>250</v>
      </c>
      <c r="J1582" s="35" t="s">
        <v>201</v>
      </c>
      <c r="K1582" s="35" t="s">
        <v>202</v>
      </c>
      <c r="L1582" s="35" t="s">
        <v>247</v>
      </c>
      <c r="M1582" s="36" t="s">
        <v>5217</v>
      </c>
      <c r="N1582" s="35"/>
    </row>
    <row r="1583" spans="1:14">
      <c r="A1583" s="35" t="s">
        <v>417</v>
      </c>
      <c r="B1583" s="35" t="s">
        <v>86</v>
      </c>
      <c r="C1583" s="35" t="s">
        <v>277</v>
      </c>
      <c r="D1583" s="35" t="s">
        <v>113</v>
      </c>
      <c r="E1583" s="94" t="s">
        <v>102</v>
      </c>
      <c r="F1583" s="96" t="s">
        <v>269</v>
      </c>
      <c r="G1583" s="97">
        <v>139</v>
      </c>
      <c r="H1583" s="38">
        <v>1500</v>
      </c>
      <c r="I1583" s="38"/>
      <c r="J1583" s="35"/>
      <c r="K1583" s="35"/>
      <c r="L1583" s="33"/>
      <c r="M1583" s="36" t="s">
        <v>5217</v>
      </c>
      <c r="N1583" s="35"/>
    </row>
    <row r="1584" spans="1:14">
      <c r="A1584" s="35" t="s">
        <v>417</v>
      </c>
      <c r="B1584" s="35" t="s">
        <v>86</v>
      </c>
      <c r="C1584" s="35" t="s">
        <v>278</v>
      </c>
      <c r="D1584" s="35" t="s">
        <v>113</v>
      </c>
      <c r="E1584" s="94" t="s">
        <v>91</v>
      </c>
      <c r="F1584" s="96" t="s">
        <v>240</v>
      </c>
      <c r="G1584" s="97">
        <v>243</v>
      </c>
      <c r="H1584" s="38">
        <v>1500</v>
      </c>
      <c r="I1584" s="38">
        <v>0</v>
      </c>
      <c r="J1584" s="35" t="s">
        <v>201</v>
      </c>
      <c r="K1584" s="35" t="s">
        <v>202</v>
      </c>
      <c r="L1584" s="33" t="s">
        <v>247</v>
      </c>
      <c r="M1584" s="36" t="s">
        <v>5217</v>
      </c>
      <c r="N1584" s="35"/>
    </row>
    <row r="1585" spans="1:14">
      <c r="A1585" s="35" t="s">
        <v>417</v>
      </c>
      <c r="B1585" s="35" t="s">
        <v>225</v>
      </c>
      <c r="C1585" s="35" t="s">
        <v>5251</v>
      </c>
      <c r="D1585" s="35" t="s">
        <v>89</v>
      </c>
      <c r="E1585" s="94" t="s">
        <v>98</v>
      </c>
      <c r="F1585" s="96" t="s">
        <v>236</v>
      </c>
      <c r="G1585" s="97">
        <v>0</v>
      </c>
      <c r="H1585" s="38">
        <v>6700</v>
      </c>
      <c r="I1585" s="38">
        <v>450</v>
      </c>
      <c r="J1585" s="35" t="s">
        <v>201</v>
      </c>
      <c r="K1585" s="35" t="s">
        <v>202</v>
      </c>
      <c r="L1585" s="33" t="s">
        <v>237</v>
      </c>
      <c r="M1585" s="36" t="s">
        <v>5217</v>
      </c>
      <c r="N1585" s="35"/>
    </row>
    <row r="1586" spans="1:14">
      <c r="A1586" s="35" t="s">
        <v>417</v>
      </c>
      <c r="B1586" s="35" t="s">
        <v>225</v>
      </c>
      <c r="C1586" s="35" t="s">
        <v>5218</v>
      </c>
      <c r="D1586" s="35" t="s">
        <v>89</v>
      </c>
      <c r="E1586" s="94" t="s">
        <v>95</v>
      </c>
      <c r="F1586" s="96" t="s">
        <v>242</v>
      </c>
      <c r="G1586" s="97"/>
      <c r="H1586" s="38">
        <v>6700</v>
      </c>
      <c r="I1586" s="38"/>
      <c r="J1586" s="35"/>
      <c r="K1586" s="35"/>
      <c r="L1586" s="35"/>
      <c r="M1586" s="36" t="s">
        <v>5217</v>
      </c>
      <c r="N1586" s="35"/>
    </row>
    <row r="1587" spans="1:14">
      <c r="A1587" s="35" t="s">
        <v>418</v>
      </c>
      <c r="B1587" s="35" t="s">
        <v>195</v>
      </c>
      <c r="C1587" s="35" t="s">
        <v>303</v>
      </c>
      <c r="D1587" s="35" t="s">
        <v>136</v>
      </c>
      <c r="E1587" s="94" t="s">
        <v>5250</v>
      </c>
      <c r="F1587" s="96" t="s">
        <v>242</v>
      </c>
      <c r="G1587" s="97"/>
      <c r="H1587" s="38">
        <v>4390</v>
      </c>
      <c r="I1587" s="38"/>
      <c r="J1587" s="35"/>
      <c r="K1587" s="35"/>
      <c r="L1587" s="33"/>
      <c r="M1587" s="36" t="s">
        <v>5217</v>
      </c>
      <c r="N1587" s="35"/>
    </row>
    <row r="1588" spans="1:14">
      <c r="A1588" s="35" t="s">
        <v>418</v>
      </c>
      <c r="B1588" s="35" t="s">
        <v>195</v>
      </c>
      <c r="C1588" s="35" t="s">
        <v>354</v>
      </c>
      <c r="D1588" s="35" t="s">
        <v>136</v>
      </c>
      <c r="E1588" s="94" t="s">
        <v>5261</v>
      </c>
      <c r="F1588" s="96" t="s">
        <v>236</v>
      </c>
      <c r="G1588" s="97">
        <v>29</v>
      </c>
      <c r="H1588" s="38">
        <v>5000</v>
      </c>
      <c r="I1588" s="38">
        <v>250</v>
      </c>
      <c r="J1588" s="35" t="s">
        <v>201</v>
      </c>
      <c r="K1588" s="35" t="s">
        <v>202</v>
      </c>
      <c r="L1588" s="33" t="s">
        <v>237</v>
      </c>
      <c r="M1588" s="36" t="s">
        <v>5217</v>
      </c>
      <c r="N1588" s="35"/>
    </row>
    <row r="1589" spans="1:14">
      <c r="A1589" s="35" t="s">
        <v>418</v>
      </c>
      <c r="B1589" s="35" t="s">
        <v>195</v>
      </c>
      <c r="C1589" s="35" t="s">
        <v>304</v>
      </c>
      <c r="D1589" s="35" t="s">
        <v>136</v>
      </c>
      <c r="E1589" s="94" t="s">
        <v>5260</v>
      </c>
      <c r="F1589" s="96" t="s">
        <v>236</v>
      </c>
      <c r="G1589" s="97">
        <v>0</v>
      </c>
      <c r="H1589" s="38">
        <v>4700</v>
      </c>
      <c r="I1589" s="38">
        <v>250</v>
      </c>
      <c r="J1589" s="35" t="s">
        <v>201</v>
      </c>
      <c r="K1589" s="35" t="s">
        <v>202</v>
      </c>
      <c r="L1589" s="35" t="s">
        <v>237</v>
      </c>
      <c r="M1589" s="36" t="s">
        <v>5217</v>
      </c>
      <c r="N1589" s="35"/>
    </row>
    <row r="1590" spans="1:14">
      <c r="A1590" s="35" t="s">
        <v>418</v>
      </c>
      <c r="B1590" s="35" t="s">
        <v>234</v>
      </c>
      <c r="C1590" s="35" t="s">
        <v>5229</v>
      </c>
      <c r="D1590" s="35" t="s">
        <v>148</v>
      </c>
      <c r="E1590" s="94" t="s">
        <v>91</v>
      </c>
      <c r="F1590" s="96" t="s">
        <v>240</v>
      </c>
      <c r="G1590" s="97">
        <v>0</v>
      </c>
      <c r="H1590" s="38">
        <v>4400</v>
      </c>
      <c r="I1590" s="38">
        <v>150</v>
      </c>
      <c r="J1590" s="35" t="s">
        <v>201</v>
      </c>
      <c r="K1590" s="35" t="s">
        <v>202</v>
      </c>
      <c r="L1590" s="35" t="s">
        <v>237</v>
      </c>
      <c r="M1590" s="36" t="s">
        <v>5217</v>
      </c>
      <c r="N1590" s="35"/>
    </row>
    <row r="1591" spans="1:14">
      <c r="A1591" s="35" t="s">
        <v>418</v>
      </c>
      <c r="B1591" s="35" t="s">
        <v>234</v>
      </c>
      <c r="C1591" s="35" t="s">
        <v>5221</v>
      </c>
      <c r="D1591" s="35" t="s">
        <v>107</v>
      </c>
      <c r="E1591" s="94" t="s">
        <v>109</v>
      </c>
      <c r="F1591" s="96" t="s">
        <v>236</v>
      </c>
      <c r="G1591" s="97">
        <v>0</v>
      </c>
      <c r="H1591" s="38">
        <v>4700</v>
      </c>
      <c r="I1591" s="38">
        <v>195</v>
      </c>
      <c r="J1591" s="35" t="s">
        <v>201</v>
      </c>
      <c r="K1591" s="35" t="s">
        <v>202</v>
      </c>
      <c r="L1591" s="35" t="s">
        <v>237</v>
      </c>
      <c r="M1591" s="36" t="s">
        <v>5217</v>
      </c>
      <c r="N1591" s="35"/>
    </row>
    <row r="1592" spans="1:14">
      <c r="A1592" s="35" t="s">
        <v>418</v>
      </c>
      <c r="B1592" s="35" t="s">
        <v>234</v>
      </c>
      <c r="C1592" s="35" t="s">
        <v>5220</v>
      </c>
      <c r="D1592" s="35" t="s">
        <v>107</v>
      </c>
      <c r="E1592" s="94" t="s">
        <v>108</v>
      </c>
      <c r="F1592" s="96" t="s">
        <v>236</v>
      </c>
      <c r="G1592" s="97">
        <v>34</v>
      </c>
      <c r="H1592" s="38">
        <v>4500</v>
      </c>
      <c r="I1592" s="38">
        <v>95</v>
      </c>
      <c r="J1592" s="35" t="s">
        <v>201</v>
      </c>
      <c r="K1592" s="35" t="s">
        <v>202</v>
      </c>
      <c r="L1592" s="33" t="s">
        <v>237</v>
      </c>
      <c r="M1592" s="36" t="s">
        <v>5217</v>
      </c>
      <c r="N1592" s="35"/>
    </row>
    <row r="1593" spans="1:14">
      <c r="A1593" s="35" t="s">
        <v>418</v>
      </c>
      <c r="B1593" s="35" t="s">
        <v>234</v>
      </c>
      <c r="C1593" s="35" t="s">
        <v>5222</v>
      </c>
      <c r="D1593" s="35" t="s">
        <v>107</v>
      </c>
      <c r="E1593" s="94" t="s">
        <v>110</v>
      </c>
      <c r="F1593" s="96" t="s">
        <v>242</v>
      </c>
      <c r="G1593" s="97"/>
      <c r="H1593" s="38">
        <v>6700</v>
      </c>
      <c r="I1593" s="38"/>
      <c r="J1593" s="35"/>
      <c r="K1593" s="35"/>
      <c r="L1593" s="35"/>
      <c r="M1593" s="36" t="s">
        <v>5217</v>
      </c>
      <c r="N1593" s="35"/>
    </row>
    <row r="1594" spans="1:14">
      <c r="A1594" s="35" t="s">
        <v>418</v>
      </c>
      <c r="B1594" s="35" t="s">
        <v>243</v>
      </c>
      <c r="C1594" s="35" t="s">
        <v>5228</v>
      </c>
      <c r="D1594" s="35" t="s">
        <v>245</v>
      </c>
      <c r="E1594" s="94" t="s">
        <v>114</v>
      </c>
      <c r="F1594" s="96" t="s">
        <v>242</v>
      </c>
      <c r="G1594" s="97"/>
      <c r="H1594" s="38">
        <v>3200</v>
      </c>
      <c r="I1594" s="38"/>
      <c r="J1594" s="35"/>
      <c r="K1594" s="35"/>
      <c r="L1594" s="33"/>
      <c r="M1594" s="36" t="s">
        <v>5217</v>
      </c>
      <c r="N1594" s="35"/>
    </row>
    <row r="1595" spans="1:14">
      <c r="A1595" s="35" t="s">
        <v>418</v>
      </c>
      <c r="B1595" s="35" t="s">
        <v>243</v>
      </c>
      <c r="C1595" s="35" t="s">
        <v>5227</v>
      </c>
      <c r="D1595" s="35" t="s">
        <v>245</v>
      </c>
      <c r="E1595" s="94" t="s">
        <v>102</v>
      </c>
      <c r="F1595" s="96" t="s">
        <v>236</v>
      </c>
      <c r="G1595" s="97">
        <v>0</v>
      </c>
      <c r="H1595" s="38">
        <v>4500</v>
      </c>
      <c r="I1595" s="38">
        <v>245</v>
      </c>
      <c r="J1595" s="35" t="s">
        <v>201</v>
      </c>
      <c r="K1595" s="35" t="s">
        <v>202</v>
      </c>
      <c r="L1595" s="33" t="s">
        <v>247</v>
      </c>
      <c r="M1595" s="36" t="s">
        <v>5217</v>
      </c>
      <c r="N1595" s="35"/>
    </row>
    <row r="1596" spans="1:14">
      <c r="A1596" s="35" t="s">
        <v>418</v>
      </c>
      <c r="B1596" s="35" t="s">
        <v>217</v>
      </c>
      <c r="C1596" s="35" t="s">
        <v>5223</v>
      </c>
      <c r="D1596" s="35" t="s">
        <v>116</v>
      </c>
      <c r="E1596" s="94" t="s">
        <v>5224</v>
      </c>
      <c r="F1596" s="96" t="s">
        <v>242</v>
      </c>
      <c r="G1596" s="97"/>
      <c r="H1596" s="38">
        <v>5500</v>
      </c>
      <c r="I1596" s="38"/>
      <c r="J1596" s="35"/>
      <c r="K1596" s="35"/>
      <c r="L1596" s="33"/>
      <c r="M1596" s="36" t="s">
        <v>5217</v>
      </c>
      <c r="N1596" s="35"/>
    </row>
    <row r="1597" spans="1:14">
      <c r="A1597" s="35" t="s">
        <v>418</v>
      </c>
      <c r="B1597" s="35" t="s">
        <v>217</v>
      </c>
      <c r="C1597" s="35" t="s">
        <v>5223</v>
      </c>
      <c r="D1597" s="35" t="s">
        <v>116</v>
      </c>
      <c r="E1597" s="94" t="s">
        <v>5225</v>
      </c>
      <c r="F1597" s="96" t="s">
        <v>242</v>
      </c>
      <c r="G1597" s="97"/>
      <c r="H1597" s="38">
        <v>5500</v>
      </c>
      <c r="I1597" s="38"/>
      <c r="J1597" s="35"/>
      <c r="K1597" s="35"/>
      <c r="L1597" s="33"/>
      <c r="M1597" s="36" t="s">
        <v>5217</v>
      </c>
      <c r="N1597" s="35"/>
    </row>
    <row r="1598" spans="1:14">
      <c r="A1598" s="35" t="s">
        <v>418</v>
      </c>
      <c r="B1598" s="35" t="s">
        <v>217</v>
      </c>
      <c r="C1598" s="35" t="s">
        <v>5230</v>
      </c>
      <c r="D1598" s="35" t="s">
        <v>255</v>
      </c>
      <c r="E1598" s="94" t="s">
        <v>102</v>
      </c>
      <c r="F1598" s="96" t="s">
        <v>254</v>
      </c>
      <c r="G1598" s="97"/>
      <c r="H1598" s="38">
        <v>5500</v>
      </c>
      <c r="I1598" s="38"/>
      <c r="J1598" s="35"/>
      <c r="K1598" s="35"/>
      <c r="L1598" s="33"/>
      <c r="M1598" s="36" t="s">
        <v>5217</v>
      </c>
      <c r="N1598" s="35"/>
    </row>
    <row r="1599" spans="1:14">
      <c r="A1599" s="35" t="s">
        <v>418</v>
      </c>
      <c r="B1599" s="35" t="s">
        <v>217</v>
      </c>
      <c r="C1599" s="35" t="s">
        <v>3241</v>
      </c>
      <c r="D1599" s="35" t="s">
        <v>116</v>
      </c>
      <c r="E1599" s="94" t="s">
        <v>120</v>
      </c>
      <c r="F1599" s="96" t="s">
        <v>236</v>
      </c>
      <c r="G1599" s="97">
        <v>0</v>
      </c>
      <c r="H1599" s="38">
        <v>4700</v>
      </c>
      <c r="I1599" s="38">
        <v>0</v>
      </c>
      <c r="J1599" s="35" t="s">
        <v>201</v>
      </c>
      <c r="K1599" s="35" t="s">
        <v>202</v>
      </c>
      <c r="L1599" s="35" t="s">
        <v>237</v>
      </c>
      <c r="M1599" s="36" t="s">
        <v>5217</v>
      </c>
      <c r="N1599" s="35"/>
    </row>
    <row r="1600" spans="1:14">
      <c r="A1600" s="35" t="s">
        <v>418</v>
      </c>
      <c r="B1600" s="35" t="s">
        <v>217</v>
      </c>
      <c r="C1600" s="35" t="s">
        <v>314</v>
      </c>
      <c r="D1600" s="35" t="s">
        <v>116</v>
      </c>
      <c r="E1600" s="94" t="s">
        <v>119</v>
      </c>
      <c r="F1600" s="96" t="s">
        <v>236</v>
      </c>
      <c r="G1600" s="97">
        <v>48.1</v>
      </c>
      <c r="H1600" s="38">
        <v>6700</v>
      </c>
      <c r="I1600" s="38">
        <v>545</v>
      </c>
      <c r="J1600" s="35" t="s">
        <v>197</v>
      </c>
      <c r="K1600" s="35" t="s">
        <v>207</v>
      </c>
      <c r="L1600" s="33" t="s">
        <v>247</v>
      </c>
      <c r="M1600" s="36" t="s">
        <v>5217</v>
      </c>
      <c r="N1600" s="35"/>
    </row>
    <row r="1601" spans="1:14">
      <c r="A1601" s="35" t="s">
        <v>418</v>
      </c>
      <c r="B1601" s="35" t="s">
        <v>217</v>
      </c>
      <c r="C1601" s="35" t="s">
        <v>315</v>
      </c>
      <c r="D1601" s="35" t="s">
        <v>116</v>
      </c>
      <c r="E1601" s="94" t="s">
        <v>102</v>
      </c>
      <c r="F1601" s="96" t="s">
        <v>236</v>
      </c>
      <c r="G1601" s="97">
        <v>84</v>
      </c>
      <c r="H1601" s="38">
        <v>3900</v>
      </c>
      <c r="I1601" s="38">
        <v>250</v>
      </c>
      <c r="J1601" s="35" t="s">
        <v>201</v>
      </c>
      <c r="K1601" s="35" t="s">
        <v>202</v>
      </c>
      <c r="L1601" s="33" t="s">
        <v>247</v>
      </c>
      <c r="M1601" s="36" t="s">
        <v>5217</v>
      </c>
      <c r="N1601" s="35"/>
    </row>
    <row r="1602" spans="1:14">
      <c r="A1602" s="35" t="s">
        <v>418</v>
      </c>
      <c r="B1602" s="35" t="s">
        <v>217</v>
      </c>
      <c r="C1602" s="35" t="s">
        <v>317</v>
      </c>
      <c r="D1602" s="35" t="s">
        <v>116</v>
      </c>
      <c r="E1602" s="94" t="s">
        <v>121</v>
      </c>
      <c r="F1602" s="96" t="s">
        <v>236</v>
      </c>
      <c r="G1602" s="97">
        <v>0</v>
      </c>
      <c r="H1602" s="38">
        <v>3950</v>
      </c>
      <c r="I1602" s="38">
        <v>200</v>
      </c>
      <c r="J1602" s="35" t="s">
        <v>201</v>
      </c>
      <c r="K1602" s="35" t="s">
        <v>202</v>
      </c>
      <c r="L1602" s="35" t="s">
        <v>237</v>
      </c>
      <c r="M1602" s="36" t="s">
        <v>5217</v>
      </c>
      <c r="N1602" s="35"/>
    </row>
    <row r="1603" spans="1:14">
      <c r="A1603" s="35" t="s">
        <v>418</v>
      </c>
      <c r="B1603" s="35" t="s">
        <v>217</v>
      </c>
      <c r="C1603" s="35" t="s">
        <v>256</v>
      </c>
      <c r="D1603" s="35" t="s">
        <v>255</v>
      </c>
      <c r="E1603" s="94" t="s">
        <v>90</v>
      </c>
      <c r="F1603" s="96" t="s">
        <v>257</v>
      </c>
      <c r="G1603" s="97">
        <v>97</v>
      </c>
      <c r="H1603" s="38">
        <v>6700</v>
      </c>
      <c r="I1603" s="38">
        <v>545</v>
      </c>
      <c r="J1603" s="35" t="s">
        <v>197</v>
      </c>
      <c r="K1603" s="35" t="s">
        <v>207</v>
      </c>
      <c r="L1603" s="33" t="s">
        <v>247</v>
      </c>
      <c r="M1603" s="36" t="s">
        <v>5217</v>
      </c>
      <c r="N1603" s="35"/>
    </row>
    <row r="1604" spans="1:14">
      <c r="A1604" s="35" t="s">
        <v>418</v>
      </c>
      <c r="B1604" s="35" t="s">
        <v>258</v>
      </c>
      <c r="C1604" s="35" t="s">
        <v>259</v>
      </c>
      <c r="D1604" s="35" t="s">
        <v>260</v>
      </c>
      <c r="E1604" s="94" t="s">
        <v>114</v>
      </c>
      <c r="F1604" s="96" t="s">
        <v>240</v>
      </c>
      <c r="G1604" s="97">
        <v>0</v>
      </c>
      <c r="H1604" s="38">
        <v>8300</v>
      </c>
      <c r="I1604" s="38">
        <v>125</v>
      </c>
      <c r="J1604" s="35" t="s">
        <v>201</v>
      </c>
      <c r="K1604" s="35" t="s">
        <v>202</v>
      </c>
      <c r="L1604" s="35" t="s">
        <v>247</v>
      </c>
      <c r="M1604" s="36" t="s">
        <v>5217</v>
      </c>
      <c r="N1604" s="35"/>
    </row>
    <row r="1605" spans="1:14">
      <c r="A1605" s="35" t="s">
        <v>418</v>
      </c>
      <c r="B1605" s="35" t="s">
        <v>261</v>
      </c>
      <c r="C1605" s="35" t="s">
        <v>318</v>
      </c>
      <c r="D1605" s="35" t="s">
        <v>319</v>
      </c>
      <c r="E1605" s="94" t="s">
        <v>115</v>
      </c>
      <c r="F1605" s="96" t="s">
        <v>242</v>
      </c>
      <c r="G1605" s="97"/>
      <c r="H1605" s="38">
        <v>4900</v>
      </c>
      <c r="I1605" s="38"/>
      <c r="J1605" s="35"/>
      <c r="K1605" s="35"/>
      <c r="L1605" s="33"/>
      <c r="M1605" s="36" t="s">
        <v>5217</v>
      </c>
      <c r="N1605" s="35"/>
    </row>
    <row r="1606" spans="1:14">
      <c r="A1606" s="35" t="s">
        <v>418</v>
      </c>
      <c r="B1606" s="35" t="s">
        <v>261</v>
      </c>
      <c r="C1606" s="35" t="s">
        <v>5245</v>
      </c>
      <c r="D1606" s="35" t="s">
        <v>319</v>
      </c>
      <c r="E1606" s="94" t="s">
        <v>93</v>
      </c>
      <c r="F1606" s="96" t="s">
        <v>236</v>
      </c>
      <c r="G1606" s="97">
        <v>0</v>
      </c>
      <c r="H1606" s="38">
        <v>4000</v>
      </c>
      <c r="I1606" s="38">
        <v>260</v>
      </c>
      <c r="J1606" s="35" t="s">
        <v>201</v>
      </c>
      <c r="K1606" s="35" t="s">
        <v>202</v>
      </c>
      <c r="L1606" s="35" t="s">
        <v>247</v>
      </c>
      <c r="M1606" s="36" t="s">
        <v>5217</v>
      </c>
      <c r="N1606" s="35"/>
    </row>
    <row r="1607" spans="1:14">
      <c r="A1607" s="35" t="s">
        <v>418</v>
      </c>
      <c r="B1607" s="35" t="s">
        <v>261</v>
      </c>
      <c r="C1607" s="35" t="s">
        <v>5240</v>
      </c>
      <c r="D1607" s="35" t="s">
        <v>319</v>
      </c>
      <c r="E1607" s="94" t="s">
        <v>102</v>
      </c>
      <c r="F1607" s="96" t="s">
        <v>242</v>
      </c>
      <c r="G1607" s="97">
        <v>42</v>
      </c>
      <c r="H1607" s="38">
        <v>3400</v>
      </c>
      <c r="I1607" s="38"/>
      <c r="J1607" s="35"/>
      <c r="K1607" s="35"/>
      <c r="L1607" s="35"/>
      <c r="M1607" s="36" t="s">
        <v>5217</v>
      </c>
      <c r="N1607" s="35"/>
    </row>
    <row r="1608" spans="1:14">
      <c r="A1608" s="35" t="s">
        <v>418</v>
      </c>
      <c r="B1608" s="35" t="s">
        <v>261</v>
      </c>
      <c r="C1608" s="35" t="s">
        <v>5241</v>
      </c>
      <c r="D1608" s="35" t="s">
        <v>319</v>
      </c>
      <c r="E1608" s="94" t="s">
        <v>90</v>
      </c>
      <c r="F1608" s="96" t="s">
        <v>236</v>
      </c>
      <c r="G1608" s="97">
        <v>73</v>
      </c>
      <c r="H1608" s="38">
        <v>3400</v>
      </c>
      <c r="I1608" s="38">
        <v>260</v>
      </c>
      <c r="J1608" s="35" t="s">
        <v>201</v>
      </c>
      <c r="K1608" s="35" t="s">
        <v>202</v>
      </c>
      <c r="L1608" s="35" t="s">
        <v>247</v>
      </c>
      <c r="M1608" s="36" t="s">
        <v>5217</v>
      </c>
      <c r="N1608" s="35"/>
    </row>
    <row r="1609" spans="1:14">
      <c r="A1609" s="35" t="s">
        <v>418</v>
      </c>
      <c r="B1609" s="35" t="s">
        <v>261</v>
      </c>
      <c r="C1609" s="35" t="s">
        <v>5243</v>
      </c>
      <c r="D1609" s="35" t="s">
        <v>319</v>
      </c>
      <c r="E1609" s="94" t="s">
        <v>117</v>
      </c>
      <c r="F1609" s="96" t="s">
        <v>242</v>
      </c>
      <c r="G1609" s="97">
        <v>95</v>
      </c>
      <c r="H1609" s="38">
        <v>3400</v>
      </c>
      <c r="I1609" s="38"/>
      <c r="J1609" s="35"/>
      <c r="K1609" s="35"/>
      <c r="L1609" s="33"/>
      <c r="M1609" s="36" t="s">
        <v>5217</v>
      </c>
      <c r="N1609" s="35"/>
    </row>
    <row r="1610" spans="1:14">
      <c r="A1610" s="35" t="s">
        <v>418</v>
      </c>
      <c r="B1610" s="35" t="s">
        <v>261</v>
      </c>
      <c r="C1610" s="35" t="s">
        <v>5242</v>
      </c>
      <c r="D1610" s="35" t="s">
        <v>319</v>
      </c>
      <c r="E1610" s="94" t="s">
        <v>112</v>
      </c>
      <c r="F1610" s="96" t="s">
        <v>236</v>
      </c>
      <c r="G1610" s="97">
        <v>244</v>
      </c>
      <c r="H1610" s="38">
        <v>3400</v>
      </c>
      <c r="I1610" s="38">
        <v>260</v>
      </c>
      <c r="J1610" s="35" t="s">
        <v>201</v>
      </c>
      <c r="K1610" s="35" t="s">
        <v>202</v>
      </c>
      <c r="L1610" s="33" t="s">
        <v>247</v>
      </c>
      <c r="M1610" s="36" t="s">
        <v>5217</v>
      </c>
      <c r="N1610" s="35"/>
    </row>
    <row r="1611" spans="1:14">
      <c r="A1611" s="35" t="s">
        <v>418</v>
      </c>
      <c r="B1611" s="35" t="s">
        <v>261</v>
      </c>
      <c r="C1611" s="35" t="s">
        <v>5219</v>
      </c>
      <c r="D1611" s="35" t="s">
        <v>264</v>
      </c>
      <c r="E1611" s="94" t="s">
        <v>102</v>
      </c>
      <c r="F1611" s="96" t="s">
        <v>263</v>
      </c>
      <c r="G1611" s="97"/>
      <c r="H1611" s="38"/>
      <c r="I1611" s="38"/>
      <c r="J1611" s="35"/>
      <c r="K1611" s="35"/>
      <c r="L1611" s="35"/>
      <c r="M1611" s="36" t="s">
        <v>5217</v>
      </c>
      <c r="N1611" s="35"/>
    </row>
    <row r="1612" spans="1:14">
      <c r="A1612" s="35" t="s">
        <v>418</v>
      </c>
      <c r="B1612" s="35" t="s">
        <v>261</v>
      </c>
      <c r="C1612" s="35" t="s">
        <v>5244</v>
      </c>
      <c r="D1612" s="35" t="s">
        <v>319</v>
      </c>
      <c r="E1612" s="94" t="s">
        <v>108</v>
      </c>
      <c r="F1612" s="96" t="s">
        <v>236</v>
      </c>
      <c r="G1612" s="97">
        <v>0</v>
      </c>
      <c r="H1612" s="38">
        <v>3900</v>
      </c>
      <c r="I1612" s="38">
        <v>395</v>
      </c>
      <c r="J1612" s="35" t="s">
        <v>201</v>
      </c>
      <c r="K1612" s="35" t="s">
        <v>202</v>
      </c>
      <c r="L1612" s="33" t="s">
        <v>247</v>
      </c>
      <c r="M1612" s="36" t="s">
        <v>5217</v>
      </c>
      <c r="N1612" s="35"/>
    </row>
    <row r="1613" spans="1:14">
      <c r="A1613" s="35" t="s">
        <v>418</v>
      </c>
      <c r="B1613" s="35" t="s">
        <v>86</v>
      </c>
      <c r="C1613" s="35" t="s">
        <v>273</v>
      </c>
      <c r="D1613" s="35" t="s">
        <v>113</v>
      </c>
      <c r="E1613" s="94" t="s">
        <v>115</v>
      </c>
      <c r="F1613" s="96" t="s">
        <v>240</v>
      </c>
      <c r="G1613" s="97">
        <v>53</v>
      </c>
      <c r="H1613" s="38">
        <v>4500</v>
      </c>
      <c r="I1613" s="38">
        <v>330</v>
      </c>
      <c r="J1613" s="35" t="s">
        <v>201</v>
      </c>
      <c r="K1613" s="35" t="s">
        <v>202</v>
      </c>
      <c r="L1613" s="33" t="s">
        <v>247</v>
      </c>
      <c r="M1613" s="36" t="s">
        <v>5217</v>
      </c>
      <c r="N1613" s="35"/>
    </row>
    <row r="1614" spans="1:14">
      <c r="A1614" s="35" t="s">
        <v>418</v>
      </c>
      <c r="B1614" s="35" t="s">
        <v>86</v>
      </c>
      <c r="C1614" s="35" t="s">
        <v>274</v>
      </c>
      <c r="D1614" s="35" t="s">
        <v>113</v>
      </c>
      <c r="E1614" s="94" t="s">
        <v>114</v>
      </c>
      <c r="F1614" s="96" t="s">
        <v>269</v>
      </c>
      <c r="G1614" s="97">
        <v>20</v>
      </c>
      <c r="H1614" s="38">
        <v>3400</v>
      </c>
      <c r="I1614" s="38"/>
      <c r="J1614" s="35"/>
      <c r="K1614" s="35"/>
      <c r="L1614" s="33"/>
      <c r="M1614" s="36" t="s">
        <v>5217</v>
      </c>
      <c r="N1614" s="35"/>
    </row>
    <row r="1615" spans="1:14">
      <c r="A1615" s="35" t="s">
        <v>418</v>
      </c>
      <c r="B1615" s="35" t="s">
        <v>86</v>
      </c>
      <c r="C1615" s="35" t="s">
        <v>275</v>
      </c>
      <c r="D1615" s="35" t="s">
        <v>113</v>
      </c>
      <c r="E1615" s="94" t="s">
        <v>90</v>
      </c>
      <c r="F1615" s="96" t="s">
        <v>240</v>
      </c>
      <c r="G1615" s="97">
        <v>88</v>
      </c>
      <c r="H1615" s="38">
        <v>3400</v>
      </c>
      <c r="I1615" s="38">
        <v>330</v>
      </c>
      <c r="J1615" s="35" t="s">
        <v>201</v>
      </c>
      <c r="K1615" s="35" t="s">
        <v>202</v>
      </c>
      <c r="L1615" s="35" t="s">
        <v>247</v>
      </c>
      <c r="M1615" s="36" t="s">
        <v>5217</v>
      </c>
      <c r="N1615" s="35"/>
    </row>
    <row r="1616" spans="1:14">
      <c r="A1616" s="35" t="s">
        <v>418</v>
      </c>
      <c r="B1616" s="35" t="s">
        <v>86</v>
      </c>
      <c r="C1616" s="35" t="s">
        <v>276</v>
      </c>
      <c r="D1616" s="35" t="s">
        <v>113</v>
      </c>
      <c r="E1616" s="94" t="s">
        <v>94</v>
      </c>
      <c r="F1616" s="96" t="s">
        <v>240</v>
      </c>
      <c r="G1616" s="97">
        <v>0</v>
      </c>
      <c r="H1616" s="38">
        <v>5000</v>
      </c>
      <c r="I1616" s="38">
        <v>250</v>
      </c>
      <c r="J1616" s="35" t="s">
        <v>201</v>
      </c>
      <c r="K1616" s="35" t="s">
        <v>202</v>
      </c>
      <c r="L1616" s="33" t="s">
        <v>247</v>
      </c>
      <c r="M1616" s="36" t="s">
        <v>5217</v>
      </c>
      <c r="N1616" s="35"/>
    </row>
    <row r="1617" spans="1:14">
      <c r="A1617" s="35" t="s">
        <v>418</v>
      </c>
      <c r="B1617" s="35" t="s">
        <v>86</v>
      </c>
      <c r="C1617" s="35" t="s">
        <v>277</v>
      </c>
      <c r="D1617" s="35" t="s">
        <v>113</v>
      </c>
      <c r="E1617" s="94" t="s">
        <v>102</v>
      </c>
      <c r="F1617" s="96" t="s">
        <v>269</v>
      </c>
      <c r="G1617" s="97">
        <v>139</v>
      </c>
      <c r="H1617" s="38">
        <v>1500</v>
      </c>
      <c r="I1617" s="38"/>
      <c r="J1617" s="35"/>
      <c r="K1617" s="35"/>
      <c r="L1617" s="33"/>
      <c r="M1617" s="36" t="s">
        <v>5217</v>
      </c>
      <c r="N1617" s="35"/>
    </row>
    <row r="1618" spans="1:14">
      <c r="A1618" s="35" t="s">
        <v>418</v>
      </c>
      <c r="B1618" s="35" t="s">
        <v>86</v>
      </c>
      <c r="C1618" s="35" t="s">
        <v>278</v>
      </c>
      <c r="D1618" s="35" t="s">
        <v>113</v>
      </c>
      <c r="E1618" s="94" t="s">
        <v>91</v>
      </c>
      <c r="F1618" s="96" t="s">
        <v>240</v>
      </c>
      <c r="G1618" s="97">
        <v>243</v>
      </c>
      <c r="H1618" s="38">
        <v>1500</v>
      </c>
      <c r="I1618" s="38">
        <v>0</v>
      </c>
      <c r="J1618" s="35" t="s">
        <v>201</v>
      </c>
      <c r="K1618" s="35" t="s">
        <v>202</v>
      </c>
      <c r="L1618" s="33" t="s">
        <v>247</v>
      </c>
      <c r="M1618" s="36" t="s">
        <v>5217</v>
      </c>
      <c r="N1618" s="35"/>
    </row>
    <row r="1619" spans="1:14">
      <c r="A1619" s="35" t="s">
        <v>418</v>
      </c>
      <c r="B1619" s="35" t="s">
        <v>225</v>
      </c>
      <c r="C1619" s="35" t="s">
        <v>5231</v>
      </c>
      <c r="D1619" s="35" t="s">
        <v>89</v>
      </c>
      <c r="E1619" s="94" t="s">
        <v>93</v>
      </c>
      <c r="F1619" s="96" t="s">
        <v>236</v>
      </c>
      <c r="G1619" s="97">
        <v>37</v>
      </c>
      <c r="H1619" s="38">
        <v>5400</v>
      </c>
      <c r="I1619" s="38">
        <v>250</v>
      </c>
      <c r="J1619" s="35" t="s">
        <v>201</v>
      </c>
      <c r="K1619" s="35" t="s">
        <v>202</v>
      </c>
      <c r="L1619" s="33" t="s">
        <v>237</v>
      </c>
      <c r="M1619" s="36" t="s">
        <v>5217</v>
      </c>
      <c r="N1619" s="35"/>
    </row>
    <row r="1620" spans="1:14">
      <c r="A1620" s="35" t="s">
        <v>418</v>
      </c>
      <c r="B1620" s="35" t="s">
        <v>225</v>
      </c>
      <c r="C1620" s="35" t="s">
        <v>5232</v>
      </c>
      <c r="D1620" s="35" t="s">
        <v>89</v>
      </c>
      <c r="E1620" s="94" t="s">
        <v>94</v>
      </c>
      <c r="F1620" s="96" t="s">
        <v>236</v>
      </c>
      <c r="G1620" s="97">
        <v>108</v>
      </c>
      <c r="H1620" s="38">
        <v>4200</v>
      </c>
      <c r="I1620" s="38">
        <v>0</v>
      </c>
      <c r="J1620" s="35" t="s">
        <v>201</v>
      </c>
      <c r="K1620" s="35" t="s">
        <v>202</v>
      </c>
      <c r="L1620" s="35" t="s">
        <v>237</v>
      </c>
      <c r="M1620" s="36" t="s">
        <v>5217</v>
      </c>
      <c r="N1620" s="35"/>
    </row>
    <row r="1621" spans="1:14">
      <c r="A1621" s="35" t="s">
        <v>418</v>
      </c>
      <c r="B1621" s="35" t="s">
        <v>225</v>
      </c>
      <c r="C1621" s="35" t="s">
        <v>5256</v>
      </c>
      <c r="D1621" s="35" t="s">
        <v>123</v>
      </c>
      <c r="E1621" s="94" t="s">
        <v>129</v>
      </c>
      <c r="F1621" s="96" t="s">
        <v>240</v>
      </c>
      <c r="G1621" s="97">
        <v>0</v>
      </c>
      <c r="H1621" s="38">
        <v>5900</v>
      </c>
      <c r="I1621" s="38">
        <v>0</v>
      </c>
      <c r="J1621" s="35" t="s">
        <v>201</v>
      </c>
      <c r="K1621" s="35" t="s">
        <v>202</v>
      </c>
      <c r="L1621" s="35" t="s">
        <v>237</v>
      </c>
      <c r="M1621" s="36" t="s">
        <v>5217</v>
      </c>
      <c r="N1621" s="35"/>
    </row>
    <row r="1622" spans="1:14">
      <c r="A1622" s="35" t="s">
        <v>418</v>
      </c>
      <c r="B1622" s="35" t="s">
        <v>225</v>
      </c>
      <c r="C1622" s="35" t="s">
        <v>5257</v>
      </c>
      <c r="D1622" s="35" t="s">
        <v>123</v>
      </c>
      <c r="E1622" s="94" t="s">
        <v>130</v>
      </c>
      <c r="F1622" s="96" t="s">
        <v>240</v>
      </c>
      <c r="G1622" s="97">
        <v>34</v>
      </c>
      <c r="H1622" s="38">
        <v>4500</v>
      </c>
      <c r="I1622" s="38">
        <v>0</v>
      </c>
      <c r="J1622" s="35" t="s">
        <v>201</v>
      </c>
      <c r="K1622" s="35" t="s">
        <v>202</v>
      </c>
      <c r="L1622" s="35" t="s">
        <v>237</v>
      </c>
      <c r="M1622" s="36" t="s">
        <v>5217</v>
      </c>
      <c r="N1622" s="35"/>
    </row>
    <row r="1623" spans="1:14">
      <c r="A1623" s="35" t="s">
        <v>418</v>
      </c>
      <c r="B1623" s="35" t="s">
        <v>225</v>
      </c>
      <c r="C1623" s="35" t="s">
        <v>5218</v>
      </c>
      <c r="D1623" s="35" t="s">
        <v>89</v>
      </c>
      <c r="E1623" s="94" t="s">
        <v>95</v>
      </c>
      <c r="F1623" s="96" t="s">
        <v>242</v>
      </c>
      <c r="G1623" s="97"/>
      <c r="H1623" s="38">
        <v>6700</v>
      </c>
      <c r="I1623" s="38"/>
      <c r="J1623" s="35"/>
      <c r="K1623" s="35"/>
      <c r="L1623" s="35"/>
      <c r="M1623" s="36" t="s">
        <v>5217</v>
      </c>
      <c r="N1623" s="35"/>
    </row>
    <row r="1624" spans="1:14">
      <c r="A1624" s="35" t="s">
        <v>418</v>
      </c>
      <c r="B1624" s="35" t="s">
        <v>225</v>
      </c>
      <c r="C1624" s="35" t="s">
        <v>5247</v>
      </c>
      <c r="D1624" s="35" t="s">
        <v>123</v>
      </c>
      <c r="E1624" s="94" t="s">
        <v>124</v>
      </c>
      <c r="F1624" s="96" t="s">
        <v>269</v>
      </c>
      <c r="G1624" s="97"/>
      <c r="H1624" s="38">
        <v>4900</v>
      </c>
      <c r="I1624" s="38"/>
      <c r="J1624" s="35"/>
      <c r="K1624" s="35"/>
      <c r="L1624" s="33"/>
      <c r="M1624" s="36" t="s">
        <v>5217</v>
      </c>
      <c r="N1624" s="35"/>
    </row>
    <row r="1625" spans="1:14">
      <c r="A1625" s="35" t="s">
        <v>419</v>
      </c>
      <c r="B1625" s="35" t="s">
        <v>234</v>
      </c>
      <c r="C1625" s="35" t="s">
        <v>5229</v>
      </c>
      <c r="D1625" s="35" t="s">
        <v>148</v>
      </c>
      <c r="E1625" s="94" t="s">
        <v>91</v>
      </c>
      <c r="F1625" s="96" t="s">
        <v>240</v>
      </c>
      <c r="G1625" s="97">
        <v>0</v>
      </c>
      <c r="H1625" s="38">
        <v>4400</v>
      </c>
      <c r="I1625" s="38">
        <v>150</v>
      </c>
      <c r="J1625" s="35" t="s">
        <v>201</v>
      </c>
      <c r="K1625" s="35" t="s">
        <v>202</v>
      </c>
      <c r="L1625" s="35" t="s">
        <v>237</v>
      </c>
      <c r="M1625" s="36" t="s">
        <v>5217</v>
      </c>
      <c r="N1625" s="35"/>
    </row>
    <row r="1626" spans="1:14">
      <c r="A1626" s="35" t="s">
        <v>419</v>
      </c>
      <c r="B1626" s="35" t="s">
        <v>234</v>
      </c>
      <c r="C1626" s="35" t="s">
        <v>5221</v>
      </c>
      <c r="D1626" s="35" t="s">
        <v>107</v>
      </c>
      <c r="E1626" s="94" t="s">
        <v>109</v>
      </c>
      <c r="F1626" s="96" t="s">
        <v>236</v>
      </c>
      <c r="G1626" s="97">
        <v>0</v>
      </c>
      <c r="H1626" s="38">
        <v>4700</v>
      </c>
      <c r="I1626" s="38">
        <v>195</v>
      </c>
      <c r="J1626" s="35" t="s">
        <v>201</v>
      </c>
      <c r="K1626" s="35" t="s">
        <v>202</v>
      </c>
      <c r="L1626" s="33" t="s">
        <v>237</v>
      </c>
      <c r="M1626" s="36" t="s">
        <v>5217</v>
      </c>
      <c r="N1626" s="35"/>
    </row>
    <row r="1627" spans="1:14">
      <c r="A1627" s="35" t="s">
        <v>419</v>
      </c>
      <c r="B1627" s="35" t="s">
        <v>234</v>
      </c>
      <c r="C1627" s="35" t="s">
        <v>5220</v>
      </c>
      <c r="D1627" s="35" t="s">
        <v>107</v>
      </c>
      <c r="E1627" s="94" t="s">
        <v>108</v>
      </c>
      <c r="F1627" s="96" t="s">
        <v>236</v>
      </c>
      <c r="G1627" s="97">
        <v>34</v>
      </c>
      <c r="H1627" s="38">
        <v>4500</v>
      </c>
      <c r="I1627" s="38">
        <v>95</v>
      </c>
      <c r="J1627" s="35" t="s">
        <v>201</v>
      </c>
      <c r="K1627" s="35" t="s">
        <v>202</v>
      </c>
      <c r="L1627" s="33" t="s">
        <v>237</v>
      </c>
      <c r="M1627" s="36" t="s">
        <v>5217</v>
      </c>
      <c r="N1627" s="35"/>
    </row>
    <row r="1628" spans="1:14">
      <c r="A1628" s="35" t="s">
        <v>419</v>
      </c>
      <c r="B1628" s="35" t="s">
        <v>234</v>
      </c>
      <c r="C1628" s="35" t="s">
        <v>5222</v>
      </c>
      <c r="D1628" s="35" t="s">
        <v>107</v>
      </c>
      <c r="E1628" s="94" t="s">
        <v>110</v>
      </c>
      <c r="F1628" s="96" t="s">
        <v>242</v>
      </c>
      <c r="G1628" s="97"/>
      <c r="H1628" s="38">
        <v>6700</v>
      </c>
      <c r="I1628" s="38"/>
      <c r="J1628" s="35"/>
      <c r="K1628" s="35"/>
      <c r="L1628" s="33"/>
      <c r="M1628" s="36" t="s">
        <v>5217</v>
      </c>
      <c r="N1628" s="35"/>
    </row>
    <row r="1629" spans="1:14">
      <c r="A1629" s="35" t="s">
        <v>419</v>
      </c>
      <c r="B1629" s="35" t="s">
        <v>243</v>
      </c>
      <c r="C1629" s="35" t="s">
        <v>5228</v>
      </c>
      <c r="D1629" s="35" t="s">
        <v>245</v>
      </c>
      <c r="E1629" s="94" t="s">
        <v>114</v>
      </c>
      <c r="F1629" s="96" t="s">
        <v>242</v>
      </c>
      <c r="G1629" s="97"/>
      <c r="H1629" s="38">
        <v>3200</v>
      </c>
      <c r="I1629" s="38"/>
      <c r="J1629" s="35"/>
      <c r="K1629" s="35"/>
      <c r="L1629" s="33"/>
      <c r="M1629" s="36" t="s">
        <v>5217</v>
      </c>
      <c r="N1629" s="35"/>
    </row>
    <row r="1630" spans="1:14">
      <c r="A1630" s="35" t="s">
        <v>419</v>
      </c>
      <c r="B1630" s="35" t="s">
        <v>243</v>
      </c>
      <c r="C1630" s="35" t="s">
        <v>5227</v>
      </c>
      <c r="D1630" s="35" t="s">
        <v>245</v>
      </c>
      <c r="E1630" s="94" t="s">
        <v>102</v>
      </c>
      <c r="F1630" s="96" t="s">
        <v>236</v>
      </c>
      <c r="G1630" s="97">
        <v>0</v>
      </c>
      <c r="H1630" s="38">
        <v>4500</v>
      </c>
      <c r="I1630" s="38">
        <v>245</v>
      </c>
      <c r="J1630" s="35" t="s">
        <v>201</v>
      </c>
      <c r="K1630" s="35" t="s">
        <v>202</v>
      </c>
      <c r="L1630" s="33" t="s">
        <v>247</v>
      </c>
      <c r="M1630" s="36" t="s">
        <v>5217</v>
      </c>
      <c r="N1630" s="35"/>
    </row>
    <row r="1631" spans="1:14">
      <c r="A1631" s="35" t="s">
        <v>419</v>
      </c>
      <c r="B1631" s="35" t="s">
        <v>217</v>
      </c>
      <c r="C1631" s="35" t="s">
        <v>5223</v>
      </c>
      <c r="D1631" s="35" t="s">
        <v>116</v>
      </c>
      <c r="E1631" s="94" t="s">
        <v>5224</v>
      </c>
      <c r="F1631" s="96" t="s">
        <v>242</v>
      </c>
      <c r="G1631" s="97"/>
      <c r="H1631" s="38">
        <v>5500</v>
      </c>
      <c r="I1631" s="38"/>
      <c r="J1631" s="35"/>
      <c r="K1631" s="35"/>
      <c r="L1631" s="35"/>
      <c r="M1631" s="36" t="s">
        <v>5217</v>
      </c>
      <c r="N1631" s="35"/>
    </row>
    <row r="1632" spans="1:14">
      <c r="A1632" s="35" t="s">
        <v>419</v>
      </c>
      <c r="B1632" s="35" t="s">
        <v>217</v>
      </c>
      <c r="C1632" s="35" t="s">
        <v>5223</v>
      </c>
      <c r="D1632" s="35" t="s">
        <v>116</v>
      </c>
      <c r="E1632" s="94" t="s">
        <v>5225</v>
      </c>
      <c r="F1632" s="96" t="s">
        <v>242</v>
      </c>
      <c r="G1632" s="97"/>
      <c r="H1632" s="38">
        <v>5500</v>
      </c>
      <c r="I1632" s="38"/>
      <c r="J1632" s="35"/>
      <c r="K1632" s="35"/>
      <c r="L1632" s="33"/>
      <c r="M1632" s="36" t="s">
        <v>5217</v>
      </c>
      <c r="N1632" s="35"/>
    </row>
    <row r="1633" spans="1:14">
      <c r="A1633" s="35" t="s">
        <v>419</v>
      </c>
      <c r="B1633" s="35" t="s">
        <v>217</v>
      </c>
      <c r="C1633" s="35" t="s">
        <v>5230</v>
      </c>
      <c r="D1633" s="35" t="s">
        <v>255</v>
      </c>
      <c r="E1633" s="94" t="s">
        <v>102</v>
      </c>
      <c r="F1633" s="96" t="s">
        <v>254</v>
      </c>
      <c r="G1633" s="97"/>
      <c r="H1633" s="38">
        <v>5500</v>
      </c>
      <c r="I1633" s="38"/>
      <c r="J1633" s="35"/>
      <c r="K1633" s="35"/>
      <c r="L1633" s="33"/>
      <c r="M1633" s="36" t="s">
        <v>5217</v>
      </c>
      <c r="N1633" s="35"/>
    </row>
    <row r="1634" spans="1:14">
      <c r="A1634" s="35" t="s">
        <v>419</v>
      </c>
      <c r="B1634" s="35" t="s">
        <v>217</v>
      </c>
      <c r="C1634" s="35" t="s">
        <v>256</v>
      </c>
      <c r="D1634" s="35" t="s">
        <v>255</v>
      </c>
      <c r="E1634" s="94" t="s">
        <v>90</v>
      </c>
      <c r="F1634" s="96" t="s">
        <v>257</v>
      </c>
      <c r="G1634" s="97">
        <v>97</v>
      </c>
      <c r="H1634" s="38">
        <v>6700</v>
      </c>
      <c r="I1634" s="38">
        <v>545</v>
      </c>
      <c r="J1634" s="35" t="s">
        <v>197</v>
      </c>
      <c r="K1634" s="35" t="s">
        <v>207</v>
      </c>
      <c r="L1634" s="35" t="s">
        <v>247</v>
      </c>
      <c r="M1634" s="36" t="s">
        <v>5217</v>
      </c>
      <c r="N1634" s="35"/>
    </row>
    <row r="1635" spans="1:14">
      <c r="A1635" s="35" t="s">
        <v>419</v>
      </c>
      <c r="B1635" s="35" t="s">
        <v>261</v>
      </c>
      <c r="C1635" s="35" t="s">
        <v>5219</v>
      </c>
      <c r="D1635" s="35" t="s">
        <v>264</v>
      </c>
      <c r="E1635" s="94" t="s">
        <v>102</v>
      </c>
      <c r="F1635" s="96" t="s">
        <v>263</v>
      </c>
      <c r="G1635" s="97"/>
      <c r="H1635" s="38"/>
      <c r="I1635" s="38"/>
      <c r="J1635" s="35"/>
      <c r="K1635" s="35"/>
      <c r="L1635" s="35"/>
      <c r="M1635" s="36" t="s">
        <v>5217</v>
      </c>
      <c r="N1635" s="35"/>
    </row>
    <row r="1636" spans="1:14">
      <c r="A1636" s="35" t="s">
        <v>419</v>
      </c>
      <c r="B1636" s="35" t="s">
        <v>86</v>
      </c>
      <c r="C1636" s="35" t="s">
        <v>273</v>
      </c>
      <c r="D1636" s="35" t="s">
        <v>113</v>
      </c>
      <c r="E1636" s="94" t="s">
        <v>115</v>
      </c>
      <c r="F1636" s="96" t="s">
        <v>240</v>
      </c>
      <c r="G1636" s="97">
        <v>53</v>
      </c>
      <c r="H1636" s="38">
        <v>4500</v>
      </c>
      <c r="I1636" s="38">
        <v>330</v>
      </c>
      <c r="J1636" s="35" t="s">
        <v>201</v>
      </c>
      <c r="K1636" s="35" t="s">
        <v>202</v>
      </c>
      <c r="L1636" s="33" t="s">
        <v>247</v>
      </c>
      <c r="M1636" s="36" t="s">
        <v>5217</v>
      </c>
      <c r="N1636" s="35"/>
    </row>
    <row r="1637" spans="1:14">
      <c r="A1637" s="35" t="s">
        <v>419</v>
      </c>
      <c r="B1637" s="35" t="s">
        <v>86</v>
      </c>
      <c r="C1637" s="35" t="s">
        <v>274</v>
      </c>
      <c r="D1637" s="35" t="s">
        <v>113</v>
      </c>
      <c r="E1637" s="94" t="s">
        <v>114</v>
      </c>
      <c r="F1637" s="96" t="s">
        <v>269</v>
      </c>
      <c r="G1637" s="97">
        <v>20</v>
      </c>
      <c r="H1637" s="38">
        <v>3400</v>
      </c>
      <c r="I1637" s="38"/>
      <c r="J1637" s="35"/>
      <c r="K1637" s="35"/>
      <c r="L1637" s="35"/>
      <c r="M1637" s="36" t="s">
        <v>5217</v>
      </c>
      <c r="N1637" s="35"/>
    </row>
    <row r="1638" spans="1:14">
      <c r="A1638" s="35" t="s">
        <v>419</v>
      </c>
      <c r="B1638" s="35" t="s">
        <v>86</v>
      </c>
      <c r="C1638" s="35" t="s">
        <v>275</v>
      </c>
      <c r="D1638" s="35" t="s">
        <v>113</v>
      </c>
      <c r="E1638" s="94" t="s">
        <v>90</v>
      </c>
      <c r="F1638" s="96" t="s">
        <v>240</v>
      </c>
      <c r="G1638" s="97">
        <v>88</v>
      </c>
      <c r="H1638" s="38">
        <v>3400</v>
      </c>
      <c r="I1638" s="38">
        <v>330</v>
      </c>
      <c r="J1638" s="35" t="s">
        <v>201</v>
      </c>
      <c r="K1638" s="35" t="s">
        <v>202</v>
      </c>
      <c r="L1638" s="35" t="s">
        <v>247</v>
      </c>
      <c r="M1638" s="36" t="s">
        <v>5217</v>
      </c>
      <c r="N1638" s="35"/>
    </row>
    <row r="1639" spans="1:14">
      <c r="A1639" s="35" t="s">
        <v>419</v>
      </c>
      <c r="B1639" s="35" t="s">
        <v>86</v>
      </c>
      <c r="C1639" s="35" t="s">
        <v>276</v>
      </c>
      <c r="D1639" s="35" t="s">
        <v>113</v>
      </c>
      <c r="E1639" s="94" t="s">
        <v>94</v>
      </c>
      <c r="F1639" s="96" t="s">
        <v>240</v>
      </c>
      <c r="G1639" s="97">
        <v>0</v>
      </c>
      <c r="H1639" s="38">
        <v>5000</v>
      </c>
      <c r="I1639" s="38">
        <v>250</v>
      </c>
      <c r="J1639" s="35" t="s">
        <v>201</v>
      </c>
      <c r="K1639" s="35" t="s">
        <v>202</v>
      </c>
      <c r="L1639" s="33" t="s">
        <v>247</v>
      </c>
      <c r="M1639" s="36" t="s">
        <v>5217</v>
      </c>
      <c r="N1639" s="35"/>
    </row>
    <row r="1640" spans="1:14">
      <c r="A1640" s="35" t="s">
        <v>419</v>
      </c>
      <c r="B1640" s="35" t="s">
        <v>86</v>
      </c>
      <c r="C1640" s="35" t="s">
        <v>277</v>
      </c>
      <c r="D1640" s="35" t="s">
        <v>113</v>
      </c>
      <c r="E1640" s="94" t="s">
        <v>102</v>
      </c>
      <c r="F1640" s="96" t="s">
        <v>269</v>
      </c>
      <c r="G1640" s="97">
        <v>139</v>
      </c>
      <c r="H1640" s="38">
        <v>1500</v>
      </c>
      <c r="I1640" s="38"/>
      <c r="J1640" s="35"/>
      <c r="K1640" s="35"/>
      <c r="L1640" s="33"/>
      <c r="M1640" s="36" t="s">
        <v>5217</v>
      </c>
      <c r="N1640" s="35"/>
    </row>
    <row r="1641" spans="1:14">
      <c r="A1641" s="35" t="s">
        <v>419</v>
      </c>
      <c r="B1641" s="35" t="s">
        <v>86</v>
      </c>
      <c r="C1641" s="35" t="s">
        <v>278</v>
      </c>
      <c r="D1641" s="35" t="s">
        <v>113</v>
      </c>
      <c r="E1641" s="94" t="s">
        <v>91</v>
      </c>
      <c r="F1641" s="96" t="s">
        <v>240</v>
      </c>
      <c r="G1641" s="97">
        <v>243</v>
      </c>
      <c r="H1641" s="38">
        <v>1500</v>
      </c>
      <c r="I1641" s="38">
        <v>0</v>
      </c>
      <c r="J1641" s="35" t="s">
        <v>201</v>
      </c>
      <c r="K1641" s="35" t="s">
        <v>202</v>
      </c>
      <c r="L1641" s="35" t="s">
        <v>247</v>
      </c>
      <c r="M1641" s="36" t="s">
        <v>5217</v>
      </c>
      <c r="N1641" s="35"/>
    </row>
    <row r="1642" spans="1:14">
      <c r="A1642" s="35" t="s">
        <v>419</v>
      </c>
      <c r="B1642" s="35" t="s">
        <v>225</v>
      </c>
      <c r="C1642" s="35" t="s">
        <v>5231</v>
      </c>
      <c r="D1642" s="35" t="s">
        <v>89</v>
      </c>
      <c r="E1642" s="94" t="s">
        <v>93</v>
      </c>
      <c r="F1642" s="96" t="s">
        <v>236</v>
      </c>
      <c r="G1642" s="97">
        <v>37</v>
      </c>
      <c r="H1642" s="38">
        <v>5400</v>
      </c>
      <c r="I1642" s="38">
        <v>250</v>
      </c>
      <c r="J1642" s="35" t="s">
        <v>201</v>
      </c>
      <c r="K1642" s="35" t="s">
        <v>202</v>
      </c>
      <c r="L1642" s="35" t="s">
        <v>237</v>
      </c>
      <c r="M1642" s="36" t="s">
        <v>5217</v>
      </c>
      <c r="N1642" s="35"/>
    </row>
    <row r="1643" spans="1:14">
      <c r="A1643" s="35" t="s">
        <v>419</v>
      </c>
      <c r="B1643" s="35" t="s">
        <v>225</v>
      </c>
      <c r="C1643" s="35" t="s">
        <v>5232</v>
      </c>
      <c r="D1643" s="35" t="s">
        <v>89</v>
      </c>
      <c r="E1643" s="94" t="s">
        <v>94</v>
      </c>
      <c r="F1643" s="96" t="s">
        <v>236</v>
      </c>
      <c r="G1643" s="97">
        <v>108</v>
      </c>
      <c r="H1643" s="38">
        <v>4200</v>
      </c>
      <c r="I1643" s="38">
        <v>0</v>
      </c>
      <c r="J1643" s="35" t="s">
        <v>201</v>
      </c>
      <c r="K1643" s="35" t="s">
        <v>202</v>
      </c>
      <c r="L1643" s="33" t="s">
        <v>237</v>
      </c>
      <c r="M1643" s="36" t="s">
        <v>5217</v>
      </c>
      <c r="N1643" s="35"/>
    </row>
    <row r="1644" spans="1:14">
      <c r="A1644" s="35" t="s">
        <v>419</v>
      </c>
      <c r="B1644" s="35" t="s">
        <v>225</v>
      </c>
      <c r="C1644" s="35" t="s">
        <v>5218</v>
      </c>
      <c r="D1644" s="35" t="s">
        <v>89</v>
      </c>
      <c r="E1644" s="94" t="s">
        <v>95</v>
      </c>
      <c r="F1644" s="96" t="s">
        <v>242</v>
      </c>
      <c r="G1644" s="97"/>
      <c r="H1644" s="38">
        <v>6700</v>
      </c>
      <c r="I1644" s="38"/>
      <c r="J1644" s="35"/>
      <c r="K1644" s="35"/>
      <c r="L1644" s="33"/>
      <c r="M1644" s="36" t="s">
        <v>5217</v>
      </c>
      <c r="N1644" s="35"/>
    </row>
    <row r="1645" spans="1:14">
      <c r="A1645" s="35" t="s">
        <v>420</v>
      </c>
      <c r="B1645" s="35" t="s">
        <v>195</v>
      </c>
      <c r="C1645" s="35" t="s">
        <v>303</v>
      </c>
      <c r="D1645" s="35" t="s">
        <v>136</v>
      </c>
      <c r="E1645" s="94" t="s">
        <v>5250</v>
      </c>
      <c r="F1645" s="96" t="s">
        <v>242</v>
      </c>
      <c r="G1645" s="97"/>
      <c r="H1645" s="38">
        <v>4390</v>
      </c>
      <c r="I1645" s="38"/>
      <c r="J1645" s="35"/>
      <c r="K1645" s="35"/>
      <c r="L1645" s="33"/>
      <c r="M1645" s="36" t="s">
        <v>5217</v>
      </c>
      <c r="N1645" s="35"/>
    </row>
    <row r="1646" spans="1:14">
      <c r="A1646" s="35" t="s">
        <v>420</v>
      </c>
      <c r="B1646" s="35" t="s">
        <v>195</v>
      </c>
      <c r="C1646" s="35" t="s">
        <v>5270</v>
      </c>
      <c r="D1646" s="35" t="s">
        <v>136</v>
      </c>
      <c r="E1646" s="94" t="s">
        <v>141</v>
      </c>
      <c r="F1646" s="96" t="s">
        <v>236</v>
      </c>
      <c r="G1646" s="97">
        <v>169</v>
      </c>
      <c r="H1646" s="38">
        <v>1400</v>
      </c>
      <c r="I1646" s="38">
        <v>300</v>
      </c>
      <c r="J1646" s="35" t="s">
        <v>201</v>
      </c>
      <c r="K1646" s="35" t="s">
        <v>202</v>
      </c>
      <c r="L1646" s="35" t="s">
        <v>247</v>
      </c>
      <c r="M1646" s="36" t="s">
        <v>5217</v>
      </c>
      <c r="N1646" s="35"/>
    </row>
    <row r="1647" spans="1:14">
      <c r="A1647" s="35" t="s">
        <v>420</v>
      </c>
      <c r="B1647" s="35" t="s">
        <v>195</v>
      </c>
      <c r="C1647" s="35" t="s">
        <v>855</v>
      </c>
      <c r="D1647" s="35" t="s">
        <v>5264</v>
      </c>
      <c r="E1647" s="94" t="s">
        <v>90</v>
      </c>
      <c r="F1647" s="96" t="s">
        <v>240</v>
      </c>
      <c r="G1647" s="97">
        <v>0</v>
      </c>
      <c r="H1647" s="38">
        <v>4200</v>
      </c>
      <c r="I1647" s="38">
        <v>150</v>
      </c>
      <c r="J1647" s="35" t="s">
        <v>201</v>
      </c>
      <c r="K1647" s="35" t="s">
        <v>202</v>
      </c>
      <c r="L1647" s="35" t="s">
        <v>237</v>
      </c>
      <c r="M1647" s="36" t="s">
        <v>5217</v>
      </c>
      <c r="N1647" s="35"/>
    </row>
    <row r="1648" spans="1:14">
      <c r="A1648" s="35" t="s">
        <v>420</v>
      </c>
      <c r="B1648" s="35" t="s">
        <v>195</v>
      </c>
      <c r="C1648" s="35" t="s">
        <v>354</v>
      </c>
      <c r="D1648" s="35" t="s">
        <v>136</v>
      </c>
      <c r="E1648" s="94" t="s">
        <v>137</v>
      </c>
      <c r="F1648" s="96" t="s">
        <v>236</v>
      </c>
      <c r="G1648" s="97">
        <v>19</v>
      </c>
      <c r="H1648" s="38">
        <v>4250</v>
      </c>
      <c r="I1648" s="38">
        <v>150</v>
      </c>
      <c r="J1648" s="35" t="s">
        <v>201</v>
      </c>
      <c r="K1648" s="35" t="s">
        <v>202</v>
      </c>
      <c r="L1648" s="33" t="s">
        <v>237</v>
      </c>
      <c r="M1648" s="36" t="s">
        <v>5217</v>
      </c>
      <c r="N1648" s="35"/>
    </row>
    <row r="1649" spans="1:14">
      <c r="A1649" s="35" t="s">
        <v>420</v>
      </c>
      <c r="B1649" s="35" t="s">
        <v>195</v>
      </c>
      <c r="C1649" s="35" t="s">
        <v>5272</v>
      </c>
      <c r="D1649" s="35" t="s">
        <v>136</v>
      </c>
      <c r="E1649" s="94" t="s">
        <v>5273</v>
      </c>
      <c r="F1649" s="96" t="s">
        <v>236</v>
      </c>
      <c r="G1649" s="97">
        <v>0</v>
      </c>
      <c r="H1649" s="38">
        <v>4200</v>
      </c>
      <c r="I1649" s="38">
        <v>250</v>
      </c>
      <c r="J1649" s="35" t="s">
        <v>201</v>
      </c>
      <c r="K1649" s="35" t="s">
        <v>202</v>
      </c>
      <c r="L1649" s="33" t="s">
        <v>237</v>
      </c>
      <c r="M1649" s="36" t="s">
        <v>5217</v>
      </c>
      <c r="N1649" s="35"/>
    </row>
    <row r="1650" spans="1:14">
      <c r="A1650" s="35" t="s">
        <v>420</v>
      </c>
      <c r="B1650" s="35" t="s">
        <v>195</v>
      </c>
      <c r="C1650" s="35" t="s">
        <v>304</v>
      </c>
      <c r="D1650" s="35" t="s">
        <v>136</v>
      </c>
      <c r="E1650" s="94" t="s">
        <v>138</v>
      </c>
      <c r="F1650" s="96" t="s">
        <v>236</v>
      </c>
      <c r="G1650" s="97">
        <v>0</v>
      </c>
      <c r="H1650" s="38">
        <v>4650</v>
      </c>
      <c r="I1650" s="38">
        <v>150</v>
      </c>
      <c r="J1650" s="35" t="s">
        <v>201</v>
      </c>
      <c r="K1650" s="35" t="s">
        <v>202</v>
      </c>
      <c r="L1650" s="33" t="s">
        <v>237</v>
      </c>
      <c r="M1650" s="36" t="s">
        <v>5217</v>
      </c>
      <c r="N1650" s="35"/>
    </row>
    <row r="1651" spans="1:14">
      <c r="A1651" s="35" t="s">
        <v>420</v>
      </c>
      <c r="B1651" s="35" t="s">
        <v>195</v>
      </c>
      <c r="C1651" s="35" t="s">
        <v>3468</v>
      </c>
      <c r="D1651" s="35" t="s">
        <v>136</v>
      </c>
      <c r="E1651" s="94" t="s">
        <v>5271</v>
      </c>
      <c r="F1651" s="96" t="s">
        <v>236</v>
      </c>
      <c r="G1651" s="97">
        <v>34</v>
      </c>
      <c r="H1651" s="38">
        <v>4550</v>
      </c>
      <c r="I1651" s="38">
        <v>400</v>
      </c>
      <c r="J1651" s="35" t="s">
        <v>201</v>
      </c>
      <c r="K1651" s="35" t="s">
        <v>202</v>
      </c>
      <c r="L1651" s="33" t="s">
        <v>237</v>
      </c>
      <c r="M1651" s="36" t="s">
        <v>5217</v>
      </c>
      <c r="N1651" s="35"/>
    </row>
    <row r="1652" spans="1:14">
      <c r="A1652" s="35" t="s">
        <v>420</v>
      </c>
      <c r="B1652" s="35" t="s">
        <v>234</v>
      </c>
      <c r="C1652" s="35" t="s">
        <v>5229</v>
      </c>
      <c r="D1652" s="35" t="s">
        <v>148</v>
      </c>
      <c r="E1652" s="94" t="s">
        <v>91</v>
      </c>
      <c r="F1652" s="96" t="s">
        <v>240</v>
      </c>
      <c r="G1652" s="97">
        <v>0</v>
      </c>
      <c r="H1652" s="38">
        <v>4400</v>
      </c>
      <c r="I1652" s="38">
        <v>150</v>
      </c>
      <c r="J1652" s="35" t="s">
        <v>201</v>
      </c>
      <c r="K1652" s="35" t="s">
        <v>202</v>
      </c>
      <c r="L1652" s="33" t="s">
        <v>237</v>
      </c>
      <c r="M1652" s="36" t="s">
        <v>5217</v>
      </c>
      <c r="N1652" s="35"/>
    </row>
    <row r="1653" spans="1:14">
      <c r="A1653" s="35" t="s">
        <v>420</v>
      </c>
      <c r="B1653" s="35" t="s">
        <v>234</v>
      </c>
      <c r="C1653" s="35" t="s">
        <v>5221</v>
      </c>
      <c r="D1653" s="35" t="s">
        <v>107</v>
      </c>
      <c r="E1653" s="94" t="s">
        <v>109</v>
      </c>
      <c r="F1653" s="96" t="s">
        <v>236</v>
      </c>
      <c r="G1653" s="97">
        <v>0</v>
      </c>
      <c r="H1653" s="38">
        <v>4700</v>
      </c>
      <c r="I1653" s="38">
        <v>195</v>
      </c>
      <c r="J1653" s="35" t="s">
        <v>201</v>
      </c>
      <c r="K1653" s="35" t="s">
        <v>202</v>
      </c>
      <c r="L1653" s="33" t="s">
        <v>237</v>
      </c>
      <c r="M1653" s="36" t="s">
        <v>5217</v>
      </c>
      <c r="N1653" s="35"/>
    </row>
    <row r="1654" spans="1:14">
      <c r="A1654" s="35" t="s">
        <v>420</v>
      </c>
      <c r="B1654" s="35" t="s">
        <v>234</v>
      </c>
      <c r="C1654" s="35" t="s">
        <v>5220</v>
      </c>
      <c r="D1654" s="35" t="s">
        <v>107</v>
      </c>
      <c r="E1654" s="94" t="s">
        <v>108</v>
      </c>
      <c r="F1654" s="96" t="s">
        <v>236</v>
      </c>
      <c r="G1654" s="97">
        <v>34</v>
      </c>
      <c r="H1654" s="38">
        <v>4500</v>
      </c>
      <c r="I1654" s="38">
        <v>95</v>
      </c>
      <c r="J1654" s="35" t="s">
        <v>201</v>
      </c>
      <c r="K1654" s="35" t="s">
        <v>202</v>
      </c>
      <c r="L1654" s="33" t="s">
        <v>237</v>
      </c>
      <c r="M1654" s="36" t="s">
        <v>5217</v>
      </c>
      <c r="N1654" s="35"/>
    </row>
    <row r="1655" spans="1:14">
      <c r="A1655" s="35" t="s">
        <v>420</v>
      </c>
      <c r="B1655" s="35" t="s">
        <v>234</v>
      </c>
      <c r="C1655" s="35" t="s">
        <v>5222</v>
      </c>
      <c r="D1655" s="35" t="s">
        <v>107</v>
      </c>
      <c r="E1655" s="94" t="s">
        <v>110</v>
      </c>
      <c r="F1655" s="96" t="s">
        <v>242</v>
      </c>
      <c r="G1655" s="97"/>
      <c r="H1655" s="38">
        <v>6700</v>
      </c>
      <c r="I1655" s="38"/>
      <c r="J1655" s="35"/>
      <c r="K1655" s="35"/>
      <c r="L1655" s="35"/>
      <c r="M1655" s="36" t="s">
        <v>5217</v>
      </c>
      <c r="N1655" s="35"/>
    </row>
    <row r="1656" spans="1:14">
      <c r="A1656" s="35" t="s">
        <v>420</v>
      </c>
      <c r="B1656" s="35" t="s">
        <v>217</v>
      </c>
      <c r="C1656" s="35" t="s">
        <v>249</v>
      </c>
      <c r="D1656" s="35" t="s">
        <v>251</v>
      </c>
      <c r="E1656" s="94" t="s">
        <v>117</v>
      </c>
      <c r="F1656" s="96" t="s">
        <v>250</v>
      </c>
      <c r="G1656" s="97">
        <v>40</v>
      </c>
      <c r="H1656" s="38"/>
      <c r="I1656" s="38">
        <v>545</v>
      </c>
      <c r="J1656" s="35" t="s">
        <v>201</v>
      </c>
      <c r="K1656" s="35" t="s">
        <v>202</v>
      </c>
      <c r="L1656" s="33" t="s">
        <v>247</v>
      </c>
      <c r="M1656" s="36" t="s">
        <v>5217</v>
      </c>
      <c r="N1656" s="35"/>
    </row>
    <row r="1657" spans="1:14">
      <c r="A1657" s="35" t="s">
        <v>420</v>
      </c>
      <c r="B1657" s="35" t="s">
        <v>217</v>
      </c>
      <c r="C1657" s="35" t="s">
        <v>313</v>
      </c>
      <c r="D1657" s="35" t="s">
        <v>145</v>
      </c>
      <c r="E1657" s="94" t="s">
        <v>102</v>
      </c>
      <c r="F1657" s="96" t="s">
        <v>240</v>
      </c>
      <c r="G1657" s="97">
        <v>0</v>
      </c>
      <c r="H1657" s="38">
        <v>3850</v>
      </c>
      <c r="I1657" s="38">
        <v>0</v>
      </c>
      <c r="J1657" s="35" t="s">
        <v>201</v>
      </c>
      <c r="K1657" s="35" t="s">
        <v>202</v>
      </c>
      <c r="L1657" s="35" t="s">
        <v>237</v>
      </c>
      <c r="M1657" s="36" t="s">
        <v>5217</v>
      </c>
      <c r="N1657" s="35"/>
    </row>
    <row r="1658" spans="1:14">
      <c r="A1658" s="35" t="s">
        <v>420</v>
      </c>
      <c r="B1658" s="35" t="s">
        <v>217</v>
      </c>
      <c r="C1658" s="35" t="s">
        <v>5223</v>
      </c>
      <c r="D1658" s="35" t="s">
        <v>116</v>
      </c>
      <c r="E1658" s="94" t="s">
        <v>5224</v>
      </c>
      <c r="F1658" s="96" t="s">
        <v>242</v>
      </c>
      <c r="G1658" s="97"/>
      <c r="H1658" s="38">
        <v>5500</v>
      </c>
      <c r="I1658" s="38"/>
      <c r="J1658" s="35"/>
      <c r="K1658" s="35"/>
      <c r="L1658" s="35"/>
      <c r="M1658" s="36" t="s">
        <v>5217</v>
      </c>
      <c r="N1658" s="35"/>
    </row>
    <row r="1659" spans="1:14">
      <c r="A1659" s="35" t="s">
        <v>420</v>
      </c>
      <c r="B1659" s="35" t="s">
        <v>217</v>
      </c>
      <c r="C1659" s="35" t="s">
        <v>5223</v>
      </c>
      <c r="D1659" s="35" t="s">
        <v>116</v>
      </c>
      <c r="E1659" s="94" t="s">
        <v>5225</v>
      </c>
      <c r="F1659" s="96" t="s">
        <v>242</v>
      </c>
      <c r="G1659" s="97"/>
      <c r="H1659" s="38">
        <v>5500</v>
      </c>
      <c r="I1659" s="38"/>
      <c r="J1659" s="35"/>
      <c r="K1659" s="35"/>
      <c r="L1659" s="33"/>
      <c r="M1659" s="36" t="s">
        <v>5217</v>
      </c>
      <c r="N1659" s="35"/>
    </row>
    <row r="1660" spans="1:14">
      <c r="A1660" s="35" t="s">
        <v>420</v>
      </c>
      <c r="B1660" s="35" t="s">
        <v>217</v>
      </c>
      <c r="C1660" s="35" t="s">
        <v>5230</v>
      </c>
      <c r="D1660" s="35" t="s">
        <v>255</v>
      </c>
      <c r="E1660" s="94" t="s">
        <v>102</v>
      </c>
      <c r="F1660" s="96" t="s">
        <v>254</v>
      </c>
      <c r="G1660" s="97"/>
      <c r="H1660" s="38">
        <v>5500</v>
      </c>
      <c r="I1660" s="38"/>
      <c r="J1660" s="35"/>
      <c r="K1660" s="35"/>
      <c r="L1660" s="33"/>
      <c r="M1660" s="36" t="s">
        <v>5217</v>
      </c>
      <c r="N1660" s="35"/>
    </row>
    <row r="1661" spans="1:14">
      <c r="A1661" s="35" t="s">
        <v>420</v>
      </c>
      <c r="B1661" s="35" t="s">
        <v>217</v>
      </c>
      <c r="C1661" s="35" t="s">
        <v>3241</v>
      </c>
      <c r="D1661" s="35" t="s">
        <v>116</v>
      </c>
      <c r="E1661" s="94" t="s">
        <v>120</v>
      </c>
      <c r="F1661" s="96" t="s">
        <v>236</v>
      </c>
      <c r="G1661" s="97">
        <v>0</v>
      </c>
      <c r="H1661" s="38">
        <v>4700</v>
      </c>
      <c r="I1661" s="38">
        <v>0</v>
      </c>
      <c r="J1661" s="35" t="s">
        <v>201</v>
      </c>
      <c r="K1661" s="35" t="s">
        <v>202</v>
      </c>
      <c r="L1661" s="33" t="s">
        <v>237</v>
      </c>
      <c r="M1661" s="36" t="s">
        <v>5217</v>
      </c>
      <c r="N1661" s="35"/>
    </row>
    <row r="1662" spans="1:14">
      <c r="A1662" s="35" t="s">
        <v>420</v>
      </c>
      <c r="B1662" s="35" t="s">
        <v>217</v>
      </c>
      <c r="C1662" s="35" t="s">
        <v>314</v>
      </c>
      <c r="D1662" s="35" t="s">
        <v>116</v>
      </c>
      <c r="E1662" s="94" t="s">
        <v>119</v>
      </c>
      <c r="F1662" s="96" t="s">
        <v>236</v>
      </c>
      <c r="G1662" s="97">
        <v>48.1</v>
      </c>
      <c r="H1662" s="38">
        <v>6700</v>
      </c>
      <c r="I1662" s="38">
        <v>545</v>
      </c>
      <c r="J1662" s="35" t="s">
        <v>197</v>
      </c>
      <c r="K1662" s="35" t="s">
        <v>207</v>
      </c>
      <c r="L1662" s="33" t="s">
        <v>247</v>
      </c>
      <c r="M1662" s="36" t="s">
        <v>5217</v>
      </c>
      <c r="N1662" s="35"/>
    </row>
    <row r="1663" spans="1:14">
      <c r="A1663" s="35" t="s">
        <v>420</v>
      </c>
      <c r="B1663" s="35" t="s">
        <v>217</v>
      </c>
      <c r="C1663" s="35" t="s">
        <v>315</v>
      </c>
      <c r="D1663" s="35" t="s">
        <v>116</v>
      </c>
      <c r="E1663" s="94" t="s">
        <v>102</v>
      </c>
      <c r="F1663" s="96" t="s">
        <v>236</v>
      </c>
      <c r="G1663" s="97">
        <v>84</v>
      </c>
      <c r="H1663" s="38">
        <v>3900</v>
      </c>
      <c r="I1663" s="38">
        <v>250</v>
      </c>
      <c r="J1663" s="35" t="s">
        <v>201</v>
      </c>
      <c r="K1663" s="35" t="s">
        <v>202</v>
      </c>
      <c r="L1663" s="33" t="s">
        <v>247</v>
      </c>
      <c r="M1663" s="36" t="s">
        <v>5217</v>
      </c>
      <c r="N1663" s="35"/>
    </row>
    <row r="1664" spans="1:14">
      <c r="A1664" s="35" t="s">
        <v>420</v>
      </c>
      <c r="B1664" s="35" t="s">
        <v>217</v>
      </c>
      <c r="C1664" s="35" t="s">
        <v>317</v>
      </c>
      <c r="D1664" s="35" t="s">
        <v>116</v>
      </c>
      <c r="E1664" s="94" t="s">
        <v>121</v>
      </c>
      <c r="F1664" s="96" t="s">
        <v>236</v>
      </c>
      <c r="G1664" s="97">
        <v>0</v>
      </c>
      <c r="H1664" s="38">
        <v>3950</v>
      </c>
      <c r="I1664" s="38">
        <v>200</v>
      </c>
      <c r="J1664" s="35" t="s">
        <v>201</v>
      </c>
      <c r="K1664" s="35" t="s">
        <v>202</v>
      </c>
      <c r="L1664" s="35" t="s">
        <v>237</v>
      </c>
      <c r="M1664" s="36" t="s">
        <v>5217</v>
      </c>
      <c r="N1664" s="35"/>
    </row>
    <row r="1665" spans="1:14">
      <c r="A1665" s="35" t="s">
        <v>420</v>
      </c>
      <c r="B1665" s="35" t="s">
        <v>217</v>
      </c>
      <c r="C1665" s="35" t="s">
        <v>256</v>
      </c>
      <c r="D1665" s="35" t="s">
        <v>255</v>
      </c>
      <c r="E1665" s="94" t="s">
        <v>90</v>
      </c>
      <c r="F1665" s="96" t="s">
        <v>257</v>
      </c>
      <c r="G1665" s="97">
        <v>97</v>
      </c>
      <c r="H1665" s="38">
        <v>6700</v>
      </c>
      <c r="I1665" s="38">
        <v>545</v>
      </c>
      <c r="J1665" s="35" t="s">
        <v>197</v>
      </c>
      <c r="K1665" s="35" t="s">
        <v>207</v>
      </c>
      <c r="L1665" s="33" t="s">
        <v>247</v>
      </c>
      <c r="M1665" s="36" t="s">
        <v>5217</v>
      </c>
      <c r="N1665" s="35"/>
    </row>
    <row r="1666" spans="1:14">
      <c r="A1666" s="35" t="s">
        <v>420</v>
      </c>
      <c r="B1666" s="35" t="s">
        <v>258</v>
      </c>
      <c r="C1666" s="35" t="s">
        <v>259</v>
      </c>
      <c r="D1666" s="35" t="s">
        <v>260</v>
      </c>
      <c r="E1666" s="94" t="s">
        <v>114</v>
      </c>
      <c r="F1666" s="96" t="s">
        <v>240</v>
      </c>
      <c r="G1666" s="97">
        <v>0</v>
      </c>
      <c r="H1666" s="38">
        <v>8300</v>
      </c>
      <c r="I1666" s="38">
        <v>125</v>
      </c>
      <c r="J1666" s="35" t="s">
        <v>201</v>
      </c>
      <c r="K1666" s="35" t="s">
        <v>202</v>
      </c>
      <c r="L1666" s="35" t="s">
        <v>247</v>
      </c>
      <c r="M1666" s="36" t="s">
        <v>5217</v>
      </c>
      <c r="N1666" s="35"/>
    </row>
    <row r="1667" spans="1:14">
      <c r="A1667" s="35" t="s">
        <v>420</v>
      </c>
      <c r="B1667" s="35" t="s">
        <v>261</v>
      </c>
      <c r="C1667" s="35" t="s">
        <v>5266</v>
      </c>
      <c r="D1667" s="35" t="s">
        <v>319</v>
      </c>
      <c r="E1667" s="94" t="s">
        <v>92</v>
      </c>
      <c r="F1667" s="96" t="s">
        <v>236</v>
      </c>
      <c r="G1667" s="97">
        <v>0</v>
      </c>
      <c r="H1667" s="38">
        <v>3800</v>
      </c>
      <c r="I1667" s="38">
        <v>250</v>
      </c>
      <c r="J1667" s="35" t="s">
        <v>201</v>
      </c>
      <c r="K1667" s="35" t="s">
        <v>202</v>
      </c>
      <c r="L1667" s="33" t="s">
        <v>247</v>
      </c>
      <c r="M1667" s="36" t="s">
        <v>5217</v>
      </c>
      <c r="N1667" s="35"/>
    </row>
    <row r="1668" spans="1:14">
      <c r="A1668" s="35" t="s">
        <v>420</v>
      </c>
      <c r="B1668" s="35" t="s">
        <v>261</v>
      </c>
      <c r="C1668" s="35" t="s">
        <v>5267</v>
      </c>
      <c r="D1668" s="35" t="s">
        <v>319</v>
      </c>
      <c r="E1668" s="94" t="s">
        <v>95</v>
      </c>
      <c r="F1668" s="96" t="s">
        <v>242</v>
      </c>
      <c r="G1668" s="97"/>
      <c r="H1668" s="38">
        <v>4500</v>
      </c>
      <c r="I1668" s="38"/>
      <c r="J1668" s="35"/>
      <c r="K1668" s="35"/>
      <c r="L1668" s="35"/>
      <c r="M1668" s="36" t="s">
        <v>5217</v>
      </c>
      <c r="N1668" s="35"/>
    </row>
    <row r="1669" spans="1:14">
      <c r="A1669" s="35" t="s">
        <v>420</v>
      </c>
      <c r="B1669" s="35" t="s">
        <v>261</v>
      </c>
      <c r="C1669" s="35" t="s">
        <v>5276</v>
      </c>
      <c r="D1669" s="35" t="s">
        <v>319</v>
      </c>
      <c r="E1669" s="94" t="s">
        <v>5226</v>
      </c>
      <c r="F1669" s="96" t="s">
        <v>236</v>
      </c>
      <c r="G1669" s="97">
        <v>0</v>
      </c>
      <c r="H1669" s="38">
        <v>3900</v>
      </c>
      <c r="I1669" s="38">
        <v>195</v>
      </c>
      <c r="J1669" s="35" t="s">
        <v>201</v>
      </c>
      <c r="K1669" s="35" t="s">
        <v>202</v>
      </c>
      <c r="L1669" s="35" t="s">
        <v>247</v>
      </c>
      <c r="M1669" s="36" t="s">
        <v>5217</v>
      </c>
      <c r="N1669" s="35"/>
    </row>
    <row r="1670" spans="1:14">
      <c r="A1670" s="35" t="s">
        <v>420</v>
      </c>
      <c r="B1670" s="35" t="s">
        <v>261</v>
      </c>
      <c r="C1670" s="35" t="s">
        <v>5219</v>
      </c>
      <c r="D1670" s="35" t="s">
        <v>264</v>
      </c>
      <c r="E1670" s="94" t="s">
        <v>102</v>
      </c>
      <c r="F1670" s="96" t="s">
        <v>263</v>
      </c>
      <c r="G1670" s="97"/>
      <c r="H1670" s="38"/>
      <c r="I1670" s="38"/>
      <c r="J1670" s="35"/>
      <c r="K1670" s="35"/>
      <c r="L1670" s="33"/>
      <c r="M1670" s="36" t="s">
        <v>5217</v>
      </c>
      <c r="N1670" s="35"/>
    </row>
    <row r="1671" spans="1:14">
      <c r="A1671" s="35" t="s">
        <v>420</v>
      </c>
      <c r="B1671" s="35" t="s">
        <v>265</v>
      </c>
      <c r="C1671" s="35" t="s">
        <v>326</v>
      </c>
      <c r="D1671" s="35" t="s">
        <v>267</v>
      </c>
      <c r="E1671" s="94" t="s">
        <v>94</v>
      </c>
      <c r="F1671" s="96" t="s">
        <v>240</v>
      </c>
      <c r="G1671" s="97">
        <v>0</v>
      </c>
      <c r="H1671" s="38">
        <v>3900</v>
      </c>
      <c r="I1671" s="38">
        <v>0</v>
      </c>
      <c r="J1671" s="35" t="s">
        <v>201</v>
      </c>
      <c r="K1671" s="35" t="s">
        <v>202</v>
      </c>
      <c r="L1671" s="33" t="s">
        <v>237</v>
      </c>
      <c r="M1671" s="36" t="s">
        <v>5217</v>
      </c>
      <c r="N1671" s="35"/>
    </row>
    <row r="1672" spans="1:14">
      <c r="A1672" s="35" t="s">
        <v>420</v>
      </c>
      <c r="B1672" s="35" t="s">
        <v>265</v>
      </c>
      <c r="C1672" s="35" t="s">
        <v>327</v>
      </c>
      <c r="D1672" s="35" t="s">
        <v>267</v>
      </c>
      <c r="E1672" s="94" t="s">
        <v>5249</v>
      </c>
      <c r="F1672" s="96" t="s">
        <v>269</v>
      </c>
      <c r="G1672" s="97">
        <v>40</v>
      </c>
      <c r="H1672" s="38">
        <v>3100</v>
      </c>
      <c r="I1672" s="38"/>
      <c r="J1672" s="35"/>
      <c r="K1672" s="35"/>
      <c r="L1672" s="33"/>
      <c r="M1672" s="36" t="s">
        <v>5217</v>
      </c>
      <c r="N1672" s="35"/>
    </row>
    <row r="1673" spans="1:14">
      <c r="A1673" s="35" t="s">
        <v>420</v>
      </c>
      <c r="B1673" s="35" t="s">
        <v>265</v>
      </c>
      <c r="C1673" s="35" t="s">
        <v>328</v>
      </c>
      <c r="D1673" s="35" t="s">
        <v>267</v>
      </c>
      <c r="E1673" s="94" t="s">
        <v>110</v>
      </c>
      <c r="F1673" s="96" t="s">
        <v>240</v>
      </c>
      <c r="G1673" s="97">
        <v>67</v>
      </c>
      <c r="H1673" s="38">
        <v>3100</v>
      </c>
      <c r="I1673" s="38">
        <v>0</v>
      </c>
      <c r="J1673" s="35" t="s">
        <v>201</v>
      </c>
      <c r="K1673" s="35" t="s">
        <v>202</v>
      </c>
      <c r="L1673" s="35" t="s">
        <v>237</v>
      </c>
      <c r="M1673" s="36" t="s">
        <v>5217</v>
      </c>
      <c r="N1673" s="35"/>
    </row>
    <row r="1674" spans="1:14">
      <c r="A1674" s="35" t="s">
        <v>420</v>
      </c>
      <c r="B1674" s="35" t="s">
        <v>265</v>
      </c>
      <c r="C1674" s="35" t="s">
        <v>329</v>
      </c>
      <c r="D1674" s="35" t="s">
        <v>267</v>
      </c>
      <c r="E1674" s="94" t="s">
        <v>115</v>
      </c>
      <c r="F1674" s="96" t="s">
        <v>269</v>
      </c>
      <c r="G1674" s="97"/>
      <c r="H1674" s="38">
        <v>3500</v>
      </c>
      <c r="I1674" s="38"/>
      <c r="J1674" s="35"/>
      <c r="K1674" s="35"/>
      <c r="L1674" s="33"/>
      <c r="M1674" s="36" t="s">
        <v>5217</v>
      </c>
      <c r="N1674" s="35"/>
    </row>
    <row r="1675" spans="1:14">
      <c r="A1675" s="35" t="s">
        <v>420</v>
      </c>
      <c r="B1675" s="35" t="s">
        <v>265</v>
      </c>
      <c r="C1675" s="35" t="s">
        <v>330</v>
      </c>
      <c r="D1675" s="35" t="s">
        <v>267</v>
      </c>
      <c r="E1675" s="94" t="s">
        <v>93</v>
      </c>
      <c r="F1675" s="96" t="s">
        <v>240</v>
      </c>
      <c r="G1675" s="97">
        <v>23</v>
      </c>
      <c r="H1675" s="38">
        <v>3500</v>
      </c>
      <c r="I1675" s="38">
        <v>0</v>
      </c>
      <c r="J1675" s="35" t="s">
        <v>201</v>
      </c>
      <c r="K1675" s="35" t="s">
        <v>202</v>
      </c>
      <c r="L1675" s="33" t="s">
        <v>237</v>
      </c>
      <c r="M1675" s="36" t="s">
        <v>5217</v>
      </c>
      <c r="N1675" s="35"/>
    </row>
    <row r="1676" spans="1:14">
      <c r="A1676" s="35" t="s">
        <v>420</v>
      </c>
      <c r="B1676" s="35" t="s">
        <v>225</v>
      </c>
      <c r="C1676" s="35" t="s">
        <v>5216</v>
      </c>
      <c r="D1676" s="35" t="s">
        <v>89</v>
      </c>
      <c r="E1676" s="94" t="s">
        <v>91</v>
      </c>
      <c r="F1676" s="96" t="s">
        <v>236</v>
      </c>
      <c r="G1676" s="97">
        <v>41</v>
      </c>
      <c r="H1676" s="38">
        <v>5500</v>
      </c>
      <c r="I1676" s="38">
        <v>325</v>
      </c>
      <c r="J1676" s="35" t="s">
        <v>201</v>
      </c>
      <c r="K1676" s="35" t="s">
        <v>202</v>
      </c>
      <c r="L1676" s="33" t="s">
        <v>237</v>
      </c>
      <c r="M1676" s="36" t="s">
        <v>5217</v>
      </c>
      <c r="N1676" s="35"/>
    </row>
    <row r="1677" spans="1:14">
      <c r="A1677" s="35" t="s">
        <v>420</v>
      </c>
      <c r="B1677" s="35" t="s">
        <v>225</v>
      </c>
      <c r="C1677" s="35" t="s">
        <v>5265</v>
      </c>
      <c r="D1677" s="35" t="s">
        <v>89</v>
      </c>
      <c r="E1677" s="94" t="s">
        <v>99</v>
      </c>
      <c r="F1677" s="96" t="s">
        <v>236</v>
      </c>
      <c r="G1677" s="97">
        <v>0</v>
      </c>
      <c r="H1677" s="38">
        <v>4900</v>
      </c>
      <c r="I1677" s="38">
        <v>0</v>
      </c>
      <c r="J1677" s="35" t="s">
        <v>201</v>
      </c>
      <c r="K1677" s="35" t="s">
        <v>202</v>
      </c>
      <c r="L1677" s="33" t="s">
        <v>237</v>
      </c>
      <c r="M1677" s="36" t="s">
        <v>5217</v>
      </c>
      <c r="N1677" s="35"/>
    </row>
    <row r="1678" spans="1:14">
      <c r="A1678" s="35" t="s">
        <v>420</v>
      </c>
      <c r="B1678" s="35" t="s">
        <v>225</v>
      </c>
      <c r="C1678" s="35" t="s">
        <v>5268</v>
      </c>
      <c r="D1678" s="35" t="s">
        <v>123</v>
      </c>
      <c r="E1678" s="94" t="s">
        <v>91</v>
      </c>
      <c r="F1678" s="96" t="s">
        <v>240</v>
      </c>
      <c r="G1678" s="97">
        <v>29</v>
      </c>
      <c r="H1678" s="38">
        <v>3800</v>
      </c>
      <c r="I1678" s="38">
        <v>0</v>
      </c>
      <c r="J1678" s="35" t="s">
        <v>201</v>
      </c>
      <c r="K1678" s="35" t="s">
        <v>202</v>
      </c>
      <c r="L1678" s="35" t="s">
        <v>237</v>
      </c>
      <c r="M1678" s="36" t="s">
        <v>5217</v>
      </c>
      <c r="N1678" s="35"/>
    </row>
    <row r="1679" spans="1:14">
      <c r="A1679" s="35" t="s">
        <v>420</v>
      </c>
      <c r="B1679" s="35" t="s">
        <v>225</v>
      </c>
      <c r="C1679" s="35" t="s">
        <v>5269</v>
      </c>
      <c r="D1679" s="35" t="s">
        <v>123</v>
      </c>
      <c r="E1679" s="94" t="s">
        <v>126</v>
      </c>
      <c r="F1679" s="96" t="s">
        <v>240</v>
      </c>
      <c r="G1679" s="97">
        <v>0</v>
      </c>
      <c r="H1679" s="38">
        <v>4500</v>
      </c>
      <c r="I1679" s="38">
        <v>0</v>
      </c>
      <c r="J1679" s="35" t="s">
        <v>201</v>
      </c>
      <c r="K1679" s="35" t="s">
        <v>202</v>
      </c>
      <c r="L1679" s="35" t="s">
        <v>237</v>
      </c>
      <c r="M1679" s="36" t="s">
        <v>5217</v>
      </c>
      <c r="N1679" s="35"/>
    </row>
    <row r="1680" spans="1:14">
      <c r="A1680" s="35" t="s">
        <v>420</v>
      </c>
      <c r="B1680" s="35" t="s">
        <v>225</v>
      </c>
      <c r="C1680" s="35" t="s">
        <v>5247</v>
      </c>
      <c r="D1680" s="35" t="s">
        <v>123</v>
      </c>
      <c r="E1680" s="94" t="s">
        <v>124</v>
      </c>
      <c r="F1680" s="96" t="s">
        <v>269</v>
      </c>
      <c r="G1680" s="97"/>
      <c r="H1680" s="38">
        <v>4900</v>
      </c>
      <c r="I1680" s="38"/>
      <c r="J1680" s="35"/>
      <c r="K1680" s="35"/>
      <c r="L1680" s="33"/>
      <c r="M1680" s="36" t="s">
        <v>5217</v>
      </c>
      <c r="N1680" s="35"/>
    </row>
    <row r="1681" spans="1:14">
      <c r="A1681" s="35" t="s">
        <v>421</v>
      </c>
      <c r="B1681" s="35" t="s">
        <v>234</v>
      </c>
      <c r="C1681" s="35" t="s">
        <v>5229</v>
      </c>
      <c r="D1681" s="35" t="s">
        <v>148</v>
      </c>
      <c r="E1681" s="94" t="s">
        <v>117</v>
      </c>
      <c r="F1681" s="96" t="s">
        <v>240</v>
      </c>
      <c r="G1681" s="97">
        <v>0</v>
      </c>
      <c r="H1681" s="38">
        <v>4300</v>
      </c>
      <c r="I1681" s="38">
        <v>150</v>
      </c>
      <c r="J1681" s="35" t="s">
        <v>201</v>
      </c>
      <c r="K1681" s="35" t="s">
        <v>202</v>
      </c>
      <c r="L1681" s="35" t="s">
        <v>237</v>
      </c>
      <c r="M1681" s="36" t="s">
        <v>5217</v>
      </c>
      <c r="N1681" s="35"/>
    </row>
    <row r="1682" spans="1:14">
      <c r="A1682" s="35" t="s">
        <v>421</v>
      </c>
      <c r="B1682" s="35" t="s">
        <v>234</v>
      </c>
      <c r="C1682" s="35" t="s">
        <v>5221</v>
      </c>
      <c r="D1682" s="35" t="s">
        <v>107</v>
      </c>
      <c r="E1682" s="94" t="s">
        <v>109</v>
      </c>
      <c r="F1682" s="96" t="s">
        <v>236</v>
      </c>
      <c r="G1682" s="97">
        <v>0</v>
      </c>
      <c r="H1682" s="38">
        <v>4700</v>
      </c>
      <c r="I1682" s="38">
        <v>195</v>
      </c>
      <c r="J1682" s="35" t="s">
        <v>201</v>
      </c>
      <c r="K1682" s="35" t="s">
        <v>202</v>
      </c>
      <c r="L1682" s="33" t="s">
        <v>237</v>
      </c>
      <c r="M1682" s="36" t="s">
        <v>5217</v>
      </c>
      <c r="N1682" s="35"/>
    </row>
    <row r="1683" spans="1:14">
      <c r="A1683" s="35" t="s">
        <v>421</v>
      </c>
      <c r="B1683" s="35" t="s">
        <v>234</v>
      </c>
      <c r="C1683" s="35" t="s">
        <v>5222</v>
      </c>
      <c r="D1683" s="35" t="s">
        <v>107</v>
      </c>
      <c r="E1683" s="94" t="s">
        <v>110</v>
      </c>
      <c r="F1683" s="96" t="s">
        <v>242</v>
      </c>
      <c r="G1683" s="97"/>
      <c r="H1683" s="38">
        <v>6700</v>
      </c>
      <c r="I1683" s="38"/>
      <c r="J1683" s="35"/>
      <c r="K1683" s="35"/>
      <c r="L1683" s="33"/>
      <c r="M1683" s="36" t="s">
        <v>5217</v>
      </c>
      <c r="N1683" s="35"/>
    </row>
    <row r="1684" spans="1:14">
      <c r="A1684" s="35" t="s">
        <v>421</v>
      </c>
      <c r="B1684" s="35" t="s">
        <v>217</v>
      </c>
      <c r="C1684" s="35" t="s">
        <v>249</v>
      </c>
      <c r="D1684" s="35" t="s">
        <v>251</v>
      </c>
      <c r="E1684" s="94" t="s">
        <v>117</v>
      </c>
      <c r="F1684" s="96" t="s">
        <v>250</v>
      </c>
      <c r="G1684" s="97">
        <v>40</v>
      </c>
      <c r="H1684" s="38"/>
      <c r="I1684" s="38">
        <v>545</v>
      </c>
      <c r="J1684" s="35" t="s">
        <v>201</v>
      </c>
      <c r="K1684" s="35" t="s">
        <v>202</v>
      </c>
      <c r="L1684" s="35" t="s">
        <v>247</v>
      </c>
      <c r="M1684" s="36" t="s">
        <v>5217</v>
      </c>
      <c r="N1684" s="35"/>
    </row>
    <row r="1685" spans="1:14">
      <c r="A1685" s="35" t="s">
        <v>421</v>
      </c>
      <c r="B1685" s="35" t="s">
        <v>217</v>
      </c>
      <c r="C1685" s="35" t="s">
        <v>5223</v>
      </c>
      <c r="D1685" s="35" t="s">
        <v>116</v>
      </c>
      <c r="E1685" s="94" t="s">
        <v>5224</v>
      </c>
      <c r="F1685" s="96" t="s">
        <v>242</v>
      </c>
      <c r="G1685" s="97"/>
      <c r="H1685" s="38">
        <v>5500</v>
      </c>
      <c r="I1685" s="38"/>
      <c r="J1685" s="35"/>
      <c r="K1685" s="35"/>
      <c r="L1685" s="33"/>
      <c r="M1685" s="36" t="s">
        <v>5217</v>
      </c>
      <c r="N1685" s="35"/>
    </row>
    <row r="1686" spans="1:14">
      <c r="A1686" s="35" t="s">
        <v>421</v>
      </c>
      <c r="B1686" s="35" t="s">
        <v>217</v>
      </c>
      <c r="C1686" s="35" t="s">
        <v>5223</v>
      </c>
      <c r="D1686" s="35" t="s">
        <v>116</v>
      </c>
      <c r="E1686" s="94" t="s">
        <v>5225</v>
      </c>
      <c r="F1686" s="96" t="s">
        <v>242</v>
      </c>
      <c r="G1686" s="97"/>
      <c r="H1686" s="38">
        <v>5500</v>
      </c>
      <c r="I1686" s="38"/>
      <c r="J1686" s="35"/>
      <c r="K1686" s="35"/>
      <c r="L1686" s="33"/>
      <c r="M1686" s="36" t="s">
        <v>5217</v>
      </c>
      <c r="N1686" s="35"/>
    </row>
    <row r="1687" spans="1:14">
      <c r="A1687" s="35" t="s">
        <v>421</v>
      </c>
      <c r="B1687" s="35" t="s">
        <v>217</v>
      </c>
      <c r="C1687" s="35" t="s">
        <v>5230</v>
      </c>
      <c r="D1687" s="35" t="s">
        <v>255</v>
      </c>
      <c r="E1687" s="94" t="s">
        <v>102</v>
      </c>
      <c r="F1687" s="96" t="s">
        <v>254</v>
      </c>
      <c r="G1687" s="97"/>
      <c r="H1687" s="38">
        <v>5500</v>
      </c>
      <c r="I1687" s="38"/>
      <c r="J1687" s="35"/>
      <c r="K1687" s="35"/>
      <c r="L1687" s="33"/>
      <c r="M1687" s="36" t="s">
        <v>5217</v>
      </c>
      <c r="N1687" s="35"/>
    </row>
    <row r="1688" spans="1:14">
      <c r="A1688" s="35" t="s">
        <v>421</v>
      </c>
      <c r="B1688" s="35" t="s">
        <v>217</v>
      </c>
      <c r="C1688" s="35" t="s">
        <v>314</v>
      </c>
      <c r="D1688" s="35" t="s">
        <v>116</v>
      </c>
      <c r="E1688" s="94" t="s">
        <v>119</v>
      </c>
      <c r="F1688" s="96" t="s">
        <v>236</v>
      </c>
      <c r="G1688" s="97">
        <v>48.1</v>
      </c>
      <c r="H1688" s="38">
        <v>6700</v>
      </c>
      <c r="I1688" s="38">
        <v>545</v>
      </c>
      <c r="J1688" s="35" t="s">
        <v>197</v>
      </c>
      <c r="K1688" s="35" t="s">
        <v>207</v>
      </c>
      <c r="L1688" s="33" t="s">
        <v>247</v>
      </c>
      <c r="M1688" s="36" t="s">
        <v>5217</v>
      </c>
      <c r="N1688" s="35"/>
    </row>
    <row r="1689" spans="1:14">
      <c r="A1689" s="35" t="s">
        <v>421</v>
      </c>
      <c r="B1689" s="35" t="s">
        <v>217</v>
      </c>
      <c r="C1689" s="35" t="s">
        <v>364</v>
      </c>
      <c r="D1689" s="35" t="s">
        <v>116</v>
      </c>
      <c r="E1689" s="94" t="s">
        <v>117</v>
      </c>
      <c r="F1689" s="96" t="s">
        <v>236</v>
      </c>
      <c r="G1689" s="97">
        <v>40</v>
      </c>
      <c r="H1689" s="38">
        <v>3900</v>
      </c>
      <c r="I1689" s="38">
        <v>250</v>
      </c>
      <c r="J1689" s="35" t="s">
        <v>201</v>
      </c>
      <c r="K1689" s="35" t="s">
        <v>202</v>
      </c>
      <c r="L1689" s="35" t="s">
        <v>237</v>
      </c>
      <c r="M1689" s="36" t="s">
        <v>5217</v>
      </c>
      <c r="N1689" s="35"/>
    </row>
    <row r="1690" spans="1:14">
      <c r="A1690" s="35" t="s">
        <v>421</v>
      </c>
      <c r="B1690" s="35" t="s">
        <v>217</v>
      </c>
      <c r="C1690" s="35" t="s">
        <v>365</v>
      </c>
      <c r="D1690" s="35" t="s">
        <v>116</v>
      </c>
      <c r="E1690" s="94" t="s">
        <v>118</v>
      </c>
      <c r="F1690" s="96" t="s">
        <v>236</v>
      </c>
      <c r="G1690" s="97">
        <v>148</v>
      </c>
      <c r="H1690" s="38">
        <v>3500</v>
      </c>
      <c r="I1690" s="38">
        <v>300</v>
      </c>
      <c r="J1690" s="35" t="s">
        <v>201</v>
      </c>
      <c r="K1690" s="35" t="s">
        <v>202</v>
      </c>
      <c r="L1690" s="33" t="s">
        <v>247</v>
      </c>
      <c r="M1690" s="36" t="s">
        <v>5217</v>
      </c>
      <c r="N1690" s="35"/>
    </row>
    <row r="1691" spans="1:14">
      <c r="A1691" s="35" t="s">
        <v>421</v>
      </c>
      <c r="B1691" s="35" t="s">
        <v>217</v>
      </c>
      <c r="C1691" s="35" t="s">
        <v>366</v>
      </c>
      <c r="D1691" s="35" t="s">
        <v>116</v>
      </c>
      <c r="E1691" s="94" t="s">
        <v>122</v>
      </c>
      <c r="F1691" s="96" t="s">
        <v>236</v>
      </c>
      <c r="G1691" s="97">
        <v>0</v>
      </c>
      <c r="H1691" s="38">
        <v>4200</v>
      </c>
      <c r="I1691" s="38">
        <v>200</v>
      </c>
      <c r="J1691" s="35" t="s">
        <v>201</v>
      </c>
      <c r="K1691" s="35" t="s">
        <v>202</v>
      </c>
      <c r="L1691" s="33" t="s">
        <v>237</v>
      </c>
      <c r="M1691" s="36" t="s">
        <v>5217</v>
      </c>
      <c r="N1691" s="35"/>
    </row>
    <row r="1692" spans="1:14">
      <c r="A1692" s="35" t="s">
        <v>421</v>
      </c>
      <c r="B1692" s="35" t="s">
        <v>217</v>
      </c>
      <c r="C1692" s="35" t="s">
        <v>256</v>
      </c>
      <c r="D1692" s="35" t="s">
        <v>255</v>
      </c>
      <c r="E1692" s="94" t="s">
        <v>90</v>
      </c>
      <c r="F1692" s="96" t="s">
        <v>257</v>
      </c>
      <c r="G1692" s="97">
        <v>97</v>
      </c>
      <c r="H1692" s="38">
        <v>6700</v>
      </c>
      <c r="I1692" s="38">
        <v>545</v>
      </c>
      <c r="J1692" s="35" t="s">
        <v>197</v>
      </c>
      <c r="K1692" s="35" t="s">
        <v>207</v>
      </c>
      <c r="L1692" s="35" t="s">
        <v>247</v>
      </c>
      <c r="M1692" s="36" t="s">
        <v>5217</v>
      </c>
      <c r="N1692" s="35"/>
    </row>
    <row r="1693" spans="1:14">
      <c r="A1693" s="35" t="s">
        <v>421</v>
      </c>
      <c r="B1693" s="35" t="s">
        <v>261</v>
      </c>
      <c r="C1693" s="35" t="s">
        <v>5219</v>
      </c>
      <c r="D1693" s="35" t="s">
        <v>264</v>
      </c>
      <c r="E1693" s="94" t="s">
        <v>102</v>
      </c>
      <c r="F1693" s="96" t="s">
        <v>263</v>
      </c>
      <c r="G1693" s="97"/>
      <c r="H1693" s="38"/>
      <c r="I1693" s="38"/>
      <c r="J1693" s="35"/>
      <c r="K1693" s="35"/>
      <c r="L1693" s="35"/>
      <c r="M1693" s="36" t="s">
        <v>5217</v>
      </c>
      <c r="N1693" s="35"/>
    </row>
    <row r="1694" spans="1:14">
      <c r="A1694" s="35" t="s">
        <v>421</v>
      </c>
      <c r="B1694" s="35" t="s">
        <v>265</v>
      </c>
      <c r="C1694" s="35" t="s">
        <v>266</v>
      </c>
      <c r="D1694" s="35" t="s">
        <v>267</v>
      </c>
      <c r="E1694" s="94" t="s">
        <v>98</v>
      </c>
      <c r="F1694" s="96" t="s">
        <v>240</v>
      </c>
      <c r="G1694" s="97">
        <v>0</v>
      </c>
      <c r="H1694" s="38">
        <v>5400</v>
      </c>
      <c r="I1694" s="38">
        <v>300</v>
      </c>
      <c r="J1694" s="35" t="s">
        <v>201</v>
      </c>
      <c r="K1694" s="35" t="s">
        <v>202</v>
      </c>
      <c r="L1694" s="33" t="s">
        <v>237</v>
      </c>
      <c r="M1694" s="36" t="s">
        <v>5217</v>
      </c>
      <c r="N1694" s="35"/>
    </row>
    <row r="1695" spans="1:14">
      <c r="A1695" s="35" t="s">
        <v>421</v>
      </c>
      <c r="B1695" s="35" t="s">
        <v>265</v>
      </c>
      <c r="C1695" s="35" t="s">
        <v>268</v>
      </c>
      <c r="D1695" s="35" t="s">
        <v>267</v>
      </c>
      <c r="E1695" s="94" t="s">
        <v>92</v>
      </c>
      <c r="F1695" s="96" t="s">
        <v>269</v>
      </c>
      <c r="G1695" s="97">
        <v>70</v>
      </c>
      <c r="H1695" s="38">
        <v>3450</v>
      </c>
      <c r="I1695" s="38"/>
      <c r="J1695" s="35"/>
      <c r="K1695" s="35"/>
      <c r="L1695" s="33"/>
      <c r="M1695" s="36" t="s">
        <v>5217</v>
      </c>
      <c r="N1695" s="35"/>
    </row>
    <row r="1696" spans="1:14">
      <c r="A1696" s="35" t="s">
        <v>421</v>
      </c>
      <c r="B1696" s="35" t="s">
        <v>265</v>
      </c>
      <c r="C1696" s="35" t="s">
        <v>270</v>
      </c>
      <c r="D1696" s="35" t="s">
        <v>267</v>
      </c>
      <c r="E1696" s="94" t="s">
        <v>103</v>
      </c>
      <c r="F1696" s="96" t="s">
        <v>240</v>
      </c>
      <c r="G1696" s="97">
        <v>124</v>
      </c>
      <c r="H1696" s="38">
        <v>3450</v>
      </c>
      <c r="I1696" s="38">
        <v>200</v>
      </c>
      <c r="J1696" s="35" t="s">
        <v>201</v>
      </c>
      <c r="K1696" s="35" t="s">
        <v>202</v>
      </c>
      <c r="L1696" s="33" t="s">
        <v>237</v>
      </c>
      <c r="M1696" s="36" t="s">
        <v>5217</v>
      </c>
      <c r="N1696" s="35"/>
    </row>
    <row r="1697" spans="1:14">
      <c r="A1697" s="35" t="s">
        <v>421</v>
      </c>
      <c r="B1697" s="35" t="s">
        <v>265</v>
      </c>
      <c r="C1697" s="35" t="s">
        <v>271</v>
      </c>
      <c r="D1697" s="35" t="s">
        <v>267</v>
      </c>
      <c r="E1697" s="94" t="s">
        <v>5226</v>
      </c>
      <c r="F1697" s="96" t="s">
        <v>269</v>
      </c>
      <c r="G1697" s="97">
        <v>20</v>
      </c>
      <c r="H1697" s="38">
        <v>4600</v>
      </c>
      <c r="I1697" s="38"/>
      <c r="J1697" s="35"/>
      <c r="K1697" s="35"/>
      <c r="L1697" s="33"/>
      <c r="M1697" s="36" t="s">
        <v>5217</v>
      </c>
      <c r="N1697" s="35"/>
    </row>
    <row r="1698" spans="1:14">
      <c r="A1698" s="35" t="s">
        <v>421</v>
      </c>
      <c r="B1698" s="35" t="s">
        <v>265</v>
      </c>
      <c r="C1698" s="35" t="s">
        <v>272</v>
      </c>
      <c r="D1698" s="35" t="s">
        <v>267</v>
      </c>
      <c r="E1698" s="94" t="s">
        <v>108</v>
      </c>
      <c r="F1698" s="96" t="s">
        <v>240</v>
      </c>
      <c r="G1698" s="97">
        <v>74</v>
      </c>
      <c r="H1698" s="38">
        <v>4600</v>
      </c>
      <c r="I1698" s="38">
        <v>250</v>
      </c>
      <c r="J1698" s="35" t="s">
        <v>201</v>
      </c>
      <c r="K1698" s="35" t="s">
        <v>202</v>
      </c>
      <c r="L1698" s="35" t="s">
        <v>237</v>
      </c>
      <c r="M1698" s="36" t="s">
        <v>5217</v>
      </c>
      <c r="N1698" s="35"/>
    </row>
    <row r="1699" spans="1:14">
      <c r="A1699" s="35" t="s">
        <v>421</v>
      </c>
      <c r="B1699" s="35" t="s">
        <v>86</v>
      </c>
      <c r="C1699" s="35" t="s">
        <v>273</v>
      </c>
      <c r="D1699" s="35" t="s">
        <v>113</v>
      </c>
      <c r="E1699" s="94" t="s">
        <v>115</v>
      </c>
      <c r="F1699" s="96" t="s">
        <v>240</v>
      </c>
      <c r="G1699" s="97">
        <v>53</v>
      </c>
      <c r="H1699" s="38">
        <v>4500</v>
      </c>
      <c r="I1699" s="38">
        <v>330</v>
      </c>
      <c r="J1699" s="35" t="s">
        <v>201</v>
      </c>
      <c r="K1699" s="35" t="s">
        <v>202</v>
      </c>
      <c r="L1699" s="33" t="s">
        <v>247</v>
      </c>
      <c r="M1699" s="36" t="s">
        <v>5217</v>
      </c>
      <c r="N1699" s="35"/>
    </row>
    <row r="1700" spans="1:14">
      <c r="A1700" s="35" t="s">
        <v>421</v>
      </c>
      <c r="B1700" s="35" t="s">
        <v>86</v>
      </c>
      <c r="C1700" s="35" t="s">
        <v>274</v>
      </c>
      <c r="D1700" s="35" t="s">
        <v>113</v>
      </c>
      <c r="E1700" s="94" t="s">
        <v>114</v>
      </c>
      <c r="F1700" s="96" t="s">
        <v>269</v>
      </c>
      <c r="G1700" s="97">
        <v>20</v>
      </c>
      <c r="H1700" s="38">
        <v>3400</v>
      </c>
      <c r="I1700" s="38"/>
      <c r="J1700" s="35"/>
      <c r="K1700" s="35"/>
      <c r="L1700" s="33"/>
      <c r="M1700" s="36" t="s">
        <v>5217</v>
      </c>
      <c r="N1700" s="35"/>
    </row>
    <row r="1701" spans="1:14">
      <c r="A1701" s="35" t="s">
        <v>421</v>
      </c>
      <c r="B1701" s="35" t="s">
        <v>86</v>
      </c>
      <c r="C1701" s="35" t="s">
        <v>275</v>
      </c>
      <c r="D1701" s="35" t="s">
        <v>113</v>
      </c>
      <c r="E1701" s="94" t="s">
        <v>90</v>
      </c>
      <c r="F1701" s="96" t="s">
        <v>240</v>
      </c>
      <c r="G1701" s="97">
        <v>88</v>
      </c>
      <c r="H1701" s="38">
        <v>3400</v>
      </c>
      <c r="I1701" s="38">
        <v>330</v>
      </c>
      <c r="J1701" s="35" t="s">
        <v>201</v>
      </c>
      <c r="K1701" s="35" t="s">
        <v>202</v>
      </c>
      <c r="L1701" s="35" t="s">
        <v>247</v>
      </c>
      <c r="M1701" s="36" t="s">
        <v>5217</v>
      </c>
      <c r="N1701" s="35"/>
    </row>
    <row r="1702" spans="1:14">
      <c r="A1702" s="35" t="s">
        <v>421</v>
      </c>
      <c r="B1702" s="35" t="s">
        <v>86</v>
      </c>
      <c r="C1702" s="35" t="s">
        <v>276</v>
      </c>
      <c r="D1702" s="35" t="s">
        <v>113</v>
      </c>
      <c r="E1702" s="94" t="s">
        <v>94</v>
      </c>
      <c r="F1702" s="96" t="s">
        <v>240</v>
      </c>
      <c r="G1702" s="97">
        <v>0</v>
      </c>
      <c r="H1702" s="38">
        <v>5000</v>
      </c>
      <c r="I1702" s="38">
        <v>250</v>
      </c>
      <c r="J1702" s="35" t="s">
        <v>201</v>
      </c>
      <c r="K1702" s="35" t="s">
        <v>202</v>
      </c>
      <c r="L1702" s="33" t="s">
        <v>247</v>
      </c>
      <c r="M1702" s="36" t="s">
        <v>5217</v>
      </c>
      <c r="N1702" s="35"/>
    </row>
    <row r="1703" spans="1:14">
      <c r="A1703" s="35" t="s">
        <v>421</v>
      </c>
      <c r="B1703" s="35" t="s">
        <v>86</v>
      </c>
      <c r="C1703" s="35" t="s">
        <v>277</v>
      </c>
      <c r="D1703" s="35" t="s">
        <v>113</v>
      </c>
      <c r="E1703" s="94" t="s">
        <v>102</v>
      </c>
      <c r="F1703" s="96" t="s">
        <v>269</v>
      </c>
      <c r="G1703" s="97">
        <v>139</v>
      </c>
      <c r="H1703" s="38">
        <v>1500</v>
      </c>
      <c r="I1703" s="38"/>
      <c r="J1703" s="35"/>
      <c r="K1703" s="35"/>
      <c r="L1703" s="33"/>
      <c r="M1703" s="36" t="s">
        <v>5217</v>
      </c>
      <c r="N1703" s="35"/>
    </row>
    <row r="1704" spans="1:14">
      <c r="A1704" s="35" t="s">
        <v>421</v>
      </c>
      <c r="B1704" s="35" t="s">
        <v>86</v>
      </c>
      <c r="C1704" s="35" t="s">
        <v>278</v>
      </c>
      <c r="D1704" s="35" t="s">
        <v>113</v>
      </c>
      <c r="E1704" s="94" t="s">
        <v>91</v>
      </c>
      <c r="F1704" s="96" t="s">
        <v>240</v>
      </c>
      <c r="G1704" s="97">
        <v>243</v>
      </c>
      <c r="H1704" s="38">
        <v>1500</v>
      </c>
      <c r="I1704" s="38">
        <v>0</v>
      </c>
      <c r="J1704" s="35" t="s">
        <v>201</v>
      </c>
      <c r="K1704" s="35" t="s">
        <v>202</v>
      </c>
      <c r="L1704" s="35" t="s">
        <v>247</v>
      </c>
      <c r="M1704" s="36" t="s">
        <v>5217</v>
      </c>
      <c r="N1704" s="35"/>
    </row>
    <row r="1705" spans="1:14">
      <c r="A1705" s="35" t="s">
        <v>421</v>
      </c>
      <c r="B1705" s="35" t="s">
        <v>225</v>
      </c>
      <c r="C1705" s="35" t="s">
        <v>5231</v>
      </c>
      <c r="D1705" s="35" t="s">
        <v>89</v>
      </c>
      <c r="E1705" s="94" t="s">
        <v>93</v>
      </c>
      <c r="F1705" s="96" t="s">
        <v>236</v>
      </c>
      <c r="G1705" s="97">
        <v>37</v>
      </c>
      <c r="H1705" s="38">
        <v>5400</v>
      </c>
      <c r="I1705" s="38">
        <v>250</v>
      </c>
      <c r="J1705" s="35" t="s">
        <v>201</v>
      </c>
      <c r="K1705" s="35" t="s">
        <v>202</v>
      </c>
      <c r="L1705" s="35" t="s">
        <v>237</v>
      </c>
      <c r="M1705" s="36" t="s">
        <v>5217</v>
      </c>
      <c r="N1705" s="35"/>
    </row>
    <row r="1706" spans="1:14">
      <c r="A1706" s="35" t="s">
        <v>421</v>
      </c>
      <c r="B1706" s="35" t="s">
        <v>225</v>
      </c>
      <c r="C1706" s="35" t="s">
        <v>5232</v>
      </c>
      <c r="D1706" s="35" t="s">
        <v>89</v>
      </c>
      <c r="E1706" s="94" t="s">
        <v>94</v>
      </c>
      <c r="F1706" s="96" t="s">
        <v>236</v>
      </c>
      <c r="G1706" s="97">
        <v>108</v>
      </c>
      <c r="H1706" s="38">
        <v>4200</v>
      </c>
      <c r="I1706" s="38">
        <v>0</v>
      </c>
      <c r="J1706" s="35" t="s">
        <v>201</v>
      </c>
      <c r="K1706" s="35" t="s">
        <v>202</v>
      </c>
      <c r="L1706" s="35" t="s">
        <v>237</v>
      </c>
      <c r="M1706" s="36" t="s">
        <v>5217</v>
      </c>
      <c r="N1706" s="35"/>
    </row>
    <row r="1707" spans="1:14">
      <c r="A1707" s="35" t="s">
        <v>421</v>
      </c>
      <c r="B1707" s="35" t="s">
        <v>225</v>
      </c>
      <c r="C1707" s="35" t="s">
        <v>5218</v>
      </c>
      <c r="D1707" s="35" t="s">
        <v>89</v>
      </c>
      <c r="E1707" s="94" t="s">
        <v>95</v>
      </c>
      <c r="F1707" s="96" t="s">
        <v>242</v>
      </c>
      <c r="G1707" s="97"/>
      <c r="H1707" s="38">
        <v>6700</v>
      </c>
      <c r="I1707" s="38"/>
      <c r="J1707" s="35"/>
      <c r="K1707" s="35"/>
      <c r="L1707" s="33"/>
      <c r="M1707" s="36" t="s">
        <v>5217</v>
      </c>
      <c r="N1707" s="35"/>
    </row>
    <row r="1708" spans="1:14">
      <c r="A1708" s="35" t="s">
        <v>422</v>
      </c>
      <c r="B1708" s="35" t="s">
        <v>195</v>
      </c>
      <c r="C1708" s="35" t="s">
        <v>303</v>
      </c>
      <c r="D1708" s="35" t="s">
        <v>136</v>
      </c>
      <c r="E1708" s="94" t="s">
        <v>5250</v>
      </c>
      <c r="F1708" s="96" t="s">
        <v>242</v>
      </c>
      <c r="G1708" s="97"/>
      <c r="H1708" s="38">
        <v>4390</v>
      </c>
      <c r="I1708" s="38"/>
      <c r="J1708" s="35"/>
      <c r="K1708" s="35"/>
      <c r="L1708" s="33"/>
      <c r="M1708" s="36" t="s">
        <v>5217</v>
      </c>
      <c r="N1708" s="35"/>
    </row>
    <row r="1709" spans="1:14">
      <c r="A1709" s="35" t="s">
        <v>422</v>
      </c>
      <c r="B1709" s="35" t="s">
        <v>195</v>
      </c>
      <c r="C1709" s="35" t="s">
        <v>855</v>
      </c>
      <c r="D1709" s="35" t="s">
        <v>5264</v>
      </c>
      <c r="E1709" s="94" t="s">
        <v>102</v>
      </c>
      <c r="F1709" s="96" t="s">
        <v>240</v>
      </c>
      <c r="G1709" s="97">
        <v>0</v>
      </c>
      <c r="H1709" s="38">
        <v>4200</v>
      </c>
      <c r="I1709" s="38">
        <v>150</v>
      </c>
      <c r="J1709" s="35" t="s">
        <v>201</v>
      </c>
      <c r="K1709" s="35" t="s">
        <v>202</v>
      </c>
      <c r="L1709" s="33" t="s">
        <v>237</v>
      </c>
      <c r="M1709" s="36" t="s">
        <v>5217</v>
      </c>
      <c r="N1709" s="35"/>
    </row>
    <row r="1710" spans="1:14">
      <c r="A1710" s="35" t="s">
        <v>422</v>
      </c>
      <c r="B1710" s="35" t="s">
        <v>195</v>
      </c>
      <c r="C1710" s="35" t="s">
        <v>354</v>
      </c>
      <c r="D1710" s="35" t="s">
        <v>136</v>
      </c>
      <c r="E1710" s="94" t="s">
        <v>144</v>
      </c>
      <c r="F1710" s="96" t="s">
        <v>236</v>
      </c>
      <c r="G1710" s="97">
        <v>19</v>
      </c>
      <c r="H1710" s="38">
        <v>4100</v>
      </c>
      <c r="I1710" s="38">
        <v>150</v>
      </c>
      <c r="J1710" s="35" t="s">
        <v>201</v>
      </c>
      <c r="K1710" s="35" t="s">
        <v>202</v>
      </c>
      <c r="L1710" s="33" t="s">
        <v>237</v>
      </c>
      <c r="M1710" s="36" t="s">
        <v>5217</v>
      </c>
      <c r="N1710" s="35"/>
    </row>
    <row r="1711" spans="1:14">
      <c r="A1711" s="35" t="s">
        <v>422</v>
      </c>
      <c r="B1711" s="35" t="s">
        <v>195</v>
      </c>
      <c r="C1711" s="35" t="s">
        <v>304</v>
      </c>
      <c r="D1711" s="35" t="s">
        <v>136</v>
      </c>
      <c r="E1711" s="94" t="s">
        <v>140</v>
      </c>
      <c r="F1711" s="96" t="s">
        <v>236</v>
      </c>
      <c r="G1711" s="97">
        <v>0</v>
      </c>
      <c r="H1711" s="38">
        <v>4975</v>
      </c>
      <c r="I1711" s="38">
        <v>150</v>
      </c>
      <c r="J1711" s="35" t="s">
        <v>201</v>
      </c>
      <c r="K1711" s="35" t="s">
        <v>202</v>
      </c>
      <c r="L1711" s="33" t="s">
        <v>237</v>
      </c>
      <c r="M1711" s="36" t="s">
        <v>5217</v>
      </c>
      <c r="N1711" s="35"/>
    </row>
    <row r="1712" spans="1:14">
      <c r="A1712" s="35" t="s">
        <v>422</v>
      </c>
      <c r="B1712" s="35" t="s">
        <v>234</v>
      </c>
      <c r="C1712" s="35" t="s">
        <v>5229</v>
      </c>
      <c r="D1712" s="35" t="s">
        <v>148</v>
      </c>
      <c r="E1712" s="94" t="s">
        <v>91</v>
      </c>
      <c r="F1712" s="96" t="s">
        <v>240</v>
      </c>
      <c r="G1712" s="97">
        <v>0</v>
      </c>
      <c r="H1712" s="38">
        <v>4400</v>
      </c>
      <c r="I1712" s="38">
        <v>150</v>
      </c>
      <c r="J1712" s="35" t="s">
        <v>201</v>
      </c>
      <c r="K1712" s="35" t="s">
        <v>202</v>
      </c>
      <c r="L1712" s="35" t="s">
        <v>237</v>
      </c>
      <c r="M1712" s="36" t="s">
        <v>5217</v>
      </c>
      <c r="N1712" s="35"/>
    </row>
    <row r="1713" spans="1:14">
      <c r="A1713" s="35" t="s">
        <v>422</v>
      </c>
      <c r="B1713" s="35" t="s">
        <v>234</v>
      </c>
      <c r="C1713" s="35" t="s">
        <v>5221</v>
      </c>
      <c r="D1713" s="35" t="s">
        <v>107</v>
      </c>
      <c r="E1713" s="94" t="s">
        <v>109</v>
      </c>
      <c r="F1713" s="96" t="s">
        <v>236</v>
      </c>
      <c r="G1713" s="97">
        <v>0</v>
      </c>
      <c r="H1713" s="38">
        <v>4700</v>
      </c>
      <c r="I1713" s="38">
        <v>195</v>
      </c>
      <c r="J1713" s="35" t="s">
        <v>201</v>
      </c>
      <c r="K1713" s="35" t="s">
        <v>202</v>
      </c>
      <c r="L1713" s="33" t="s">
        <v>237</v>
      </c>
      <c r="M1713" s="36" t="s">
        <v>5217</v>
      </c>
      <c r="N1713" s="35"/>
    </row>
    <row r="1714" spans="1:14">
      <c r="A1714" s="35" t="s">
        <v>422</v>
      </c>
      <c r="B1714" s="35" t="s">
        <v>234</v>
      </c>
      <c r="C1714" s="35" t="s">
        <v>5220</v>
      </c>
      <c r="D1714" s="35" t="s">
        <v>107</v>
      </c>
      <c r="E1714" s="94" t="s">
        <v>108</v>
      </c>
      <c r="F1714" s="96" t="s">
        <v>236</v>
      </c>
      <c r="G1714" s="97">
        <v>34</v>
      </c>
      <c r="H1714" s="38">
        <v>4500</v>
      </c>
      <c r="I1714" s="38">
        <v>95</v>
      </c>
      <c r="J1714" s="35" t="s">
        <v>201</v>
      </c>
      <c r="K1714" s="35" t="s">
        <v>202</v>
      </c>
      <c r="L1714" s="33" t="s">
        <v>237</v>
      </c>
      <c r="M1714" s="36" t="s">
        <v>5217</v>
      </c>
      <c r="N1714" s="35"/>
    </row>
    <row r="1715" spans="1:14">
      <c r="A1715" s="35" t="s">
        <v>422</v>
      </c>
      <c r="B1715" s="35" t="s">
        <v>234</v>
      </c>
      <c r="C1715" s="35" t="s">
        <v>5222</v>
      </c>
      <c r="D1715" s="35" t="s">
        <v>107</v>
      </c>
      <c r="E1715" s="94" t="s">
        <v>110</v>
      </c>
      <c r="F1715" s="96" t="s">
        <v>242</v>
      </c>
      <c r="G1715" s="97"/>
      <c r="H1715" s="38">
        <v>6700</v>
      </c>
      <c r="I1715" s="38"/>
      <c r="J1715" s="35"/>
      <c r="K1715" s="35"/>
      <c r="L1715" s="33"/>
      <c r="M1715" s="36" t="s">
        <v>5217</v>
      </c>
      <c r="N1715" s="35"/>
    </row>
    <row r="1716" spans="1:14">
      <c r="A1716" s="35" t="s">
        <v>422</v>
      </c>
      <c r="B1716" s="35" t="s">
        <v>305</v>
      </c>
      <c r="C1716" s="35" t="s">
        <v>355</v>
      </c>
      <c r="D1716" s="35" t="s">
        <v>307</v>
      </c>
      <c r="E1716" s="94" t="s">
        <v>102</v>
      </c>
      <c r="F1716" s="96" t="s">
        <v>240</v>
      </c>
      <c r="G1716" s="97">
        <v>50</v>
      </c>
      <c r="H1716" s="38">
        <v>4500</v>
      </c>
      <c r="I1716" s="38">
        <v>150</v>
      </c>
      <c r="J1716" s="35" t="s">
        <v>201</v>
      </c>
      <c r="K1716" s="35" t="s">
        <v>202</v>
      </c>
      <c r="L1716" s="35" t="s">
        <v>237</v>
      </c>
      <c r="M1716" s="36" t="s">
        <v>5217</v>
      </c>
      <c r="N1716" s="35"/>
    </row>
    <row r="1717" spans="1:14">
      <c r="A1717" s="35" t="s">
        <v>422</v>
      </c>
      <c r="B1717" s="35" t="s">
        <v>305</v>
      </c>
      <c r="C1717" s="35" t="s">
        <v>356</v>
      </c>
      <c r="D1717" s="35" t="s">
        <v>307</v>
      </c>
      <c r="E1717" s="94" t="s">
        <v>90</v>
      </c>
      <c r="F1717" s="96" t="s">
        <v>240</v>
      </c>
      <c r="G1717" s="97">
        <v>97</v>
      </c>
      <c r="H1717" s="38">
        <v>3650</v>
      </c>
      <c r="I1717" s="38">
        <v>100</v>
      </c>
      <c r="J1717" s="35" t="s">
        <v>201</v>
      </c>
      <c r="K1717" s="35" t="s">
        <v>202</v>
      </c>
      <c r="L1717" s="33" t="s">
        <v>237</v>
      </c>
      <c r="M1717" s="36" t="s">
        <v>5217</v>
      </c>
      <c r="N1717" s="35"/>
    </row>
    <row r="1718" spans="1:14">
      <c r="A1718" s="35" t="s">
        <v>422</v>
      </c>
      <c r="B1718" s="35" t="s">
        <v>305</v>
      </c>
      <c r="C1718" s="35" t="s">
        <v>357</v>
      </c>
      <c r="D1718" s="35" t="s">
        <v>307</v>
      </c>
      <c r="E1718" s="94" t="s">
        <v>112</v>
      </c>
      <c r="F1718" s="96" t="s">
        <v>240</v>
      </c>
      <c r="G1718" s="97">
        <v>251</v>
      </c>
      <c r="H1718" s="38">
        <v>2000</v>
      </c>
      <c r="I1718" s="38">
        <v>0</v>
      </c>
      <c r="J1718" s="35" t="s">
        <v>201</v>
      </c>
      <c r="K1718" s="35" t="s">
        <v>202</v>
      </c>
      <c r="L1718" s="33" t="s">
        <v>237</v>
      </c>
      <c r="M1718" s="36" t="s">
        <v>5217</v>
      </c>
      <c r="N1718" s="35"/>
    </row>
    <row r="1719" spans="1:14">
      <c r="A1719" s="35" t="s">
        <v>422</v>
      </c>
      <c r="B1719" s="35" t="s">
        <v>305</v>
      </c>
      <c r="C1719" s="35" t="s">
        <v>358</v>
      </c>
      <c r="D1719" s="35" t="s">
        <v>307</v>
      </c>
      <c r="E1719" s="94" t="s">
        <v>91</v>
      </c>
      <c r="F1719" s="96" t="s">
        <v>240</v>
      </c>
      <c r="G1719" s="97">
        <v>0</v>
      </c>
      <c r="H1719" s="38">
        <v>5500</v>
      </c>
      <c r="I1719" s="38">
        <v>250</v>
      </c>
      <c r="J1719" s="35" t="s">
        <v>201</v>
      </c>
      <c r="K1719" s="35" t="s">
        <v>202</v>
      </c>
      <c r="L1719" s="33" t="s">
        <v>237</v>
      </c>
      <c r="M1719" s="36" t="s">
        <v>5217</v>
      </c>
      <c r="N1719" s="35"/>
    </row>
    <row r="1720" spans="1:14">
      <c r="A1720" s="35" t="s">
        <v>422</v>
      </c>
      <c r="B1720" s="35" t="s">
        <v>305</v>
      </c>
      <c r="C1720" s="35" t="s">
        <v>359</v>
      </c>
      <c r="D1720" s="35" t="s">
        <v>307</v>
      </c>
      <c r="E1720" s="94" t="s">
        <v>92</v>
      </c>
      <c r="F1720" s="96" t="s">
        <v>269</v>
      </c>
      <c r="G1720" s="97"/>
      <c r="H1720" s="38">
        <v>4900</v>
      </c>
      <c r="I1720" s="38"/>
      <c r="J1720" s="35"/>
      <c r="K1720" s="35"/>
      <c r="L1720" s="35"/>
      <c r="M1720" s="36" t="s">
        <v>5217</v>
      </c>
      <c r="N1720" s="35"/>
    </row>
    <row r="1721" spans="1:14">
      <c r="A1721" s="35" t="s">
        <v>422</v>
      </c>
      <c r="B1721" s="35" t="s">
        <v>360</v>
      </c>
      <c r="C1721" s="35" t="s">
        <v>361</v>
      </c>
      <c r="D1721" s="35" t="s">
        <v>362</v>
      </c>
      <c r="E1721" s="94" t="s">
        <v>90</v>
      </c>
      <c r="F1721" s="96" t="s">
        <v>284</v>
      </c>
      <c r="G1721" s="97">
        <v>157</v>
      </c>
      <c r="H1721" s="38"/>
      <c r="I1721" s="38"/>
      <c r="J1721" s="35"/>
      <c r="K1721" s="35"/>
      <c r="L1721" s="33"/>
      <c r="M1721" s="36" t="s">
        <v>5217</v>
      </c>
      <c r="N1721" s="35"/>
    </row>
    <row r="1722" spans="1:14">
      <c r="A1722" s="35" t="s">
        <v>422</v>
      </c>
      <c r="B1722" s="35" t="s">
        <v>360</v>
      </c>
      <c r="C1722" s="35" t="s">
        <v>363</v>
      </c>
      <c r="D1722" s="35" t="s">
        <v>362</v>
      </c>
      <c r="E1722" s="94" t="s">
        <v>112</v>
      </c>
      <c r="F1722" s="96" t="s">
        <v>284</v>
      </c>
      <c r="G1722" s="97">
        <v>99</v>
      </c>
      <c r="H1722" s="38"/>
      <c r="I1722" s="38"/>
      <c r="J1722" s="35"/>
      <c r="K1722" s="35"/>
      <c r="L1722" s="35"/>
      <c r="M1722" s="36" t="s">
        <v>5217</v>
      </c>
      <c r="N1722" s="35"/>
    </row>
    <row r="1723" spans="1:14">
      <c r="A1723" s="35" t="s">
        <v>422</v>
      </c>
      <c r="B1723" s="35" t="s">
        <v>217</v>
      </c>
      <c r="C1723" s="35" t="s">
        <v>313</v>
      </c>
      <c r="D1723" s="35" t="s">
        <v>145</v>
      </c>
      <c r="E1723" s="94" t="s">
        <v>102</v>
      </c>
      <c r="F1723" s="96" t="s">
        <v>240</v>
      </c>
      <c r="G1723" s="97">
        <v>0</v>
      </c>
      <c r="H1723" s="38">
        <v>3850</v>
      </c>
      <c r="I1723" s="38">
        <v>0</v>
      </c>
      <c r="J1723" s="35" t="s">
        <v>201</v>
      </c>
      <c r="K1723" s="35" t="s">
        <v>202</v>
      </c>
      <c r="L1723" s="33" t="s">
        <v>237</v>
      </c>
      <c r="M1723" s="36" t="s">
        <v>5217</v>
      </c>
      <c r="N1723" s="35"/>
    </row>
    <row r="1724" spans="1:14">
      <c r="A1724" s="35" t="s">
        <v>422</v>
      </c>
      <c r="B1724" s="35" t="s">
        <v>217</v>
      </c>
      <c r="C1724" s="35" t="s">
        <v>5223</v>
      </c>
      <c r="D1724" s="35" t="s">
        <v>116</v>
      </c>
      <c r="E1724" s="94" t="s">
        <v>5224</v>
      </c>
      <c r="F1724" s="96" t="s">
        <v>242</v>
      </c>
      <c r="G1724" s="97"/>
      <c r="H1724" s="38">
        <v>5500</v>
      </c>
      <c r="I1724" s="38"/>
      <c r="J1724" s="35"/>
      <c r="K1724" s="35"/>
      <c r="L1724" s="33"/>
      <c r="M1724" s="36" t="s">
        <v>5217</v>
      </c>
      <c r="N1724" s="35"/>
    </row>
    <row r="1725" spans="1:14">
      <c r="A1725" s="35" t="s">
        <v>422</v>
      </c>
      <c r="B1725" s="35" t="s">
        <v>217</v>
      </c>
      <c r="C1725" s="35" t="s">
        <v>5223</v>
      </c>
      <c r="D1725" s="35" t="s">
        <v>116</v>
      </c>
      <c r="E1725" s="94" t="s">
        <v>5225</v>
      </c>
      <c r="F1725" s="96" t="s">
        <v>242</v>
      </c>
      <c r="G1725" s="97"/>
      <c r="H1725" s="38">
        <v>5500</v>
      </c>
      <c r="I1725" s="38"/>
      <c r="J1725" s="35"/>
      <c r="K1725" s="35"/>
      <c r="L1725" s="33"/>
      <c r="M1725" s="36" t="s">
        <v>5217</v>
      </c>
      <c r="N1725" s="35"/>
    </row>
    <row r="1726" spans="1:14">
      <c r="A1726" s="35" t="s">
        <v>422</v>
      </c>
      <c r="B1726" s="35" t="s">
        <v>217</v>
      </c>
      <c r="C1726" s="35" t="s">
        <v>5230</v>
      </c>
      <c r="D1726" s="35" t="s">
        <v>255</v>
      </c>
      <c r="E1726" s="94" t="s">
        <v>102</v>
      </c>
      <c r="F1726" s="96" t="s">
        <v>254</v>
      </c>
      <c r="G1726" s="97"/>
      <c r="H1726" s="38">
        <v>5500</v>
      </c>
      <c r="I1726" s="38"/>
      <c r="J1726" s="35"/>
      <c r="K1726" s="35"/>
      <c r="L1726" s="33"/>
      <c r="M1726" s="36" t="s">
        <v>5217</v>
      </c>
      <c r="N1726" s="35"/>
    </row>
    <row r="1727" spans="1:14">
      <c r="A1727" s="35" t="s">
        <v>422</v>
      </c>
      <c r="B1727" s="35" t="s">
        <v>217</v>
      </c>
      <c r="C1727" s="35" t="s">
        <v>314</v>
      </c>
      <c r="D1727" s="35" t="s">
        <v>116</v>
      </c>
      <c r="E1727" s="94" t="s">
        <v>119</v>
      </c>
      <c r="F1727" s="96" t="s">
        <v>236</v>
      </c>
      <c r="G1727" s="97">
        <v>48.1</v>
      </c>
      <c r="H1727" s="38">
        <v>6700</v>
      </c>
      <c r="I1727" s="38">
        <v>545</v>
      </c>
      <c r="J1727" s="35" t="s">
        <v>197</v>
      </c>
      <c r="K1727" s="35" t="s">
        <v>207</v>
      </c>
      <c r="L1727" s="35" t="s">
        <v>247</v>
      </c>
      <c r="M1727" s="36" t="s">
        <v>5217</v>
      </c>
      <c r="N1727" s="35"/>
    </row>
    <row r="1728" spans="1:14">
      <c r="A1728" s="35" t="s">
        <v>422</v>
      </c>
      <c r="B1728" s="35" t="s">
        <v>217</v>
      </c>
      <c r="C1728" s="35" t="s">
        <v>364</v>
      </c>
      <c r="D1728" s="35" t="s">
        <v>116</v>
      </c>
      <c r="E1728" s="94" t="s">
        <v>117</v>
      </c>
      <c r="F1728" s="96" t="s">
        <v>236</v>
      </c>
      <c r="G1728" s="97">
        <v>40</v>
      </c>
      <c r="H1728" s="38">
        <v>3900</v>
      </c>
      <c r="I1728" s="38">
        <v>250</v>
      </c>
      <c r="J1728" s="35" t="s">
        <v>201</v>
      </c>
      <c r="K1728" s="35" t="s">
        <v>202</v>
      </c>
      <c r="L1728" s="33" t="s">
        <v>237</v>
      </c>
      <c r="M1728" s="36" t="s">
        <v>5217</v>
      </c>
      <c r="N1728" s="35"/>
    </row>
    <row r="1729" spans="1:14">
      <c r="A1729" s="35" t="s">
        <v>422</v>
      </c>
      <c r="B1729" s="35" t="s">
        <v>217</v>
      </c>
      <c r="C1729" s="35" t="s">
        <v>365</v>
      </c>
      <c r="D1729" s="35" t="s">
        <v>116</v>
      </c>
      <c r="E1729" s="94" t="s">
        <v>118</v>
      </c>
      <c r="F1729" s="96" t="s">
        <v>236</v>
      </c>
      <c r="G1729" s="97">
        <v>148</v>
      </c>
      <c r="H1729" s="38">
        <v>3500</v>
      </c>
      <c r="I1729" s="38">
        <v>300</v>
      </c>
      <c r="J1729" s="35" t="s">
        <v>201</v>
      </c>
      <c r="K1729" s="35" t="s">
        <v>202</v>
      </c>
      <c r="L1729" s="35" t="s">
        <v>247</v>
      </c>
      <c r="M1729" s="36" t="s">
        <v>5217</v>
      </c>
      <c r="N1729" s="35"/>
    </row>
    <row r="1730" spans="1:14">
      <c r="A1730" s="35" t="s">
        <v>422</v>
      </c>
      <c r="B1730" s="35" t="s">
        <v>217</v>
      </c>
      <c r="C1730" s="35" t="s">
        <v>366</v>
      </c>
      <c r="D1730" s="35" t="s">
        <v>116</v>
      </c>
      <c r="E1730" s="94" t="s">
        <v>122</v>
      </c>
      <c r="F1730" s="96" t="s">
        <v>236</v>
      </c>
      <c r="G1730" s="97">
        <v>0</v>
      </c>
      <c r="H1730" s="38">
        <v>4200</v>
      </c>
      <c r="I1730" s="38">
        <v>200</v>
      </c>
      <c r="J1730" s="35" t="s">
        <v>201</v>
      </c>
      <c r="K1730" s="35" t="s">
        <v>202</v>
      </c>
      <c r="L1730" s="33" t="s">
        <v>237</v>
      </c>
      <c r="M1730" s="36" t="s">
        <v>5217</v>
      </c>
      <c r="N1730" s="35"/>
    </row>
    <row r="1731" spans="1:14">
      <c r="A1731" s="35" t="s">
        <v>422</v>
      </c>
      <c r="B1731" s="35" t="s">
        <v>217</v>
      </c>
      <c r="C1731" s="35" t="s">
        <v>256</v>
      </c>
      <c r="D1731" s="35" t="s">
        <v>255</v>
      </c>
      <c r="E1731" s="94" t="s">
        <v>90</v>
      </c>
      <c r="F1731" s="96" t="s">
        <v>257</v>
      </c>
      <c r="G1731" s="97">
        <v>97</v>
      </c>
      <c r="H1731" s="38">
        <v>6700</v>
      </c>
      <c r="I1731" s="38">
        <v>545</v>
      </c>
      <c r="J1731" s="35" t="s">
        <v>197</v>
      </c>
      <c r="K1731" s="35" t="s">
        <v>207</v>
      </c>
      <c r="L1731" s="35" t="s">
        <v>247</v>
      </c>
      <c r="M1731" s="36" t="s">
        <v>5217</v>
      </c>
      <c r="N1731" s="35"/>
    </row>
    <row r="1732" spans="1:14">
      <c r="A1732" s="35" t="s">
        <v>422</v>
      </c>
      <c r="B1732" s="35" t="s">
        <v>258</v>
      </c>
      <c r="C1732" s="35" t="s">
        <v>259</v>
      </c>
      <c r="D1732" s="35" t="s">
        <v>260</v>
      </c>
      <c r="E1732" s="94" t="s">
        <v>114</v>
      </c>
      <c r="F1732" s="96" t="s">
        <v>240</v>
      </c>
      <c r="G1732" s="97">
        <v>0</v>
      </c>
      <c r="H1732" s="38">
        <v>8300</v>
      </c>
      <c r="I1732" s="38">
        <v>125</v>
      </c>
      <c r="J1732" s="35" t="s">
        <v>201</v>
      </c>
      <c r="K1732" s="35" t="s">
        <v>202</v>
      </c>
      <c r="L1732" s="33" t="s">
        <v>247</v>
      </c>
      <c r="M1732" s="36" t="s">
        <v>5217</v>
      </c>
      <c r="N1732" s="35"/>
    </row>
    <row r="1733" spans="1:14">
      <c r="A1733" s="35" t="s">
        <v>422</v>
      </c>
      <c r="B1733" s="35" t="s">
        <v>261</v>
      </c>
      <c r="C1733" s="35" t="s">
        <v>5219</v>
      </c>
      <c r="D1733" s="35" t="s">
        <v>264</v>
      </c>
      <c r="E1733" s="94" t="s">
        <v>102</v>
      </c>
      <c r="F1733" s="96" t="s">
        <v>263</v>
      </c>
      <c r="G1733" s="97"/>
      <c r="H1733" s="38"/>
      <c r="I1733" s="38"/>
      <c r="J1733" s="35"/>
      <c r="K1733" s="35"/>
      <c r="L1733" s="35"/>
      <c r="M1733" s="36" t="s">
        <v>5217</v>
      </c>
      <c r="N1733" s="35"/>
    </row>
    <row r="1734" spans="1:14">
      <c r="A1734" s="35" t="s">
        <v>422</v>
      </c>
      <c r="B1734" s="35" t="s">
        <v>265</v>
      </c>
      <c r="C1734" s="35" t="s">
        <v>266</v>
      </c>
      <c r="D1734" s="35" t="s">
        <v>267</v>
      </c>
      <c r="E1734" s="94" t="s">
        <v>98</v>
      </c>
      <c r="F1734" s="96" t="s">
        <v>240</v>
      </c>
      <c r="G1734" s="97">
        <v>0</v>
      </c>
      <c r="H1734" s="38">
        <v>5400</v>
      </c>
      <c r="I1734" s="38">
        <v>300</v>
      </c>
      <c r="J1734" s="35" t="s">
        <v>201</v>
      </c>
      <c r="K1734" s="35" t="s">
        <v>202</v>
      </c>
      <c r="L1734" s="33" t="s">
        <v>237</v>
      </c>
      <c r="M1734" s="36" t="s">
        <v>5217</v>
      </c>
      <c r="N1734" s="35"/>
    </row>
    <row r="1735" spans="1:14">
      <c r="A1735" s="35" t="s">
        <v>422</v>
      </c>
      <c r="B1735" s="35" t="s">
        <v>265</v>
      </c>
      <c r="C1735" s="35" t="s">
        <v>268</v>
      </c>
      <c r="D1735" s="35" t="s">
        <v>267</v>
      </c>
      <c r="E1735" s="94" t="s">
        <v>92</v>
      </c>
      <c r="F1735" s="96" t="s">
        <v>269</v>
      </c>
      <c r="G1735" s="97">
        <v>70</v>
      </c>
      <c r="H1735" s="38">
        <v>3450</v>
      </c>
      <c r="I1735" s="38"/>
      <c r="J1735" s="35"/>
      <c r="K1735" s="35"/>
      <c r="L1735" s="33"/>
      <c r="M1735" s="36" t="s">
        <v>5217</v>
      </c>
      <c r="N1735" s="35"/>
    </row>
    <row r="1736" spans="1:14">
      <c r="A1736" s="35" t="s">
        <v>422</v>
      </c>
      <c r="B1736" s="35" t="s">
        <v>265</v>
      </c>
      <c r="C1736" s="35" t="s">
        <v>270</v>
      </c>
      <c r="D1736" s="35" t="s">
        <v>267</v>
      </c>
      <c r="E1736" s="94" t="s">
        <v>103</v>
      </c>
      <c r="F1736" s="96" t="s">
        <v>240</v>
      </c>
      <c r="G1736" s="97">
        <v>124</v>
      </c>
      <c r="H1736" s="38">
        <v>3450</v>
      </c>
      <c r="I1736" s="38">
        <v>200</v>
      </c>
      <c r="J1736" s="35" t="s">
        <v>201</v>
      </c>
      <c r="K1736" s="35" t="s">
        <v>202</v>
      </c>
      <c r="L1736" s="33" t="s">
        <v>237</v>
      </c>
      <c r="M1736" s="36" t="s">
        <v>5217</v>
      </c>
      <c r="N1736" s="35"/>
    </row>
    <row r="1737" spans="1:14">
      <c r="A1737" s="35" t="s">
        <v>422</v>
      </c>
      <c r="B1737" s="35" t="s">
        <v>265</v>
      </c>
      <c r="C1737" s="35" t="s">
        <v>271</v>
      </c>
      <c r="D1737" s="35" t="s">
        <v>267</v>
      </c>
      <c r="E1737" s="94" t="s">
        <v>5226</v>
      </c>
      <c r="F1737" s="96" t="s">
        <v>269</v>
      </c>
      <c r="G1737" s="97">
        <v>20</v>
      </c>
      <c r="H1737" s="38">
        <v>4600</v>
      </c>
      <c r="I1737" s="38"/>
      <c r="J1737" s="35"/>
      <c r="K1737" s="35"/>
      <c r="L1737" s="35"/>
      <c r="M1737" s="36" t="s">
        <v>5217</v>
      </c>
      <c r="N1737" s="35"/>
    </row>
    <row r="1738" spans="1:14">
      <c r="A1738" s="35" t="s">
        <v>422</v>
      </c>
      <c r="B1738" s="35" t="s">
        <v>265</v>
      </c>
      <c r="C1738" s="35" t="s">
        <v>272</v>
      </c>
      <c r="D1738" s="35" t="s">
        <v>267</v>
      </c>
      <c r="E1738" s="94" t="s">
        <v>108</v>
      </c>
      <c r="F1738" s="96" t="s">
        <v>240</v>
      </c>
      <c r="G1738" s="97">
        <v>74</v>
      </c>
      <c r="H1738" s="38">
        <v>4600</v>
      </c>
      <c r="I1738" s="38">
        <v>250</v>
      </c>
      <c r="J1738" s="35" t="s">
        <v>201</v>
      </c>
      <c r="K1738" s="35" t="s">
        <v>202</v>
      </c>
      <c r="L1738" s="33" t="s">
        <v>237</v>
      </c>
      <c r="M1738" s="36" t="s">
        <v>5217</v>
      </c>
      <c r="N1738" s="35"/>
    </row>
    <row r="1739" spans="1:14">
      <c r="A1739" s="35" t="s">
        <v>422</v>
      </c>
      <c r="B1739" s="35" t="s">
        <v>225</v>
      </c>
      <c r="C1739" s="35" t="s">
        <v>5216</v>
      </c>
      <c r="D1739" s="35" t="s">
        <v>89</v>
      </c>
      <c r="E1739" s="94" t="s">
        <v>91</v>
      </c>
      <c r="F1739" s="96" t="s">
        <v>236</v>
      </c>
      <c r="G1739" s="97">
        <v>41</v>
      </c>
      <c r="H1739" s="38">
        <v>5500</v>
      </c>
      <c r="I1739" s="38">
        <v>325</v>
      </c>
      <c r="J1739" s="35" t="s">
        <v>201</v>
      </c>
      <c r="K1739" s="35" t="s">
        <v>202</v>
      </c>
      <c r="L1739" s="35" t="s">
        <v>237</v>
      </c>
      <c r="M1739" s="36" t="s">
        <v>5217</v>
      </c>
      <c r="N1739" s="35"/>
    </row>
    <row r="1740" spans="1:14">
      <c r="A1740" s="35" t="s">
        <v>422</v>
      </c>
      <c r="B1740" s="35" t="s">
        <v>225</v>
      </c>
      <c r="C1740" s="35" t="s">
        <v>5259</v>
      </c>
      <c r="D1740" s="35" t="s">
        <v>89</v>
      </c>
      <c r="E1740" s="94" t="s">
        <v>97</v>
      </c>
      <c r="F1740" s="96" t="s">
        <v>236</v>
      </c>
      <c r="G1740" s="97">
        <v>33</v>
      </c>
      <c r="H1740" s="38">
        <v>4200</v>
      </c>
      <c r="I1740" s="38">
        <v>0</v>
      </c>
      <c r="J1740" s="35" t="s">
        <v>201</v>
      </c>
      <c r="K1740" s="35" t="s">
        <v>202</v>
      </c>
      <c r="L1740" s="33" t="s">
        <v>237</v>
      </c>
      <c r="M1740" s="36" t="s">
        <v>5217</v>
      </c>
      <c r="N1740" s="35"/>
    </row>
    <row r="1741" spans="1:14">
      <c r="A1741" s="35" t="s">
        <v>422</v>
      </c>
      <c r="B1741" s="35" t="s">
        <v>225</v>
      </c>
      <c r="C1741" s="35" t="s">
        <v>5262</v>
      </c>
      <c r="D1741" s="35" t="s">
        <v>123</v>
      </c>
      <c r="E1741" s="94" t="s">
        <v>125</v>
      </c>
      <c r="F1741" s="96" t="s">
        <v>240</v>
      </c>
      <c r="G1741" s="97">
        <v>34</v>
      </c>
      <c r="H1741" s="38">
        <v>4500</v>
      </c>
      <c r="I1741" s="38">
        <v>0</v>
      </c>
      <c r="J1741" s="35" t="s">
        <v>201</v>
      </c>
      <c r="K1741" s="35" t="s">
        <v>202</v>
      </c>
      <c r="L1741" s="35" t="s">
        <v>237</v>
      </c>
      <c r="M1741" s="36" t="s">
        <v>5217</v>
      </c>
      <c r="N1741" s="35"/>
    </row>
    <row r="1742" spans="1:14">
      <c r="A1742" s="35" t="s">
        <v>422</v>
      </c>
      <c r="B1742" s="35" t="s">
        <v>225</v>
      </c>
      <c r="C1742" s="35" t="s">
        <v>5263</v>
      </c>
      <c r="D1742" s="35" t="s">
        <v>123</v>
      </c>
      <c r="E1742" s="94" t="s">
        <v>131</v>
      </c>
      <c r="F1742" s="96" t="s">
        <v>240</v>
      </c>
      <c r="G1742" s="97">
        <v>0</v>
      </c>
      <c r="H1742" s="38">
        <v>5500</v>
      </c>
      <c r="I1742" s="38">
        <v>0</v>
      </c>
      <c r="J1742" s="35" t="s">
        <v>201</v>
      </c>
      <c r="K1742" s="35" t="s">
        <v>202</v>
      </c>
      <c r="L1742" s="33" t="s">
        <v>237</v>
      </c>
      <c r="M1742" s="36" t="s">
        <v>5217</v>
      </c>
      <c r="N1742" s="35"/>
    </row>
    <row r="1743" spans="1:14">
      <c r="A1743" s="35" t="s">
        <v>422</v>
      </c>
      <c r="B1743" s="35" t="s">
        <v>225</v>
      </c>
      <c r="C1743" s="35" t="s">
        <v>5247</v>
      </c>
      <c r="D1743" s="35" t="s">
        <v>123</v>
      </c>
      <c r="E1743" s="94" t="s">
        <v>124</v>
      </c>
      <c r="F1743" s="96" t="s">
        <v>269</v>
      </c>
      <c r="G1743" s="97"/>
      <c r="H1743" s="38">
        <v>4900</v>
      </c>
      <c r="I1743" s="38"/>
      <c r="J1743" s="35"/>
      <c r="K1743" s="35"/>
      <c r="L1743" s="35"/>
      <c r="M1743" s="36" t="s">
        <v>5217</v>
      </c>
      <c r="N1743" s="35"/>
    </row>
    <row r="1744" spans="1:14">
      <c r="A1744" s="35" t="s">
        <v>423</v>
      </c>
      <c r="B1744" s="35" t="s">
        <v>234</v>
      </c>
      <c r="C1744" s="35" t="s">
        <v>5229</v>
      </c>
      <c r="D1744" s="35" t="s">
        <v>148</v>
      </c>
      <c r="E1744" s="94" t="s">
        <v>117</v>
      </c>
      <c r="F1744" s="96" t="s">
        <v>240</v>
      </c>
      <c r="G1744" s="97">
        <v>0</v>
      </c>
      <c r="H1744" s="38">
        <v>4300</v>
      </c>
      <c r="I1744" s="38">
        <v>150</v>
      </c>
      <c r="J1744" s="35" t="s">
        <v>201</v>
      </c>
      <c r="K1744" s="35" t="s">
        <v>202</v>
      </c>
      <c r="L1744" s="33" t="s">
        <v>237</v>
      </c>
      <c r="M1744" s="36" t="s">
        <v>5217</v>
      </c>
      <c r="N1744" s="35"/>
    </row>
    <row r="1745" spans="1:14">
      <c r="A1745" s="35" t="s">
        <v>423</v>
      </c>
      <c r="B1745" s="35" t="s">
        <v>234</v>
      </c>
      <c r="C1745" s="35" t="s">
        <v>5221</v>
      </c>
      <c r="D1745" s="35" t="s">
        <v>107</v>
      </c>
      <c r="E1745" s="94" t="s">
        <v>109</v>
      </c>
      <c r="F1745" s="96" t="s">
        <v>236</v>
      </c>
      <c r="G1745" s="97">
        <v>0</v>
      </c>
      <c r="H1745" s="38">
        <v>4700</v>
      </c>
      <c r="I1745" s="38">
        <v>195</v>
      </c>
      <c r="J1745" s="35" t="s">
        <v>201</v>
      </c>
      <c r="K1745" s="35" t="s">
        <v>202</v>
      </c>
      <c r="L1745" s="33" t="s">
        <v>237</v>
      </c>
      <c r="M1745" s="36" t="s">
        <v>5217</v>
      </c>
      <c r="N1745" s="35"/>
    </row>
    <row r="1746" spans="1:14">
      <c r="A1746" s="35" t="s">
        <v>423</v>
      </c>
      <c r="B1746" s="35" t="s">
        <v>234</v>
      </c>
      <c r="C1746" s="35" t="s">
        <v>5222</v>
      </c>
      <c r="D1746" s="35" t="s">
        <v>107</v>
      </c>
      <c r="E1746" s="94" t="s">
        <v>110</v>
      </c>
      <c r="F1746" s="96" t="s">
        <v>242</v>
      </c>
      <c r="G1746" s="97"/>
      <c r="H1746" s="38">
        <v>6700</v>
      </c>
      <c r="I1746" s="38"/>
      <c r="J1746" s="35"/>
      <c r="K1746" s="35"/>
      <c r="L1746" s="33"/>
      <c r="M1746" s="36" t="s">
        <v>5217</v>
      </c>
      <c r="N1746" s="35"/>
    </row>
    <row r="1747" spans="1:14">
      <c r="A1747" s="35" t="s">
        <v>423</v>
      </c>
      <c r="B1747" s="35" t="s">
        <v>217</v>
      </c>
      <c r="C1747" s="35" t="s">
        <v>5223</v>
      </c>
      <c r="D1747" s="35" t="s">
        <v>116</v>
      </c>
      <c r="E1747" s="94" t="s">
        <v>5225</v>
      </c>
      <c r="F1747" s="96" t="s">
        <v>242</v>
      </c>
      <c r="G1747" s="97"/>
      <c r="H1747" s="38">
        <v>5500</v>
      </c>
      <c r="I1747" s="38"/>
      <c r="J1747" s="35"/>
      <c r="K1747" s="35"/>
      <c r="L1747" s="35"/>
      <c r="M1747" s="36" t="s">
        <v>5217</v>
      </c>
      <c r="N1747" s="35"/>
    </row>
    <row r="1748" spans="1:14">
      <c r="A1748" s="35" t="s">
        <v>423</v>
      </c>
      <c r="B1748" s="35" t="s">
        <v>217</v>
      </c>
      <c r="C1748" s="35" t="s">
        <v>5230</v>
      </c>
      <c r="D1748" s="35" t="s">
        <v>255</v>
      </c>
      <c r="E1748" s="94" t="s">
        <v>102</v>
      </c>
      <c r="F1748" s="96" t="s">
        <v>254</v>
      </c>
      <c r="G1748" s="97"/>
      <c r="H1748" s="38">
        <v>5500</v>
      </c>
      <c r="I1748" s="38"/>
      <c r="J1748" s="35"/>
      <c r="K1748" s="35"/>
      <c r="L1748" s="33"/>
      <c r="M1748" s="36" t="s">
        <v>5217</v>
      </c>
      <c r="N1748" s="35"/>
    </row>
    <row r="1749" spans="1:14">
      <c r="A1749" s="35" t="s">
        <v>423</v>
      </c>
      <c r="B1749" s="35" t="s">
        <v>217</v>
      </c>
      <c r="C1749" s="35" t="s">
        <v>366</v>
      </c>
      <c r="D1749" s="35" t="s">
        <v>116</v>
      </c>
      <c r="E1749" s="94" t="s">
        <v>122</v>
      </c>
      <c r="F1749" s="96" t="s">
        <v>236</v>
      </c>
      <c r="G1749" s="97">
        <v>0</v>
      </c>
      <c r="H1749" s="38">
        <v>4200</v>
      </c>
      <c r="I1749" s="38">
        <v>200</v>
      </c>
      <c r="J1749" s="35" t="s">
        <v>201</v>
      </c>
      <c r="K1749" s="35" t="s">
        <v>202</v>
      </c>
      <c r="L1749" s="33" t="s">
        <v>237</v>
      </c>
      <c r="M1749" s="36" t="s">
        <v>5217</v>
      </c>
      <c r="N1749" s="35"/>
    </row>
    <row r="1750" spans="1:14">
      <c r="A1750" s="35" t="s">
        <v>423</v>
      </c>
      <c r="B1750" s="35" t="s">
        <v>217</v>
      </c>
      <c r="C1750" s="35" t="s">
        <v>256</v>
      </c>
      <c r="D1750" s="35" t="s">
        <v>255</v>
      </c>
      <c r="E1750" s="94" t="s">
        <v>90</v>
      </c>
      <c r="F1750" s="96" t="s">
        <v>257</v>
      </c>
      <c r="G1750" s="97">
        <v>97</v>
      </c>
      <c r="H1750" s="38">
        <v>6700</v>
      </c>
      <c r="I1750" s="38">
        <v>545</v>
      </c>
      <c r="J1750" s="35" t="s">
        <v>197</v>
      </c>
      <c r="K1750" s="35" t="s">
        <v>207</v>
      </c>
      <c r="L1750" s="35" t="s">
        <v>247</v>
      </c>
      <c r="M1750" s="36" t="s">
        <v>5217</v>
      </c>
      <c r="N1750" s="35"/>
    </row>
    <row r="1751" spans="1:14">
      <c r="A1751" s="35" t="s">
        <v>423</v>
      </c>
      <c r="B1751" s="35" t="s">
        <v>282</v>
      </c>
      <c r="C1751" s="35" t="s">
        <v>283</v>
      </c>
      <c r="D1751" s="35" t="s">
        <v>285</v>
      </c>
      <c r="E1751" s="94" t="s">
        <v>5233</v>
      </c>
      <c r="F1751" s="96" t="s">
        <v>284</v>
      </c>
      <c r="G1751" s="97">
        <v>99</v>
      </c>
      <c r="H1751" s="38">
        <v>4000</v>
      </c>
      <c r="I1751" s="38"/>
      <c r="J1751" s="35"/>
      <c r="K1751" s="35"/>
      <c r="L1751" s="33"/>
      <c r="M1751" s="36" t="s">
        <v>5217</v>
      </c>
      <c r="N1751" s="35"/>
    </row>
    <row r="1752" spans="1:14">
      <c r="A1752" s="35" t="s">
        <v>423</v>
      </c>
      <c r="B1752" s="35" t="s">
        <v>282</v>
      </c>
      <c r="C1752" s="35" t="s">
        <v>286</v>
      </c>
      <c r="D1752" s="35" t="s">
        <v>285</v>
      </c>
      <c r="E1752" s="94" t="s">
        <v>5234</v>
      </c>
      <c r="F1752" s="96" t="s">
        <v>287</v>
      </c>
      <c r="G1752" s="97">
        <v>141.80000000000001</v>
      </c>
      <c r="H1752" s="38">
        <v>4000</v>
      </c>
      <c r="I1752" s="38">
        <v>545</v>
      </c>
      <c r="J1752" s="35" t="s">
        <v>201</v>
      </c>
      <c r="K1752" s="35" t="s">
        <v>202</v>
      </c>
      <c r="L1752" s="35" t="s">
        <v>247</v>
      </c>
      <c r="M1752" s="36" t="s">
        <v>5217</v>
      </c>
      <c r="N1752" s="35"/>
    </row>
    <row r="1753" spans="1:14">
      <c r="A1753" s="35" t="s">
        <v>423</v>
      </c>
      <c r="B1753" s="35" t="s">
        <v>282</v>
      </c>
      <c r="C1753" s="35" t="s">
        <v>288</v>
      </c>
      <c r="D1753" s="35" t="s">
        <v>285</v>
      </c>
      <c r="E1753" s="94" t="s">
        <v>5237</v>
      </c>
      <c r="F1753" s="96" t="s">
        <v>284</v>
      </c>
      <c r="G1753" s="97">
        <v>10</v>
      </c>
      <c r="H1753" s="38">
        <v>5000</v>
      </c>
      <c r="I1753" s="38"/>
      <c r="J1753" s="35"/>
      <c r="K1753" s="35"/>
      <c r="L1753" s="33"/>
      <c r="M1753" s="36" t="s">
        <v>5217</v>
      </c>
      <c r="N1753" s="35"/>
    </row>
    <row r="1754" spans="1:14">
      <c r="A1754" s="35" t="s">
        <v>423</v>
      </c>
      <c r="B1754" s="35" t="s">
        <v>282</v>
      </c>
      <c r="C1754" s="35" t="s">
        <v>289</v>
      </c>
      <c r="D1754" s="35" t="s">
        <v>285</v>
      </c>
      <c r="E1754" s="94" t="s">
        <v>125</v>
      </c>
      <c r="F1754" s="96" t="s">
        <v>284</v>
      </c>
      <c r="G1754" s="97">
        <v>43</v>
      </c>
      <c r="H1754" s="38">
        <v>6700</v>
      </c>
      <c r="I1754" s="38"/>
      <c r="J1754" s="35"/>
      <c r="K1754" s="35"/>
      <c r="L1754" s="35"/>
      <c r="M1754" s="36" t="s">
        <v>5217</v>
      </c>
      <c r="N1754" s="35"/>
    </row>
    <row r="1755" spans="1:14">
      <c r="A1755" s="35" t="s">
        <v>423</v>
      </c>
      <c r="B1755" s="35" t="s">
        <v>282</v>
      </c>
      <c r="C1755" s="35" t="s">
        <v>290</v>
      </c>
      <c r="D1755" s="35" t="s">
        <v>285</v>
      </c>
      <c r="E1755" s="94" t="s">
        <v>103</v>
      </c>
      <c r="F1755" s="96" t="s">
        <v>287</v>
      </c>
      <c r="G1755" s="97">
        <v>79.7</v>
      </c>
      <c r="H1755" s="38">
        <v>6700</v>
      </c>
      <c r="I1755" s="38">
        <v>545</v>
      </c>
      <c r="J1755" s="35" t="s">
        <v>197</v>
      </c>
      <c r="K1755" s="35" t="s">
        <v>207</v>
      </c>
      <c r="L1755" s="35" t="s">
        <v>247</v>
      </c>
      <c r="M1755" s="36" t="s">
        <v>5217</v>
      </c>
      <c r="N1755" s="35"/>
    </row>
    <row r="1756" spans="1:14">
      <c r="A1756" s="35" t="s">
        <v>423</v>
      </c>
      <c r="B1756" s="35" t="s">
        <v>282</v>
      </c>
      <c r="C1756" s="35" t="s">
        <v>291</v>
      </c>
      <c r="D1756" s="35" t="s">
        <v>285</v>
      </c>
      <c r="E1756" s="94" t="s">
        <v>5235</v>
      </c>
      <c r="F1756" s="96" t="s">
        <v>284</v>
      </c>
      <c r="G1756" s="97">
        <v>215</v>
      </c>
      <c r="H1756" s="38">
        <v>3000</v>
      </c>
      <c r="I1756" s="38"/>
      <c r="J1756" s="35"/>
      <c r="K1756" s="35"/>
      <c r="L1756" s="35"/>
      <c r="M1756" s="36" t="s">
        <v>5217</v>
      </c>
      <c r="N1756" s="35"/>
    </row>
    <row r="1757" spans="1:14">
      <c r="A1757" s="35" t="s">
        <v>423</v>
      </c>
      <c r="B1757" s="35" t="s">
        <v>282</v>
      </c>
      <c r="C1757" s="35" t="s">
        <v>292</v>
      </c>
      <c r="D1757" s="35" t="s">
        <v>285</v>
      </c>
      <c r="E1757" s="94" t="s">
        <v>5236</v>
      </c>
      <c r="F1757" s="96" t="s">
        <v>287</v>
      </c>
      <c r="G1757" s="97">
        <v>266.5</v>
      </c>
      <c r="H1757" s="38">
        <v>3000</v>
      </c>
      <c r="I1757" s="38">
        <v>545</v>
      </c>
      <c r="J1757" s="35" t="s">
        <v>201</v>
      </c>
      <c r="K1757" s="35" t="s">
        <v>202</v>
      </c>
      <c r="L1757" s="35" t="s">
        <v>247</v>
      </c>
      <c r="M1757" s="36" t="s">
        <v>5217</v>
      </c>
      <c r="N1757" s="35"/>
    </row>
    <row r="1758" spans="1:14">
      <c r="A1758" s="35" t="s">
        <v>423</v>
      </c>
      <c r="B1758" s="35" t="s">
        <v>261</v>
      </c>
      <c r="C1758" s="35" t="s">
        <v>5219</v>
      </c>
      <c r="D1758" s="35" t="s">
        <v>264</v>
      </c>
      <c r="E1758" s="94" t="s">
        <v>102</v>
      </c>
      <c r="F1758" s="96" t="s">
        <v>263</v>
      </c>
      <c r="G1758" s="97"/>
      <c r="H1758" s="38"/>
      <c r="I1758" s="38"/>
      <c r="J1758" s="35"/>
      <c r="K1758" s="35"/>
      <c r="L1758" s="33"/>
      <c r="M1758" s="36" t="s">
        <v>5217</v>
      </c>
      <c r="N1758" s="35"/>
    </row>
    <row r="1759" spans="1:14">
      <c r="A1759" s="35" t="s">
        <v>423</v>
      </c>
      <c r="B1759" s="35" t="s">
        <v>86</v>
      </c>
      <c r="C1759" s="35" t="s">
        <v>273</v>
      </c>
      <c r="D1759" s="35" t="s">
        <v>113</v>
      </c>
      <c r="E1759" s="94" t="s">
        <v>115</v>
      </c>
      <c r="F1759" s="96" t="s">
        <v>240</v>
      </c>
      <c r="G1759" s="97">
        <v>53</v>
      </c>
      <c r="H1759" s="38">
        <v>4500</v>
      </c>
      <c r="I1759" s="38">
        <v>330</v>
      </c>
      <c r="J1759" s="35" t="s">
        <v>201</v>
      </c>
      <c r="K1759" s="35" t="s">
        <v>202</v>
      </c>
      <c r="L1759" s="33" t="s">
        <v>247</v>
      </c>
      <c r="M1759" s="36" t="s">
        <v>5217</v>
      </c>
      <c r="N1759" s="35"/>
    </row>
    <row r="1760" spans="1:14">
      <c r="A1760" s="35" t="s">
        <v>423</v>
      </c>
      <c r="B1760" s="35" t="s">
        <v>86</v>
      </c>
      <c r="C1760" s="35" t="s">
        <v>274</v>
      </c>
      <c r="D1760" s="35" t="s">
        <v>113</v>
      </c>
      <c r="E1760" s="94" t="s">
        <v>114</v>
      </c>
      <c r="F1760" s="96" t="s">
        <v>269</v>
      </c>
      <c r="G1760" s="97">
        <v>20</v>
      </c>
      <c r="H1760" s="38">
        <v>3400</v>
      </c>
      <c r="I1760" s="38"/>
      <c r="J1760" s="35"/>
      <c r="K1760" s="35"/>
      <c r="L1760" s="33"/>
      <c r="M1760" s="36" t="s">
        <v>5217</v>
      </c>
      <c r="N1760" s="35"/>
    </row>
    <row r="1761" spans="1:14">
      <c r="A1761" s="35" t="s">
        <v>423</v>
      </c>
      <c r="B1761" s="35" t="s">
        <v>86</v>
      </c>
      <c r="C1761" s="35" t="s">
        <v>275</v>
      </c>
      <c r="D1761" s="35" t="s">
        <v>113</v>
      </c>
      <c r="E1761" s="94" t="s">
        <v>90</v>
      </c>
      <c r="F1761" s="96" t="s">
        <v>240</v>
      </c>
      <c r="G1761" s="97">
        <v>88</v>
      </c>
      <c r="H1761" s="38">
        <v>3400</v>
      </c>
      <c r="I1761" s="38">
        <v>330</v>
      </c>
      <c r="J1761" s="35" t="s">
        <v>201</v>
      </c>
      <c r="K1761" s="35" t="s">
        <v>202</v>
      </c>
      <c r="L1761" s="33" t="s">
        <v>247</v>
      </c>
      <c r="M1761" s="36" t="s">
        <v>5217</v>
      </c>
      <c r="N1761" s="35"/>
    </row>
    <row r="1762" spans="1:14">
      <c r="A1762" s="35" t="s">
        <v>423</v>
      </c>
      <c r="B1762" s="35" t="s">
        <v>86</v>
      </c>
      <c r="C1762" s="35" t="s">
        <v>276</v>
      </c>
      <c r="D1762" s="35" t="s">
        <v>113</v>
      </c>
      <c r="E1762" s="94" t="s">
        <v>94</v>
      </c>
      <c r="F1762" s="96" t="s">
        <v>240</v>
      </c>
      <c r="G1762" s="97">
        <v>0</v>
      </c>
      <c r="H1762" s="38">
        <v>5000</v>
      </c>
      <c r="I1762" s="38">
        <v>250</v>
      </c>
      <c r="J1762" s="35" t="s">
        <v>201</v>
      </c>
      <c r="K1762" s="35" t="s">
        <v>202</v>
      </c>
      <c r="L1762" s="35" t="s">
        <v>247</v>
      </c>
      <c r="M1762" s="36" t="s">
        <v>5217</v>
      </c>
      <c r="N1762" s="35"/>
    </row>
    <row r="1763" spans="1:14">
      <c r="A1763" s="35" t="s">
        <v>423</v>
      </c>
      <c r="B1763" s="35" t="s">
        <v>86</v>
      </c>
      <c r="C1763" s="35" t="s">
        <v>277</v>
      </c>
      <c r="D1763" s="35" t="s">
        <v>113</v>
      </c>
      <c r="E1763" s="94" t="s">
        <v>102</v>
      </c>
      <c r="F1763" s="96" t="s">
        <v>269</v>
      </c>
      <c r="G1763" s="97">
        <v>139</v>
      </c>
      <c r="H1763" s="38">
        <v>1500</v>
      </c>
      <c r="I1763" s="38"/>
      <c r="J1763" s="35"/>
      <c r="K1763" s="35"/>
      <c r="L1763" s="33"/>
      <c r="M1763" s="36" t="s">
        <v>5217</v>
      </c>
      <c r="N1763" s="35"/>
    </row>
    <row r="1764" spans="1:14">
      <c r="A1764" s="35" t="s">
        <v>423</v>
      </c>
      <c r="B1764" s="35" t="s">
        <v>86</v>
      </c>
      <c r="C1764" s="35" t="s">
        <v>278</v>
      </c>
      <c r="D1764" s="35" t="s">
        <v>113</v>
      </c>
      <c r="E1764" s="94" t="s">
        <v>91</v>
      </c>
      <c r="F1764" s="96" t="s">
        <v>240</v>
      </c>
      <c r="G1764" s="97">
        <v>243</v>
      </c>
      <c r="H1764" s="38">
        <v>1500</v>
      </c>
      <c r="I1764" s="38">
        <v>0</v>
      </c>
      <c r="J1764" s="35" t="s">
        <v>201</v>
      </c>
      <c r="K1764" s="35" t="s">
        <v>202</v>
      </c>
      <c r="L1764" s="33" t="s">
        <v>247</v>
      </c>
      <c r="M1764" s="36" t="s">
        <v>5217</v>
      </c>
      <c r="N1764" s="35"/>
    </row>
    <row r="1765" spans="1:14">
      <c r="A1765" s="35" t="s">
        <v>423</v>
      </c>
      <c r="B1765" s="35" t="s">
        <v>225</v>
      </c>
      <c r="C1765" s="35" t="s">
        <v>5231</v>
      </c>
      <c r="D1765" s="35" t="s">
        <v>89</v>
      </c>
      <c r="E1765" s="94" t="s">
        <v>93</v>
      </c>
      <c r="F1765" s="96" t="s">
        <v>236</v>
      </c>
      <c r="G1765" s="97">
        <v>37</v>
      </c>
      <c r="H1765" s="38">
        <v>5400</v>
      </c>
      <c r="I1765" s="38">
        <v>250</v>
      </c>
      <c r="J1765" s="35" t="s">
        <v>201</v>
      </c>
      <c r="K1765" s="35" t="s">
        <v>202</v>
      </c>
      <c r="L1765" s="33" t="s">
        <v>237</v>
      </c>
      <c r="M1765" s="36" t="s">
        <v>5217</v>
      </c>
      <c r="N1765" s="35"/>
    </row>
    <row r="1766" spans="1:14">
      <c r="A1766" s="35" t="s">
        <v>423</v>
      </c>
      <c r="B1766" s="35" t="s">
        <v>225</v>
      </c>
      <c r="C1766" s="35" t="s">
        <v>5232</v>
      </c>
      <c r="D1766" s="35" t="s">
        <v>89</v>
      </c>
      <c r="E1766" s="94" t="s">
        <v>94</v>
      </c>
      <c r="F1766" s="96" t="s">
        <v>236</v>
      </c>
      <c r="G1766" s="97">
        <v>108</v>
      </c>
      <c r="H1766" s="38">
        <v>4200</v>
      </c>
      <c r="I1766" s="38">
        <v>0</v>
      </c>
      <c r="J1766" s="35" t="s">
        <v>201</v>
      </c>
      <c r="K1766" s="35" t="s">
        <v>202</v>
      </c>
      <c r="L1766" s="33" t="s">
        <v>237</v>
      </c>
      <c r="M1766" s="36" t="s">
        <v>5217</v>
      </c>
      <c r="N1766" s="35"/>
    </row>
    <row r="1767" spans="1:14">
      <c r="A1767" s="35" t="s">
        <v>423</v>
      </c>
      <c r="B1767" s="35" t="s">
        <v>225</v>
      </c>
      <c r="C1767" s="35" t="s">
        <v>5218</v>
      </c>
      <c r="D1767" s="35" t="s">
        <v>89</v>
      </c>
      <c r="E1767" s="94" t="s">
        <v>95</v>
      </c>
      <c r="F1767" s="96" t="s">
        <v>242</v>
      </c>
      <c r="G1767" s="97"/>
      <c r="H1767" s="38">
        <v>6700</v>
      </c>
      <c r="I1767" s="38"/>
      <c r="J1767" s="35"/>
      <c r="K1767" s="35"/>
      <c r="L1767" s="33"/>
      <c r="M1767" s="36" t="s">
        <v>5217</v>
      </c>
      <c r="N1767" s="35"/>
    </row>
    <row r="1768" spans="1:14">
      <c r="A1768" s="35" t="s">
        <v>424</v>
      </c>
      <c r="B1768" s="35" t="s">
        <v>234</v>
      </c>
      <c r="C1768" s="35" t="s">
        <v>5229</v>
      </c>
      <c r="D1768" s="35" t="s">
        <v>148</v>
      </c>
      <c r="E1768" s="94" t="s">
        <v>96</v>
      </c>
      <c r="F1768" s="96" t="s">
        <v>240</v>
      </c>
      <c r="G1768" s="97">
        <v>0</v>
      </c>
      <c r="H1768" s="38">
        <v>4150</v>
      </c>
      <c r="I1768" s="38">
        <v>150</v>
      </c>
      <c r="J1768" s="35" t="s">
        <v>201</v>
      </c>
      <c r="K1768" s="35" t="s">
        <v>202</v>
      </c>
      <c r="L1768" s="33" t="s">
        <v>237</v>
      </c>
      <c r="M1768" s="36" t="s">
        <v>5217</v>
      </c>
      <c r="N1768" s="35"/>
    </row>
    <row r="1769" spans="1:14">
      <c r="A1769" s="35" t="s">
        <v>424</v>
      </c>
      <c r="B1769" s="35" t="s">
        <v>234</v>
      </c>
      <c r="C1769" s="35" t="s">
        <v>5221</v>
      </c>
      <c r="D1769" s="35" t="s">
        <v>107</v>
      </c>
      <c r="E1769" s="94" t="s">
        <v>109</v>
      </c>
      <c r="F1769" s="96" t="s">
        <v>236</v>
      </c>
      <c r="G1769" s="97">
        <v>0</v>
      </c>
      <c r="H1769" s="38">
        <v>4700</v>
      </c>
      <c r="I1769" s="38">
        <v>195</v>
      </c>
      <c r="J1769" s="35" t="s">
        <v>201</v>
      </c>
      <c r="K1769" s="35" t="s">
        <v>202</v>
      </c>
      <c r="L1769" s="35" t="s">
        <v>237</v>
      </c>
      <c r="M1769" s="36" t="s">
        <v>5217</v>
      </c>
      <c r="N1769" s="35"/>
    </row>
    <row r="1770" spans="1:14">
      <c r="A1770" s="35" t="s">
        <v>424</v>
      </c>
      <c r="B1770" s="35" t="s">
        <v>234</v>
      </c>
      <c r="C1770" s="35" t="s">
        <v>5222</v>
      </c>
      <c r="D1770" s="35" t="s">
        <v>107</v>
      </c>
      <c r="E1770" s="94" t="s">
        <v>110</v>
      </c>
      <c r="F1770" s="96" t="s">
        <v>242</v>
      </c>
      <c r="G1770" s="97"/>
      <c r="H1770" s="38">
        <v>6700</v>
      </c>
      <c r="I1770" s="38"/>
      <c r="J1770" s="35"/>
      <c r="K1770" s="35"/>
      <c r="L1770" s="33"/>
      <c r="M1770" s="36" t="s">
        <v>5217</v>
      </c>
      <c r="N1770" s="35"/>
    </row>
    <row r="1771" spans="1:14">
      <c r="A1771" s="35" t="s">
        <v>424</v>
      </c>
      <c r="B1771" s="35" t="s">
        <v>243</v>
      </c>
      <c r="C1771" s="35" t="s">
        <v>5228</v>
      </c>
      <c r="D1771" s="35" t="s">
        <v>245</v>
      </c>
      <c r="E1771" s="94" t="s">
        <v>114</v>
      </c>
      <c r="F1771" s="96" t="s">
        <v>242</v>
      </c>
      <c r="G1771" s="97"/>
      <c r="H1771" s="38">
        <v>3200</v>
      </c>
      <c r="I1771" s="38"/>
      <c r="J1771" s="35"/>
      <c r="K1771" s="35"/>
      <c r="L1771" s="35"/>
      <c r="M1771" s="36" t="s">
        <v>5217</v>
      </c>
      <c r="N1771" s="35"/>
    </row>
    <row r="1772" spans="1:14">
      <c r="A1772" s="35" t="s">
        <v>424</v>
      </c>
      <c r="B1772" s="35" t="s">
        <v>243</v>
      </c>
      <c r="C1772" s="35" t="s">
        <v>5227</v>
      </c>
      <c r="D1772" s="35" t="s">
        <v>245</v>
      </c>
      <c r="E1772" s="94" t="s">
        <v>102</v>
      </c>
      <c r="F1772" s="96" t="s">
        <v>236</v>
      </c>
      <c r="G1772" s="97">
        <v>0</v>
      </c>
      <c r="H1772" s="38">
        <v>4500</v>
      </c>
      <c r="I1772" s="38">
        <v>245</v>
      </c>
      <c r="J1772" s="35" t="s">
        <v>201</v>
      </c>
      <c r="K1772" s="35" t="s">
        <v>202</v>
      </c>
      <c r="L1772" s="33" t="s">
        <v>247</v>
      </c>
      <c r="M1772" s="36" t="s">
        <v>5217</v>
      </c>
      <c r="N1772" s="35"/>
    </row>
    <row r="1773" spans="1:14">
      <c r="A1773" s="35" t="s">
        <v>424</v>
      </c>
      <c r="B1773" s="35" t="s">
        <v>305</v>
      </c>
      <c r="C1773" s="35" t="s">
        <v>355</v>
      </c>
      <c r="D1773" s="35" t="s">
        <v>307</v>
      </c>
      <c r="E1773" s="94" t="s">
        <v>102</v>
      </c>
      <c r="F1773" s="96" t="s">
        <v>240</v>
      </c>
      <c r="G1773" s="97">
        <v>50</v>
      </c>
      <c r="H1773" s="38">
        <v>4500</v>
      </c>
      <c r="I1773" s="38">
        <v>150</v>
      </c>
      <c r="J1773" s="35" t="s">
        <v>201</v>
      </c>
      <c r="K1773" s="35" t="s">
        <v>202</v>
      </c>
      <c r="L1773" s="33" t="s">
        <v>237</v>
      </c>
      <c r="M1773" s="36" t="s">
        <v>5217</v>
      </c>
      <c r="N1773" s="35"/>
    </row>
    <row r="1774" spans="1:14">
      <c r="A1774" s="35" t="s">
        <v>424</v>
      </c>
      <c r="B1774" s="35" t="s">
        <v>305</v>
      </c>
      <c r="C1774" s="35" t="s">
        <v>356</v>
      </c>
      <c r="D1774" s="35" t="s">
        <v>307</v>
      </c>
      <c r="E1774" s="94" t="s">
        <v>90</v>
      </c>
      <c r="F1774" s="96" t="s">
        <v>240</v>
      </c>
      <c r="G1774" s="97">
        <v>97</v>
      </c>
      <c r="H1774" s="38">
        <v>3650</v>
      </c>
      <c r="I1774" s="38">
        <v>100</v>
      </c>
      <c r="J1774" s="35" t="s">
        <v>201</v>
      </c>
      <c r="K1774" s="35" t="s">
        <v>202</v>
      </c>
      <c r="L1774" s="35" t="s">
        <v>237</v>
      </c>
      <c r="M1774" s="36" t="s">
        <v>5217</v>
      </c>
      <c r="N1774" s="35"/>
    </row>
    <row r="1775" spans="1:14">
      <c r="A1775" s="35" t="s">
        <v>424</v>
      </c>
      <c r="B1775" s="35" t="s">
        <v>305</v>
      </c>
      <c r="C1775" s="35" t="s">
        <v>357</v>
      </c>
      <c r="D1775" s="35" t="s">
        <v>307</v>
      </c>
      <c r="E1775" s="94" t="s">
        <v>112</v>
      </c>
      <c r="F1775" s="96" t="s">
        <v>240</v>
      </c>
      <c r="G1775" s="97">
        <v>251</v>
      </c>
      <c r="H1775" s="38">
        <v>2000</v>
      </c>
      <c r="I1775" s="38">
        <v>0</v>
      </c>
      <c r="J1775" s="35" t="s">
        <v>201</v>
      </c>
      <c r="K1775" s="35" t="s">
        <v>202</v>
      </c>
      <c r="L1775" s="33" t="s">
        <v>237</v>
      </c>
      <c r="M1775" s="36" t="s">
        <v>5217</v>
      </c>
      <c r="N1775" s="35"/>
    </row>
    <row r="1776" spans="1:14">
      <c r="A1776" s="35" t="s">
        <v>424</v>
      </c>
      <c r="B1776" s="35" t="s">
        <v>305</v>
      </c>
      <c r="C1776" s="35" t="s">
        <v>358</v>
      </c>
      <c r="D1776" s="35" t="s">
        <v>307</v>
      </c>
      <c r="E1776" s="94" t="s">
        <v>91</v>
      </c>
      <c r="F1776" s="96" t="s">
        <v>240</v>
      </c>
      <c r="G1776" s="97">
        <v>0</v>
      </c>
      <c r="H1776" s="38">
        <v>5500</v>
      </c>
      <c r="I1776" s="38">
        <v>250</v>
      </c>
      <c r="J1776" s="35" t="s">
        <v>201</v>
      </c>
      <c r="K1776" s="35" t="s">
        <v>202</v>
      </c>
      <c r="L1776" s="33" t="s">
        <v>237</v>
      </c>
      <c r="M1776" s="36" t="s">
        <v>5217</v>
      </c>
      <c r="N1776" s="35"/>
    </row>
    <row r="1777" spans="1:14">
      <c r="A1777" s="35" t="s">
        <v>424</v>
      </c>
      <c r="B1777" s="35" t="s">
        <v>305</v>
      </c>
      <c r="C1777" s="35" t="s">
        <v>359</v>
      </c>
      <c r="D1777" s="35" t="s">
        <v>307</v>
      </c>
      <c r="E1777" s="94" t="s">
        <v>92</v>
      </c>
      <c r="F1777" s="96" t="s">
        <v>269</v>
      </c>
      <c r="G1777" s="97"/>
      <c r="H1777" s="38">
        <v>4900</v>
      </c>
      <c r="I1777" s="38"/>
      <c r="J1777" s="35"/>
      <c r="K1777" s="35"/>
      <c r="L1777" s="33"/>
      <c r="M1777" s="36" t="s">
        <v>5217</v>
      </c>
      <c r="N1777" s="35"/>
    </row>
    <row r="1778" spans="1:14">
      <c r="A1778" s="35" t="s">
        <v>424</v>
      </c>
      <c r="B1778" s="35" t="s">
        <v>360</v>
      </c>
      <c r="C1778" s="35" t="s">
        <v>361</v>
      </c>
      <c r="D1778" s="35" t="s">
        <v>362</v>
      </c>
      <c r="E1778" s="94" t="s">
        <v>90</v>
      </c>
      <c r="F1778" s="96" t="s">
        <v>284</v>
      </c>
      <c r="G1778" s="97">
        <v>157</v>
      </c>
      <c r="H1778" s="38"/>
      <c r="I1778" s="38"/>
      <c r="J1778" s="35"/>
      <c r="K1778" s="35"/>
      <c r="L1778" s="35"/>
      <c r="M1778" s="36" t="s">
        <v>5217</v>
      </c>
      <c r="N1778" s="35"/>
    </row>
    <row r="1779" spans="1:14">
      <c r="A1779" s="35" t="s">
        <v>424</v>
      </c>
      <c r="B1779" s="35" t="s">
        <v>360</v>
      </c>
      <c r="C1779" s="35" t="s">
        <v>363</v>
      </c>
      <c r="D1779" s="35" t="s">
        <v>362</v>
      </c>
      <c r="E1779" s="94" t="s">
        <v>112</v>
      </c>
      <c r="F1779" s="96" t="s">
        <v>284</v>
      </c>
      <c r="G1779" s="97">
        <v>99</v>
      </c>
      <c r="H1779" s="38"/>
      <c r="I1779" s="38"/>
      <c r="J1779" s="35"/>
      <c r="K1779" s="35"/>
      <c r="L1779" s="33"/>
      <c r="M1779" s="36" t="s">
        <v>5217</v>
      </c>
      <c r="N1779" s="35"/>
    </row>
    <row r="1780" spans="1:14">
      <c r="A1780" s="35" t="s">
        <v>424</v>
      </c>
      <c r="B1780" s="35" t="s">
        <v>217</v>
      </c>
      <c r="C1780" s="35" t="s">
        <v>249</v>
      </c>
      <c r="D1780" s="35" t="s">
        <v>251</v>
      </c>
      <c r="E1780" s="94" t="s">
        <v>117</v>
      </c>
      <c r="F1780" s="96" t="s">
        <v>250</v>
      </c>
      <c r="G1780" s="97">
        <v>40</v>
      </c>
      <c r="H1780" s="38"/>
      <c r="I1780" s="38">
        <v>545</v>
      </c>
      <c r="J1780" s="35" t="s">
        <v>201</v>
      </c>
      <c r="K1780" s="35" t="s">
        <v>202</v>
      </c>
      <c r="L1780" s="35" t="s">
        <v>247</v>
      </c>
      <c r="M1780" s="36" t="s">
        <v>5217</v>
      </c>
      <c r="N1780" s="35"/>
    </row>
    <row r="1781" spans="1:14">
      <c r="A1781" s="35" t="s">
        <v>424</v>
      </c>
      <c r="B1781" s="35" t="s">
        <v>217</v>
      </c>
      <c r="C1781" s="35" t="s">
        <v>5223</v>
      </c>
      <c r="D1781" s="35" t="s">
        <v>116</v>
      </c>
      <c r="E1781" s="94" t="s">
        <v>5224</v>
      </c>
      <c r="F1781" s="96" t="s">
        <v>242</v>
      </c>
      <c r="G1781" s="97"/>
      <c r="H1781" s="38">
        <v>5500</v>
      </c>
      <c r="I1781" s="38"/>
      <c r="J1781" s="35"/>
      <c r="K1781" s="35"/>
      <c r="L1781" s="35"/>
      <c r="M1781" s="36" t="s">
        <v>5217</v>
      </c>
      <c r="N1781" s="35"/>
    </row>
    <row r="1782" spans="1:14">
      <c r="A1782" s="35" t="s">
        <v>424</v>
      </c>
      <c r="B1782" s="35" t="s">
        <v>217</v>
      </c>
      <c r="C1782" s="35" t="s">
        <v>5223</v>
      </c>
      <c r="D1782" s="35" t="s">
        <v>116</v>
      </c>
      <c r="E1782" s="94" t="s">
        <v>5225</v>
      </c>
      <c r="F1782" s="96" t="s">
        <v>242</v>
      </c>
      <c r="G1782" s="97"/>
      <c r="H1782" s="38">
        <v>5500</v>
      </c>
      <c r="I1782" s="38"/>
      <c r="J1782" s="35"/>
      <c r="K1782" s="35"/>
      <c r="L1782" s="33"/>
      <c r="M1782" s="36" t="s">
        <v>5217</v>
      </c>
      <c r="N1782" s="35"/>
    </row>
    <row r="1783" spans="1:14">
      <c r="A1783" s="35" t="s">
        <v>424</v>
      </c>
      <c r="B1783" s="35" t="s">
        <v>217</v>
      </c>
      <c r="C1783" s="35" t="s">
        <v>5230</v>
      </c>
      <c r="D1783" s="35" t="s">
        <v>255</v>
      </c>
      <c r="E1783" s="94" t="s">
        <v>102</v>
      </c>
      <c r="F1783" s="96" t="s">
        <v>254</v>
      </c>
      <c r="G1783" s="97"/>
      <c r="H1783" s="38">
        <v>5500</v>
      </c>
      <c r="I1783" s="38"/>
      <c r="J1783" s="35"/>
      <c r="K1783" s="35"/>
      <c r="L1783" s="33"/>
      <c r="M1783" s="36" t="s">
        <v>5217</v>
      </c>
      <c r="N1783" s="35"/>
    </row>
    <row r="1784" spans="1:14">
      <c r="A1784" s="35" t="s">
        <v>424</v>
      </c>
      <c r="B1784" s="35" t="s">
        <v>217</v>
      </c>
      <c r="C1784" s="35" t="s">
        <v>314</v>
      </c>
      <c r="D1784" s="35" t="s">
        <v>116</v>
      </c>
      <c r="E1784" s="94" t="s">
        <v>119</v>
      </c>
      <c r="F1784" s="96" t="s">
        <v>236</v>
      </c>
      <c r="G1784" s="97">
        <v>48.1</v>
      </c>
      <c r="H1784" s="38">
        <v>6700</v>
      </c>
      <c r="I1784" s="38">
        <v>545</v>
      </c>
      <c r="J1784" s="35" t="s">
        <v>197</v>
      </c>
      <c r="K1784" s="35" t="s">
        <v>207</v>
      </c>
      <c r="L1784" s="33" t="s">
        <v>247</v>
      </c>
      <c r="M1784" s="36" t="s">
        <v>5217</v>
      </c>
      <c r="N1784" s="35"/>
    </row>
    <row r="1785" spans="1:14">
      <c r="A1785" s="35" t="s">
        <v>424</v>
      </c>
      <c r="B1785" s="35" t="s">
        <v>217</v>
      </c>
      <c r="C1785" s="35" t="s">
        <v>364</v>
      </c>
      <c r="D1785" s="35" t="s">
        <v>116</v>
      </c>
      <c r="E1785" s="94" t="s">
        <v>117</v>
      </c>
      <c r="F1785" s="96" t="s">
        <v>236</v>
      </c>
      <c r="G1785" s="97">
        <v>40</v>
      </c>
      <c r="H1785" s="38">
        <v>3900</v>
      </c>
      <c r="I1785" s="38">
        <v>250</v>
      </c>
      <c r="J1785" s="35" t="s">
        <v>201</v>
      </c>
      <c r="K1785" s="35" t="s">
        <v>202</v>
      </c>
      <c r="L1785" s="33" t="s">
        <v>237</v>
      </c>
      <c r="M1785" s="36" t="s">
        <v>5217</v>
      </c>
      <c r="N1785" s="35"/>
    </row>
    <row r="1786" spans="1:14">
      <c r="A1786" s="35" t="s">
        <v>424</v>
      </c>
      <c r="B1786" s="35" t="s">
        <v>217</v>
      </c>
      <c r="C1786" s="35" t="s">
        <v>365</v>
      </c>
      <c r="D1786" s="35" t="s">
        <v>116</v>
      </c>
      <c r="E1786" s="94" t="s">
        <v>118</v>
      </c>
      <c r="F1786" s="96" t="s">
        <v>236</v>
      </c>
      <c r="G1786" s="97">
        <v>148</v>
      </c>
      <c r="H1786" s="38">
        <v>3500</v>
      </c>
      <c r="I1786" s="38">
        <v>300</v>
      </c>
      <c r="J1786" s="35" t="s">
        <v>201</v>
      </c>
      <c r="K1786" s="35" t="s">
        <v>202</v>
      </c>
      <c r="L1786" s="33" t="s">
        <v>247</v>
      </c>
      <c r="M1786" s="36" t="s">
        <v>5217</v>
      </c>
      <c r="N1786" s="35"/>
    </row>
    <row r="1787" spans="1:14">
      <c r="A1787" s="35" t="s">
        <v>424</v>
      </c>
      <c r="B1787" s="35" t="s">
        <v>217</v>
      </c>
      <c r="C1787" s="35" t="s">
        <v>366</v>
      </c>
      <c r="D1787" s="35" t="s">
        <v>116</v>
      </c>
      <c r="E1787" s="94" t="s">
        <v>122</v>
      </c>
      <c r="F1787" s="96" t="s">
        <v>236</v>
      </c>
      <c r="G1787" s="97">
        <v>0</v>
      </c>
      <c r="H1787" s="38">
        <v>4200</v>
      </c>
      <c r="I1787" s="38">
        <v>200</v>
      </c>
      <c r="J1787" s="35" t="s">
        <v>201</v>
      </c>
      <c r="K1787" s="35" t="s">
        <v>202</v>
      </c>
      <c r="L1787" s="33" t="s">
        <v>237</v>
      </c>
      <c r="M1787" s="36" t="s">
        <v>5217</v>
      </c>
      <c r="N1787" s="35"/>
    </row>
    <row r="1788" spans="1:14">
      <c r="A1788" s="35" t="s">
        <v>424</v>
      </c>
      <c r="B1788" s="35" t="s">
        <v>217</v>
      </c>
      <c r="C1788" s="35" t="s">
        <v>256</v>
      </c>
      <c r="D1788" s="35" t="s">
        <v>255</v>
      </c>
      <c r="E1788" s="94" t="s">
        <v>90</v>
      </c>
      <c r="F1788" s="96" t="s">
        <v>257</v>
      </c>
      <c r="G1788" s="97">
        <v>97</v>
      </c>
      <c r="H1788" s="38">
        <v>6700</v>
      </c>
      <c r="I1788" s="38">
        <v>545</v>
      </c>
      <c r="J1788" s="35" t="s">
        <v>197</v>
      </c>
      <c r="K1788" s="35" t="s">
        <v>207</v>
      </c>
      <c r="L1788" s="33" t="s">
        <v>247</v>
      </c>
      <c r="M1788" s="36" t="s">
        <v>5217</v>
      </c>
      <c r="N1788" s="35"/>
    </row>
    <row r="1789" spans="1:14">
      <c r="A1789" s="35" t="s">
        <v>424</v>
      </c>
      <c r="B1789" s="35" t="s">
        <v>258</v>
      </c>
      <c r="C1789" s="35" t="s">
        <v>259</v>
      </c>
      <c r="D1789" s="35" t="s">
        <v>260</v>
      </c>
      <c r="E1789" s="94" t="s">
        <v>114</v>
      </c>
      <c r="F1789" s="96" t="s">
        <v>240</v>
      </c>
      <c r="G1789" s="97">
        <v>0</v>
      </c>
      <c r="H1789" s="38">
        <v>8300</v>
      </c>
      <c r="I1789" s="38">
        <v>125</v>
      </c>
      <c r="J1789" s="35" t="s">
        <v>201</v>
      </c>
      <c r="K1789" s="35" t="s">
        <v>202</v>
      </c>
      <c r="L1789" s="33" t="s">
        <v>247</v>
      </c>
      <c r="M1789" s="36" t="s">
        <v>5217</v>
      </c>
      <c r="N1789" s="35"/>
    </row>
    <row r="1790" spans="1:14">
      <c r="A1790" s="35" t="s">
        <v>424</v>
      </c>
      <c r="B1790" s="35" t="s">
        <v>261</v>
      </c>
      <c r="C1790" s="35" t="s">
        <v>5219</v>
      </c>
      <c r="D1790" s="35" t="s">
        <v>264</v>
      </c>
      <c r="E1790" s="94" t="s">
        <v>102</v>
      </c>
      <c r="F1790" s="96" t="s">
        <v>263</v>
      </c>
      <c r="G1790" s="97"/>
      <c r="H1790" s="38"/>
      <c r="I1790" s="38"/>
      <c r="J1790" s="35"/>
      <c r="K1790" s="35"/>
      <c r="L1790" s="35"/>
      <c r="M1790" s="36" t="s">
        <v>5217</v>
      </c>
      <c r="N1790" s="35"/>
    </row>
    <row r="1791" spans="1:14">
      <c r="A1791" s="35" t="s">
        <v>424</v>
      </c>
      <c r="B1791" s="35" t="s">
        <v>265</v>
      </c>
      <c r="C1791" s="35" t="s">
        <v>266</v>
      </c>
      <c r="D1791" s="35" t="s">
        <v>267</v>
      </c>
      <c r="E1791" s="94" t="s">
        <v>98</v>
      </c>
      <c r="F1791" s="96" t="s">
        <v>240</v>
      </c>
      <c r="G1791" s="97">
        <v>0</v>
      </c>
      <c r="H1791" s="38">
        <v>5400</v>
      </c>
      <c r="I1791" s="38">
        <v>300</v>
      </c>
      <c r="J1791" s="35" t="s">
        <v>201</v>
      </c>
      <c r="K1791" s="35" t="s">
        <v>202</v>
      </c>
      <c r="L1791" s="33" t="s">
        <v>237</v>
      </c>
      <c r="M1791" s="36" t="s">
        <v>5217</v>
      </c>
      <c r="N1791" s="35"/>
    </row>
    <row r="1792" spans="1:14">
      <c r="A1792" s="35" t="s">
        <v>424</v>
      </c>
      <c r="B1792" s="35" t="s">
        <v>265</v>
      </c>
      <c r="C1792" s="35" t="s">
        <v>268</v>
      </c>
      <c r="D1792" s="35" t="s">
        <v>267</v>
      </c>
      <c r="E1792" s="94" t="s">
        <v>92</v>
      </c>
      <c r="F1792" s="96" t="s">
        <v>269</v>
      </c>
      <c r="G1792" s="97">
        <v>70</v>
      </c>
      <c r="H1792" s="38">
        <v>3450</v>
      </c>
      <c r="I1792" s="38"/>
      <c r="J1792" s="35"/>
      <c r="K1792" s="35"/>
      <c r="L1792" s="35"/>
      <c r="M1792" s="36" t="s">
        <v>5217</v>
      </c>
      <c r="N1792" s="35"/>
    </row>
    <row r="1793" spans="1:14">
      <c r="A1793" s="35" t="s">
        <v>424</v>
      </c>
      <c r="B1793" s="35" t="s">
        <v>265</v>
      </c>
      <c r="C1793" s="35" t="s">
        <v>270</v>
      </c>
      <c r="D1793" s="35" t="s">
        <v>267</v>
      </c>
      <c r="E1793" s="94" t="s">
        <v>103</v>
      </c>
      <c r="F1793" s="96" t="s">
        <v>240</v>
      </c>
      <c r="G1793" s="97">
        <v>124</v>
      </c>
      <c r="H1793" s="38">
        <v>3450</v>
      </c>
      <c r="I1793" s="38">
        <v>200</v>
      </c>
      <c r="J1793" s="35" t="s">
        <v>201</v>
      </c>
      <c r="K1793" s="35" t="s">
        <v>202</v>
      </c>
      <c r="L1793" s="35" t="s">
        <v>237</v>
      </c>
      <c r="M1793" s="36" t="s">
        <v>5217</v>
      </c>
      <c r="N1793" s="35"/>
    </row>
    <row r="1794" spans="1:14">
      <c r="A1794" s="35" t="s">
        <v>424</v>
      </c>
      <c r="B1794" s="35" t="s">
        <v>265</v>
      </c>
      <c r="C1794" s="35" t="s">
        <v>271</v>
      </c>
      <c r="D1794" s="35" t="s">
        <v>267</v>
      </c>
      <c r="E1794" s="94" t="s">
        <v>5226</v>
      </c>
      <c r="F1794" s="96" t="s">
        <v>269</v>
      </c>
      <c r="G1794" s="97">
        <v>20</v>
      </c>
      <c r="H1794" s="38">
        <v>4600</v>
      </c>
      <c r="I1794" s="38"/>
      <c r="J1794" s="35"/>
      <c r="K1794" s="35"/>
      <c r="L1794" s="33"/>
      <c r="M1794" s="36" t="s">
        <v>5217</v>
      </c>
      <c r="N1794" s="35"/>
    </row>
    <row r="1795" spans="1:14">
      <c r="A1795" s="35" t="s">
        <v>424</v>
      </c>
      <c r="B1795" s="35" t="s">
        <v>265</v>
      </c>
      <c r="C1795" s="35" t="s">
        <v>272</v>
      </c>
      <c r="D1795" s="35" t="s">
        <v>267</v>
      </c>
      <c r="E1795" s="94" t="s">
        <v>108</v>
      </c>
      <c r="F1795" s="96" t="s">
        <v>240</v>
      </c>
      <c r="G1795" s="97">
        <v>74</v>
      </c>
      <c r="H1795" s="38">
        <v>4600</v>
      </c>
      <c r="I1795" s="38">
        <v>250</v>
      </c>
      <c r="J1795" s="35" t="s">
        <v>201</v>
      </c>
      <c r="K1795" s="35" t="s">
        <v>202</v>
      </c>
      <c r="L1795" s="33" t="s">
        <v>237</v>
      </c>
      <c r="M1795" s="36" t="s">
        <v>5217</v>
      </c>
      <c r="N1795" s="35"/>
    </row>
    <row r="1796" spans="1:14">
      <c r="A1796" s="35" t="s">
        <v>424</v>
      </c>
      <c r="B1796" s="35" t="s">
        <v>86</v>
      </c>
      <c r="C1796" s="35" t="s">
        <v>273</v>
      </c>
      <c r="D1796" s="35" t="s">
        <v>113</v>
      </c>
      <c r="E1796" s="94" t="s">
        <v>115</v>
      </c>
      <c r="F1796" s="96" t="s">
        <v>240</v>
      </c>
      <c r="G1796" s="97">
        <v>53</v>
      </c>
      <c r="H1796" s="38">
        <v>4500</v>
      </c>
      <c r="I1796" s="38">
        <v>330</v>
      </c>
      <c r="J1796" s="35" t="s">
        <v>201</v>
      </c>
      <c r="K1796" s="35" t="s">
        <v>202</v>
      </c>
      <c r="L1796" s="35" t="s">
        <v>247</v>
      </c>
      <c r="M1796" s="36" t="s">
        <v>5217</v>
      </c>
      <c r="N1796" s="35"/>
    </row>
    <row r="1797" spans="1:14">
      <c r="A1797" s="35" t="s">
        <v>424</v>
      </c>
      <c r="B1797" s="35" t="s">
        <v>86</v>
      </c>
      <c r="C1797" s="35" t="s">
        <v>274</v>
      </c>
      <c r="D1797" s="35" t="s">
        <v>113</v>
      </c>
      <c r="E1797" s="94" t="s">
        <v>114</v>
      </c>
      <c r="F1797" s="96" t="s">
        <v>269</v>
      </c>
      <c r="G1797" s="97">
        <v>20</v>
      </c>
      <c r="H1797" s="38">
        <v>3400</v>
      </c>
      <c r="I1797" s="38"/>
      <c r="J1797" s="35"/>
      <c r="K1797" s="35"/>
      <c r="L1797" s="35"/>
      <c r="M1797" s="36" t="s">
        <v>5217</v>
      </c>
      <c r="N1797" s="35"/>
    </row>
    <row r="1798" spans="1:14">
      <c r="A1798" s="35" t="s">
        <v>424</v>
      </c>
      <c r="B1798" s="35" t="s">
        <v>86</v>
      </c>
      <c r="C1798" s="35" t="s">
        <v>275</v>
      </c>
      <c r="D1798" s="35" t="s">
        <v>113</v>
      </c>
      <c r="E1798" s="94" t="s">
        <v>90</v>
      </c>
      <c r="F1798" s="96" t="s">
        <v>240</v>
      </c>
      <c r="G1798" s="97">
        <v>88</v>
      </c>
      <c r="H1798" s="38">
        <v>3400</v>
      </c>
      <c r="I1798" s="38">
        <v>330</v>
      </c>
      <c r="J1798" s="35" t="s">
        <v>201</v>
      </c>
      <c r="K1798" s="35" t="s">
        <v>202</v>
      </c>
      <c r="L1798" s="33" t="s">
        <v>247</v>
      </c>
      <c r="M1798" s="36" t="s">
        <v>5217</v>
      </c>
      <c r="N1798" s="35"/>
    </row>
    <row r="1799" spans="1:14">
      <c r="A1799" s="35" t="s">
        <v>424</v>
      </c>
      <c r="B1799" s="35" t="s">
        <v>86</v>
      </c>
      <c r="C1799" s="35" t="s">
        <v>276</v>
      </c>
      <c r="D1799" s="35" t="s">
        <v>113</v>
      </c>
      <c r="E1799" s="94" t="s">
        <v>94</v>
      </c>
      <c r="F1799" s="96" t="s">
        <v>240</v>
      </c>
      <c r="G1799" s="97">
        <v>0</v>
      </c>
      <c r="H1799" s="38">
        <v>5000</v>
      </c>
      <c r="I1799" s="38">
        <v>250</v>
      </c>
      <c r="J1799" s="35" t="s">
        <v>201</v>
      </c>
      <c r="K1799" s="35" t="s">
        <v>202</v>
      </c>
      <c r="L1799" s="33" t="s">
        <v>247</v>
      </c>
      <c r="M1799" s="36" t="s">
        <v>5217</v>
      </c>
      <c r="N1799" s="35"/>
    </row>
    <row r="1800" spans="1:14">
      <c r="A1800" s="35" t="s">
        <v>424</v>
      </c>
      <c r="B1800" s="35" t="s">
        <v>86</v>
      </c>
      <c r="C1800" s="35" t="s">
        <v>277</v>
      </c>
      <c r="D1800" s="35" t="s">
        <v>113</v>
      </c>
      <c r="E1800" s="94" t="s">
        <v>102</v>
      </c>
      <c r="F1800" s="96" t="s">
        <v>269</v>
      </c>
      <c r="G1800" s="97">
        <v>139</v>
      </c>
      <c r="H1800" s="38">
        <v>1500</v>
      </c>
      <c r="I1800" s="38"/>
      <c r="J1800" s="35"/>
      <c r="K1800" s="35"/>
      <c r="L1800" s="35"/>
      <c r="M1800" s="36" t="s">
        <v>5217</v>
      </c>
      <c r="N1800" s="35"/>
    </row>
    <row r="1801" spans="1:14">
      <c r="A1801" s="35" t="s">
        <v>424</v>
      </c>
      <c r="B1801" s="35" t="s">
        <v>86</v>
      </c>
      <c r="C1801" s="35" t="s">
        <v>278</v>
      </c>
      <c r="D1801" s="35" t="s">
        <v>113</v>
      </c>
      <c r="E1801" s="94" t="s">
        <v>91</v>
      </c>
      <c r="F1801" s="96" t="s">
        <v>240</v>
      </c>
      <c r="G1801" s="97">
        <v>243</v>
      </c>
      <c r="H1801" s="38">
        <v>1500</v>
      </c>
      <c r="I1801" s="38">
        <v>0</v>
      </c>
      <c r="J1801" s="35" t="s">
        <v>201</v>
      </c>
      <c r="K1801" s="35" t="s">
        <v>202</v>
      </c>
      <c r="L1801" s="35" t="s">
        <v>247</v>
      </c>
      <c r="M1801" s="36" t="s">
        <v>5217</v>
      </c>
      <c r="N1801" s="35"/>
    </row>
    <row r="1802" spans="1:14">
      <c r="A1802" s="35" t="s">
        <v>424</v>
      </c>
      <c r="B1802" s="35" t="s">
        <v>225</v>
      </c>
      <c r="C1802" s="35" t="s">
        <v>5216</v>
      </c>
      <c r="D1802" s="35" t="s">
        <v>89</v>
      </c>
      <c r="E1802" s="94" t="s">
        <v>91</v>
      </c>
      <c r="F1802" s="96" t="s">
        <v>236</v>
      </c>
      <c r="G1802" s="97">
        <v>41</v>
      </c>
      <c r="H1802" s="38">
        <v>5500</v>
      </c>
      <c r="I1802" s="38">
        <v>325</v>
      </c>
      <c r="J1802" s="35" t="s">
        <v>201</v>
      </c>
      <c r="K1802" s="35" t="s">
        <v>202</v>
      </c>
      <c r="L1802" s="35" t="s">
        <v>237</v>
      </c>
      <c r="M1802" s="36" t="s">
        <v>5217</v>
      </c>
      <c r="N1802" s="35"/>
    </row>
    <row r="1803" spans="1:14">
      <c r="A1803" s="35" t="s">
        <v>424</v>
      </c>
      <c r="B1803" s="35" t="s">
        <v>225</v>
      </c>
      <c r="C1803" s="35" t="s">
        <v>5259</v>
      </c>
      <c r="D1803" s="35" t="s">
        <v>89</v>
      </c>
      <c r="E1803" s="94" t="s">
        <v>97</v>
      </c>
      <c r="F1803" s="96" t="s">
        <v>236</v>
      </c>
      <c r="G1803" s="97">
        <v>33</v>
      </c>
      <c r="H1803" s="38">
        <v>4200</v>
      </c>
      <c r="I1803" s="38">
        <v>0</v>
      </c>
      <c r="J1803" s="35" t="s">
        <v>201</v>
      </c>
      <c r="K1803" s="35" t="s">
        <v>202</v>
      </c>
      <c r="L1803" s="35" t="s">
        <v>237</v>
      </c>
      <c r="M1803" s="36" t="s">
        <v>5217</v>
      </c>
      <c r="N1803" s="35"/>
    </row>
    <row r="1804" spans="1:14">
      <c r="A1804" s="35" t="s">
        <v>424</v>
      </c>
      <c r="B1804" s="35" t="s">
        <v>225</v>
      </c>
      <c r="C1804" s="35" t="s">
        <v>5218</v>
      </c>
      <c r="D1804" s="35" t="s">
        <v>89</v>
      </c>
      <c r="E1804" s="94" t="s">
        <v>95</v>
      </c>
      <c r="F1804" s="96" t="s">
        <v>242</v>
      </c>
      <c r="G1804" s="97"/>
      <c r="H1804" s="38">
        <v>6700</v>
      </c>
      <c r="I1804" s="38"/>
      <c r="J1804" s="35"/>
      <c r="K1804" s="35"/>
      <c r="L1804" s="33"/>
      <c r="M1804" s="36" t="s">
        <v>5217</v>
      </c>
      <c r="N1804" s="35"/>
    </row>
    <row r="1805" spans="1:14">
      <c r="A1805" s="35" t="s">
        <v>425</v>
      </c>
      <c r="B1805" s="35" t="s">
        <v>234</v>
      </c>
      <c r="C1805" s="35" t="s">
        <v>5229</v>
      </c>
      <c r="D1805" s="35" t="s">
        <v>148</v>
      </c>
      <c r="E1805" s="94" t="s">
        <v>117</v>
      </c>
      <c r="F1805" s="96" t="s">
        <v>240</v>
      </c>
      <c r="G1805" s="97">
        <v>0</v>
      </c>
      <c r="H1805" s="38">
        <v>4300</v>
      </c>
      <c r="I1805" s="38">
        <v>150</v>
      </c>
      <c r="J1805" s="35" t="s">
        <v>201</v>
      </c>
      <c r="K1805" s="35" t="s">
        <v>202</v>
      </c>
      <c r="L1805" s="35" t="s">
        <v>237</v>
      </c>
      <c r="M1805" s="36" t="s">
        <v>5217</v>
      </c>
      <c r="N1805" s="35"/>
    </row>
    <row r="1806" spans="1:14">
      <c r="A1806" s="35" t="s">
        <v>425</v>
      </c>
      <c r="B1806" s="35" t="s">
        <v>234</v>
      </c>
      <c r="C1806" s="35" t="s">
        <v>5221</v>
      </c>
      <c r="D1806" s="35" t="s">
        <v>107</v>
      </c>
      <c r="E1806" s="94" t="s">
        <v>109</v>
      </c>
      <c r="F1806" s="96" t="s">
        <v>236</v>
      </c>
      <c r="G1806" s="97">
        <v>0</v>
      </c>
      <c r="H1806" s="38">
        <v>4700</v>
      </c>
      <c r="I1806" s="38">
        <v>195</v>
      </c>
      <c r="J1806" s="35" t="s">
        <v>201</v>
      </c>
      <c r="K1806" s="35" t="s">
        <v>202</v>
      </c>
      <c r="L1806" s="35" t="s">
        <v>237</v>
      </c>
      <c r="M1806" s="36" t="s">
        <v>5217</v>
      </c>
      <c r="N1806" s="35"/>
    </row>
    <row r="1807" spans="1:14">
      <c r="A1807" s="35" t="s">
        <v>425</v>
      </c>
      <c r="B1807" s="35" t="s">
        <v>234</v>
      </c>
      <c r="C1807" s="35" t="s">
        <v>5222</v>
      </c>
      <c r="D1807" s="35" t="s">
        <v>107</v>
      </c>
      <c r="E1807" s="94" t="s">
        <v>110</v>
      </c>
      <c r="F1807" s="96" t="s">
        <v>242</v>
      </c>
      <c r="G1807" s="97"/>
      <c r="H1807" s="38">
        <v>6700</v>
      </c>
      <c r="I1807" s="38"/>
      <c r="J1807" s="35"/>
      <c r="K1807" s="35"/>
      <c r="L1807" s="33"/>
      <c r="M1807" s="36" t="s">
        <v>5217</v>
      </c>
      <c r="N1807" s="35"/>
    </row>
    <row r="1808" spans="1:14">
      <c r="A1808" s="35" t="s">
        <v>425</v>
      </c>
      <c r="B1808" s="35" t="s">
        <v>217</v>
      </c>
      <c r="C1808" s="35" t="s">
        <v>5230</v>
      </c>
      <c r="D1808" s="35" t="s">
        <v>255</v>
      </c>
      <c r="E1808" s="94" t="s">
        <v>102</v>
      </c>
      <c r="F1808" s="96" t="s">
        <v>254</v>
      </c>
      <c r="G1808" s="97"/>
      <c r="H1808" s="38">
        <v>5500</v>
      </c>
      <c r="I1808" s="38"/>
      <c r="J1808" s="35"/>
      <c r="K1808" s="35"/>
      <c r="L1808" s="33"/>
      <c r="M1808" s="36" t="s">
        <v>5217</v>
      </c>
      <c r="N1808" s="35"/>
    </row>
    <row r="1809" spans="1:14">
      <c r="A1809" s="35" t="s">
        <v>425</v>
      </c>
      <c r="B1809" s="35" t="s">
        <v>217</v>
      </c>
      <c r="C1809" s="35" t="s">
        <v>256</v>
      </c>
      <c r="D1809" s="35" t="s">
        <v>255</v>
      </c>
      <c r="E1809" s="94" t="s">
        <v>90</v>
      </c>
      <c r="F1809" s="96" t="s">
        <v>257</v>
      </c>
      <c r="G1809" s="97">
        <v>97</v>
      </c>
      <c r="H1809" s="38">
        <v>6700</v>
      </c>
      <c r="I1809" s="38">
        <v>545</v>
      </c>
      <c r="J1809" s="35" t="s">
        <v>197</v>
      </c>
      <c r="K1809" s="35" t="s">
        <v>207</v>
      </c>
      <c r="L1809" s="33" t="s">
        <v>247</v>
      </c>
      <c r="M1809" s="36" t="s">
        <v>5217</v>
      </c>
      <c r="N1809" s="35"/>
    </row>
    <row r="1810" spans="1:14">
      <c r="A1810" s="35" t="s">
        <v>425</v>
      </c>
      <c r="B1810" s="35" t="s">
        <v>282</v>
      </c>
      <c r="C1810" s="35" t="s">
        <v>283</v>
      </c>
      <c r="D1810" s="35" t="s">
        <v>285</v>
      </c>
      <c r="E1810" s="94" t="s">
        <v>5233</v>
      </c>
      <c r="F1810" s="96" t="s">
        <v>284</v>
      </c>
      <c r="G1810" s="97">
        <v>99</v>
      </c>
      <c r="H1810" s="38">
        <v>4000</v>
      </c>
      <c r="I1810" s="38"/>
      <c r="J1810" s="35"/>
      <c r="K1810" s="35"/>
      <c r="L1810" s="35"/>
      <c r="M1810" s="36" t="s">
        <v>5217</v>
      </c>
      <c r="N1810" s="35"/>
    </row>
    <row r="1811" spans="1:14">
      <c r="A1811" s="35" t="s">
        <v>425</v>
      </c>
      <c r="B1811" s="35" t="s">
        <v>282</v>
      </c>
      <c r="C1811" s="35" t="s">
        <v>286</v>
      </c>
      <c r="D1811" s="35" t="s">
        <v>285</v>
      </c>
      <c r="E1811" s="94" t="s">
        <v>5234</v>
      </c>
      <c r="F1811" s="96" t="s">
        <v>287</v>
      </c>
      <c r="G1811" s="97">
        <v>141.80000000000001</v>
      </c>
      <c r="H1811" s="38">
        <v>4000</v>
      </c>
      <c r="I1811" s="38">
        <v>545</v>
      </c>
      <c r="J1811" s="35" t="s">
        <v>201</v>
      </c>
      <c r="K1811" s="35" t="s">
        <v>202</v>
      </c>
      <c r="L1811" s="33" t="s">
        <v>247</v>
      </c>
      <c r="M1811" s="36" t="s">
        <v>5217</v>
      </c>
      <c r="N1811" s="35"/>
    </row>
    <row r="1812" spans="1:14">
      <c r="A1812" s="35" t="s">
        <v>425</v>
      </c>
      <c r="B1812" s="35" t="s">
        <v>282</v>
      </c>
      <c r="C1812" s="35" t="s">
        <v>288</v>
      </c>
      <c r="D1812" s="35" t="s">
        <v>285</v>
      </c>
      <c r="E1812" s="94" t="s">
        <v>5237</v>
      </c>
      <c r="F1812" s="96" t="s">
        <v>284</v>
      </c>
      <c r="G1812" s="97">
        <v>10</v>
      </c>
      <c r="H1812" s="38">
        <v>5000</v>
      </c>
      <c r="I1812" s="38"/>
      <c r="J1812" s="35"/>
      <c r="K1812" s="35"/>
      <c r="L1812" s="33"/>
      <c r="M1812" s="36" t="s">
        <v>5217</v>
      </c>
      <c r="N1812" s="35"/>
    </row>
    <row r="1813" spans="1:14">
      <c r="A1813" s="35" t="s">
        <v>425</v>
      </c>
      <c r="B1813" s="35" t="s">
        <v>282</v>
      </c>
      <c r="C1813" s="35" t="s">
        <v>289</v>
      </c>
      <c r="D1813" s="35" t="s">
        <v>285</v>
      </c>
      <c r="E1813" s="94" t="s">
        <v>125</v>
      </c>
      <c r="F1813" s="96" t="s">
        <v>284</v>
      </c>
      <c r="G1813" s="97">
        <v>43</v>
      </c>
      <c r="H1813" s="38">
        <v>6700</v>
      </c>
      <c r="I1813" s="38"/>
      <c r="J1813" s="35"/>
      <c r="K1813" s="35"/>
      <c r="L1813" s="35"/>
      <c r="M1813" s="36" t="s">
        <v>5217</v>
      </c>
      <c r="N1813" s="35"/>
    </row>
    <row r="1814" spans="1:14">
      <c r="A1814" s="35" t="s">
        <v>425</v>
      </c>
      <c r="B1814" s="35" t="s">
        <v>282</v>
      </c>
      <c r="C1814" s="35" t="s">
        <v>290</v>
      </c>
      <c r="D1814" s="35" t="s">
        <v>285</v>
      </c>
      <c r="E1814" s="94" t="s">
        <v>103</v>
      </c>
      <c r="F1814" s="96" t="s">
        <v>287</v>
      </c>
      <c r="G1814" s="97">
        <v>79.7</v>
      </c>
      <c r="H1814" s="38">
        <v>6700</v>
      </c>
      <c r="I1814" s="38">
        <v>545</v>
      </c>
      <c r="J1814" s="35" t="s">
        <v>197</v>
      </c>
      <c r="K1814" s="35" t="s">
        <v>207</v>
      </c>
      <c r="L1814" s="33" t="s">
        <v>247</v>
      </c>
      <c r="M1814" s="36" t="s">
        <v>5217</v>
      </c>
      <c r="N1814" s="35"/>
    </row>
    <row r="1815" spans="1:14">
      <c r="A1815" s="35" t="s">
        <v>425</v>
      </c>
      <c r="B1815" s="35" t="s">
        <v>282</v>
      </c>
      <c r="C1815" s="35" t="s">
        <v>291</v>
      </c>
      <c r="D1815" s="35" t="s">
        <v>285</v>
      </c>
      <c r="E1815" s="94" t="s">
        <v>5235</v>
      </c>
      <c r="F1815" s="96" t="s">
        <v>284</v>
      </c>
      <c r="G1815" s="97">
        <v>215</v>
      </c>
      <c r="H1815" s="38">
        <v>3000</v>
      </c>
      <c r="I1815" s="38"/>
      <c r="J1815" s="35"/>
      <c r="K1815" s="35"/>
      <c r="L1815" s="35"/>
      <c r="M1815" s="36" t="s">
        <v>5217</v>
      </c>
      <c r="N1815" s="35"/>
    </row>
    <row r="1816" spans="1:14">
      <c r="A1816" s="35" t="s">
        <v>425</v>
      </c>
      <c r="B1816" s="35" t="s">
        <v>282</v>
      </c>
      <c r="C1816" s="35" t="s">
        <v>292</v>
      </c>
      <c r="D1816" s="35" t="s">
        <v>285</v>
      </c>
      <c r="E1816" s="94" t="s">
        <v>5236</v>
      </c>
      <c r="F1816" s="96" t="s">
        <v>287</v>
      </c>
      <c r="G1816" s="97">
        <v>266.5</v>
      </c>
      <c r="H1816" s="38">
        <v>3000</v>
      </c>
      <c r="I1816" s="38">
        <v>545</v>
      </c>
      <c r="J1816" s="35" t="s">
        <v>201</v>
      </c>
      <c r="K1816" s="35" t="s">
        <v>202</v>
      </c>
      <c r="L1816" s="35" t="s">
        <v>247</v>
      </c>
      <c r="M1816" s="36" t="s">
        <v>5217</v>
      </c>
      <c r="N1816" s="35"/>
    </row>
    <row r="1817" spans="1:14">
      <c r="A1817" s="35" t="s">
        <v>425</v>
      </c>
      <c r="B1817" s="35" t="s">
        <v>261</v>
      </c>
      <c r="C1817" s="35" t="s">
        <v>5219</v>
      </c>
      <c r="D1817" s="35" t="s">
        <v>264</v>
      </c>
      <c r="E1817" s="94" t="s">
        <v>102</v>
      </c>
      <c r="F1817" s="96" t="s">
        <v>263</v>
      </c>
      <c r="G1817" s="97"/>
      <c r="H1817" s="38"/>
      <c r="I1817" s="38"/>
      <c r="J1817" s="35"/>
      <c r="K1817" s="35"/>
      <c r="L1817" s="33"/>
      <c r="M1817" s="36" t="s">
        <v>5217</v>
      </c>
      <c r="N1817" s="35"/>
    </row>
    <row r="1818" spans="1:14">
      <c r="A1818" s="35" t="s">
        <v>425</v>
      </c>
      <c r="B1818" s="35" t="s">
        <v>86</v>
      </c>
      <c r="C1818" s="35" t="s">
        <v>273</v>
      </c>
      <c r="D1818" s="35" t="s">
        <v>113</v>
      </c>
      <c r="E1818" s="94" t="s">
        <v>115</v>
      </c>
      <c r="F1818" s="96" t="s">
        <v>240</v>
      </c>
      <c r="G1818" s="97">
        <v>53</v>
      </c>
      <c r="H1818" s="38">
        <v>4500</v>
      </c>
      <c r="I1818" s="38">
        <v>330</v>
      </c>
      <c r="J1818" s="35" t="s">
        <v>201</v>
      </c>
      <c r="K1818" s="35" t="s">
        <v>202</v>
      </c>
      <c r="L1818" s="33" t="s">
        <v>247</v>
      </c>
      <c r="M1818" s="36" t="s">
        <v>5217</v>
      </c>
      <c r="N1818" s="35"/>
    </row>
    <row r="1819" spans="1:14">
      <c r="A1819" s="35" t="s">
        <v>425</v>
      </c>
      <c r="B1819" s="35" t="s">
        <v>86</v>
      </c>
      <c r="C1819" s="35" t="s">
        <v>274</v>
      </c>
      <c r="D1819" s="35" t="s">
        <v>113</v>
      </c>
      <c r="E1819" s="94" t="s">
        <v>114</v>
      </c>
      <c r="F1819" s="96" t="s">
        <v>269</v>
      </c>
      <c r="G1819" s="97">
        <v>20</v>
      </c>
      <c r="H1819" s="38">
        <v>3400</v>
      </c>
      <c r="I1819" s="38"/>
      <c r="J1819" s="35"/>
      <c r="K1819" s="35"/>
      <c r="L1819" s="33"/>
      <c r="M1819" s="36" t="s">
        <v>5217</v>
      </c>
      <c r="N1819" s="35"/>
    </row>
    <row r="1820" spans="1:14">
      <c r="A1820" s="35" t="s">
        <v>425</v>
      </c>
      <c r="B1820" s="35" t="s">
        <v>86</v>
      </c>
      <c r="C1820" s="35" t="s">
        <v>275</v>
      </c>
      <c r="D1820" s="35" t="s">
        <v>113</v>
      </c>
      <c r="E1820" s="94" t="s">
        <v>90</v>
      </c>
      <c r="F1820" s="96" t="s">
        <v>240</v>
      </c>
      <c r="G1820" s="97">
        <v>88</v>
      </c>
      <c r="H1820" s="38">
        <v>3400</v>
      </c>
      <c r="I1820" s="38">
        <v>330</v>
      </c>
      <c r="J1820" s="35" t="s">
        <v>201</v>
      </c>
      <c r="K1820" s="35" t="s">
        <v>202</v>
      </c>
      <c r="L1820" s="33" t="s">
        <v>247</v>
      </c>
      <c r="M1820" s="36" t="s">
        <v>5217</v>
      </c>
      <c r="N1820" s="35"/>
    </row>
    <row r="1821" spans="1:14">
      <c r="A1821" s="35" t="s">
        <v>425</v>
      </c>
      <c r="B1821" s="35" t="s">
        <v>86</v>
      </c>
      <c r="C1821" s="35" t="s">
        <v>276</v>
      </c>
      <c r="D1821" s="35" t="s">
        <v>113</v>
      </c>
      <c r="E1821" s="94" t="s">
        <v>94</v>
      </c>
      <c r="F1821" s="96" t="s">
        <v>240</v>
      </c>
      <c r="G1821" s="97">
        <v>0</v>
      </c>
      <c r="H1821" s="38">
        <v>5000</v>
      </c>
      <c r="I1821" s="38">
        <v>250</v>
      </c>
      <c r="J1821" s="35" t="s">
        <v>201</v>
      </c>
      <c r="K1821" s="35" t="s">
        <v>202</v>
      </c>
      <c r="L1821" s="35" t="s">
        <v>247</v>
      </c>
      <c r="M1821" s="36" t="s">
        <v>5217</v>
      </c>
      <c r="N1821" s="35"/>
    </row>
    <row r="1822" spans="1:14">
      <c r="A1822" s="35" t="s">
        <v>425</v>
      </c>
      <c r="B1822" s="35" t="s">
        <v>86</v>
      </c>
      <c r="C1822" s="35" t="s">
        <v>277</v>
      </c>
      <c r="D1822" s="35" t="s">
        <v>113</v>
      </c>
      <c r="E1822" s="94" t="s">
        <v>102</v>
      </c>
      <c r="F1822" s="96" t="s">
        <v>269</v>
      </c>
      <c r="G1822" s="97">
        <v>139</v>
      </c>
      <c r="H1822" s="38">
        <v>1500</v>
      </c>
      <c r="I1822" s="38"/>
      <c r="J1822" s="35"/>
      <c r="K1822" s="35"/>
      <c r="L1822" s="33"/>
      <c r="M1822" s="36" t="s">
        <v>5217</v>
      </c>
      <c r="N1822" s="35"/>
    </row>
    <row r="1823" spans="1:14">
      <c r="A1823" s="35" t="s">
        <v>425</v>
      </c>
      <c r="B1823" s="35" t="s">
        <v>86</v>
      </c>
      <c r="C1823" s="35" t="s">
        <v>278</v>
      </c>
      <c r="D1823" s="35" t="s">
        <v>113</v>
      </c>
      <c r="E1823" s="94" t="s">
        <v>91</v>
      </c>
      <c r="F1823" s="96" t="s">
        <v>240</v>
      </c>
      <c r="G1823" s="97">
        <v>243</v>
      </c>
      <c r="H1823" s="38">
        <v>1500</v>
      </c>
      <c r="I1823" s="38">
        <v>0</v>
      </c>
      <c r="J1823" s="35" t="s">
        <v>201</v>
      </c>
      <c r="K1823" s="35" t="s">
        <v>202</v>
      </c>
      <c r="L1823" s="33" t="s">
        <v>247</v>
      </c>
      <c r="M1823" s="36" t="s">
        <v>5217</v>
      </c>
      <c r="N1823" s="35"/>
    </row>
    <row r="1824" spans="1:14">
      <c r="A1824" s="35" t="s">
        <v>425</v>
      </c>
      <c r="B1824" s="35" t="s">
        <v>225</v>
      </c>
      <c r="C1824" s="35" t="s">
        <v>5231</v>
      </c>
      <c r="D1824" s="35" t="s">
        <v>89</v>
      </c>
      <c r="E1824" s="94" t="s">
        <v>93</v>
      </c>
      <c r="F1824" s="96" t="s">
        <v>236</v>
      </c>
      <c r="G1824" s="97">
        <v>37</v>
      </c>
      <c r="H1824" s="38">
        <v>5400</v>
      </c>
      <c r="I1824" s="38">
        <v>250</v>
      </c>
      <c r="J1824" s="35" t="s">
        <v>201</v>
      </c>
      <c r="K1824" s="35" t="s">
        <v>202</v>
      </c>
      <c r="L1824" s="35" t="s">
        <v>237</v>
      </c>
      <c r="M1824" s="36" t="s">
        <v>5217</v>
      </c>
      <c r="N1824" s="35"/>
    </row>
    <row r="1825" spans="1:14">
      <c r="A1825" s="35" t="s">
        <v>425</v>
      </c>
      <c r="B1825" s="35" t="s">
        <v>225</v>
      </c>
      <c r="C1825" s="35" t="s">
        <v>5232</v>
      </c>
      <c r="D1825" s="35" t="s">
        <v>89</v>
      </c>
      <c r="E1825" s="94" t="s">
        <v>94</v>
      </c>
      <c r="F1825" s="96" t="s">
        <v>236</v>
      </c>
      <c r="G1825" s="97">
        <v>108</v>
      </c>
      <c r="H1825" s="38">
        <v>4200</v>
      </c>
      <c r="I1825" s="38">
        <v>0</v>
      </c>
      <c r="J1825" s="35" t="s">
        <v>201</v>
      </c>
      <c r="K1825" s="35" t="s">
        <v>202</v>
      </c>
      <c r="L1825" s="35" t="s">
        <v>237</v>
      </c>
      <c r="M1825" s="36" t="s">
        <v>5217</v>
      </c>
      <c r="N1825" s="35"/>
    </row>
    <row r="1826" spans="1:14">
      <c r="A1826" s="35" t="s">
        <v>425</v>
      </c>
      <c r="B1826" s="35" t="s">
        <v>225</v>
      </c>
      <c r="C1826" s="35" t="s">
        <v>5218</v>
      </c>
      <c r="D1826" s="35" t="s">
        <v>89</v>
      </c>
      <c r="E1826" s="94" t="s">
        <v>95</v>
      </c>
      <c r="F1826" s="96" t="s">
        <v>242</v>
      </c>
      <c r="G1826" s="97"/>
      <c r="H1826" s="38">
        <v>6700</v>
      </c>
      <c r="I1826" s="38"/>
      <c r="J1826" s="35"/>
      <c r="K1826" s="35"/>
      <c r="L1826" s="33"/>
      <c r="M1826" s="36" t="s">
        <v>5217</v>
      </c>
      <c r="N1826" s="35"/>
    </row>
    <row r="1827" spans="1:14">
      <c r="A1827" s="35" t="s">
        <v>426</v>
      </c>
      <c r="B1827" s="35" t="s">
        <v>195</v>
      </c>
      <c r="C1827" s="35" t="s">
        <v>303</v>
      </c>
      <c r="D1827" s="35" t="s">
        <v>136</v>
      </c>
      <c r="E1827" s="94" t="s">
        <v>5250</v>
      </c>
      <c r="F1827" s="96" t="s">
        <v>242</v>
      </c>
      <c r="G1827" s="97"/>
      <c r="H1827" s="38">
        <v>4390</v>
      </c>
      <c r="I1827" s="38"/>
      <c r="J1827" s="35"/>
      <c r="K1827" s="35"/>
      <c r="L1827" s="35"/>
      <c r="M1827" s="36" t="s">
        <v>5217</v>
      </c>
      <c r="N1827" s="35"/>
    </row>
    <row r="1828" spans="1:14">
      <c r="A1828" s="35" t="s">
        <v>426</v>
      </c>
      <c r="B1828" s="35" t="s">
        <v>195</v>
      </c>
      <c r="C1828" s="35" t="s">
        <v>304</v>
      </c>
      <c r="D1828" s="35" t="s">
        <v>136</v>
      </c>
      <c r="E1828" s="94" t="s">
        <v>139</v>
      </c>
      <c r="F1828" s="96" t="s">
        <v>236</v>
      </c>
      <c r="G1828" s="97">
        <v>0</v>
      </c>
      <c r="H1828" s="38">
        <v>4250</v>
      </c>
      <c r="I1828" s="38">
        <v>0</v>
      </c>
      <c r="J1828" s="35" t="s">
        <v>201</v>
      </c>
      <c r="K1828" s="35" t="s">
        <v>202</v>
      </c>
      <c r="L1828" s="33" t="s">
        <v>237</v>
      </c>
      <c r="M1828" s="36" t="s">
        <v>5217</v>
      </c>
      <c r="N1828" s="35"/>
    </row>
    <row r="1829" spans="1:14">
      <c r="A1829" s="35" t="s">
        <v>426</v>
      </c>
      <c r="B1829" s="35" t="s">
        <v>234</v>
      </c>
      <c r="C1829" s="35" t="s">
        <v>5229</v>
      </c>
      <c r="D1829" s="35" t="s">
        <v>148</v>
      </c>
      <c r="E1829" s="94" t="s">
        <v>117</v>
      </c>
      <c r="F1829" s="96" t="s">
        <v>240</v>
      </c>
      <c r="G1829" s="97">
        <v>0</v>
      </c>
      <c r="H1829" s="38">
        <v>4300</v>
      </c>
      <c r="I1829" s="38">
        <v>150</v>
      </c>
      <c r="J1829" s="35" t="s">
        <v>201</v>
      </c>
      <c r="K1829" s="35" t="s">
        <v>202</v>
      </c>
      <c r="L1829" s="33" t="s">
        <v>237</v>
      </c>
      <c r="M1829" s="36" t="s">
        <v>5217</v>
      </c>
      <c r="N1829" s="35"/>
    </row>
    <row r="1830" spans="1:14">
      <c r="A1830" s="35" t="s">
        <v>426</v>
      </c>
      <c r="B1830" s="35" t="s">
        <v>234</v>
      </c>
      <c r="C1830" s="35" t="s">
        <v>5221</v>
      </c>
      <c r="D1830" s="35" t="s">
        <v>107</v>
      </c>
      <c r="E1830" s="94" t="s">
        <v>109</v>
      </c>
      <c r="F1830" s="96" t="s">
        <v>236</v>
      </c>
      <c r="G1830" s="97">
        <v>0</v>
      </c>
      <c r="H1830" s="38">
        <v>4700</v>
      </c>
      <c r="I1830" s="38">
        <v>195</v>
      </c>
      <c r="J1830" s="35" t="s">
        <v>201</v>
      </c>
      <c r="K1830" s="35" t="s">
        <v>202</v>
      </c>
      <c r="L1830" s="35" t="s">
        <v>237</v>
      </c>
      <c r="M1830" s="36" t="s">
        <v>5217</v>
      </c>
      <c r="N1830" s="35"/>
    </row>
    <row r="1831" spans="1:14">
      <c r="A1831" s="35" t="s">
        <v>426</v>
      </c>
      <c r="B1831" s="35" t="s">
        <v>234</v>
      </c>
      <c r="C1831" s="35" t="s">
        <v>5220</v>
      </c>
      <c r="D1831" s="35" t="s">
        <v>107</v>
      </c>
      <c r="E1831" s="94" t="s">
        <v>108</v>
      </c>
      <c r="F1831" s="96" t="s">
        <v>236</v>
      </c>
      <c r="G1831" s="97">
        <v>34</v>
      </c>
      <c r="H1831" s="38">
        <v>4500</v>
      </c>
      <c r="I1831" s="38">
        <v>95</v>
      </c>
      <c r="J1831" s="35" t="s">
        <v>201</v>
      </c>
      <c r="K1831" s="35" t="s">
        <v>202</v>
      </c>
      <c r="L1831" s="35" t="s">
        <v>237</v>
      </c>
      <c r="M1831" s="36" t="s">
        <v>5217</v>
      </c>
      <c r="N1831" s="35"/>
    </row>
    <row r="1832" spans="1:14">
      <c r="A1832" s="35" t="s">
        <v>426</v>
      </c>
      <c r="B1832" s="35" t="s">
        <v>234</v>
      </c>
      <c r="C1832" s="35" t="s">
        <v>5222</v>
      </c>
      <c r="D1832" s="35" t="s">
        <v>107</v>
      </c>
      <c r="E1832" s="94" t="s">
        <v>110</v>
      </c>
      <c r="F1832" s="96" t="s">
        <v>242</v>
      </c>
      <c r="G1832" s="97"/>
      <c r="H1832" s="38">
        <v>6700</v>
      </c>
      <c r="I1832" s="38"/>
      <c r="J1832" s="35"/>
      <c r="K1832" s="35"/>
      <c r="L1832" s="33"/>
      <c r="M1832" s="36" t="s">
        <v>5217</v>
      </c>
      <c r="N1832" s="35"/>
    </row>
    <row r="1833" spans="1:14">
      <c r="A1833" s="35" t="s">
        <v>426</v>
      </c>
      <c r="B1833" s="35" t="s">
        <v>243</v>
      </c>
      <c r="C1833" s="35" t="s">
        <v>5228</v>
      </c>
      <c r="D1833" s="35" t="s">
        <v>245</v>
      </c>
      <c r="E1833" s="94" t="s">
        <v>114</v>
      </c>
      <c r="F1833" s="96" t="s">
        <v>242</v>
      </c>
      <c r="G1833" s="97"/>
      <c r="H1833" s="38">
        <v>3200</v>
      </c>
      <c r="I1833" s="38"/>
      <c r="J1833" s="35"/>
      <c r="K1833" s="35"/>
      <c r="L1833" s="35"/>
      <c r="M1833" s="36" t="s">
        <v>5217</v>
      </c>
      <c r="N1833" s="35"/>
    </row>
    <row r="1834" spans="1:14">
      <c r="A1834" s="35" t="s">
        <v>426</v>
      </c>
      <c r="B1834" s="35" t="s">
        <v>243</v>
      </c>
      <c r="C1834" s="35" t="s">
        <v>5227</v>
      </c>
      <c r="D1834" s="35" t="s">
        <v>245</v>
      </c>
      <c r="E1834" s="94" t="s">
        <v>102</v>
      </c>
      <c r="F1834" s="96" t="s">
        <v>236</v>
      </c>
      <c r="G1834" s="97">
        <v>0</v>
      </c>
      <c r="H1834" s="38">
        <v>4500</v>
      </c>
      <c r="I1834" s="38">
        <v>245</v>
      </c>
      <c r="J1834" s="35" t="s">
        <v>201</v>
      </c>
      <c r="K1834" s="35" t="s">
        <v>202</v>
      </c>
      <c r="L1834" s="33" t="s">
        <v>247</v>
      </c>
      <c r="M1834" s="36" t="s">
        <v>5217</v>
      </c>
      <c r="N1834" s="35"/>
    </row>
    <row r="1835" spans="1:14">
      <c r="A1835" s="35" t="s">
        <v>426</v>
      </c>
      <c r="B1835" s="35" t="s">
        <v>310</v>
      </c>
      <c r="C1835" s="35" t="s">
        <v>311</v>
      </c>
      <c r="D1835" s="35" t="s">
        <v>111</v>
      </c>
      <c r="E1835" s="94" t="s">
        <v>91</v>
      </c>
      <c r="F1835" s="96" t="s">
        <v>236</v>
      </c>
      <c r="G1835" s="97">
        <v>0</v>
      </c>
      <c r="H1835" s="38">
        <v>4500</v>
      </c>
      <c r="I1835" s="38">
        <v>200</v>
      </c>
      <c r="J1835" s="35" t="s">
        <v>201</v>
      </c>
      <c r="K1835" s="35" t="s">
        <v>202</v>
      </c>
      <c r="L1835" s="35" t="s">
        <v>247</v>
      </c>
      <c r="M1835" s="36" t="s">
        <v>5217</v>
      </c>
      <c r="N1835" s="35"/>
    </row>
    <row r="1836" spans="1:14">
      <c r="A1836" s="35" t="s">
        <v>426</v>
      </c>
      <c r="B1836" s="35" t="s">
        <v>310</v>
      </c>
      <c r="C1836" s="35" t="s">
        <v>5239</v>
      </c>
      <c r="D1836" s="35" t="s">
        <v>111</v>
      </c>
      <c r="E1836" s="94" t="s">
        <v>94</v>
      </c>
      <c r="F1836" s="96" t="s">
        <v>242</v>
      </c>
      <c r="G1836" s="97">
        <v>0</v>
      </c>
      <c r="H1836" s="38">
        <v>4500</v>
      </c>
      <c r="I1836" s="38"/>
      <c r="J1836" s="35"/>
      <c r="K1836" s="35"/>
      <c r="L1836" s="35"/>
      <c r="M1836" s="36" t="s">
        <v>5217</v>
      </c>
      <c r="N1836" s="35"/>
    </row>
    <row r="1837" spans="1:14">
      <c r="A1837" s="35" t="s">
        <v>426</v>
      </c>
      <c r="B1837" s="35" t="s">
        <v>310</v>
      </c>
      <c r="C1837" s="35" t="s">
        <v>312</v>
      </c>
      <c r="D1837" s="35" t="s">
        <v>111</v>
      </c>
      <c r="E1837" s="94" t="s">
        <v>112</v>
      </c>
      <c r="F1837" s="96" t="s">
        <v>236</v>
      </c>
      <c r="G1837" s="97">
        <v>50</v>
      </c>
      <c r="H1837" s="38">
        <v>4500</v>
      </c>
      <c r="I1837" s="38">
        <v>200</v>
      </c>
      <c r="J1837" s="35" t="s">
        <v>201</v>
      </c>
      <c r="K1837" s="35" t="s">
        <v>202</v>
      </c>
      <c r="L1837" s="33" t="s">
        <v>237</v>
      </c>
      <c r="M1837" s="36" t="s">
        <v>5217</v>
      </c>
      <c r="N1837" s="35"/>
    </row>
    <row r="1838" spans="1:14">
      <c r="A1838" s="35" t="s">
        <v>426</v>
      </c>
      <c r="B1838" s="35" t="s">
        <v>217</v>
      </c>
      <c r="C1838" s="35" t="s">
        <v>249</v>
      </c>
      <c r="D1838" s="35" t="s">
        <v>251</v>
      </c>
      <c r="E1838" s="94" t="s">
        <v>117</v>
      </c>
      <c r="F1838" s="96" t="s">
        <v>250</v>
      </c>
      <c r="G1838" s="97">
        <v>40</v>
      </c>
      <c r="H1838" s="38"/>
      <c r="I1838" s="38">
        <v>545</v>
      </c>
      <c r="J1838" s="35" t="s">
        <v>201</v>
      </c>
      <c r="K1838" s="35" t="s">
        <v>202</v>
      </c>
      <c r="L1838" s="33" t="s">
        <v>247</v>
      </c>
      <c r="M1838" s="36" t="s">
        <v>5217</v>
      </c>
      <c r="N1838" s="35"/>
    </row>
    <row r="1839" spans="1:14">
      <c r="A1839" s="35" t="s">
        <v>426</v>
      </c>
      <c r="B1839" s="35" t="s">
        <v>217</v>
      </c>
      <c r="C1839" s="35" t="s">
        <v>313</v>
      </c>
      <c r="D1839" s="35" t="s">
        <v>145</v>
      </c>
      <c r="E1839" s="94" t="s">
        <v>102</v>
      </c>
      <c r="F1839" s="96" t="s">
        <v>240</v>
      </c>
      <c r="G1839" s="97">
        <v>0</v>
      </c>
      <c r="H1839" s="38">
        <v>3850</v>
      </c>
      <c r="I1839" s="38">
        <v>0</v>
      </c>
      <c r="J1839" s="35" t="s">
        <v>201</v>
      </c>
      <c r="K1839" s="35" t="s">
        <v>202</v>
      </c>
      <c r="L1839" s="33" t="s">
        <v>237</v>
      </c>
      <c r="M1839" s="36" t="s">
        <v>5217</v>
      </c>
      <c r="N1839" s="35"/>
    </row>
    <row r="1840" spans="1:14">
      <c r="A1840" s="35" t="s">
        <v>426</v>
      </c>
      <c r="B1840" s="35" t="s">
        <v>217</v>
      </c>
      <c r="C1840" s="35" t="s">
        <v>5223</v>
      </c>
      <c r="D1840" s="35" t="s">
        <v>116</v>
      </c>
      <c r="E1840" s="94" t="s">
        <v>5224</v>
      </c>
      <c r="F1840" s="96" t="s">
        <v>242</v>
      </c>
      <c r="G1840" s="97"/>
      <c r="H1840" s="38">
        <v>5500</v>
      </c>
      <c r="I1840" s="38"/>
      <c r="J1840" s="35"/>
      <c r="K1840" s="35"/>
      <c r="L1840" s="33"/>
      <c r="M1840" s="36" t="s">
        <v>5217</v>
      </c>
      <c r="N1840" s="35"/>
    </row>
    <row r="1841" spans="1:14">
      <c r="A1841" s="35" t="s">
        <v>426</v>
      </c>
      <c r="B1841" s="35" t="s">
        <v>217</v>
      </c>
      <c r="C1841" s="35" t="s">
        <v>5223</v>
      </c>
      <c r="D1841" s="35" t="s">
        <v>116</v>
      </c>
      <c r="E1841" s="94" t="s">
        <v>5225</v>
      </c>
      <c r="F1841" s="96" t="s">
        <v>242</v>
      </c>
      <c r="G1841" s="97"/>
      <c r="H1841" s="38">
        <v>5500</v>
      </c>
      <c r="I1841" s="38"/>
      <c r="J1841" s="35"/>
      <c r="K1841" s="35"/>
      <c r="L1841" s="35"/>
      <c r="M1841" s="36" t="s">
        <v>5217</v>
      </c>
      <c r="N1841" s="35"/>
    </row>
    <row r="1842" spans="1:14">
      <c r="A1842" s="35" t="s">
        <v>426</v>
      </c>
      <c r="B1842" s="35" t="s">
        <v>217</v>
      </c>
      <c r="C1842" s="35" t="s">
        <v>5230</v>
      </c>
      <c r="D1842" s="35" t="s">
        <v>255</v>
      </c>
      <c r="E1842" s="94" t="s">
        <v>102</v>
      </c>
      <c r="F1842" s="96" t="s">
        <v>254</v>
      </c>
      <c r="G1842" s="97"/>
      <c r="H1842" s="38">
        <v>5500</v>
      </c>
      <c r="I1842" s="38"/>
      <c r="J1842" s="35"/>
      <c r="K1842" s="35"/>
      <c r="L1842" s="33"/>
      <c r="M1842" s="36" t="s">
        <v>5217</v>
      </c>
      <c r="N1842" s="35"/>
    </row>
    <row r="1843" spans="1:14">
      <c r="A1843" s="35" t="s">
        <v>426</v>
      </c>
      <c r="B1843" s="35" t="s">
        <v>217</v>
      </c>
      <c r="C1843" s="35" t="s">
        <v>3241</v>
      </c>
      <c r="D1843" s="35" t="s">
        <v>116</v>
      </c>
      <c r="E1843" s="94" t="s">
        <v>120</v>
      </c>
      <c r="F1843" s="96" t="s">
        <v>236</v>
      </c>
      <c r="G1843" s="97">
        <v>0</v>
      </c>
      <c r="H1843" s="38">
        <v>4700</v>
      </c>
      <c r="I1843" s="38">
        <v>0</v>
      </c>
      <c r="J1843" s="35" t="s">
        <v>201</v>
      </c>
      <c r="K1843" s="35" t="s">
        <v>202</v>
      </c>
      <c r="L1843" s="33" t="s">
        <v>237</v>
      </c>
      <c r="M1843" s="36" t="s">
        <v>5217</v>
      </c>
      <c r="N1843" s="35"/>
    </row>
    <row r="1844" spans="1:14">
      <c r="A1844" s="35" t="s">
        <v>426</v>
      </c>
      <c r="B1844" s="35" t="s">
        <v>217</v>
      </c>
      <c r="C1844" s="35" t="s">
        <v>317</v>
      </c>
      <c r="D1844" s="35" t="s">
        <v>116</v>
      </c>
      <c r="E1844" s="94" t="s">
        <v>121</v>
      </c>
      <c r="F1844" s="96" t="s">
        <v>236</v>
      </c>
      <c r="G1844" s="97">
        <v>0</v>
      </c>
      <c r="H1844" s="38">
        <v>3950</v>
      </c>
      <c r="I1844" s="38">
        <v>200</v>
      </c>
      <c r="J1844" s="35" t="s">
        <v>201</v>
      </c>
      <c r="K1844" s="35" t="s">
        <v>202</v>
      </c>
      <c r="L1844" s="33" t="s">
        <v>237</v>
      </c>
      <c r="M1844" s="36" t="s">
        <v>5217</v>
      </c>
      <c r="N1844" s="35"/>
    </row>
    <row r="1845" spans="1:14">
      <c r="A1845" s="35" t="s">
        <v>426</v>
      </c>
      <c r="B1845" s="35" t="s">
        <v>217</v>
      </c>
      <c r="C1845" s="35" t="s">
        <v>256</v>
      </c>
      <c r="D1845" s="35" t="s">
        <v>255</v>
      </c>
      <c r="E1845" s="94" t="s">
        <v>90</v>
      </c>
      <c r="F1845" s="96" t="s">
        <v>257</v>
      </c>
      <c r="G1845" s="97">
        <v>97</v>
      </c>
      <c r="H1845" s="38">
        <v>6700</v>
      </c>
      <c r="I1845" s="38">
        <v>545</v>
      </c>
      <c r="J1845" s="35" t="s">
        <v>197</v>
      </c>
      <c r="K1845" s="35" t="s">
        <v>207</v>
      </c>
      <c r="L1845" s="35" t="s">
        <v>247</v>
      </c>
      <c r="M1845" s="36" t="s">
        <v>5217</v>
      </c>
      <c r="N1845" s="35"/>
    </row>
    <row r="1846" spans="1:14">
      <c r="A1846" s="35" t="s">
        <v>426</v>
      </c>
      <c r="B1846" s="35" t="s">
        <v>258</v>
      </c>
      <c r="C1846" s="35" t="s">
        <v>259</v>
      </c>
      <c r="D1846" s="35" t="s">
        <v>260</v>
      </c>
      <c r="E1846" s="94" t="s">
        <v>114</v>
      </c>
      <c r="F1846" s="96" t="s">
        <v>240</v>
      </c>
      <c r="G1846" s="97">
        <v>0</v>
      </c>
      <c r="H1846" s="38">
        <v>8300</v>
      </c>
      <c r="I1846" s="38">
        <v>125</v>
      </c>
      <c r="J1846" s="35" t="s">
        <v>201</v>
      </c>
      <c r="K1846" s="35" t="s">
        <v>202</v>
      </c>
      <c r="L1846" s="33" t="s">
        <v>247</v>
      </c>
      <c r="M1846" s="36" t="s">
        <v>5217</v>
      </c>
      <c r="N1846" s="35"/>
    </row>
    <row r="1847" spans="1:14">
      <c r="A1847" s="35" t="s">
        <v>426</v>
      </c>
      <c r="B1847" s="35" t="s">
        <v>261</v>
      </c>
      <c r="C1847" s="35" t="s">
        <v>318</v>
      </c>
      <c r="D1847" s="35" t="s">
        <v>319</v>
      </c>
      <c r="E1847" s="94" t="s">
        <v>115</v>
      </c>
      <c r="F1847" s="96" t="s">
        <v>242</v>
      </c>
      <c r="G1847" s="97"/>
      <c r="H1847" s="38">
        <v>4900</v>
      </c>
      <c r="I1847" s="38"/>
      <c r="J1847" s="35"/>
      <c r="K1847" s="35"/>
      <c r="L1847" s="35"/>
      <c r="M1847" s="36" t="s">
        <v>5217</v>
      </c>
      <c r="N1847" s="35"/>
    </row>
    <row r="1848" spans="1:14">
      <c r="A1848" s="35" t="s">
        <v>426</v>
      </c>
      <c r="B1848" s="35" t="s">
        <v>261</v>
      </c>
      <c r="C1848" s="35" t="s">
        <v>5245</v>
      </c>
      <c r="D1848" s="35" t="s">
        <v>319</v>
      </c>
      <c r="E1848" s="94" t="s">
        <v>93</v>
      </c>
      <c r="F1848" s="96" t="s">
        <v>236</v>
      </c>
      <c r="G1848" s="97">
        <v>0</v>
      </c>
      <c r="H1848" s="38">
        <v>4000</v>
      </c>
      <c r="I1848" s="38">
        <v>260</v>
      </c>
      <c r="J1848" s="35" t="s">
        <v>201</v>
      </c>
      <c r="K1848" s="35" t="s">
        <v>202</v>
      </c>
      <c r="L1848" s="33" t="s">
        <v>247</v>
      </c>
      <c r="M1848" s="36" t="s">
        <v>5217</v>
      </c>
      <c r="N1848" s="35"/>
    </row>
    <row r="1849" spans="1:14">
      <c r="A1849" s="35" t="s">
        <v>426</v>
      </c>
      <c r="B1849" s="35" t="s">
        <v>261</v>
      </c>
      <c r="C1849" s="35" t="s">
        <v>5240</v>
      </c>
      <c r="D1849" s="35" t="s">
        <v>319</v>
      </c>
      <c r="E1849" s="94" t="s">
        <v>102</v>
      </c>
      <c r="F1849" s="96" t="s">
        <v>242</v>
      </c>
      <c r="G1849" s="97">
        <v>42</v>
      </c>
      <c r="H1849" s="38">
        <v>3400</v>
      </c>
      <c r="I1849" s="38"/>
      <c r="J1849" s="35"/>
      <c r="K1849" s="35"/>
      <c r="L1849" s="33"/>
      <c r="M1849" s="36" t="s">
        <v>5217</v>
      </c>
      <c r="N1849" s="35"/>
    </row>
    <row r="1850" spans="1:14">
      <c r="A1850" s="35" t="s">
        <v>426</v>
      </c>
      <c r="B1850" s="35" t="s">
        <v>261</v>
      </c>
      <c r="C1850" s="35" t="s">
        <v>5241</v>
      </c>
      <c r="D1850" s="35" t="s">
        <v>319</v>
      </c>
      <c r="E1850" s="94" t="s">
        <v>90</v>
      </c>
      <c r="F1850" s="96" t="s">
        <v>236</v>
      </c>
      <c r="G1850" s="97">
        <v>73</v>
      </c>
      <c r="H1850" s="38">
        <v>3400</v>
      </c>
      <c r="I1850" s="38">
        <v>260</v>
      </c>
      <c r="J1850" s="35" t="s">
        <v>201</v>
      </c>
      <c r="K1850" s="35" t="s">
        <v>202</v>
      </c>
      <c r="L1850" s="33" t="s">
        <v>247</v>
      </c>
      <c r="M1850" s="36" t="s">
        <v>5217</v>
      </c>
      <c r="N1850" s="35"/>
    </row>
    <row r="1851" spans="1:14">
      <c r="A1851" s="35" t="s">
        <v>426</v>
      </c>
      <c r="B1851" s="35" t="s">
        <v>261</v>
      </c>
      <c r="C1851" s="35" t="s">
        <v>5243</v>
      </c>
      <c r="D1851" s="35" t="s">
        <v>319</v>
      </c>
      <c r="E1851" s="94" t="s">
        <v>117</v>
      </c>
      <c r="F1851" s="96" t="s">
        <v>242</v>
      </c>
      <c r="G1851" s="97">
        <v>95</v>
      </c>
      <c r="H1851" s="38">
        <v>3400</v>
      </c>
      <c r="I1851" s="38"/>
      <c r="J1851" s="35"/>
      <c r="K1851" s="35"/>
      <c r="L1851" s="35"/>
      <c r="M1851" s="36" t="s">
        <v>5217</v>
      </c>
      <c r="N1851" s="35"/>
    </row>
    <row r="1852" spans="1:14">
      <c r="A1852" s="35" t="s">
        <v>426</v>
      </c>
      <c r="B1852" s="35" t="s">
        <v>261</v>
      </c>
      <c r="C1852" s="35" t="s">
        <v>5242</v>
      </c>
      <c r="D1852" s="35" t="s">
        <v>319</v>
      </c>
      <c r="E1852" s="94" t="s">
        <v>112</v>
      </c>
      <c r="F1852" s="96" t="s">
        <v>236</v>
      </c>
      <c r="G1852" s="97">
        <v>244</v>
      </c>
      <c r="H1852" s="38">
        <v>3400</v>
      </c>
      <c r="I1852" s="38">
        <v>260</v>
      </c>
      <c r="J1852" s="35" t="s">
        <v>201</v>
      </c>
      <c r="K1852" s="35" t="s">
        <v>202</v>
      </c>
      <c r="L1852" s="33" t="s">
        <v>247</v>
      </c>
      <c r="M1852" s="36" t="s">
        <v>5217</v>
      </c>
      <c r="N1852" s="35"/>
    </row>
    <row r="1853" spans="1:14">
      <c r="A1853" s="35" t="s">
        <v>426</v>
      </c>
      <c r="B1853" s="35" t="s">
        <v>261</v>
      </c>
      <c r="C1853" s="35" t="s">
        <v>5219</v>
      </c>
      <c r="D1853" s="35" t="s">
        <v>264</v>
      </c>
      <c r="E1853" s="94" t="s">
        <v>102</v>
      </c>
      <c r="F1853" s="96" t="s">
        <v>263</v>
      </c>
      <c r="G1853" s="97"/>
      <c r="H1853" s="38"/>
      <c r="I1853" s="38"/>
      <c r="J1853" s="35"/>
      <c r="K1853" s="35"/>
      <c r="L1853" s="35"/>
      <c r="M1853" s="36" t="s">
        <v>5217</v>
      </c>
      <c r="N1853" s="35"/>
    </row>
    <row r="1854" spans="1:14">
      <c r="A1854" s="35" t="s">
        <v>426</v>
      </c>
      <c r="B1854" s="35" t="s">
        <v>261</v>
      </c>
      <c r="C1854" s="35" t="s">
        <v>5244</v>
      </c>
      <c r="D1854" s="35" t="s">
        <v>319</v>
      </c>
      <c r="E1854" s="94" t="s">
        <v>108</v>
      </c>
      <c r="F1854" s="96" t="s">
        <v>236</v>
      </c>
      <c r="G1854" s="97">
        <v>0</v>
      </c>
      <c r="H1854" s="38">
        <v>3900</v>
      </c>
      <c r="I1854" s="38">
        <v>395</v>
      </c>
      <c r="J1854" s="35" t="s">
        <v>201</v>
      </c>
      <c r="K1854" s="35" t="s">
        <v>202</v>
      </c>
      <c r="L1854" s="33" t="s">
        <v>247</v>
      </c>
      <c r="M1854" s="36" t="s">
        <v>5217</v>
      </c>
      <c r="N1854" s="35"/>
    </row>
    <row r="1855" spans="1:14">
      <c r="A1855" s="35" t="s">
        <v>426</v>
      </c>
      <c r="B1855" s="35" t="s">
        <v>261</v>
      </c>
      <c r="C1855" s="35" t="s">
        <v>5255</v>
      </c>
      <c r="D1855" s="35" t="s">
        <v>319</v>
      </c>
      <c r="E1855" s="94" t="s">
        <v>94</v>
      </c>
      <c r="F1855" s="96" t="s">
        <v>236</v>
      </c>
      <c r="G1855" s="97">
        <v>0</v>
      </c>
      <c r="H1855" s="38">
        <v>3860</v>
      </c>
      <c r="I1855" s="38">
        <v>395</v>
      </c>
      <c r="J1855" s="35" t="s">
        <v>201</v>
      </c>
      <c r="K1855" s="35" t="s">
        <v>202</v>
      </c>
      <c r="L1855" s="33" t="s">
        <v>247</v>
      </c>
      <c r="M1855" s="36" t="s">
        <v>5217</v>
      </c>
      <c r="N1855" s="35"/>
    </row>
    <row r="1856" spans="1:14">
      <c r="A1856" s="35" t="s">
        <v>426</v>
      </c>
      <c r="B1856" s="35" t="s">
        <v>265</v>
      </c>
      <c r="C1856" s="35" t="s">
        <v>326</v>
      </c>
      <c r="D1856" s="35" t="s">
        <v>267</v>
      </c>
      <c r="E1856" s="94" t="s">
        <v>94</v>
      </c>
      <c r="F1856" s="96" t="s">
        <v>240</v>
      </c>
      <c r="G1856" s="97">
        <v>0</v>
      </c>
      <c r="H1856" s="38">
        <v>3900</v>
      </c>
      <c r="I1856" s="38">
        <v>0</v>
      </c>
      <c r="J1856" s="35" t="s">
        <v>201</v>
      </c>
      <c r="K1856" s="35" t="s">
        <v>202</v>
      </c>
      <c r="L1856" s="33" t="s">
        <v>237</v>
      </c>
      <c r="M1856" s="36" t="s">
        <v>5217</v>
      </c>
      <c r="N1856" s="35"/>
    </row>
    <row r="1857" spans="1:14">
      <c r="A1857" s="35" t="s">
        <v>426</v>
      </c>
      <c r="B1857" s="35" t="s">
        <v>265</v>
      </c>
      <c r="C1857" s="35" t="s">
        <v>327</v>
      </c>
      <c r="D1857" s="35" t="s">
        <v>267</v>
      </c>
      <c r="E1857" s="94" t="s">
        <v>5249</v>
      </c>
      <c r="F1857" s="96" t="s">
        <v>269</v>
      </c>
      <c r="G1857" s="97">
        <v>40</v>
      </c>
      <c r="H1857" s="38">
        <v>3100</v>
      </c>
      <c r="I1857" s="38"/>
      <c r="J1857" s="35"/>
      <c r="K1857" s="35"/>
      <c r="L1857" s="33"/>
      <c r="M1857" s="36" t="s">
        <v>5217</v>
      </c>
      <c r="N1857" s="35"/>
    </row>
    <row r="1858" spans="1:14">
      <c r="A1858" s="35" t="s">
        <v>426</v>
      </c>
      <c r="B1858" s="35" t="s">
        <v>265</v>
      </c>
      <c r="C1858" s="35" t="s">
        <v>328</v>
      </c>
      <c r="D1858" s="35" t="s">
        <v>267</v>
      </c>
      <c r="E1858" s="94" t="s">
        <v>110</v>
      </c>
      <c r="F1858" s="96" t="s">
        <v>240</v>
      </c>
      <c r="G1858" s="97">
        <v>67</v>
      </c>
      <c r="H1858" s="38">
        <v>3100</v>
      </c>
      <c r="I1858" s="38">
        <v>0</v>
      </c>
      <c r="J1858" s="35" t="s">
        <v>201</v>
      </c>
      <c r="K1858" s="35" t="s">
        <v>202</v>
      </c>
      <c r="L1858" s="33" t="s">
        <v>237</v>
      </c>
      <c r="M1858" s="36" t="s">
        <v>5217</v>
      </c>
      <c r="N1858" s="35"/>
    </row>
    <row r="1859" spans="1:14">
      <c r="A1859" s="35" t="s">
        <v>426</v>
      </c>
      <c r="B1859" s="35" t="s">
        <v>265</v>
      </c>
      <c r="C1859" s="35" t="s">
        <v>329</v>
      </c>
      <c r="D1859" s="35" t="s">
        <v>267</v>
      </c>
      <c r="E1859" s="94" t="s">
        <v>115</v>
      </c>
      <c r="F1859" s="96" t="s">
        <v>269</v>
      </c>
      <c r="G1859" s="97"/>
      <c r="H1859" s="38">
        <v>3500</v>
      </c>
      <c r="I1859" s="38"/>
      <c r="J1859" s="35"/>
      <c r="K1859" s="35"/>
      <c r="L1859" s="35"/>
      <c r="M1859" s="36" t="s">
        <v>5217</v>
      </c>
      <c r="N1859" s="35"/>
    </row>
    <row r="1860" spans="1:14">
      <c r="A1860" s="35" t="s">
        <v>426</v>
      </c>
      <c r="B1860" s="35" t="s">
        <v>265</v>
      </c>
      <c r="C1860" s="35" t="s">
        <v>330</v>
      </c>
      <c r="D1860" s="35" t="s">
        <v>267</v>
      </c>
      <c r="E1860" s="94" t="s">
        <v>93</v>
      </c>
      <c r="F1860" s="96" t="s">
        <v>240</v>
      </c>
      <c r="G1860" s="97">
        <v>23</v>
      </c>
      <c r="H1860" s="38">
        <v>3500</v>
      </c>
      <c r="I1860" s="38">
        <v>0</v>
      </c>
      <c r="J1860" s="35" t="s">
        <v>201</v>
      </c>
      <c r="K1860" s="35" t="s">
        <v>202</v>
      </c>
      <c r="L1860" s="35" t="s">
        <v>237</v>
      </c>
      <c r="M1860" s="36" t="s">
        <v>5217</v>
      </c>
      <c r="N1860" s="35"/>
    </row>
    <row r="1861" spans="1:14">
      <c r="A1861" s="35" t="s">
        <v>426</v>
      </c>
      <c r="B1861" s="35" t="s">
        <v>86</v>
      </c>
      <c r="C1861" s="35" t="s">
        <v>273</v>
      </c>
      <c r="D1861" s="35" t="s">
        <v>113</v>
      </c>
      <c r="E1861" s="94" t="s">
        <v>115</v>
      </c>
      <c r="F1861" s="96" t="s">
        <v>240</v>
      </c>
      <c r="G1861" s="97">
        <v>53</v>
      </c>
      <c r="H1861" s="38">
        <v>4500</v>
      </c>
      <c r="I1861" s="38">
        <v>330</v>
      </c>
      <c r="J1861" s="35" t="s">
        <v>201</v>
      </c>
      <c r="K1861" s="35" t="s">
        <v>202</v>
      </c>
      <c r="L1861" s="33" t="s">
        <v>247</v>
      </c>
      <c r="M1861" s="36" t="s">
        <v>5217</v>
      </c>
      <c r="N1861" s="35"/>
    </row>
    <row r="1862" spans="1:14">
      <c r="A1862" s="35" t="s">
        <v>426</v>
      </c>
      <c r="B1862" s="35" t="s">
        <v>86</v>
      </c>
      <c r="C1862" s="35" t="s">
        <v>274</v>
      </c>
      <c r="D1862" s="35" t="s">
        <v>113</v>
      </c>
      <c r="E1862" s="94" t="s">
        <v>114</v>
      </c>
      <c r="F1862" s="96" t="s">
        <v>269</v>
      </c>
      <c r="G1862" s="97">
        <v>20</v>
      </c>
      <c r="H1862" s="38">
        <v>3400</v>
      </c>
      <c r="I1862" s="38"/>
      <c r="J1862" s="35"/>
      <c r="K1862" s="35"/>
      <c r="L1862" s="35"/>
      <c r="M1862" s="36" t="s">
        <v>5217</v>
      </c>
      <c r="N1862" s="35"/>
    </row>
    <row r="1863" spans="1:14">
      <c r="A1863" s="35" t="s">
        <v>426</v>
      </c>
      <c r="B1863" s="35" t="s">
        <v>86</v>
      </c>
      <c r="C1863" s="35" t="s">
        <v>275</v>
      </c>
      <c r="D1863" s="35" t="s">
        <v>113</v>
      </c>
      <c r="E1863" s="94" t="s">
        <v>90</v>
      </c>
      <c r="F1863" s="96" t="s">
        <v>240</v>
      </c>
      <c r="G1863" s="97">
        <v>88</v>
      </c>
      <c r="H1863" s="38">
        <v>3400</v>
      </c>
      <c r="I1863" s="38">
        <v>330</v>
      </c>
      <c r="J1863" s="35" t="s">
        <v>201</v>
      </c>
      <c r="K1863" s="35" t="s">
        <v>202</v>
      </c>
      <c r="L1863" s="35" t="s">
        <v>247</v>
      </c>
      <c r="M1863" s="36" t="s">
        <v>5217</v>
      </c>
      <c r="N1863" s="35"/>
    </row>
    <row r="1864" spans="1:14">
      <c r="A1864" s="35" t="s">
        <v>426</v>
      </c>
      <c r="B1864" s="35" t="s">
        <v>86</v>
      </c>
      <c r="C1864" s="35" t="s">
        <v>276</v>
      </c>
      <c r="D1864" s="35" t="s">
        <v>113</v>
      </c>
      <c r="E1864" s="94" t="s">
        <v>94</v>
      </c>
      <c r="F1864" s="96" t="s">
        <v>240</v>
      </c>
      <c r="G1864" s="97">
        <v>0</v>
      </c>
      <c r="H1864" s="38">
        <v>5000</v>
      </c>
      <c r="I1864" s="38">
        <v>250</v>
      </c>
      <c r="J1864" s="35" t="s">
        <v>201</v>
      </c>
      <c r="K1864" s="35" t="s">
        <v>202</v>
      </c>
      <c r="L1864" s="35" t="s">
        <v>247</v>
      </c>
      <c r="M1864" s="36" t="s">
        <v>5217</v>
      </c>
      <c r="N1864" s="35"/>
    </row>
    <row r="1865" spans="1:14">
      <c r="A1865" s="35" t="s">
        <v>426</v>
      </c>
      <c r="B1865" s="35" t="s">
        <v>86</v>
      </c>
      <c r="C1865" s="35" t="s">
        <v>277</v>
      </c>
      <c r="D1865" s="35" t="s">
        <v>113</v>
      </c>
      <c r="E1865" s="94" t="s">
        <v>102</v>
      </c>
      <c r="F1865" s="96" t="s">
        <v>269</v>
      </c>
      <c r="G1865" s="97">
        <v>139</v>
      </c>
      <c r="H1865" s="38">
        <v>1500</v>
      </c>
      <c r="I1865" s="38"/>
      <c r="J1865" s="35"/>
      <c r="K1865" s="35"/>
      <c r="L1865" s="33"/>
      <c r="M1865" s="36" t="s">
        <v>5217</v>
      </c>
      <c r="N1865" s="35"/>
    </row>
    <row r="1866" spans="1:14">
      <c r="A1866" s="35" t="s">
        <v>426</v>
      </c>
      <c r="B1866" s="35" t="s">
        <v>86</v>
      </c>
      <c r="C1866" s="35" t="s">
        <v>278</v>
      </c>
      <c r="D1866" s="35" t="s">
        <v>113</v>
      </c>
      <c r="E1866" s="94" t="s">
        <v>91</v>
      </c>
      <c r="F1866" s="96" t="s">
        <v>240</v>
      </c>
      <c r="G1866" s="97">
        <v>243</v>
      </c>
      <c r="H1866" s="38">
        <v>1500</v>
      </c>
      <c r="I1866" s="38">
        <v>0</v>
      </c>
      <c r="J1866" s="35" t="s">
        <v>201</v>
      </c>
      <c r="K1866" s="35" t="s">
        <v>202</v>
      </c>
      <c r="L1866" s="33" t="s">
        <v>247</v>
      </c>
      <c r="M1866" s="36" t="s">
        <v>5217</v>
      </c>
      <c r="N1866" s="35"/>
    </row>
    <row r="1867" spans="1:14">
      <c r="A1867" s="35" t="s">
        <v>426</v>
      </c>
      <c r="B1867" s="35" t="s">
        <v>225</v>
      </c>
      <c r="C1867" s="35" t="s">
        <v>5216</v>
      </c>
      <c r="D1867" s="35" t="s">
        <v>89</v>
      </c>
      <c r="E1867" s="94" t="s">
        <v>91</v>
      </c>
      <c r="F1867" s="96" t="s">
        <v>236</v>
      </c>
      <c r="G1867" s="97">
        <v>41</v>
      </c>
      <c r="H1867" s="38">
        <v>5500</v>
      </c>
      <c r="I1867" s="38">
        <v>325</v>
      </c>
      <c r="J1867" s="35" t="s">
        <v>201</v>
      </c>
      <c r="K1867" s="35" t="s">
        <v>202</v>
      </c>
      <c r="L1867" s="33" t="s">
        <v>237</v>
      </c>
      <c r="M1867" s="36" t="s">
        <v>5217</v>
      </c>
      <c r="N1867" s="35"/>
    </row>
    <row r="1868" spans="1:14">
      <c r="A1868" s="35" t="s">
        <v>426</v>
      </c>
      <c r="B1868" s="35" t="s">
        <v>225</v>
      </c>
      <c r="C1868" s="35" t="s">
        <v>5246</v>
      </c>
      <c r="D1868" s="35" t="s">
        <v>123</v>
      </c>
      <c r="E1868" s="94" t="s">
        <v>93</v>
      </c>
      <c r="F1868" s="96" t="s">
        <v>240</v>
      </c>
      <c r="G1868" s="97">
        <v>35</v>
      </c>
      <c r="H1868" s="38">
        <v>4200</v>
      </c>
      <c r="I1868" s="38">
        <v>0</v>
      </c>
      <c r="J1868" s="35" t="s">
        <v>201</v>
      </c>
      <c r="K1868" s="35" t="s">
        <v>202</v>
      </c>
      <c r="L1868" s="33" t="s">
        <v>237</v>
      </c>
      <c r="M1868" s="36" t="s">
        <v>5217</v>
      </c>
      <c r="N1868" s="35"/>
    </row>
    <row r="1869" spans="1:14">
      <c r="A1869" s="35" t="s">
        <v>426</v>
      </c>
      <c r="B1869" s="35" t="s">
        <v>225</v>
      </c>
      <c r="C1869" s="35" t="s">
        <v>5248</v>
      </c>
      <c r="D1869" s="35" t="s">
        <v>123</v>
      </c>
      <c r="E1869" s="94" t="s">
        <v>127</v>
      </c>
      <c r="F1869" s="96" t="s">
        <v>240</v>
      </c>
      <c r="G1869" s="97">
        <v>0</v>
      </c>
      <c r="H1869" s="38">
        <v>4500</v>
      </c>
      <c r="I1869" s="38">
        <v>0</v>
      </c>
      <c r="J1869" s="35" t="s">
        <v>201</v>
      </c>
      <c r="K1869" s="35" t="s">
        <v>202</v>
      </c>
      <c r="L1869" s="35" t="s">
        <v>237</v>
      </c>
      <c r="M1869" s="36" t="s">
        <v>5217</v>
      </c>
      <c r="N1869" s="35"/>
    </row>
    <row r="1870" spans="1:14">
      <c r="A1870" s="35" t="s">
        <v>426</v>
      </c>
      <c r="B1870" s="35" t="s">
        <v>225</v>
      </c>
      <c r="C1870" s="35" t="s">
        <v>5247</v>
      </c>
      <c r="D1870" s="35" t="s">
        <v>123</v>
      </c>
      <c r="E1870" s="94" t="s">
        <v>124</v>
      </c>
      <c r="F1870" s="96" t="s">
        <v>269</v>
      </c>
      <c r="G1870" s="97"/>
      <c r="H1870" s="38">
        <v>4900</v>
      </c>
      <c r="I1870" s="38"/>
      <c r="J1870" s="35"/>
      <c r="K1870" s="35"/>
      <c r="L1870" s="33"/>
      <c r="M1870" s="36" t="s">
        <v>5217</v>
      </c>
      <c r="N1870" s="35"/>
    </row>
    <row r="1871" spans="1:14">
      <c r="A1871" s="35" t="s">
        <v>426</v>
      </c>
      <c r="B1871" s="35" t="s">
        <v>225</v>
      </c>
      <c r="C1871" s="35" t="s">
        <v>5238</v>
      </c>
      <c r="D1871" s="35" t="s">
        <v>89</v>
      </c>
      <c r="E1871" s="94" t="s">
        <v>96</v>
      </c>
      <c r="F1871" s="96" t="s">
        <v>236</v>
      </c>
      <c r="G1871" s="97">
        <v>0</v>
      </c>
      <c r="H1871" s="38">
        <v>4700</v>
      </c>
      <c r="I1871" s="38">
        <v>0</v>
      </c>
      <c r="J1871" s="35" t="s">
        <v>201</v>
      </c>
      <c r="K1871" s="35" t="s">
        <v>202</v>
      </c>
      <c r="L1871" s="35" t="s">
        <v>237</v>
      </c>
      <c r="M1871" s="36" t="s">
        <v>5217</v>
      </c>
      <c r="N1871" s="35"/>
    </row>
    <row r="1872" spans="1:14">
      <c r="A1872" s="35" t="s">
        <v>427</v>
      </c>
      <c r="B1872" s="35" t="s">
        <v>195</v>
      </c>
      <c r="C1872" s="35" t="s">
        <v>303</v>
      </c>
      <c r="D1872" s="35" t="s">
        <v>136</v>
      </c>
      <c r="E1872" s="94" t="s">
        <v>5250</v>
      </c>
      <c r="F1872" s="96" t="s">
        <v>242</v>
      </c>
      <c r="G1872" s="97"/>
      <c r="H1872" s="38">
        <v>4390</v>
      </c>
      <c r="I1872" s="38"/>
      <c r="J1872" s="35"/>
      <c r="K1872" s="35"/>
      <c r="L1872" s="35"/>
      <c r="M1872" s="36" t="s">
        <v>5217</v>
      </c>
      <c r="N1872" s="35"/>
    </row>
    <row r="1873" spans="1:14">
      <c r="A1873" s="35" t="s">
        <v>427</v>
      </c>
      <c r="B1873" s="35" t="s">
        <v>195</v>
      </c>
      <c r="C1873" s="35" t="s">
        <v>5270</v>
      </c>
      <c r="D1873" s="35" t="s">
        <v>136</v>
      </c>
      <c r="E1873" s="94" t="s">
        <v>141</v>
      </c>
      <c r="F1873" s="96" t="s">
        <v>236</v>
      </c>
      <c r="G1873" s="97">
        <v>169</v>
      </c>
      <c r="H1873" s="38">
        <v>1400</v>
      </c>
      <c r="I1873" s="38">
        <v>300</v>
      </c>
      <c r="J1873" s="35" t="s">
        <v>201</v>
      </c>
      <c r="K1873" s="35" t="s">
        <v>202</v>
      </c>
      <c r="L1873" s="33" t="s">
        <v>247</v>
      </c>
      <c r="M1873" s="36" t="s">
        <v>5217</v>
      </c>
      <c r="N1873" s="35"/>
    </row>
    <row r="1874" spans="1:14">
      <c r="A1874" s="35" t="s">
        <v>427</v>
      </c>
      <c r="B1874" s="35" t="s">
        <v>195</v>
      </c>
      <c r="C1874" s="35" t="s">
        <v>855</v>
      </c>
      <c r="D1874" s="35" t="s">
        <v>5264</v>
      </c>
      <c r="E1874" s="94" t="s">
        <v>90</v>
      </c>
      <c r="F1874" s="96" t="s">
        <v>240</v>
      </c>
      <c r="G1874" s="97">
        <v>0</v>
      </c>
      <c r="H1874" s="38">
        <v>4200</v>
      </c>
      <c r="I1874" s="38">
        <v>150</v>
      </c>
      <c r="J1874" s="35" t="s">
        <v>201</v>
      </c>
      <c r="K1874" s="35" t="s">
        <v>202</v>
      </c>
      <c r="L1874" s="35" t="s">
        <v>237</v>
      </c>
      <c r="M1874" s="36" t="s">
        <v>5217</v>
      </c>
      <c r="N1874" s="35"/>
    </row>
    <row r="1875" spans="1:14">
      <c r="A1875" s="35" t="s">
        <v>427</v>
      </c>
      <c r="B1875" s="35" t="s">
        <v>195</v>
      </c>
      <c r="C1875" s="35" t="s">
        <v>354</v>
      </c>
      <c r="D1875" s="35" t="s">
        <v>136</v>
      </c>
      <c r="E1875" s="94" t="s">
        <v>137</v>
      </c>
      <c r="F1875" s="96" t="s">
        <v>236</v>
      </c>
      <c r="G1875" s="97">
        <v>19</v>
      </c>
      <c r="H1875" s="38">
        <v>4250</v>
      </c>
      <c r="I1875" s="38">
        <v>150</v>
      </c>
      <c r="J1875" s="35" t="s">
        <v>201</v>
      </c>
      <c r="K1875" s="35" t="s">
        <v>202</v>
      </c>
      <c r="L1875" s="33" t="s">
        <v>237</v>
      </c>
      <c r="M1875" s="36" t="s">
        <v>5217</v>
      </c>
      <c r="N1875" s="35"/>
    </row>
    <row r="1876" spans="1:14">
      <c r="A1876" s="35" t="s">
        <v>427</v>
      </c>
      <c r="B1876" s="35" t="s">
        <v>195</v>
      </c>
      <c r="C1876" s="35" t="s">
        <v>5272</v>
      </c>
      <c r="D1876" s="35" t="s">
        <v>136</v>
      </c>
      <c r="E1876" s="94" t="s">
        <v>5273</v>
      </c>
      <c r="F1876" s="96" t="s">
        <v>236</v>
      </c>
      <c r="G1876" s="97">
        <v>0</v>
      </c>
      <c r="H1876" s="38">
        <v>4200</v>
      </c>
      <c r="I1876" s="38">
        <v>250</v>
      </c>
      <c r="J1876" s="35" t="s">
        <v>201</v>
      </c>
      <c r="K1876" s="35" t="s">
        <v>202</v>
      </c>
      <c r="L1876" s="33" t="s">
        <v>237</v>
      </c>
      <c r="M1876" s="36" t="s">
        <v>5217</v>
      </c>
      <c r="N1876" s="35"/>
    </row>
    <row r="1877" spans="1:14">
      <c r="A1877" s="35" t="s">
        <v>427</v>
      </c>
      <c r="B1877" s="35" t="s">
        <v>195</v>
      </c>
      <c r="C1877" s="35" t="s">
        <v>304</v>
      </c>
      <c r="D1877" s="35" t="s">
        <v>136</v>
      </c>
      <c r="E1877" s="94" t="s">
        <v>138</v>
      </c>
      <c r="F1877" s="96" t="s">
        <v>236</v>
      </c>
      <c r="G1877" s="97">
        <v>0</v>
      </c>
      <c r="H1877" s="38">
        <v>4650</v>
      </c>
      <c r="I1877" s="38">
        <v>150</v>
      </c>
      <c r="J1877" s="35" t="s">
        <v>201</v>
      </c>
      <c r="K1877" s="35" t="s">
        <v>202</v>
      </c>
      <c r="L1877" s="33" t="s">
        <v>237</v>
      </c>
      <c r="M1877" s="36" t="s">
        <v>5217</v>
      </c>
      <c r="N1877" s="35"/>
    </row>
    <row r="1878" spans="1:14">
      <c r="A1878" s="35" t="s">
        <v>427</v>
      </c>
      <c r="B1878" s="35" t="s">
        <v>195</v>
      </c>
      <c r="C1878" s="35" t="s">
        <v>3468</v>
      </c>
      <c r="D1878" s="35" t="s">
        <v>136</v>
      </c>
      <c r="E1878" s="94" t="s">
        <v>5271</v>
      </c>
      <c r="F1878" s="96" t="s">
        <v>236</v>
      </c>
      <c r="G1878" s="97">
        <v>34</v>
      </c>
      <c r="H1878" s="38">
        <v>4550</v>
      </c>
      <c r="I1878" s="38">
        <v>400</v>
      </c>
      <c r="J1878" s="35" t="s">
        <v>201</v>
      </c>
      <c r="K1878" s="35" t="s">
        <v>202</v>
      </c>
      <c r="L1878" s="33" t="s">
        <v>237</v>
      </c>
      <c r="M1878" s="36" t="s">
        <v>5217</v>
      </c>
      <c r="N1878" s="35"/>
    </row>
    <row r="1879" spans="1:14">
      <c r="A1879" s="35" t="s">
        <v>427</v>
      </c>
      <c r="B1879" s="35" t="s">
        <v>234</v>
      </c>
      <c r="C1879" s="35" t="s">
        <v>5229</v>
      </c>
      <c r="D1879" s="35" t="s">
        <v>148</v>
      </c>
      <c r="E1879" s="94" t="s">
        <v>117</v>
      </c>
      <c r="F1879" s="96" t="s">
        <v>240</v>
      </c>
      <c r="G1879" s="97">
        <v>0</v>
      </c>
      <c r="H1879" s="38">
        <v>4300</v>
      </c>
      <c r="I1879" s="38">
        <v>150</v>
      </c>
      <c r="J1879" s="35" t="s">
        <v>201</v>
      </c>
      <c r="K1879" s="35" t="s">
        <v>202</v>
      </c>
      <c r="L1879" s="33" t="s">
        <v>237</v>
      </c>
      <c r="M1879" s="36" t="s">
        <v>5217</v>
      </c>
      <c r="N1879" s="35"/>
    </row>
    <row r="1880" spans="1:14">
      <c r="A1880" s="35" t="s">
        <v>427</v>
      </c>
      <c r="B1880" s="35" t="s">
        <v>234</v>
      </c>
      <c r="C1880" s="35" t="s">
        <v>5221</v>
      </c>
      <c r="D1880" s="35" t="s">
        <v>107</v>
      </c>
      <c r="E1880" s="94" t="s">
        <v>109</v>
      </c>
      <c r="F1880" s="96" t="s">
        <v>236</v>
      </c>
      <c r="G1880" s="97">
        <v>0</v>
      </c>
      <c r="H1880" s="38">
        <v>4700</v>
      </c>
      <c r="I1880" s="38">
        <v>195</v>
      </c>
      <c r="J1880" s="35" t="s">
        <v>201</v>
      </c>
      <c r="K1880" s="35" t="s">
        <v>202</v>
      </c>
      <c r="L1880" s="33" t="s">
        <v>237</v>
      </c>
      <c r="M1880" s="36" t="s">
        <v>5217</v>
      </c>
      <c r="N1880" s="35"/>
    </row>
    <row r="1881" spans="1:14">
      <c r="A1881" s="35" t="s">
        <v>427</v>
      </c>
      <c r="B1881" s="35" t="s">
        <v>234</v>
      </c>
      <c r="C1881" s="35" t="s">
        <v>5220</v>
      </c>
      <c r="D1881" s="35" t="s">
        <v>107</v>
      </c>
      <c r="E1881" s="94" t="s">
        <v>108</v>
      </c>
      <c r="F1881" s="96" t="s">
        <v>236</v>
      </c>
      <c r="G1881" s="97">
        <v>34</v>
      </c>
      <c r="H1881" s="38">
        <v>4500</v>
      </c>
      <c r="I1881" s="38">
        <v>95</v>
      </c>
      <c r="J1881" s="35" t="s">
        <v>201</v>
      </c>
      <c r="K1881" s="35" t="s">
        <v>202</v>
      </c>
      <c r="L1881" s="35" t="s">
        <v>237</v>
      </c>
      <c r="M1881" s="36" t="s">
        <v>5217</v>
      </c>
      <c r="N1881" s="35"/>
    </row>
    <row r="1882" spans="1:14">
      <c r="A1882" s="35" t="s">
        <v>427</v>
      </c>
      <c r="B1882" s="35" t="s">
        <v>234</v>
      </c>
      <c r="C1882" s="35" t="s">
        <v>5222</v>
      </c>
      <c r="D1882" s="35" t="s">
        <v>107</v>
      </c>
      <c r="E1882" s="94" t="s">
        <v>110</v>
      </c>
      <c r="F1882" s="96" t="s">
        <v>242</v>
      </c>
      <c r="G1882" s="97"/>
      <c r="H1882" s="38">
        <v>6700</v>
      </c>
      <c r="I1882" s="38"/>
      <c r="J1882" s="35"/>
      <c r="K1882" s="35"/>
      <c r="L1882" s="33"/>
      <c r="M1882" s="36" t="s">
        <v>5217</v>
      </c>
      <c r="N1882" s="35"/>
    </row>
    <row r="1883" spans="1:14">
      <c r="A1883" s="35" t="s">
        <v>427</v>
      </c>
      <c r="B1883" s="35" t="s">
        <v>217</v>
      </c>
      <c r="C1883" s="35" t="s">
        <v>249</v>
      </c>
      <c r="D1883" s="35" t="s">
        <v>251</v>
      </c>
      <c r="E1883" s="94" t="s">
        <v>117</v>
      </c>
      <c r="F1883" s="96" t="s">
        <v>250</v>
      </c>
      <c r="G1883" s="97">
        <v>40</v>
      </c>
      <c r="H1883" s="38"/>
      <c r="I1883" s="38">
        <v>545</v>
      </c>
      <c r="J1883" s="35" t="s">
        <v>201</v>
      </c>
      <c r="K1883" s="35" t="s">
        <v>202</v>
      </c>
      <c r="L1883" s="33" t="s">
        <v>247</v>
      </c>
      <c r="M1883" s="36" t="s">
        <v>5217</v>
      </c>
      <c r="N1883" s="35"/>
    </row>
    <row r="1884" spans="1:14">
      <c r="A1884" s="35" t="s">
        <v>427</v>
      </c>
      <c r="B1884" s="35" t="s">
        <v>217</v>
      </c>
      <c r="C1884" s="35" t="s">
        <v>313</v>
      </c>
      <c r="D1884" s="35" t="s">
        <v>145</v>
      </c>
      <c r="E1884" s="94" t="s">
        <v>102</v>
      </c>
      <c r="F1884" s="96" t="s">
        <v>240</v>
      </c>
      <c r="G1884" s="97">
        <v>0</v>
      </c>
      <c r="H1884" s="38">
        <v>3850</v>
      </c>
      <c r="I1884" s="38">
        <v>0</v>
      </c>
      <c r="J1884" s="35" t="s">
        <v>201</v>
      </c>
      <c r="K1884" s="35" t="s">
        <v>202</v>
      </c>
      <c r="L1884" s="35" t="s">
        <v>237</v>
      </c>
      <c r="M1884" s="36" t="s">
        <v>5217</v>
      </c>
      <c r="N1884" s="35"/>
    </row>
    <row r="1885" spans="1:14">
      <c r="A1885" s="35" t="s">
        <v>427</v>
      </c>
      <c r="B1885" s="35" t="s">
        <v>217</v>
      </c>
      <c r="C1885" s="35" t="s">
        <v>5223</v>
      </c>
      <c r="D1885" s="35" t="s">
        <v>116</v>
      </c>
      <c r="E1885" s="94" t="s">
        <v>5224</v>
      </c>
      <c r="F1885" s="96" t="s">
        <v>242</v>
      </c>
      <c r="G1885" s="97"/>
      <c r="H1885" s="38">
        <v>5500</v>
      </c>
      <c r="I1885" s="38"/>
      <c r="J1885" s="35"/>
      <c r="K1885" s="35"/>
      <c r="L1885" s="33"/>
      <c r="M1885" s="36" t="s">
        <v>5217</v>
      </c>
      <c r="N1885" s="35"/>
    </row>
    <row r="1886" spans="1:14">
      <c r="A1886" s="35" t="s">
        <v>427</v>
      </c>
      <c r="B1886" s="35" t="s">
        <v>217</v>
      </c>
      <c r="C1886" s="35" t="s">
        <v>5223</v>
      </c>
      <c r="D1886" s="35" t="s">
        <v>116</v>
      </c>
      <c r="E1886" s="94" t="s">
        <v>5225</v>
      </c>
      <c r="F1886" s="96" t="s">
        <v>242</v>
      </c>
      <c r="G1886" s="97"/>
      <c r="H1886" s="38">
        <v>5500</v>
      </c>
      <c r="I1886" s="38"/>
      <c r="J1886" s="35"/>
      <c r="K1886" s="35"/>
      <c r="L1886" s="33"/>
      <c r="M1886" s="36" t="s">
        <v>5217</v>
      </c>
      <c r="N1886" s="35"/>
    </row>
    <row r="1887" spans="1:14">
      <c r="A1887" s="35" t="s">
        <v>427</v>
      </c>
      <c r="B1887" s="35" t="s">
        <v>217</v>
      </c>
      <c r="C1887" s="35" t="s">
        <v>5230</v>
      </c>
      <c r="D1887" s="35" t="s">
        <v>255</v>
      </c>
      <c r="E1887" s="94" t="s">
        <v>102</v>
      </c>
      <c r="F1887" s="96" t="s">
        <v>254</v>
      </c>
      <c r="G1887" s="97"/>
      <c r="H1887" s="38">
        <v>5500</v>
      </c>
      <c r="I1887" s="38"/>
      <c r="J1887" s="35"/>
      <c r="K1887" s="35"/>
      <c r="L1887" s="33"/>
      <c r="M1887" s="36" t="s">
        <v>5217</v>
      </c>
      <c r="N1887" s="35"/>
    </row>
    <row r="1888" spans="1:14">
      <c r="A1888" s="35" t="s">
        <v>427</v>
      </c>
      <c r="B1888" s="35" t="s">
        <v>217</v>
      </c>
      <c r="C1888" s="35" t="s">
        <v>3241</v>
      </c>
      <c r="D1888" s="35" t="s">
        <v>116</v>
      </c>
      <c r="E1888" s="94" t="s">
        <v>120</v>
      </c>
      <c r="F1888" s="96" t="s">
        <v>236</v>
      </c>
      <c r="G1888" s="97">
        <v>0</v>
      </c>
      <c r="H1888" s="38">
        <v>4700</v>
      </c>
      <c r="I1888" s="38">
        <v>0</v>
      </c>
      <c r="J1888" s="35" t="s">
        <v>201</v>
      </c>
      <c r="K1888" s="35" t="s">
        <v>202</v>
      </c>
      <c r="L1888" s="33" t="s">
        <v>237</v>
      </c>
      <c r="M1888" s="36" t="s">
        <v>5217</v>
      </c>
      <c r="N1888" s="35"/>
    </row>
    <row r="1889" spans="1:14">
      <c r="A1889" s="35" t="s">
        <v>427</v>
      </c>
      <c r="B1889" s="35" t="s">
        <v>217</v>
      </c>
      <c r="C1889" s="35" t="s">
        <v>314</v>
      </c>
      <c r="D1889" s="35" t="s">
        <v>116</v>
      </c>
      <c r="E1889" s="94" t="s">
        <v>119</v>
      </c>
      <c r="F1889" s="96" t="s">
        <v>236</v>
      </c>
      <c r="G1889" s="97">
        <v>48.1</v>
      </c>
      <c r="H1889" s="38">
        <v>6700</v>
      </c>
      <c r="I1889" s="38">
        <v>545</v>
      </c>
      <c r="J1889" s="35" t="s">
        <v>197</v>
      </c>
      <c r="K1889" s="35" t="s">
        <v>207</v>
      </c>
      <c r="L1889" s="33" t="s">
        <v>247</v>
      </c>
      <c r="M1889" s="36" t="s">
        <v>5217</v>
      </c>
      <c r="N1889" s="35"/>
    </row>
    <row r="1890" spans="1:14">
      <c r="A1890" s="35" t="s">
        <v>427</v>
      </c>
      <c r="B1890" s="35" t="s">
        <v>217</v>
      </c>
      <c r="C1890" s="35" t="s">
        <v>315</v>
      </c>
      <c r="D1890" s="35" t="s">
        <v>116</v>
      </c>
      <c r="E1890" s="94" t="s">
        <v>102</v>
      </c>
      <c r="F1890" s="96" t="s">
        <v>236</v>
      </c>
      <c r="G1890" s="97">
        <v>84</v>
      </c>
      <c r="H1890" s="38">
        <v>3900</v>
      </c>
      <c r="I1890" s="38">
        <v>250</v>
      </c>
      <c r="J1890" s="35" t="s">
        <v>201</v>
      </c>
      <c r="K1890" s="35" t="s">
        <v>202</v>
      </c>
      <c r="L1890" s="35" t="s">
        <v>247</v>
      </c>
      <c r="M1890" s="36" t="s">
        <v>5217</v>
      </c>
      <c r="N1890" s="35"/>
    </row>
    <row r="1891" spans="1:14">
      <c r="A1891" s="35" t="s">
        <v>427</v>
      </c>
      <c r="B1891" s="35" t="s">
        <v>217</v>
      </c>
      <c r="C1891" s="35" t="s">
        <v>317</v>
      </c>
      <c r="D1891" s="35" t="s">
        <v>116</v>
      </c>
      <c r="E1891" s="94" t="s">
        <v>121</v>
      </c>
      <c r="F1891" s="96" t="s">
        <v>236</v>
      </c>
      <c r="G1891" s="97">
        <v>0</v>
      </c>
      <c r="H1891" s="38">
        <v>3950</v>
      </c>
      <c r="I1891" s="38">
        <v>200</v>
      </c>
      <c r="J1891" s="35" t="s">
        <v>201</v>
      </c>
      <c r="K1891" s="35" t="s">
        <v>202</v>
      </c>
      <c r="L1891" s="35" t="s">
        <v>237</v>
      </c>
      <c r="M1891" s="36" t="s">
        <v>5217</v>
      </c>
      <c r="N1891" s="35"/>
    </row>
    <row r="1892" spans="1:14">
      <c r="A1892" s="35" t="s">
        <v>427</v>
      </c>
      <c r="B1892" s="35" t="s">
        <v>217</v>
      </c>
      <c r="C1892" s="35" t="s">
        <v>256</v>
      </c>
      <c r="D1892" s="35" t="s">
        <v>255</v>
      </c>
      <c r="E1892" s="94" t="s">
        <v>90</v>
      </c>
      <c r="F1892" s="96" t="s">
        <v>257</v>
      </c>
      <c r="G1892" s="97">
        <v>97</v>
      </c>
      <c r="H1892" s="38">
        <v>6700</v>
      </c>
      <c r="I1892" s="38">
        <v>545</v>
      </c>
      <c r="J1892" s="35" t="s">
        <v>197</v>
      </c>
      <c r="K1892" s="35" t="s">
        <v>207</v>
      </c>
      <c r="L1892" s="33" t="s">
        <v>247</v>
      </c>
      <c r="M1892" s="36" t="s">
        <v>5217</v>
      </c>
      <c r="N1892" s="35"/>
    </row>
    <row r="1893" spans="1:14">
      <c r="A1893" s="35" t="s">
        <v>427</v>
      </c>
      <c r="B1893" s="35" t="s">
        <v>258</v>
      </c>
      <c r="C1893" s="35" t="s">
        <v>259</v>
      </c>
      <c r="D1893" s="35" t="s">
        <v>260</v>
      </c>
      <c r="E1893" s="94" t="s">
        <v>114</v>
      </c>
      <c r="F1893" s="96" t="s">
        <v>240</v>
      </c>
      <c r="G1893" s="97">
        <v>0</v>
      </c>
      <c r="H1893" s="38">
        <v>8300</v>
      </c>
      <c r="I1893" s="38">
        <v>125</v>
      </c>
      <c r="J1893" s="35" t="s">
        <v>201</v>
      </c>
      <c r="K1893" s="35" t="s">
        <v>202</v>
      </c>
      <c r="L1893" s="33" t="s">
        <v>247</v>
      </c>
      <c r="M1893" s="36" t="s">
        <v>5217</v>
      </c>
      <c r="N1893" s="35"/>
    </row>
    <row r="1894" spans="1:14">
      <c r="A1894" s="35" t="s">
        <v>427</v>
      </c>
      <c r="B1894" s="35" t="s">
        <v>261</v>
      </c>
      <c r="C1894" s="35" t="s">
        <v>318</v>
      </c>
      <c r="D1894" s="35" t="s">
        <v>319</v>
      </c>
      <c r="E1894" s="94" t="s">
        <v>115</v>
      </c>
      <c r="F1894" s="96" t="s">
        <v>242</v>
      </c>
      <c r="G1894" s="97"/>
      <c r="H1894" s="38">
        <v>4900</v>
      </c>
      <c r="I1894" s="38"/>
      <c r="J1894" s="35"/>
      <c r="K1894" s="35"/>
      <c r="L1894" s="33"/>
      <c r="M1894" s="36" t="s">
        <v>5217</v>
      </c>
      <c r="N1894" s="35"/>
    </row>
    <row r="1895" spans="1:14">
      <c r="A1895" s="35" t="s">
        <v>427</v>
      </c>
      <c r="B1895" s="35" t="s">
        <v>261</v>
      </c>
      <c r="C1895" s="35" t="s">
        <v>5245</v>
      </c>
      <c r="D1895" s="35" t="s">
        <v>319</v>
      </c>
      <c r="E1895" s="94" t="s">
        <v>93</v>
      </c>
      <c r="F1895" s="96" t="s">
        <v>236</v>
      </c>
      <c r="G1895" s="97">
        <v>0</v>
      </c>
      <c r="H1895" s="38">
        <v>4000</v>
      </c>
      <c r="I1895" s="38">
        <v>260</v>
      </c>
      <c r="J1895" s="35" t="s">
        <v>201</v>
      </c>
      <c r="K1895" s="35" t="s">
        <v>202</v>
      </c>
      <c r="L1895" s="35" t="s">
        <v>247</v>
      </c>
      <c r="M1895" s="36" t="s">
        <v>5217</v>
      </c>
      <c r="N1895" s="35"/>
    </row>
    <row r="1896" spans="1:14">
      <c r="A1896" s="35" t="s">
        <v>427</v>
      </c>
      <c r="B1896" s="35" t="s">
        <v>261</v>
      </c>
      <c r="C1896" s="35" t="s">
        <v>5240</v>
      </c>
      <c r="D1896" s="35" t="s">
        <v>319</v>
      </c>
      <c r="E1896" s="94" t="s">
        <v>102</v>
      </c>
      <c r="F1896" s="96" t="s">
        <v>242</v>
      </c>
      <c r="G1896" s="97">
        <v>42</v>
      </c>
      <c r="H1896" s="38">
        <v>3400</v>
      </c>
      <c r="I1896" s="38"/>
      <c r="J1896" s="35"/>
      <c r="K1896" s="35"/>
      <c r="L1896" s="33"/>
      <c r="M1896" s="36" t="s">
        <v>5217</v>
      </c>
      <c r="N1896" s="35"/>
    </row>
    <row r="1897" spans="1:14">
      <c r="A1897" s="35" t="s">
        <v>427</v>
      </c>
      <c r="B1897" s="35" t="s">
        <v>261</v>
      </c>
      <c r="C1897" s="35" t="s">
        <v>5241</v>
      </c>
      <c r="D1897" s="35" t="s">
        <v>319</v>
      </c>
      <c r="E1897" s="94" t="s">
        <v>90</v>
      </c>
      <c r="F1897" s="96" t="s">
        <v>236</v>
      </c>
      <c r="G1897" s="97">
        <v>73</v>
      </c>
      <c r="H1897" s="38">
        <v>3400</v>
      </c>
      <c r="I1897" s="38">
        <v>260</v>
      </c>
      <c r="J1897" s="35" t="s">
        <v>201</v>
      </c>
      <c r="K1897" s="35" t="s">
        <v>202</v>
      </c>
      <c r="L1897" s="35" t="s">
        <v>247</v>
      </c>
      <c r="M1897" s="36" t="s">
        <v>5217</v>
      </c>
      <c r="N1897" s="35"/>
    </row>
    <row r="1898" spans="1:14">
      <c r="A1898" s="35" t="s">
        <v>427</v>
      </c>
      <c r="B1898" s="35" t="s">
        <v>261</v>
      </c>
      <c r="C1898" s="35" t="s">
        <v>5243</v>
      </c>
      <c r="D1898" s="35" t="s">
        <v>319</v>
      </c>
      <c r="E1898" s="94" t="s">
        <v>117</v>
      </c>
      <c r="F1898" s="96" t="s">
        <v>242</v>
      </c>
      <c r="G1898" s="97">
        <v>95</v>
      </c>
      <c r="H1898" s="38">
        <v>3400</v>
      </c>
      <c r="I1898" s="38"/>
      <c r="J1898" s="35"/>
      <c r="K1898" s="35"/>
      <c r="L1898" s="35"/>
      <c r="M1898" s="36" t="s">
        <v>5217</v>
      </c>
      <c r="N1898" s="35"/>
    </row>
    <row r="1899" spans="1:14">
      <c r="A1899" s="35" t="s">
        <v>427</v>
      </c>
      <c r="B1899" s="35" t="s">
        <v>261</v>
      </c>
      <c r="C1899" s="35" t="s">
        <v>5242</v>
      </c>
      <c r="D1899" s="35" t="s">
        <v>319</v>
      </c>
      <c r="E1899" s="94" t="s">
        <v>112</v>
      </c>
      <c r="F1899" s="96" t="s">
        <v>236</v>
      </c>
      <c r="G1899" s="97">
        <v>244</v>
      </c>
      <c r="H1899" s="38">
        <v>3400</v>
      </c>
      <c r="I1899" s="38">
        <v>260</v>
      </c>
      <c r="J1899" s="35" t="s">
        <v>201</v>
      </c>
      <c r="K1899" s="35" t="s">
        <v>202</v>
      </c>
      <c r="L1899" s="33" t="s">
        <v>247</v>
      </c>
      <c r="M1899" s="36" t="s">
        <v>5217</v>
      </c>
      <c r="N1899" s="35"/>
    </row>
    <row r="1900" spans="1:14">
      <c r="A1900" s="35" t="s">
        <v>427</v>
      </c>
      <c r="B1900" s="35" t="s">
        <v>261</v>
      </c>
      <c r="C1900" s="35" t="s">
        <v>5219</v>
      </c>
      <c r="D1900" s="35" t="s">
        <v>264</v>
      </c>
      <c r="E1900" s="94" t="s">
        <v>102</v>
      </c>
      <c r="F1900" s="96" t="s">
        <v>263</v>
      </c>
      <c r="G1900" s="97"/>
      <c r="H1900" s="38"/>
      <c r="I1900" s="38"/>
      <c r="J1900" s="35"/>
      <c r="K1900" s="35"/>
      <c r="L1900" s="35"/>
      <c r="M1900" s="36" t="s">
        <v>5217</v>
      </c>
      <c r="N1900" s="35"/>
    </row>
    <row r="1901" spans="1:14">
      <c r="A1901" s="35" t="s">
        <v>427</v>
      </c>
      <c r="B1901" s="35" t="s">
        <v>261</v>
      </c>
      <c r="C1901" s="35" t="s">
        <v>5244</v>
      </c>
      <c r="D1901" s="35" t="s">
        <v>319</v>
      </c>
      <c r="E1901" s="94" t="s">
        <v>108</v>
      </c>
      <c r="F1901" s="96" t="s">
        <v>236</v>
      </c>
      <c r="G1901" s="97">
        <v>0</v>
      </c>
      <c r="H1901" s="38">
        <v>3900</v>
      </c>
      <c r="I1901" s="38">
        <v>395</v>
      </c>
      <c r="J1901" s="35" t="s">
        <v>201</v>
      </c>
      <c r="K1901" s="35" t="s">
        <v>202</v>
      </c>
      <c r="L1901" s="33" t="s">
        <v>247</v>
      </c>
      <c r="M1901" s="36" t="s">
        <v>5217</v>
      </c>
      <c r="N1901" s="35"/>
    </row>
    <row r="1902" spans="1:14">
      <c r="A1902" s="35" t="s">
        <v>427</v>
      </c>
      <c r="B1902" s="35" t="s">
        <v>261</v>
      </c>
      <c r="C1902" s="35" t="s">
        <v>5255</v>
      </c>
      <c r="D1902" s="35" t="s">
        <v>319</v>
      </c>
      <c r="E1902" s="94" t="s">
        <v>94</v>
      </c>
      <c r="F1902" s="96" t="s">
        <v>236</v>
      </c>
      <c r="G1902" s="97">
        <v>0</v>
      </c>
      <c r="H1902" s="38">
        <v>3860</v>
      </c>
      <c r="I1902" s="38">
        <v>395</v>
      </c>
      <c r="J1902" s="35" t="s">
        <v>201</v>
      </c>
      <c r="K1902" s="35" t="s">
        <v>202</v>
      </c>
      <c r="L1902" s="33" t="s">
        <v>247</v>
      </c>
      <c r="M1902" s="36" t="s">
        <v>5217</v>
      </c>
      <c r="N1902" s="35"/>
    </row>
    <row r="1903" spans="1:14">
      <c r="A1903" s="35" t="s">
        <v>427</v>
      </c>
      <c r="B1903" s="35" t="s">
        <v>265</v>
      </c>
      <c r="C1903" s="35" t="s">
        <v>326</v>
      </c>
      <c r="D1903" s="35" t="s">
        <v>267</v>
      </c>
      <c r="E1903" s="94" t="s">
        <v>94</v>
      </c>
      <c r="F1903" s="96" t="s">
        <v>240</v>
      </c>
      <c r="G1903" s="97">
        <v>0</v>
      </c>
      <c r="H1903" s="38">
        <v>3900</v>
      </c>
      <c r="I1903" s="38">
        <v>0</v>
      </c>
      <c r="J1903" s="35" t="s">
        <v>201</v>
      </c>
      <c r="K1903" s="35" t="s">
        <v>202</v>
      </c>
      <c r="L1903" s="33" t="s">
        <v>237</v>
      </c>
      <c r="M1903" s="36" t="s">
        <v>5217</v>
      </c>
      <c r="N1903" s="35"/>
    </row>
    <row r="1904" spans="1:14">
      <c r="A1904" s="35" t="s">
        <v>427</v>
      </c>
      <c r="B1904" s="35" t="s">
        <v>265</v>
      </c>
      <c r="C1904" s="35" t="s">
        <v>327</v>
      </c>
      <c r="D1904" s="35" t="s">
        <v>267</v>
      </c>
      <c r="E1904" s="94" t="s">
        <v>5249</v>
      </c>
      <c r="F1904" s="96" t="s">
        <v>269</v>
      </c>
      <c r="G1904" s="97">
        <v>40</v>
      </c>
      <c r="H1904" s="38">
        <v>3100</v>
      </c>
      <c r="I1904" s="38"/>
      <c r="J1904" s="35"/>
      <c r="K1904" s="35"/>
      <c r="L1904" s="35"/>
      <c r="M1904" s="36" t="s">
        <v>5217</v>
      </c>
      <c r="N1904" s="35"/>
    </row>
    <row r="1905" spans="1:14">
      <c r="A1905" s="35" t="s">
        <v>427</v>
      </c>
      <c r="B1905" s="35" t="s">
        <v>265</v>
      </c>
      <c r="C1905" s="35" t="s">
        <v>328</v>
      </c>
      <c r="D1905" s="35" t="s">
        <v>267</v>
      </c>
      <c r="E1905" s="94" t="s">
        <v>110</v>
      </c>
      <c r="F1905" s="96" t="s">
        <v>240</v>
      </c>
      <c r="G1905" s="97">
        <v>67</v>
      </c>
      <c r="H1905" s="38">
        <v>3100</v>
      </c>
      <c r="I1905" s="38">
        <v>0</v>
      </c>
      <c r="J1905" s="35" t="s">
        <v>201</v>
      </c>
      <c r="K1905" s="35" t="s">
        <v>202</v>
      </c>
      <c r="L1905" s="35" t="s">
        <v>237</v>
      </c>
      <c r="M1905" s="36" t="s">
        <v>5217</v>
      </c>
      <c r="N1905" s="35"/>
    </row>
    <row r="1906" spans="1:14">
      <c r="A1906" s="35" t="s">
        <v>427</v>
      </c>
      <c r="B1906" s="35" t="s">
        <v>265</v>
      </c>
      <c r="C1906" s="35" t="s">
        <v>329</v>
      </c>
      <c r="D1906" s="35" t="s">
        <v>267</v>
      </c>
      <c r="E1906" s="94" t="s">
        <v>115</v>
      </c>
      <c r="F1906" s="96" t="s">
        <v>269</v>
      </c>
      <c r="G1906" s="97"/>
      <c r="H1906" s="38">
        <v>3500</v>
      </c>
      <c r="I1906" s="38"/>
      <c r="J1906" s="35"/>
      <c r="K1906" s="35"/>
      <c r="L1906" s="33"/>
      <c r="M1906" s="36" t="s">
        <v>5217</v>
      </c>
      <c r="N1906" s="35"/>
    </row>
    <row r="1907" spans="1:14">
      <c r="A1907" s="35" t="s">
        <v>427</v>
      </c>
      <c r="B1907" s="35" t="s">
        <v>265</v>
      </c>
      <c r="C1907" s="35" t="s">
        <v>330</v>
      </c>
      <c r="D1907" s="35" t="s">
        <v>267</v>
      </c>
      <c r="E1907" s="94" t="s">
        <v>93</v>
      </c>
      <c r="F1907" s="96" t="s">
        <v>240</v>
      </c>
      <c r="G1907" s="97">
        <v>23</v>
      </c>
      <c r="H1907" s="38">
        <v>3500</v>
      </c>
      <c r="I1907" s="38">
        <v>0</v>
      </c>
      <c r="J1907" s="35" t="s">
        <v>201</v>
      </c>
      <c r="K1907" s="35" t="s">
        <v>202</v>
      </c>
      <c r="L1907" s="33" t="s">
        <v>237</v>
      </c>
      <c r="M1907" s="36" t="s">
        <v>5217</v>
      </c>
      <c r="N1907" s="35"/>
    </row>
    <row r="1908" spans="1:14">
      <c r="A1908" s="35" t="s">
        <v>427</v>
      </c>
      <c r="B1908" s="35" t="s">
        <v>225</v>
      </c>
      <c r="C1908" s="35" t="s">
        <v>5216</v>
      </c>
      <c r="D1908" s="35" t="s">
        <v>89</v>
      </c>
      <c r="E1908" s="94" t="s">
        <v>91</v>
      </c>
      <c r="F1908" s="96" t="s">
        <v>236</v>
      </c>
      <c r="G1908" s="97">
        <v>41</v>
      </c>
      <c r="H1908" s="38">
        <v>5500</v>
      </c>
      <c r="I1908" s="38">
        <v>325</v>
      </c>
      <c r="J1908" s="35" t="s">
        <v>201</v>
      </c>
      <c r="K1908" s="35" t="s">
        <v>202</v>
      </c>
      <c r="L1908" s="33" t="s">
        <v>237</v>
      </c>
      <c r="M1908" s="36" t="s">
        <v>5217</v>
      </c>
      <c r="N1908" s="35"/>
    </row>
    <row r="1909" spans="1:14">
      <c r="A1909" s="35" t="s">
        <v>427</v>
      </c>
      <c r="B1909" s="35" t="s">
        <v>225</v>
      </c>
      <c r="C1909" s="35" t="s">
        <v>5246</v>
      </c>
      <c r="D1909" s="35" t="s">
        <v>123</v>
      </c>
      <c r="E1909" s="94" t="s">
        <v>93</v>
      </c>
      <c r="F1909" s="96" t="s">
        <v>240</v>
      </c>
      <c r="G1909" s="97">
        <v>35</v>
      </c>
      <c r="H1909" s="38">
        <v>4200</v>
      </c>
      <c r="I1909" s="38">
        <v>0</v>
      </c>
      <c r="J1909" s="35" t="s">
        <v>201</v>
      </c>
      <c r="K1909" s="35" t="s">
        <v>202</v>
      </c>
      <c r="L1909" s="33" t="s">
        <v>237</v>
      </c>
      <c r="M1909" s="36" t="s">
        <v>5217</v>
      </c>
      <c r="N1909" s="35"/>
    </row>
    <row r="1910" spans="1:14">
      <c r="A1910" s="35" t="s">
        <v>427</v>
      </c>
      <c r="B1910" s="35" t="s">
        <v>225</v>
      </c>
      <c r="C1910" s="35" t="s">
        <v>5248</v>
      </c>
      <c r="D1910" s="35" t="s">
        <v>123</v>
      </c>
      <c r="E1910" s="94" t="s">
        <v>127</v>
      </c>
      <c r="F1910" s="96" t="s">
        <v>240</v>
      </c>
      <c r="G1910" s="97">
        <v>0</v>
      </c>
      <c r="H1910" s="38">
        <v>4500</v>
      </c>
      <c r="I1910" s="38">
        <v>0</v>
      </c>
      <c r="J1910" s="35" t="s">
        <v>201</v>
      </c>
      <c r="K1910" s="35" t="s">
        <v>202</v>
      </c>
      <c r="L1910" s="33" t="s">
        <v>237</v>
      </c>
      <c r="M1910" s="36" t="s">
        <v>5217</v>
      </c>
      <c r="N1910" s="35"/>
    </row>
    <row r="1911" spans="1:14">
      <c r="A1911" s="35" t="s">
        <v>427</v>
      </c>
      <c r="B1911" s="35" t="s">
        <v>225</v>
      </c>
      <c r="C1911" s="35" t="s">
        <v>5247</v>
      </c>
      <c r="D1911" s="35" t="s">
        <v>123</v>
      </c>
      <c r="E1911" s="94" t="s">
        <v>124</v>
      </c>
      <c r="F1911" s="96" t="s">
        <v>269</v>
      </c>
      <c r="G1911" s="97"/>
      <c r="H1911" s="38">
        <v>4900</v>
      </c>
      <c r="I1911" s="38"/>
      <c r="J1911" s="35"/>
      <c r="K1911" s="35"/>
      <c r="L1911" s="35"/>
      <c r="M1911" s="36" t="s">
        <v>5217</v>
      </c>
      <c r="N1911" s="35"/>
    </row>
    <row r="1912" spans="1:14">
      <c r="A1912" s="35" t="s">
        <v>427</v>
      </c>
      <c r="B1912" s="35" t="s">
        <v>225</v>
      </c>
      <c r="C1912" s="35" t="s">
        <v>5238</v>
      </c>
      <c r="D1912" s="35" t="s">
        <v>89</v>
      </c>
      <c r="E1912" s="94" t="s">
        <v>96</v>
      </c>
      <c r="F1912" s="96" t="s">
        <v>236</v>
      </c>
      <c r="G1912" s="97">
        <v>0</v>
      </c>
      <c r="H1912" s="38">
        <v>4700</v>
      </c>
      <c r="I1912" s="38">
        <v>0</v>
      </c>
      <c r="J1912" s="35" t="s">
        <v>201</v>
      </c>
      <c r="K1912" s="35" t="s">
        <v>202</v>
      </c>
      <c r="L1912" s="33" t="s">
        <v>237</v>
      </c>
      <c r="M1912" s="36" t="s">
        <v>5217</v>
      </c>
      <c r="N1912" s="35"/>
    </row>
    <row r="1913" spans="1:14">
      <c r="A1913" s="35" t="s">
        <v>428</v>
      </c>
      <c r="B1913" s="35" t="s">
        <v>234</v>
      </c>
      <c r="C1913" s="35" t="s">
        <v>5221</v>
      </c>
      <c r="D1913" s="35" t="s">
        <v>107</v>
      </c>
      <c r="E1913" s="94" t="s">
        <v>109</v>
      </c>
      <c r="F1913" s="96" t="s">
        <v>236</v>
      </c>
      <c r="G1913" s="97">
        <v>0</v>
      </c>
      <c r="H1913" s="38">
        <v>4700</v>
      </c>
      <c r="I1913" s="38">
        <v>195</v>
      </c>
      <c r="J1913" s="35" t="s">
        <v>201</v>
      </c>
      <c r="K1913" s="35" t="s">
        <v>202</v>
      </c>
      <c r="L1913" s="33" t="s">
        <v>237</v>
      </c>
      <c r="M1913" s="36" t="s">
        <v>5217</v>
      </c>
      <c r="N1913" s="35"/>
    </row>
    <row r="1914" spans="1:14">
      <c r="A1914" s="35" t="s">
        <v>428</v>
      </c>
      <c r="B1914" s="35" t="s">
        <v>234</v>
      </c>
      <c r="C1914" s="35" t="s">
        <v>5222</v>
      </c>
      <c r="D1914" s="35" t="s">
        <v>107</v>
      </c>
      <c r="E1914" s="94" t="s">
        <v>110</v>
      </c>
      <c r="F1914" s="96" t="s">
        <v>242</v>
      </c>
      <c r="G1914" s="97"/>
      <c r="H1914" s="38">
        <v>6700</v>
      </c>
      <c r="I1914" s="38"/>
      <c r="J1914" s="35"/>
      <c r="K1914" s="35"/>
      <c r="L1914" s="33"/>
      <c r="M1914" s="36" t="s">
        <v>5217</v>
      </c>
      <c r="N1914" s="35"/>
    </row>
    <row r="1915" spans="1:14">
      <c r="A1915" s="35" t="s">
        <v>428</v>
      </c>
      <c r="B1915" s="35" t="s">
        <v>310</v>
      </c>
      <c r="C1915" s="35" t="s">
        <v>342</v>
      </c>
      <c r="D1915" s="35" t="s">
        <v>104</v>
      </c>
      <c r="E1915" s="94" t="s">
        <v>105</v>
      </c>
      <c r="F1915" s="96" t="s">
        <v>284</v>
      </c>
      <c r="G1915" s="97">
        <v>87.6</v>
      </c>
      <c r="H1915" s="38">
        <v>3400</v>
      </c>
      <c r="I1915" s="38"/>
      <c r="J1915" s="35"/>
      <c r="K1915" s="35"/>
      <c r="L1915" s="35"/>
      <c r="M1915" s="36" t="s">
        <v>5217</v>
      </c>
      <c r="N1915" s="35"/>
    </row>
    <row r="1916" spans="1:14">
      <c r="A1916" s="35" t="s">
        <v>428</v>
      </c>
      <c r="B1916" s="35" t="s">
        <v>310</v>
      </c>
      <c r="C1916" s="35" t="s">
        <v>343</v>
      </c>
      <c r="D1916" s="35" t="s">
        <v>104</v>
      </c>
      <c r="E1916" s="94" t="s">
        <v>99</v>
      </c>
      <c r="F1916" s="96" t="s">
        <v>284</v>
      </c>
      <c r="G1916" s="97">
        <v>33.6</v>
      </c>
      <c r="H1916" s="38"/>
      <c r="I1916" s="38"/>
      <c r="J1916" s="35"/>
      <c r="K1916" s="35"/>
      <c r="L1916" s="33"/>
      <c r="M1916" s="36" t="s">
        <v>5217</v>
      </c>
      <c r="N1916" s="35"/>
    </row>
    <row r="1917" spans="1:14">
      <c r="A1917" s="35" t="s">
        <v>428</v>
      </c>
      <c r="B1917" s="35" t="s">
        <v>310</v>
      </c>
      <c r="C1917" s="35" t="s">
        <v>344</v>
      </c>
      <c r="D1917" s="35" t="s">
        <v>104</v>
      </c>
      <c r="E1917" s="94" t="s">
        <v>100</v>
      </c>
      <c r="F1917" s="96" t="s">
        <v>284</v>
      </c>
      <c r="G1917" s="97">
        <v>49.7</v>
      </c>
      <c r="H1917" s="38">
        <v>3400</v>
      </c>
      <c r="I1917" s="38"/>
      <c r="J1917" s="35"/>
      <c r="K1917" s="35"/>
      <c r="L1917" s="33"/>
      <c r="M1917" s="36" t="s">
        <v>5217</v>
      </c>
      <c r="N1917" s="35"/>
    </row>
    <row r="1918" spans="1:14">
      <c r="A1918" s="35" t="s">
        <v>428</v>
      </c>
      <c r="B1918" s="35" t="s">
        <v>217</v>
      </c>
      <c r="C1918" s="35" t="s">
        <v>5223</v>
      </c>
      <c r="D1918" s="35" t="s">
        <v>116</v>
      </c>
      <c r="E1918" s="94" t="s">
        <v>5224</v>
      </c>
      <c r="F1918" s="96" t="s">
        <v>242</v>
      </c>
      <c r="G1918" s="97"/>
      <c r="H1918" s="38">
        <v>5500</v>
      </c>
      <c r="I1918" s="38"/>
      <c r="J1918" s="35"/>
      <c r="K1918" s="35"/>
      <c r="L1918" s="33"/>
      <c r="M1918" s="36" t="s">
        <v>5217</v>
      </c>
      <c r="N1918" s="35"/>
    </row>
    <row r="1919" spans="1:14">
      <c r="A1919" s="35" t="s">
        <v>428</v>
      </c>
      <c r="B1919" s="35" t="s">
        <v>217</v>
      </c>
      <c r="C1919" s="35" t="s">
        <v>5223</v>
      </c>
      <c r="D1919" s="35" t="s">
        <v>116</v>
      </c>
      <c r="E1919" s="94" t="s">
        <v>5225</v>
      </c>
      <c r="F1919" s="96" t="s">
        <v>242</v>
      </c>
      <c r="G1919" s="97"/>
      <c r="H1919" s="38">
        <v>5500</v>
      </c>
      <c r="I1919" s="38"/>
      <c r="J1919" s="35"/>
      <c r="K1919" s="35"/>
      <c r="L1919" s="33"/>
      <c r="M1919" s="36" t="s">
        <v>5217</v>
      </c>
      <c r="N1919" s="35"/>
    </row>
    <row r="1920" spans="1:14">
      <c r="A1920" s="35" t="s">
        <v>428</v>
      </c>
      <c r="B1920" s="35" t="s">
        <v>217</v>
      </c>
      <c r="C1920" s="35" t="s">
        <v>5230</v>
      </c>
      <c r="D1920" s="35" t="s">
        <v>255</v>
      </c>
      <c r="E1920" s="94" t="s">
        <v>102</v>
      </c>
      <c r="F1920" s="96" t="s">
        <v>254</v>
      </c>
      <c r="G1920" s="97"/>
      <c r="H1920" s="38">
        <v>5500</v>
      </c>
      <c r="I1920" s="38"/>
      <c r="J1920" s="35"/>
      <c r="K1920" s="35"/>
      <c r="L1920" s="35"/>
      <c r="M1920" s="36" t="s">
        <v>5217</v>
      </c>
      <c r="N1920" s="35"/>
    </row>
    <row r="1921" spans="1:14">
      <c r="A1921" s="35" t="s">
        <v>428</v>
      </c>
      <c r="B1921" s="35" t="s">
        <v>217</v>
      </c>
      <c r="C1921" s="35" t="s">
        <v>345</v>
      </c>
      <c r="D1921" s="35" t="s">
        <v>116</v>
      </c>
      <c r="E1921" s="94" t="s">
        <v>5252</v>
      </c>
      <c r="F1921" s="96" t="s">
        <v>236</v>
      </c>
      <c r="G1921" s="97">
        <v>99</v>
      </c>
      <c r="H1921" s="38">
        <v>2800</v>
      </c>
      <c r="I1921" s="38">
        <v>0</v>
      </c>
      <c r="J1921" s="35" t="s">
        <v>201</v>
      </c>
      <c r="K1921" s="35" t="s">
        <v>202</v>
      </c>
      <c r="L1921" s="33" t="s">
        <v>237</v>
      </c>
      <c r="M1921" s="36" t="s">
        <v>5217</v>
      </c>
      <c r="N1921" s="35"/>
    </row>
    <row r="1922" spans="1:14">
      <c r="A1922" s="35" t="s">
        <v>428</v>
      </c>
      <c r="B1922" s="35" t="s">
        <v>217</v>
      </c>
      <c r="C1922" s="35" t="s">
        <v>5254</v>
      </c>
      <c r="D1922" s="35" t="s">
        <v>116</v>
      </c>
      <c r="E1922" s="94" t="s">
        <v>172</v>
      </c>
      <c r="F1922" s="96" t="s">
        <v>236</v>
      </c>
      <c r="G1922" s="97">
        <v>69</v>
      </c>
      <c r="H1922" s="38">
        <v>3500</v>
      </c>
      <c r="I1922" s="38">
        <v>250</v>
      </c>
      <c r="J1922" s="35" t="s">
        <v>201</v>
      </c>
      <c r="K1922" s="35" t="s">
        <v>202</v>
      </c>
      <c r="L1922" s="33" t="s">
        <v>237</v>
      </c>
      <c r="M1922" s="36" t="s">
        <v>5217</v>
      </c>
      <c r="N1922" s="35"/>
    </row>
    <row r="1923" spans="1:14">
      <c r="A1923" s="35" t="s">
        <v>428</v>
      </c>
      <c r="B1923" s="35" t="s">
        <v>217</v>
      </c>
      <c r="C1923" s="35" t="s">
        <v>256</v>
      </c>
      <c r="D1923" s="35" t="s">
        <v>255</v>
      </c>
      <c r="E1923" s="94" t="s">
        <v>90</v>
      </c>
      <c r="F1923" s="96" t="s">
        <v>257</v>
      </c>
      <c r="G1923" s="97">
        <v>97</v>
      </c>
      <c r="H1923" s="38">
        <v>6700</v>
      </c>
      <c r="I1923" s="38">
        <v>545</v>
      </c>
      <c r="J1923" s="35" t="s">
        <v>197</v>
      </c>
      <c r="K1923" s="35" t="s">
        <v>207</v>
      </c>
      <c r="L1923" s="33" t="s">
        <v>247</v>
      </c>
      <c r="M1923" s="36" t="s">
        <v>5217</v>
      </c>
      <c r="N1923" s="35"/>
    </row>
    <row r="1924" spans="1:14">
      <c r="A1924" s="35" t="s">
        <v>428</v>
      </c>
      <c r="B1924" s="35" t="s">
        <v>282</v>
      </c>
      <c r="C1924" s="35" t="s">
        <v>283</v>
      </c>
      <c r="D1924" s="35" t="s">
        <v>285</v>
      </c>
      <c r="E1924" s="94" t="s">
        <v>5233</v>
      </c>
      <c r="F1924" s="96" t="s">
        <v>284</v>
      </c>
      <c r="G1924" s="97">
        <v>99</v>
      </c>
      <c r="H1924" s="38">
        <v>4000</v>
      </c>
      <c r="I1924" s="38"/>
      <c r="J1924" s="35"/>
      <c r="K1924" s="35"/>
      <c r="L1924" s="33"/>
      <c r="M1924" s="36" t="s">
        <v>5217</v>
      </c>
      <c r="N1924" s="35"/>
    </row>
    <row r="1925" spans="1:14">
      <c r="A1925" s="35" t="s">
        <v>428</v>
      </c>
      <c r="B1925" s="35" t="s">
        <v>282</v>
      </c>
      <c r="C1925" s="35" t="s">
        <v>286</v>
      </c>
      <c r="D1925" s="35" t="s">
        <v>285</v>
      </c>
      <c r="E1925" s="94" t="s">
        <v>5234</v>
      </c>
      <c r="F1925" s="96" t="s">
        <v>287</v>
      </c>
      <c r="G1925" s="97">
        <v>141.80000000000001</v>
      </c>
      <c r="H1925" s="38">
        <v>4000</v>
      </c>
      <c r="I1925" s="38">
        <v>545</v>
      </c>
      <c r="J1925" s="35" t="s">
        <v>201</v>
      </c>
      <c r="K1925" s="35" t="s">
        <v>202</v>
      </c>
      <c r="L1925" s="33" t="s">
        <v>247</v>
      </c>
      <c r="M1925" s="36" t="s">
        <v>5217</v>
      </c>
      <c r="N1925" s="35"/>
    </row>
    <row r="1926" spans="1:14">
      <c r="A1926" s="35" t="s">
        <v>428</v>
      </c>
      <c r="B1926" s="35" t="s">
        <v>282</v>
      </c>
      <c r="C1926" s="35" t="s">
        <v>288</v>
      </c>
      <c r="D1926" s="35" t="s">
        <v>285</v>
      </c>
      <c r="E1926" s="94" t="s">
        <v>5237</v>
      </c>
      <c r="F1926" s="96" t="s">
        <v>284</v>
      </c>
      <c r="G1926" s="97">
        <v>10</v>
      </c>
      <c r="H1926" s="38">
        <v>5000</v>
      </c>
      <c r="I1926" s="38"/>
      <c r="J1926" s="35"/>
      <c r="K1926" s="35"/>
      <c r="L1926" s="35"/>
      <c r="M1926" s="36" t="s">
        <v>5217</v>
      </c>
      <c r="N1926" s="35"/>
    </row>
    <row r="1927" spans="1:14">
      <c r="A1927" s="35" t="s">
        <v>428</v>
      </c>
      <c r="B1927" s="35" t="s">
        <v>282</v>
      </c>
      <c r="C1927" s="35" t="s">
        <v>289</v>
      </c>
      <c r="D1927" s="35" t="s">
        <v>285</v>
      </c>
      <c r="E1927" s="94" t="s">
        <v>125</v>
      </c>
      <c r="F1927" s="96" t="s">
        <v>284</v>
      </c>
      <c r="G1927" s="97">
        <v>43</v>
      </c>
      <c r="H1927" s="38">
        <v>6700</v>
      </c>
      <c r="I1927" s="38"/>
      <c r="J1927" s="35"/>
      <c r="K1927" s="35"/>
      <c r="L1927" s="33"/>
      <c r="M1927" s="36" t="s">
        <v>5217</v>
      </c>
      <c r="N1927" s="35"/>
    </row>
    <row r="1928" spans="1:14">
      <c r="A1928" s="35" t="s">
        <v>428</v>
      </c>
      <c r="B1928" s="35" t="s">
        <v>282</v>
      </c>
      <c r="C1928" s="35" t="s">
        <v>290</v>
      </c>
      <c r="D1928" s="35" t="s">
        <v>285</v>
      </c>
      <c r="E1928" s="94" t="s">
        <v>103</v>
      </c>
      <c r="F1928" s="96" t="s">
        <v>287</v>
      </c>
      <c r="G1928" s="97">
        <v>79.7</v>
      </c>
      <c r="H1928" s="38">
        <v>6700</v>
      </c>
      <c r="I1928" s="38">
        <v>545</v>
      </c>
      <c r="J1928" s="35" t="s">
        <v>197</v>
      </c>
      <c r="K1928" s="35" t="s">
        <v>207</v>
      </c>
      <c r="L1928" s="35" t="s">
        <v>247</v>
      </c>
      <c r="M1928" s="36" t="s">
        <v>5217</v>
      </c>
      <c r="N1928" s="35"/>
    </row>
    <row r="1929" spans="1:14">
      <c r="A1929" s="35" t="s">
        <v>428</v>
      </c>
      <c r="B1929" s="35" t="s">
        <v>282</v>
      </c>
      <c r="C1929" s="35" t="s">
        <v>291</v>
      </c>
      <c r="D1929" s="35" t="s">
        <v>285</v>
      </c>
      <c r="E1929" s="94" t="s">
        <v>5235</v>
      </c>
      <c r="F1929" s="96" t="s">
        <v>284</v>
      </c>
      <c r="G1929" s="97">
        <v>215</v>
      </c>
      <c r="H1929" s="38">
        <v>3000</v>
      </c>
      <c r="I1929" s="38"/>
      <c r="J1929" s="35"/>
      <c r="K1929" s="35"/>
      <c r="L1929" s="35"/>
      <c r="M1929" s="36" t="s">
        <v>5217</v>
      </c>
      <c r="N1929" s="35"/>
    </row>
    <row r="1930" spans="1:14">
      <c r="A1930" s="35" t="s">
        <v>428</v>
      </c>
      <c r="B1930" s="35" t="s">
        <v>282</v>
      </c>
      <c r="C1930" s="35" t="s">
        <v>292</v>
      </c>
      <c r="D1930" s="35" t="s">
        <v>285</v>
      </c>
      <c r="E1930" s="94" t="s">
        <v>5236</v>
      </c>
      <c r="F1930" s="96" t="s">
        <v>287</v>
      </c>
      <c r="G1930" s="97">
        <v>266.5</v>
      </c>
      <c r="H1930" s="38">
        <v>3000</v>
      </c>
      <c r="I1930" s="38">
        <v>545</v>
      </c>
      <c r="J1930" s="35" t="s">
        <v>201</v>
      </c>
      <c r="K1930" s="35" t="s">
        <v>202</v>
      </c>
      <c r="L1930" s="33" t="s">
        <v>247</v>
      </c>
      <c r="M1930" s="36" t="s">
        <v>5217</v>
      </c>
      <c r="N1930" s="35"/>
    </row>
    <row r="1931" spans="1:14">
      <c r="A1931" s="35" t="s">
        <v>428</v>
      </c>
      <c r="B1931" s="35" t="s">
        <v>261</v>
      </c>
      <c r="C1931" s="35" t="s">
        <v>5219</v>
      </c>
      <c r="D1931" s="35" t="s">
        <v>264</v>
      </c>
      <c r="E1931" s="94" t="s">
        <v>102</v>
      </c>
      <c r="F1931" s="96" t="s">
        <v>263</v>
      </c>
      <c r="G1931" s="97"/>
      <c r="H1931" s="38"/>
      <c r="I1931" s="38"/>
      <c r="J1931" s="35"/>
      <c r="K1931" s="35"/>
      <c r="L1931" s="33"/>
      <c r="M1931" s="36" t="s">
        <v>5217</v>
      </c>
      <c r="N1931" s="35"/>
    </row>
    <row r="1932" spans="1:14">
      <c r="A1932" s="35" t="s">
        <v>428</v>
      </c>
      <c r="B1932" s="35" t="s">
        <v>225</v>
      </c>
      <c r="C1932" s="35" t="s">
        <v>5251</v>
      </c>
      <c r="D1932" s="35" t="s">
        <v>89</v>
      </c>
      <c r="E1932" s="94" t="s">
        <v>98</v>
      </c>
      <c r="F1932" s="96" t="s">
        <v>236</v>
      </c>
      <c r="G1932" s="97">
        <v>0</v>
      </c>
      <c r="H1932" s="38">
        <v>6700</v>
      </c>
      <c r="I1932" s="38">
        <v>450</v>
      </c>
      <c r="J1932" s="35" t="s">
        <v>201</v>
      </c>
      <c r="K1932" s="35" t="s">
        <v>202</v>
      </c>
      <c r="L1932" s="35" t="s">
        <v>237</v>
      </c>
      <c r="M1932" s="36" t="s">
        <v>5217</v>
      </c>
      <c r="N1932" s="35"/>
    </row>
    <row r="1933" spans="1:14">
      <c r="A1933" s="35" t="s">
        <v>428</v>
      </c>
      <c r="B1933" s="35" t="s">
        <v>225</v>
      </c>
      <c r="C1933" s="35" t="s">
        <v>5218</v>
      </c>
      <c r="D1933" s="35" t="s">
        <v>89</v>
      </c>
      <c r="E1933" s="94" t="s">
        <v>95</v>
      </c>
      <c r="F1933" s="96" t="s">
        <v>242</v>
      </c>
      <c r="G1933" s="97"/>
      <c r="H1933" s="38">
        <v>6700</v>
      </c>
      <c r="I1933" s="38"/>
      <c r="J1933" s="35"/>
      <c r="K1933" s="35"/>
      <c r="L1933" s="35"/>
      <c r="M1933" s="36" t="s">
        <v>5217</v>
      </c>
      <c r="N1933" s="35"/>
    </row>
    <row r="1934" spans="1:14">
      <c r="A1934" s="35" t="s">
        <v>429</v>
      </c>
      <c r="B1934" s="35" t="s">
        <v>234</v>
      </c>
      <c r="C1934" s="35" t="s">
        <v>5229</v>
      </c>
      <c r="D1934" s="35" t="s">
        <v>148</v>
      </c>
      <c r="E1934" s="94" t="s">
        <v>91</v>
      </c>
      <c r="F1934" s="96" t="s">
        <v>240</v>
      </c>
      <c r="G1934" s="97">
        <v>0</v>
      </c>
      <c r="H1934" s="38">
        <v>4400</v>
      </c>
      <c r="I1934" s="38">
        <v>150</v>
      </c>
      <c r="J1934" s="35" t="s">
        <v>201</v>
      </c>
      <c r="K1934" s="35" t="s">
        <v>202</v>
      </c>
      <c r="L1934" s="35" t="s">
        <v>237</v>
      </c>
      <c r="M1934" s="36" t="s">
        <v>5217</v>
      </c>
      <c r="N1934" s="35"/>
    </row>
    <row r="1935" spans="1:14">
      <c r="A1935" s="35" t="s">
        <v>429</v>
      </c>
      <c r="B1935" s="35" t="s">
        <v>234</v>
      </c>
      <c r="C1935" s="35" t="s">
        <v>5221</v>
      </c>
      <c r="D1935" s="35" t="s">
        <v>107</v>
      </c>
      <c r="E1935" s="94" t="s">
        <v>109</v>
      </c>
      <c r="F1935" s="96" t="s">
        <v>236</v>
      </c>
      <c r="G1935" s="97">
        <v>0</v>
      </c>
      <c r="H1935" s="38">
        <v>4700</v>
      </c>
      <c r="I1935" s="38">
        <v>195</v>
      </c>
      <c r="J1935" s="35" t="s">
        <v>201</v>
      </c>
      <c r="K1935" s="35" t="s">
        <v>202</v>
      </c>
      <c r="L1935" s="35" t="s">
        <v>237</v>
      </c>
      <c r="M1935" s="36" t="s">
        <v>5217</v>
      </c>
      <c r="N1935" s="35"/>
    </row>
    <row r="1936" spans="1:14">
      <c r="A1936" s="35" t="s">
        <v>429</v>
      </c>
      <c r="B1936" s="35" t="s">
        <v>234</v>
      </c>
      <c r="C1936" s="35" t="s">
        <v>5220</v>
      </c>
      <c r="D1936" s="35" t="s">
        <v>107</v>
      </c>
      <c r="E1936" s="94" t="s">
        <v>108</v>
      </c>
      <c r="F1936" s="96" t="s">
        <v>236</v>
      </c>
      <c r="G1936" s="97">
        <v>34</v>
      </c>
      <c r="H1936" s="38">
        <v>4500</v>
      </c>
      <c r="I1936" s="38">
        <v>95</v>
      </c>
      <c r="J1936" s="35" t="s">
        <v>201</v>
      </c>
      <c r="K1936" s="35" t="s">
        <v>202</v>
      </c>
      <c r="L1936" s="35" t="s">
        <v>237</v>
      </c>
      <c r="M1936" s="36" t="s">
        <v>5217</v>
      </c>
      <c r="N1936" s="35"/>
    </row>
    <row r="1937" spans="1:14">
      <c r="A1937" s="35" t="s">
        <v>429</v>
      </c>
      <c r="B1937" s="35" t="s">
        <v>234</v>
      </c>
      <c r="C1937" s="35" t="s">
        <v>5222</v>
      </c>
      <c r="D1937" s="35" t="s">
        <v>107</v>
      </c>
      <c r="E1937" s="94" t="s">
        <v>110</v>
      </c>
      <c r="F1937" s="96" t="s">
        <v>242</v>
      </c>
      <c r="G1937" s="97"/>
      <c r="H1937" s="38">
        <v>6700</v>
      </c>
      <c r="I1937" s="38"/>
      <c r="J1937" s="35"/>
      <c r="K1937" s="35"/>
      <c r="L1937" s="33"/>
      <c r="M1937" s="36" t="s">
        <v>5217</v>
      </c>
      <c r="N1937" s="35"/>
    </row>
    <row r="1938" spans="1:14">
      <c r="A1938" s="35" t="s">
        <v>429</v>
      </c>
      <c r="B1938" s="35" t="s">
        <v>243</v>
      </c>
      <c r="C1938" s="35" t="s">
        <v>5228</v>
      </c>
      <c r="D1938" s="35" t="s">
        <v>245</v>
      </c>
      <c r="E1938" s="94" t="s">
        <v>114</v>
      </c>
      <c r="F1938" s="96" t="s">
        <v>242</v>
      </c>
      <c r="G1938" s="97"/>
      <c r="H1938" s="38">
        <v>3200</v>
      </c>
      <c r="I1938" s="38"/>
      <c r="J1938" s="35"/>
      <c r="K1938" s="35"/>
      <c r="L1938" s="35"/>
      <c r="M1938" s="36" t="s">
        <v>5217</v>
      </c>
      <c r="N1938" s="35"/>
    </row>
    <row r="1939" spans="1:14">
      <c r="A1939" s="35" t="s">
        <v>429</v>
      </c>
      <c r="B1939" s="35" t="s">
        <v>243</v>
      </c>
      <c r="C1939" s="35" t="s">
        <v>5227</v>
      </c>
      <c r="D1939" s="35" t="s">
        <v>245</v>
      </c>
      <c r="E1939" s="94" t="s">
        <v>102</v>
      </c>
      <c r="F1939" s="96" t="s">
        <v>236</v>
      </c>
      <c r="G1939" s="97">
        <v>0</v>
      </c>
      <c r="H1939" s="38">
        <v>4500</v>
      </c>
      <c r="I1939" s="38">
        <v>245</v>
      </c>
      <c r="J1939" s="35" t="s">
        <v>201</v>
      </c>
      <c r="K1939" s="35" t="s">
        <v>202</v>
      </c>
      <c r="L1939" s="33" t="s">
        <v>247</v>
      </c>
      <c r="M1939" s="36" t="s">
        <v>5217</v>
      </c>
      <c r="N1939" s="35"/>
    </row>
    <row r="1940" spans="1:14">
      <c r="A1940" s="35" t="s">
        <v>429</v>
      </c>
      <c r="B1940" s="35" t="s">
        <v>217</v>
      </c>
      <c r="C1940" s="35" t="s">
        <v>5223</v>
      </c>
      <c r="D1940" s="35" t="s">
        <v>116</v>
      </c>
      <c r="E1940" s="94" t="s">
        <v>5224</v>
      </c>
      <c r="F1940" s="96" t="s">
        <v>242</v>
      </c>
      <c r="G1940" s="97"/>
      <c r="H1940" s="38">
        <v>5500</v>
      </c>
      <c r="I1940" s="38"/>
      <c r="J1940" s="35"/>
      <c r="K1940" s="35"/>
      <c r="L1940" s="33"/>
      <c r="M1940" s="36" t="s">
        <v>5217</v>
      </c>
      <c r="N1940" s="35"/>
    </row>
    <row r="1941" spans="1:14">
      <c r="A1941" s="35" t="s">
        <v>429</v>
      </c>
      <c r="B1941" s="35" t="s">
        <v>217</v>
      </c>
      <c r="C1941" s="35" t="s">
        <v>5223</v>
      </c>
      <c r="D1941" s="35" t="s">
        <v>116</v>
      </c>
      <c r="E1941" s="94" t="s">
        <v>5225</v>
      </c>
      <c r="F1941" s="96" t="s">
        <v>242</v>
      </c>
      <c r="G1941" s="97"/>
      <c r="H1941" s="38">
        <v>5500</v>
      </c>
      <c r="I1941" s="38"/>
      <c r="J1941" s="35"/>
      <c r="K1941" s="35"/>
      <c r="L1941" s="35"/>
      <c r="M1941" s="36" t="s">
        <v>5217</v>
      </c>
      <c r="N1941" s="35"/>
    </row>
    <row r="1942" spans="1:14">
      <c r="A1942" s="35" t="s">
        <v>429</v>
      </c>
      <c r="B1942" s="35" t="s">
        <v>217</v>
      </c>
      <c r="C1942" s="35" t="s">
        <v>5230</v>
      </c>
      <c r="D1942" s="35" t="s">
        <v>255</v>
      </c>
      <c r="E1942" s="94" t="s">
        <v>102</v>
      </c>
      <c r="F1942" s="96" t="s">
        <v>254</v>
      </c>
      <c r="G1942" s="97"/>
      <c r="H1942" s="38">
        <v>5500</v>
      </c>
      <c r="I1942" s="38"/>
      <c r="J1942" s="35"/>
      <c r="K1942" s="35"/>
      <c r="L1942" s="33"/>
      <c r="M1942" s="36" t="s">
        <v>5217</v>
      </c>
      <c r="N1942" s="35"/>
    </row>
    <row r="1943" spans="1:14">
      <c r="A1943" s="35" t="s">
        <v>429</v>
      </c>
      <c r="B1943" s="35" t="s">
        <v>217</v>
      </c>
      <c r="C1943" s="35" t="s">
        <v>256</v>
      </c>
      <c r="D1943" s="35" t="s">
        <v>255</v>
      </c>
      <c r="E1943" s="94" t="s">
        <v>90</v>
      </c>
      <c r="F1943" s="96" t="s">
        <v>257</v>
      </c>
      <c r="G1943" s="97">
        <v>97</v>
      </c>
      <c r="H1943" s="38">
        <v>6700</v>
      </c>
      <c r="I1943" s="38">
        <v>545</v>
      </c>
      <c r="J1943" s="35" t="s">
        <v>197</v>
      </c>
      <c r="K1943" s="35" t="s">
        <v>207</v>
      </c>
      <c r="L1943" s="35" t="s">
        <v>247</v>
      </c>
      <c r="M1943" s="36" t="s">
        <v>5217</v>
      </c>
      <c r="N1943" s="35"/>
    </row>
    <row r="1944" spans="1:14">
      <c r="A1944" s="35" t="s">
        <v>429</v>
      </c>
      <c r="B1944" s="35" t="s">
        <v>261</v>
      </c>
      <c r="C1944" s="35" t="s">
        <v>5219</v>
      </c>
      <c r="D1944" s="35" t="s">
        <v>264</v>
      </c>
      <c r="E1944" s="94" t="s">
        <v>102</v>
      </c>
      <c r="F1944" s="96" t="s">
        <v>263</v>
      </c>
      <c r="G1944" s="97"/>
      <c r="H1944" s="38"/>
      <c r="I1944" s="38"/>
      <c r="J1944" s="35"/>
      <c r="K1944" s="35"/>
      <c r="L1944" s="33"/>
      <c r="M1944" s="36" t="s">
        <v>5217</v>
      </c>
      <c r="N1944" s="35"/>
    </row>
    <row r="1945" spans="1:14">
      <c r="A1945" s="35" t="s">
        <v>429</v>
      </c>
      <c r="B1945" s="35" t="s">
        <v>86</v>
      </c>
      <c r="C1945" s="35" t="s">
        <v>273</v>
      </c>
      <c r="D1945" s="35" t="s">
        <v>113</v>
      </c>
      <c r="E1945" s="94" t="s">
        <v>115</v>
      </c>
      <c r="F1945" s="96" t="s">
        <v>240</v>
      </c>
      <c r="G1945" s="97">
        <v>53</v>
      </c>
      <c r="H1945" s="38">
        <v>4500</v>
      </c>
      <c r="I1945" s="38">
        <v>330</v>
      </c>
      <c r="J1945" s="35" t="s">
        <v>201</v>
      </c>
      <c r="K1945" s="35" t="s">
        <v>202</v>
      </c>
      <c r="L1945" s="35" t="s">
        <v>247</v>
      </c>
      <c r="M1945" s="36" t="s">
        <v>5217</v>
      </c>
      <c r="N1945" s="35"/>
    </row>
    <row r="1946" spans="1:14">
      <c r="A1946" s="35" t="s">
        <v>429</v>
      </c>
      <c r="B1946" s="35" t="s">
        <v>86</v>
      </c>
      <c r="C1946" s="35" t="s">
        <v>274</v>
      </c>
      <c r="D1946" s="35" t="s">
        <v>113</v>
      </c>
      <c r="E1946" s="94" t="s">
        <v>114</v>
      </c>
      <c r="F1946" s="96" t="s">
        <v>269</v>
      </c>
      <c r="G1946" s="97">
        <v>20</v>
      </c>
      <c r="H1946" s="38">
        <v>3400</v>
      </c>
      <c r="I1946" s="38"/>
      <c r="J1946" s="35"/>
      <c r="K1946" s="35"/>
      <c r="L1946" s="35"/>
      <c r="M1946" s="36" t="s">
        <v>5217</v>
      </c>
      <c r="N1946" s="35"/>
    </row>
    <row r="1947" spans="1:14">
      <c r="A1947" s="35" t="s">
        <v>429</v>
      </c>
      <c r="B1947" s="35" t="s">
        <v>86</v>
      </c>
      <c r="C1947" s="35" t="s">
        <v>275</v>
      </c>
      <c r="D1947" s="35" t="s">
        <v>113</v>
      </c>
      <c r="E1947" s="94" t="s">
        <v>90</v>
      </c>
      <c r="F1947" s="96" t="s">
        <v>240</v>
      </c>
      <c r="G1947" s="97">
        <v>88</v>
      </c>
      <c r="H1947" s="38">
        <v>3400</v>
      </c>
      <c r="I1947" s="38">
        <v>330</v>
      </c>
      <c r="J1947" s="35" t="s">
        <v>201</v>
      </c>
      <c r="K1947" s="35" t="s">
        <v>202</v>
      </c>
      <c r="L1947" s="33" t="s">
        <v>247</v>
      </c>
      <c r="M1947" s="36" t="s">
        <v>5217</v>
      </c>
      <c r="N1947" s="35"/>
    </row>
    <row r="1948" spans="1:14">
      <c r="A1948" s="35" t="s">
        <v>429</v>
      </c>
      <c r="B1948" s="35" t="s">
        <v>86</v>
      </c>
      <c r="C1948" s="35" t="s">
        <v>276</v>
      </c>
      <c r="D1948" s="35" t="s">
        <v>113</v>
      </c>
      <c r="E1948" s="94" t="s">
        <v>94</v>
      </c>
      <c r="F1948" s="96" t="s">
        <v>240</v>
      </c>
      <c r="G1948" s="97">
        <v>0</v>
      </c>
      <c r="H1948" s="38">
        <v>5000</v>
      </c>
      <c r="I1948" s="38">
        <v>250</v>
      </c>
      <c r="J1948" s="35" t="s">
        <v>201</v>
      </c>
      <c r="K1948" s="35" t="s">
        <v>202</v>
      </c>
      <c r="L1948" s="35" t="s">
        <v>247</v>
      </c>
      <c r="M1948" s="36" t="s">
        <v>5217</v>
      </c>
      <c r="N1948" s="35"/>
    </row>
    <row r="1949" spans="1:14">
      <c r="A1949" s="35" t="s">
        <v>429</v>
      </c>
      <c r="B1949" s="35" t="s">
        <v>86</v>
      </c>
      <c r="C1949" s="35" t="s">
        <v>277</v>
      </c>
      <c r="D1949" s="35" t="s">
        <v>113</v>
      </c>
      <c r="E1949" s="94" t="s">
        <v>102</v>
      </c>
      <c r="F1949" s="96" t="s">
        <v>269</v>
      </c>
      <c r="G1949" s="97">
        <v>139</v>
      </c>
      <c r="H1949" s="38">
        <v>1500</v>
      </c>
      <c r="I1949" s="38"/>
      <c r="J1949" s="35"/>
      <c r="K1949" s="35"/>
      <c r="L1949" s="35"/>
      <c r="M1949" s="36" t="s">
        <v>5217</v>
      </c>
      <c r="N1949" s="35"/>
    </row>
    <row r="1950" spans="1:14">
      <c r="A1950" s="35" t="s">
        <v>429</v>
      </c>
      <c r="B1950" s="35" t="s">
        <v>86</v>
      </c>
      <c r="C1950" s="35" t="s">
        <v>278</v>
      </c>
      <c r="D1950" s="35" t="s">
        <v>113</v>
      </c>
      <c r="E1950" s="94" t="s">
        <v>91</v>
      </c>
      <c r="F1950" s="96" t="s">
        <v>240</v>
      </c>
      <c r="G1950" s="97">
        <v>243</v>
      </c>
      <c r="H1950" s="38">
        <v>1500</v>
      </c>
      <c r="I1950" s="38">
        <v>0</v>
      </c>
      <c r="J1950" s="35" t="s">
        <v>201</v>
      </c>
      <c r="K1950" s="35" t="s">
        <v>202</v>
      </c>
      <c r="L1950" s="35" t="s">
        <v>247</v>
      </c>
      <c r="M1950" s="36" t="s">
        <v>5217</v>
      </c>
      <c r="N1950" s="35"/>
    </row>
    <row r="1951" spans="1:14">
      <c r="A1951" s="35" t="s">
        <v>429</v>
      </c>
      <c r="B1951" s="35" t="s">
        <v>225</v>
      </c>
      <c r="C1951" s="35" t="s">
        <v>5231</v>
      </c>
      <c r="D1951" s="35" t="s">
        <v>89</v>
      </c>
      <c r="E1951" s="94" t="s">
        <v>93</v>
      </c>
      <c r="F1951" s="96" t="s">
        <v>236</v>
      </c>
      <c r="G1951" s="97">
        <v>37</v>
      </c>
      <c r="H1951" s="38">
        <v>5400</v>
      </c>
      <c r="I1951" s="38">
        <v>250</v>
      </c>
      <c r="J1951" s="35" t="s">
        <v>201</v>
      </c>
      <c r="K1951" s="35" t="s">
        <v>202</v>
      </c>
      <c r="L1951" s="35" t="s">
        <v>237</v>
      </c>
      <c r="M1951" s="36" t="s">
        <v>5217</v>
      </c>
      <c r="N1951" s="35"/>
    </row>
    <row r="1952" spans="1:14">
      <c r="A1952" s="35" t="s">
        <v>429</v>
      </c>
      <c r="B1952" s="35" t="s">
        <v>225</v>
      </c>
      <c r="C1952" s="35" t="s">
        <v>5232</v>
      </c>
      <c r="D1952" s="35" t="s">
        <v>89</v>
      </c>
      <c r="E1952" s="94" t="s">
        <v>94</v>
      </c>
      <c r="F1952" s="96" t="s">
        <v>236</v>
      </c>
      <c r="G1952" s="97">
        <v>108</v>
      </c>
      <c r="H1952" s="38">
        <v>4200</v>
      </c>
      <c r="I1952" s="38">
        <v>0</v>
      </c>
      <c r="J1952" s="35" t="s">
        <v>201</v>
      </c>
      <c r="K1952" s="35" t="s">
        <v>202</v>
      </c>
      <c r="L1952" s="33" t="s">
        <v>237</v>
      </c>
      <c r="M1952" s="36" t="s">
        <v>5217</v>
      </c>
      <c r="N1952" s="35"/>
    </row>
    <row r="1953" spans="1:14">
      <c r="A1953" s="35" t="s">
        <v>429</v>
      </c>
      <c r="B1953" s="35" t="s">
        <v>225</v>
      </c>
      <c r="C1953" s="35" t="s">
        <v>5218</v>
      </c>
      <c r="D1953" s="35" t="s">
        <v>89</v>
      </c>
      <c r="E1953" s="94" t="s">
        <v>95</v>
      </c>
      <c r="F1953" s="96" t="s">
        <v>242</v>
      </c>
      <c r="G1953" s="97"/>
      <c r="H1953" s="38">
        <v>6700</v>
      </c>
      <c r="I1953" s="38"/>
      <c r="J1953" s="35"/>
      <c r="K1953" s="35"/>
      <c r="L1953" s="35"/>
      <c r="M1953" s="36" t="s">
        <v>5217</v>
      </c>
      <c r="N1953" s="35"/>
    </row>
    <row r="1954" spans="1:14">
      <c r="A1954" s="35" t="s">
        <v>430</v>
      </c>
      <c r="B1954" s="35" t="s">
        <v>234</v>
      </c>
      <c r="C1954" s="35" t="s">
        <v>5229</v>
      </c>
      <c r="D1954" s="35" t="s">
        <v>148</v>
      </c>
      <c r="E1954" s="94" t="s">
        <v>117</v>
      </c>
      <c r="F1954" s="96" t="s">
        <v>240</v>
      </c>
      <c r="G1954" s="97">
        <v>0</v>
      </c>
      <c r="H1954" s="38">
        <v>4300</v>
      </c>
      <c r="I1954" s="38">
        <v>150</v>
      </c>
      <c r="J1954" s="35" t="s">
        <v>201</v>
      </c>
      <c r="K1954" s="35" t="s">
        <v>202</v>
      </c>
      <c r="L1954" s="33" t="s">
        <v>237</v>
      </c>
      <c r="M1954" s="36" t="s">
        <v>5217</v>
      </c>
      <c r="N1954" s="35"/>
    </row>
    <row r="1955" spans="1:14">
      <c r="A1955" s="35" t="s">
        <v>430</v>
      </c>
      <c r="B1955" s="35" t="s">
        <v>234</v>
      </c>
      <c r="C1955" s="35" t="s">
        <v>5221</v>
      </c>
      <c r="D1955" s="35" t="s">
        <v>107</v>
      </c>
      <c r="E1955" s="94" t="s">
        <v>109</v>
      </c>
      <c r="F1955" s="96" t="s">
        <v>236</v>
      </c>
      <c r="G1955" s="97">
        <v>0</v>
      </c>
      <c r="H1955" s="38">
        <v>4700</v>
      </c>
      <c r="I1955" s="38">
        <v>195</v>
      </c>
      <c r="J1955" s="35" t="s">
        <v>201</v>
      </c>
      <c r="K1955" s="35" t="s">
        <v>202</v>
      </c>
      <c r="L1955" s="35" t="s">
        <v>237</v>
      </c>
      <c r="M1955" s="36" t="s">
        <v>5217</v>
      </c>
      <c r="N1955" s="35"/>
    </row>
    <row r="1956" spans="1:14">
      <c r="A1956" s="35" t="s">
        <v>430</v>
      </c>
      <c r="B1956" s="35" t="s">
        <v>234</v>
      </c>
      <c r="C1956" s="35" t="s">
        <v>5222</v>
      </c>
      <c r="D1956" s="35" t="s">
        <v>107</v>
      </c>
      <c r="E1956" s="94" t="s">
        <v>110</v>
      </c>
      <c r="F1956" s="96" t="s">
        <v>242</v>
      </c>
      <c r="G1956" s="97"/>
      <c r="H1956" s="38">
        <v>6700</v>
      </c>
      <c r="I1956" s="38"/>
      <c r="J1956" s="35"/>
      <c r="K1956" s="35"/>
      <c r="L1956" s="33"/>
      <c r="M1956" s="36" t="s">
        <v>5217</v>
      </c>
      <c r="N1956" s="35"/>
    </row>
    <row r="1957" spans="1:14">
      <c r="A1957" s="35" t="s">
        <v>430</v>
      </c>
      <c r="B1957" s="35" t="s">
        <v>217</v>
      </c>
      <c r="C1957" s="35" t="s">
        <v>249</v>
      </c>
      <c r="D1957" s="35" t="s">
        <v>251</v>
      </c>
      <c r="E1957" s="94" t="s">
        <v>117</v>
      </c>
      <c r="F1957" s="96" t="s">
        <v>250</v>
      </c>
      <c r="G1957" s="97">
        <v>40</v>
      </c>
      <c r="H1957" s="38"/>
      <c r="I1957" s="38">
        <v>545</v>
      </c>
      <c r="J1957" s="35" t="s">
        <v>201</v>
      </c>
      <c r="K1957" s="35" t="s">
        <v>202</v>
      </c>
      <c r="L1957" s="35" t="s">
        <v>247</v>
      </c>
      <c r="M1957" s="36" t="s">
        <v>5217</v>
      </c>
      <c r="N1957" s="35"/>
    </row>
    <row r="1958" spans="1:14">
      <c r="A1958" s="35" t="s">
        <v>430</v>
      </c>
      <c r="B1958" s="35" t="s">
        <v>217</v>
      </c>
      <c r="C1958" s="35" t="s">
        <v>5223</v>
      </c>
      <c r="D1958" s="35" t="s">
        <v>116</v>
      </c>
      <c r="E1958" s="94" t="s">
        <v>5224</v>
      </c>
      <c r="F1958" s="96" t="s">
        <v>242</v>
      </c>
      <c r="G1958" s="97"/>
      <c r="H1958" s="38">
        <v>5500</v>
      </c>
      <c r="I1958" s="38"/>
      <c r="J1958" s="35"/>
      <c r="K1958" s="35"/>
      <c r="L1958" s="33"/>
      <c r="M1958" s="36" t="s">
        <v>5217</v>
      </c>
      <c r="N1958" s="35"/>
    </row>
    <row r="1959" spans="1:14">
      <c r="A1959" s="35" t="s">
        <v>430</v>
      </c>
      <c r="B1959" s="35" t="s">
        <v>217</v>
      </c>
      <c r="C1959" s="35" t="s">
        <v>5223</v>
      </c>
      <c r="D1959" s="35" t="s">
        <v>116</v>
      </c>
      <c r="E1959" s="94" t="s">
        <v>5225</v>
      </c>
      <c r="F1959" s="96" t="s">
        <v>242</v>
      </c>
      <c r="G1959" s="97"/>
      <c r="H1959" s="38">
        <v>5500</v>
      </c>
      <c r="I1959" s="38"/>
      <c r="J1959" s="35"/>
      <c r="K1959" s="35"/>
      <c r="L1959" s="33"/>
      <c r="M1959" s="36" t="s">
        <v>5217</v>
      </c>
      <c r="N1959" s="35"/>
    </row>
    <row r="1960" spans="1:14">
      <c r="A1960" s="35" t="s">
        <v>430</v>
      </c>
      <c r="B1960" s="35" t="s">
        <v>217</v>
      </c>
      <c r="C1960" s="35" t="s">
        <v>5230</v>
      </c>
      <c r="D1960" s="35" t="s">
        <v>255</v>
      </c>
      <c r="E1960" s="94" t="s">
        <v>102</v>
      </c>
      <c r="F1960" s="96" t="s">
        <v>254</v>
      </c>
      <c r="G1960" s="97"/>
      <c r="H1960" s="38">
        <v>5500</v>
      </c>
      <c r="I1960" s="38"/>
      <c r="J1960" s="35"/>
      <c r="K1960" s="35"/>
      <c r="L1960" s="33"/>
      <c r="M1960" s="36" t="s">
        <v>5217</v>
      </c>
      <c r="N1960" s="35"/>
    </row>
    <row r="1961" spans="1:14">
      <c r="A1961" s="35" t="s">
        <v>430</v>
      </c>
      <c r="B1961" s="35" t="s">
        <v>217</v>
      </c>
      <c r="C1961" s="35" t="s">
        <v>256</v>
      </c>
      <c r="D1961" s="35" t="s">
        <v>255</v>
      </c>
      <c r="E1961" s="94" t="s">
        <v>90</v>
      </c>
      <c r="F1961" s="96" t="s">
        <v>257</v>
      </c>
      <c r="G1961" s="97">
        <v>97</v>
      </c>
      <c r="H1961" s="38">
        <v>6700</v>
      </c>
      <c r="I1961" s="38">
        <v>545</v>
      </c>
      <c r="J1961" s="35" t="s">
        <v>197</v>
      </c>
      <c r="K1961" s="35" t="s">
        <v>207</v>
      </c>
      <c r="L1961" s="33" t="s">
        <v>247</v>
      </c>
      <c r="M1961" s="36" t="s">
        <v>5217</v>
      </c>
      <c r="N1961" s="35"/>
    </row>
    <row r="1962" spans="1:14">
      <c r="A1962" s="35" t="s">
        <v>430</v>
      </c>
      <c r="B1962" s="35" t="s">
        <v>261</v>
      </c>
      <c r="C1962" s="35" t="s">
        <v>5219</v>
      </c>
      <c r="D1962" s="35" t="s">
        <v>264</v>
      </c>
      <c r="E1962" s="94" t="s">
        <v>102</v>
      </c>
      <c r="F1962" s="96" t="s">
        <v>263</v>
      </c>
      <c r="G1962" s="97"/>
      <c r="H1962" s="38"/>
      <c r="I1962" s="38"/>
      <c r="J1962" s="35"/>
      <c r="K1962" s="35"/>
      <c r="L1962" s="35"/>
      <c r="M1962" s="36" t="s">
        <v>5217</v>
      </c>
      <c r="N1962" s="35"/>
    </row>
    <row r="1963" spans="1:14">
      <c r="A1963" s="35" t="s">
        <v>430</v>
      </c>
      <c r="B1963" s="35" t="s">
        <v>265</v>
      </c>
      <c r="C1963" s="35" t="s">
        <v>336</v>
      </c>
      <c r="D1963" s="35" t="s">
        <v>267</v>
      </c>
      <c r="E1963" s="94" t="s">
        <v>124</v>
      </c>
      <c r="F1963" s="96" t="s">
        <v>240</v>
      </c>
      <c r="G1963" s="97">
        <v>0</v>
      </c>
      <c r="H1963" s="38">
        <v>5900</v>
      </c>
      <c r="I1963" s="38">
        <v>300</v>
      </c>
      <c r="J1963" s="35" t="s">
        <v>201</v>
      </c>
      <c r="K1963" s="35" t="s">
        <v>202</v>
      </c>
      <c r="L1963" s="33" t="s">
        <v>237</v>
      </c>
      <c r="M1963" s="36" t="s">
        <v>5217</v>
      </c>
      <c r="N1963" s="35"/>
    </row>
    <row r="1964" spans="1:14">
      <c r="A1964" s="35" t="s">
        <v>430</v>
      </c>
      <c r="B1964" s="35" t="s">
        <v>265</v>
      </c>
      <c r="C1964" s="35" t="s">
        <v>337</v>
      </c>
      <c r="D1964" s="35" t="s">
        <v>267</v>
      </c>
      <c r="E1964" s="94" t="s">
        <v>112</v>
      </c>
      <c r="F1964" s="96" t="s">
        <v>269</v>
      </c>
      <c r="G1964" s="97">
        <v>130</v>
      </c>
      <c r="H1964" s="38">
        <v>3000</v>
      </c>
      <c r="I1964" s="38"/>
      <c r="J1964" s="35"/>
      <c r="K1964" s="35"/>
      <c r="L1964" s="35"/>
      <c r="M1964" s="36" t="s">
        <v>5217</v>
      </c>
      <c r="N1964" s="35"/>
    </row>
    <row r="1965" spans="1:14">
      <c r="A1965" s="35" t="s">
        <v>430</v>
      </c>
      <c r="B1965" s="35" t="s">
        <v>265</v>
      </c>
      <c r="C1965" s="35" t="s">
        <v>338</v>
      </c>
      <c r="D1965" s="35" t="s">
        <v>267</v>
      </c>
      <c r="E1965" s="94" t="s">
        <v>102</v>
      </c>
      <c r="F1965" s="96" t="s">
        <v>240</v>
      </c>
      <c r="G1965" s="97">
        <v>167</v>
      </c>
      <c r="H1965" s="38">
        <v>3000</v>
      </c>
      <c r="I1965" s="38">
        <v>200</v>
      </c>
      <c r="J1965" s="35" t="s">
        <v>201</v>
      </c>
      <c r="K1965" s="35" t="s">
        <v>202</v>
      </c>
      <c r="L1965" s="35" t="s">
        <v>237</v>
      </c>
      <c r="M1965" s="36" t="s">
        <v>5217</v>
      </c>
      <c r="N1965" s="35"/>
    </row>
    <row r="1966" spans="1:14">
      <c r="A1966" s="35" t="s">
        <v>430</v>
      </c>
      <c r="B1966" s="35" t="s">
        <v>265</v>
      </c>
      <c r="C1966" s="35" t="s">
        <v>339</v>
      </c>
      <c r="D1966" s="35" t="s">
        <v>267</v>
      </c>
      <c r="E1966" s="94" t="s">
        <v>91</v>
      </c>
      <c r="F1966" s="96" t="s">
        <v>269</v>
      </c>
      <c r="G1966" s="97">
        <v>40</v>
      </c>
      <c r="H1966" s="38">
        <v>3450</v>
      </c>
      <c r="I1966" s="38"/>
      <c r="J1966" s="35"/>
      <c r="K1966" s="35"/>
      <c r="L1966" s="33"/>
      <c r="M1966" s="36" t="s">
        <v>5217</v>
      </c>
      <c r="N1966" s="35"/>
    </row>
    <row r="1967" spans="1:14">
      <c r="A1967" s="35" t="s">
        <v>430</v>
      </c>
      <c r="B1967" s="35" t="s">
        <v>265</v>
      </c>
      <c r="C1967" s="35" t="s">
        <v>340</v>
      </c>
      <c r="D1967" s="35" t="s">
        <v>267</v>
      </c>
      <c r="E1967" s="94" t="s">
        <v>114</v>
      </c>
      <c r="F1967" s="96" t="s">
        <v>240</v>
      </c>
      <c r="G1967" s="97">
        <v>64</v>
      </c>
      <c r="H1967" s="38">
        <v>3450</v>
      </c>
      <c r="I1967" s="38">
        <v>250</v>
      </c>
      <c r="J1967" s="35" t="s">
        <v>201</v>
      </c>
      <c r="K1967" s="35" t="s">
        <v>202</v>
      </c>
      <c r="L1967" s="35" t="s">
        <v>237</v>
      </c>
      <c r="M1967" s="36" t="s">
        <v>5217</v>
      </c>
      <c r="N1967" s="35"/>
    </row>
    <row r="1968" spans="1:14">
      <c r="A1968" s="35" t="s">
        <v>430</v>
      </c>
      <c r="B1968" s="35" t="s">
        <v>86</v>
      </c>
      <c r="C1968" s="35" t="s">
        <v>273</v>
      </c>
      <c r="D1968" s="35" t="s">
        <v>113</v>
      </c>
      <c r="E1968" s="94" t="s">
        <v>115</v>
      </c>
      <c r="F1968" s="96" t="s">
        <v>240</v>
      </c>
      <c r="G1968" s="97">
        <v>53</v>
      </c>
      <c r="H1968" s="38">
        <v>4500</v>
      </c>
      <c r="I1968" s="38">
        <v>330</v>
      </c>
      <c r="J1968" s="35" t="s">
        <v>201</v>
      </c>
      <c r="K1968" s="35" t="s">
        <v>202</v>
      </c>
      <c r="L1968" s="33" t="s">
        <v>247</v>
      </c>
      <c r="M1968" s="36" t="s">
        <v>5217</v>
      </c>
      <c r="N1968" s="35"/>
    </row>
    <row r="1969" spans="1:14">
      <c r="A1969" s="35" t="s">
        <v>430</v>
      </c>
      <c r="B1969" s="35" t="s">
        <v>86</v>
      </c>
      <c r="C1969" s="35" t="s">
        <v>274</v>
      </c>
      <c r="D1969" s="35" t="s">
        <v>113</v>
      </c>
      <c r="E1969" s="94" t="s">
        <v>114</v>
      </c>
      <c r="F1969" s="96" t="s">
        <v>269</v>
      </c>
      <c r="G1969" s="97">
        <v>20</v>
      </c>
      <c r="H1969" s="38">
        <v>3400</v>
      </c>
      <c r="I1969" s="38"/>
      <c r="J1969" s="35"/>
      <c r="K1969" s="35"/>
      <c r="L1969" s="35"/>
      <c r="M1969" s="36" t="s">
        <v>5217</v>
      </c>
      <c r="N1969" s="35"/>
    </row>
    <row r="1970" spans="1:14">
      <c r="A1970" s="35" t="s">
        <v>430</v>
      </c>
      <c r="B1970" s="35" t="s">
        <v>86</v>
      </c>
      <c r="C1970" s="35" t="s">
        <v>275</v>
      </c>
      <c r="D1970" s="35" t="s">
        <v>113</v>
      </c>
      <c r="E1970" s="94" t="s">
        <v>90</v>
      </c>
      <c r="F1970" s="96" t="s">
        <v>240</v>
      </c>
      <c r="G1970" s="97">
        <v>88</v>
      </c>
      <c r="H1970" s="38">
        <v>3400</v>
      </c>
      <c r="I1970" s="38">
        <v>330</v>
      </c>
      <c r="J1970" s="35" t="s">
        <v>201</v>
      </c>
      <c r="K1970" s="35" t="s">
        <v>202</v>
      </c>
      <c r="L1970" s="35" t="s">
        <v>247</v>
      </c>
      <c r="M1970" s="36" t="s">
        <v>5217</v>
      </c>
      <c r="N1970" s="35"/>
    </row>
    <row r="1971" spans="1:14">
      <c r="A1971" s="35" t="s">
        <v>430</v>
      </c>
      <c r="B1971" s="35" t="s">
        <v>86</v>
      </c>
      <c r="C1971" s="35" t="s">
        <v>276</v>
      </c>
      <c r="D1971" s="35" t="s">
        <v>113</v>
      </c>
      <c r="E1971" s="94" t="s">
        <v>94</v>
      </c>
      <c r="F1971" s="96" t="s">
        <v>240</v>
      </c>
      <c r="G1971" s="97">
        <v>0</v>
      </c>
      <c r="H1971" s="38">
        <v>5000</v>
      </c>
      <c r="I1971" s="38">
        <v>250</v>
      </c>
      <c r="J1971" s="35" t="s">
        <v>201</v>
      </c>
      <c r="K1971" s="35" t="s">
        <v>202</v>
      </c>
      <c r="L1971" s="35" t="s">
        <v>247</v>
      </c>
      <c r="M1971" s="36" t="s">
        <v>5217</v>
      </c>
      <c r="N1971" s="35"/>
    </row>
    <row r="1972" spans="1:14">
      <c r="A1972" s="35" t="s">
        <v>430</v>
      </c>
      <c r="B1972" s="35" t="s">
        <v>86</v>
      </c>
      <c r="C1972" s="35" t="s">
        <v>277</v>
      </c>
      <c r="D1972" s="35" t="s">
        <v>113</v>
      </c>
      <c r="E1972" s="94" t="s">
        <v>102</v>
      </c>
      <c r="F1972" s="96" t="s">
        <v>269</v>
      </c>
      <c r="G1972" s="97">
        <v>139</v>
      </c>
      <c r="H1972" s="38">
        <v>1500</v>
      </c>
      <c r="I1972" s="38"/>
      <c r="J1972" s="35"/>
      <c r="K1972" s="35"/>
      <c r="L1972" s="33"/>
      <c r="M1972" s="36" t="s">
        <v>5217</v>
      </c>
      <c r="N1972" s="35"/>
    </row>
    <row r="1973" spans="1:14">
      <c r="A1973" s="35" t="s">
        <v>430</v>
      </c>
      <c r="B1973" s="35" t="s">
        <v>86</v>
      </c>
      <c r="C1973" s="35" t="s">
        <v>278</v>
      </c>
      <c r="D1973" s="35" t="s">
        <v>113</v>
      </c>
      <c r="E1973" s="94" t="s">
        <v>91</v>
      </c>
      <c r="F1973" s="96" t="s">
        <v>240</v>
      </c>
      <c r="G1973" s="97">
        <v>243</v>
      </c>
      <c r="H1973" s="38">
        <v>1500</v>
      </c>
      <c r="I1973" s="38">
        <v>0</v>
      </c>
      <c r="J1973" s="35" t="s">
        <v>201</v>
      </c>
      <c r="K1973" s="35" t="s">
        <v>202</v>
      </c>
      <c r="L1973" s="33" t="s">
        <v>247</v>
      </c>
      <c r="M1973" s="36" t="s">
        <v>5217</v>
      </c>
      <c r="N1973" s="35"/>
    </row>
    <row r="1974" spans="1:14">
      <c r="A1974" s="35" t="s">
        <v>430</v>
      </c>
      <c r="B1974" s="35" t="s">
        <v>225</v>
      </c>
      <c r="C1974" s="35" t="s">
        <v>5231</v>
      </c>
      <c r="D1974" s="35" t="s">
        <v>89</v>
      </c>
      <c r="E1974" s="94" t="s">
        <v>93</v>
      </c>
      <c r="F1974" s="96" t="s">
        <v>236</v>
      </c>
      <c r="G1974" s="97">
        <v>37</v>
      </c>
      <c r="H1974" s="38">
        <v>5400</v>
      </c>
      <c r="I1974" s="38">
        <v>250</v>
      </c>
      <c r="J1974" s="35" t="s">
        <v>201</v>
      </c>
      <c r="K1974" s="35" t="s">
        <v>202</v>
      </c>
      <c r="L1974" s="33" t="s">
        <v>237</v>
      </c>
      <c r="M1974" s="36" t="s">
        <v>5217</v>
      </c>
      <c r="N1974" s="35"/>
    </row>
    <row r="1975" spans="1:14">
      <c r="A1975" s="35" t="s">
        <v>430</v>
      </c>
      <c r="B1975" s="35" t="s">
        <v>225</v>
      </c>
      <c r="C1975" s="35" t="s">
        <v>5232</v>
      </c>
      <c r="D1975" s="35" t="s">
        <v>89</v>
      </c>
      <c r="E1975" s="94" t="s">
        <v>94</v>
      </c>
      <c r="F1975" s="96" t="s">
        <v>236</v>
      </c>
      <c r="G1975" s="97">
        <v>108</v>
      </c>
      <c r="H1975" s="38">
        <v>4200</v>
      </c>
      <c r="I1975" s="38">
        <v>0</v>
      </c>
      <c r="J1975" s="35" t="s">
        <v>201</v>
      </c>
      <c r="K1975" s="35" t="s">
        <v>202</v>
      </c>
      <c r="L1975" s="33" t="s">
        <v>237</v>
      </c>
      <c r="M1975" s="36" t="s">
        <v>5217</v>
      </c>
      <c r="N1975" s="35"/>
    </row>
    <row r="1976" spans="1:14">
      <c r="A1976" s="35" t="s">
        <v>430</v>
      </c>
      <c r="B1976" s="35" t="s">
        <v>225</v>
      </c>
      <c r="C1976" s="35" t="s">
        <v>5218</v>
      </c>
      <c r="D1976" s="35" t="s">
        <v>89</v>
      </c>
      <c r="E1976" s="94" t="s">
        <v>95</v>
      </c>
      <c r="F1976" s="96" t="s">
        <v>242</v>
      </c>
      <c r="G1976" s="97"/>
      <c r="H1976" s="38">
        <v>6700</v>
      </c>
      <c r="I1976" s="38"/>
      <c r="J1976" s="35"/>
      <c r="K1976" s="35"/>
      <c r="L1976" s="33"/>
      <c r="M1976" s="36" t="s">
        <v>5217</v>
      </c>
      <c r="N1976" s="35"/>
    </row>
    <row r="1977" spans="1:14">
      <c r="A1977" s="35" t="s">
        <v>431</v>
      </c>
      <c r="B1977" s="35" t="s">
        <v>195</v>
      </c>
      <c r="C1977" s="35" t="s">
        <v>303</v>
      </c>
      <c r="D1977" s="35" t="s">
        <v>136</v>
      </c>
      <c r="E1977" s="94" t="s">
        <v>5250</v>
      </c>
      <c r="F1977" s="96" t="s">
        <v>242</v>
      </c>
      <c r="G1977" s="97"/>
      <c r="H1977" s="38">
        <v>4390</v>
      </c>
      <c r="I1977" s="38"/>
      <c r="J1977" s="35"/>
      <c r="K1977" s="35"/>
      <c r="L1977" s="35"/>
      <c r="M1977" s="36" t="s">
        <v>5217</v>
      </c>
      <c r="N1977" s="35"/>
    </row>
    <row r="1978" spans="1:14">
      <c r="A1978" s="35" t="s">
        <v>431</v>
      </c>
      <c r="B1978" s="35" t="s">
        <v>195</v>
      </c>
      <c r="C1978" s="35" t="s">
        <v>304</v>
      </c>
      <c r="D1978" s="35" t="s">
        <v>136</v>
      </c>
      <c r="E1978" s="94" t="s">
        <v>5274</v>
      </c>
      <c r="F1978" s="96" t="s">
        <v>236</v>
      </c>
      <c r="G1978" s="97">
        <v>0</v>
      </c>
      <c r="H1978" s="38">
        <v>4750</v>
      </c>
      <c r="I1978" s="38">
        <v>250</v>
      </c>
      <c r="J1978" s="35" t="s">
        <v>201</v>
      </c>
      <c r="K1978" s="35" t="s">
        <v>202</v>
      </c>
      <c r="L1978" s="33" t="s">
        <v>237</v>
      </c>
      <c r="M1978" s="36" t="s">
        <v>5217</v>
      </c>
      <c r="N1978" s="35"/>
    </row>
    <row r="1979" spans="1:14">
      <c r="A1979" s="35" t="s">
        <v>431</v>
      </c>
      <c r="B1979" s="35" t="s">
        <v>195</v>
      </c>
      <c r="C1979" s="35" t="s">
        <v>3468</v>
      </c>
      <c r="D1979" s="35" t="s">
        <v>136</v>
      </c>
      <c r="E1979" s="94" t="s">
        <v>5275</v>
      </c>
      <c r="F1979" s="96" t="s">
        <v>236</v>
      </c>
      <c r="G1979" s="97">
        <v>28</v>
      </c>
      <c r="H1979" s="38">
        <v>4550</v>
      </c>
      <c r="I1979" s="38">
        <v>400</v>
      </c>
      <c r="J1979" s="35" t="s">
        <v>201</v>
      </c>
      <c r="K1979" s="35" t="s">
        <v>202</v>
      </c>
      <c r="L1979" s="33" t="s">
        <v>237</v>
      </c>
      <c r="M1979" s="36" t="s">
        <v>5217</v>
      </c>
      <c r="N1979" s="35"/>
    </row>
    <row r="1980" spans="1:14">
      <c r="A1980" s="35" t="s">
        <v>431</v>
      </c>
      <c r="B1980" s="35" t="s">
        <v>234</v>
      </c>
      <c r="C1980" s="35" t="s">
        <v>5229</v>
      </c>
      <c r="D1980" s="35" t="s">
        <v>148</v>
      </c>
      <c r="E1980" s="94" t="s">
        <v>117</v>
      </c>
      <c r="F1980" s="96" t="s">
        <v>240</v>
      </c>
      <c r="G1980" s="97">
        <v>0</v>
      </c>
      <c r="H1980" s="38">
        <v>4300</v>
      </c>
      <c r="I1980" s="38">
        <v>150</v>
      </c>
      <c r="J1980" s="35" t="s">
        <v>201</v>
      </c>
      <c r="K1980" s="35" t="s">
        <v>202</v>
      </c>
      <c r="L1980" s="33" t="s">
        <v>237</v>
      </c>
      <c r="M1980" s="36" t="s">
        <v>5217</v>
      </c>
      <c r="N1980" s="35"/>
    </row>
    <row r="1981" spans="1:14">
      <c r="A1981" s="35" t="s">
        <v>431</v>
      </c>
      <c r="B1981" s="35" t="s">
        <v>234</v>
      </c>
      <c r="C1981" s="35" t="s">
        <v>5221</v>
      </c>
      <c r="D1981" s="35" t="s">
        <v>107</v>
      </c>
      <c r="E1981" s="94" t="s">
        <v>109</v>
      </c>
      <c r="F1981" s="96" t="s">
        <v>236</v>
      </c>
      <c r="G1981" s="97">
        <v>0</v>
      </c>
      <c r="H1981" s="38">
        <v>4700</v>
      </c>
      <c r="I1981" s="38">
        <v>195</v>
      </c>
      <c r="J1981" s="35" t="s">
        <v>201</v>
      </c>
      <c r="K1981" s="35" t="s">
        <v>202</v>
      </c>
      <c r="L1981" s="35" t="s">
        <v>237</v>
      </c>
      <c r="M1981" s="36" t="s">
        <v>5217</v>
      </c>
      <c r="N1981" s="35"/>
    </row>
    <row r="1982" spans="1:14">
      <c r="A1982" s="35" t="s">
        <v>431</v>
      </c>
      <c r="B1982" s="35" t="s">
        <v>234</v>
      </c>
      <c r="C1982" s="35" t="s">
        <v>5222</v>
      </c>
      <c r="D1982" s="35" t="s">
        <v>107</v>
      </c>
      <c r="E1982" s="94" t="s">
        <v>110</v>
      </c>
      <c r="F1982" s="96" t="s">
        <v>242</v>
      </c>
      <c r="G1982" s="97"/>
      <c r="H1982" s="38">
        <v>6700</v>
      </c>
      <c r="I1982" s="38"/>
      <c r="J1982" s="35"/>
      <c r="K1982" s="35"/>
      <c r="L1982" s="33"/>
      <c r="M1982" s="36" t="s">
        <v>5217</v>
      </c>
      <c r="N1982" s="35"/>
    </row>
    <row r="1983" spans="1:14">
      <c r="A1983" s="35" t="s">
        <v>431</v>
      </c>
      <c r="B1983" s="35" t="s">
        <v>217</v>
      </c>
      <c r="C1983" s="35" t="s">
        <v>5223</v>
      </c>
      <c r="D1983" s="35" t="s">
        <v>116</v>
      </c>
      <c r="E1983" s="94" t="s">
        <v>5224</v>
      </c>
      <c r="F1983" s="96" t="s">
        <v>242</v>
      </c>
      <c r="G1983" s="97"/>
      <c r="H1983" s="38">
        <v>5500</v>
      </c>
      <c r="I1983" s="38"/>
      <c r="J1983" s="35"/>
      <c r="K1983" s="35"/>
      <c r="L1983" s="33"/>
      <c r="M1983" s="36" t="s">
        <v>5217</v>
      </c>
      <c r="N1983" s="35"/>
    </row>
    <row r="1984" spans="1:14">
      <c r="A1984" s="35" t="s">
        <v>431</v>
      </c>
      <c r="B1984" s="35" t="s">
        <v>217</v>
      </c>
      <c r="C1984" s="35" t="s">
        <v>5223</v>
      </c>
      <c r="D1984" s="35" t="s">
        <v>116</v>
      </c>
      <c r="E1984" s="94" t="s">
        <v>5225</v>
      </c>
      <c r="F1984" s="96" t="s">
        <v>242</v>
      </c>
      <c r="G1984" s="97"/>
      <c r="H1984" s="38">
        <v>5500</v>
      </c>
      <c r="I1984" s="38"/>
      <c r="J1984" s="35"/>
      <c r="K1984" s="35"/>
      <c r="L1984" s="33"/>
      <c r="M1984" s="36" t="s">
        <v>5217</v>
      </c>
      <c r="N1984" s="35"/>
    </row>
    <row r="1985" spans="1:14">
      <c r="A1985" s="35" t="s">
        <v>431</v>
      </c>
      <c r="B1985" s="35" t="s">
        <v>217</v>
      </c>
      <c r="C1985" s="35" t="s">
        <v>5230</v>
      </c>
      <c r="D1985" s="35" t="s">
        <v>255</v>
      </c>
      <c r="E1985" s="94" t="s">
        <v>102</v>
      </c>
      <c r="F1985" s="96" t="s">
        <v>254</v>
      </c>
      <c r="G1985" s="97"/>
      <c r="H1985" s="38">
        <v>5500</v>
      </c>
      <c r="I1985" s="38"/>
      <c r="J1985" s="35"/>
      <c r="K1985" s="35"/>
      <c r="L1985" s="35"/>
      <c r="M1985" s="36" t="s">
        <v>5217</v>
      </c>
      <c r="N1985" s="35"/>
    </row>
    <row r="1986" spans="1:14">
      <c r="A1986" s="35" t="s">
        <v>431</v>
      </c>
      <c r="B1986" s="35" t="s">
        <v>217</v>
      </c>
      <c r="C1986" s="35" t="s">
        <v>256</v>
      </c>
      <c r="D1986" s="35" t="s">
        <v>255</v>
      </c>
      <c r="E1986" s="94" t="s">
        <v>90</v>
      </c>
      <c r="F1986" s="96" t="s">
        <v>257</v>
      </c>
      <c r="G1986" s="97">
        <v>97</v>
      </c>
      <c r="H1986" s="38">
        <v>6700</v>
      </c>
      <c r="I1986" s="38">
        <v>545</v>
      </c>
      <c r="J1986" s="35" t="s">
        <v>197</v>
      </c>
      <c r="K1986" s="35" t="s">
        <v>207</v>
      </c>
      <c r="L1986" s="35" t="s">
        <v>247</v>
      </c>
      <c r="M1986" s="36" t="s">
        <v>5217</v>
      </c>
      <c r="N1986" s="35"/>
    </row>
    <row r="1987" spans="1:14">
      <c r="A1987" s="35" t="s">
        <v>431</v>
      </c>
      <c r="B1987" s="35" t="s">
        <v>261</v>
      </c>
      <c r="C1987" s="35" t="s">
        <v>5219</v>
      </c>
      <c r="D1987" s="35" t="s">
        <v>264</v>
      </c>
      <c r="E1987" s="94" t="s">
        <v>102</v>
      </c>
      <c r="F1987" s="96" t="s">
        <v>263</v>
      </c>
      <c r="G1987" s="97"/>
      <c r="H1987" s="38"/>
      <c r="I1987" s="38"/>
      <c r="J1987" s="35"/>
      <c r="K1987" s="35"/>
      <c r="L1987" s="35"/>
      <c r="M1987" s="36" t="s">
        <v>5217</v>
      </c>
      <c r="N1987" s="35"/>
    </row>
    <row r="1988" spans="1:14">
      <c r="A1988" s="35" t="s">
        <v>431</v>
      </c>
      <c r="B1988" s="35" t="s">
        <v>265</v>
      </c>
      <c r="C1988" s="35" t="s">
        <v>336</v>
      </c>
      <c r="D1988" s="35" t="s">
        <v>267</v>
      </c>
      <c r="E1988" s="94" t="s">
        <v>124</v>
      </c>
      <c r="F1988" s="96" t="s">
        <v>240</v>
      </c>
      <c r="G1988" s="97">
        <v>0</v>
      </c>
      <c r="H1988" s="38">
        <v>5900</v>
      </c>
      <c r="I1988" s="38">
        <v>300</v>
      </c>
      <c r="J1988" s="35" t="s">
        <v>201</v>
      </c>
      <c r="K1988" s="35" t="s">
        <v>202</v>
      </c>
      <c r="L1988" s="33" t="s">
        <v>237</v>
      </c>
      <c r="M1988" s="36" t="s">
        <v>5217</v>
      </c>
      <c r="N1988" s="35"/>
    </row>
    <row r="1989" spans="1:14">
      <c r="A1989" s="35" t="s">
        <v>431</v>
      </c>
      <c r="B1989" s="35" t="s">
        <v>265</v>
      </c>
      <c r="C1989" s="35" t="s">
        <v>337</v>
      </c>
      <c r="D1989" s="35" t="s">
        <v>267</v>
      </c>
      <c r="E1989" s="94" t="s">
        <v>112</v>
      </c>
      <c r="F1989" s="96" t="s">
        <v>269</v>
      </c>
      <c r="G1989" s="97">
        <v>130</v>
      </c>
      <c r="H1989" s="38">
        <v>3000</v>
      </c>
      <c r="I1989" s="38"/>
      <c r="J1989" s="35"/>
      <c r="K1989" s="35"/>
      <c r="L1989" s="33"/>
      <c r="M1989" s="36" t="s">
        <v>5217</v>
      </c>
      <c r="N1989" s="35"/>
    </row>
    <row r="1990" spans="1:14">
      <c r="A1990" s="35" t="s">
        <v>431</v>
      </c>
      <c r="B1990" s="35" t="s">
        <v>265</v>
      </c>
      <c r="C1990" s="35" t="s">
        <v>338</v>
      </c>
      <c r="D1990" s="35" t="s">
        <v>267</v>
      </c>
      <c r="E1990" s="94" t="s">
        <v>102</v>
      </c>
      <c r="F1990" s="96" t="s">
        <v>240</v>
      </c>
      <c r="G1990" s="97">
        <v>167</v>
      </c>
      <c r="H1990" s="38">
        <v>3000</v>
      </c>
      <c r="I1990" s="38">
        <v>200</v>
      </c>
      <c r="J1990" s="35" t="s">
        <v>201</v>
      </c>
      <c r="K1990" s="35" t="s">
        <v>202</v>
      </c>
      <c r="L1990" s="35" t="s">
        <v>237</v>
      </c>
      <c r="M1990" s="36" t="s">
        <v>5217</v>
      </c>
      <c r="N1990" s="35"/>
    </row>
    <row r="1991" spans="1:14">
      <c r="A1991" s="35" t="s">
        <v>431</v>
      </c>
      <c r="B1991" s="35" t="s">
        <v>265</v>
      </c>
      <c r="C1991" s="35" t="s">
        <v>339</v>
      </c>
      <c r="D1991" s="35" t="s">
        <v>267</v>
      </c>
      <c r="E1991" s="94" t="s">
        <v>91</v>
      </c>
      <c r="F1991" s="96" t="s">
        <v>269</v>
      </c>
      <c r="G1991" s="97">
        <v>40</v>
      </c>
      <c r="H1991" s="38">
        <v>3450</v>
      </c>
      <c r="I1991" s="38"/>
      <c r="J1991" s="35"/>
      <c r="K1991" s="35"/>
      <c r="L1991" s="33"/>
      <c r="M1991" s="36" t="s">
        <v>5217</v>
      </c>
      <c r="N1991" s="35"/>
    </row>
    <row r="1992" spans="1:14">
      <c r="A1992" s="35" t="s">
        <v>431</v>
      </c>
      <c r="B1992" s="35" t="s">
        <v>265</v>
      </c>
      <c r="C1992" s="35" t="s">
        <v>340</v>
      </c>
      <c r="D1992" s="35" t="s">
        <v>267</v>
      </c>
      <c r="E1992" s="94" t="s">
        <v>114</v>
      </c>
      <c r="F1992" s="96" t="s">
        <v>240</v>
      </c>
      <c r="G1992" s="97">
        <v>64</v>
      </c>
      <c r="H1992" s="38">
        <v>3450</v>
      </c>
      <c r="I1992" s="38">
        <v>250</v>
      </c>
      <c r="J1992" s="35" t="s">
        <v>201</v>
      </c>
      <c r="K1992" s="35" t="s">
        <v>202</v>
      </c>
      <c r="L1992" s="35" t="s">
        <v>237</v>
      </c>
      <c r="M1992" s="36" t="s">
        <v>5217</v>
      </c>
      <c r="N1992" s="35"/>
    </row>
    <row r="1993" spans="1:14">
      <c r="A1993" s="35" t="s">
        <v>431</v>
      </c>
      <c r="B1993" s="35" t="s">
        <v>86</v>
      </c>
      <c r="C1993" s="35" t="s">
        <v>273</v>
      </c>
      <c r="D1993" s="35" t="s">
        <v>113</v>
      </c>
      <c r="E1993" s="94" t="s">
        <v>115</v>
      </c>
      <c r="F1993" s="96" t="s">
        <v>240</v>
      </c>
      <c r="G1993" s="97">
        <v>53</v>
      </c>
      <c r="H1993" s="38">
        <v>4500</v>
      </c>
      <c r="I1993" s="38">
        <v>330</v>
      </c>
      <c r="J1993" s="35" t="s">
        <v>201</v>
      </c>
      <c r="K1993" s="35" t="s">
        <v>202</v>
      </c>
      <c r="L1993" s="35" t="s">
        <v>247</v>
      </c>
      <c r="M1993" s="36" t="s">
        <v>5217</v>
      </c>
      <c r="N1993" s="35"/>
    </row>
    <row r="1994" spans="1:14">
      <c r="A1994" s="35" t="s">
        <v>431</v>
      </c>
      <c r="B1994" s="35" t="s">
        <v>86</v>
      </c>
      <c r="C1994" s="35" t="s">
        <v>274</v>
      </c>
      <c r="D1994" s="35" t="s">
        <v>113</v>
      </c>
      <c r="E1994" s="94" t="s">
        <v>114</v>
      </c>
      <c r="F1994" s="96" t="s">
        <v>269</v>
      </c>
      <c r="G1994" s="97">
        <v>20</v>
      </c>
      <c r="H1994" s="38">
        <v>3400</v>
      </c>
      <c r="I1994" s="38"/>
      <c r="J1994" s="35"/>
      <c r="K1994" s="35"/>
      <c r="L1994" s="33"/>
      <c r="M1994" s="36" t="s">
        <v>5217</v>
      </c>
      <c r="N1994" s="35"/>
    </row>
    <row r="1995" spans="1:14">
      <c r="A1995" s="35" t="s">
        <v>431</v>
      </c>
      <c r="B1995" s="35" t="s">
        <v>86</v>
      </c>
      <c r="C1995" s="35" t="s">
        <v>275</v>
      </c>
      <c r="D1995" s="35" t="s">
        <v>113</v>
      </c>
      <c r="E1995" s="94" t="s">
        <v>90</v>
      </c>
      <c r="F1995" s="96" t="s">
        <v>240</v>
      </c>
      <c r="G1995" s="97">
        <v>88</v>
      </c>
      <c r="H1995" s="38">
        <v>3400</v>
      </c>
      <c r="I1995" s="38">
        <v>330</v>
      </c>
      <c r="J1995" s="35" t="s">
        <v>201</v>
      </c>
      <c r="K1995" s="35" t="s">
        <v>202</v>
      </c>
      <c r="L1995" s="33" t="s">
        <v>247</v>
      </c>
      <c r="M1995" s="36" t="s">
        <v>5217</v>
      </c>
      <c r="N1995" s="35"/>
    </row>
    <row r="1996" spans="1:14">
      <c r="A1996" s="35" t="s">
        <v>431</v>
      </c>
      <c r="B1996" s="35" t="s">
        <v>86</v>
      </c>
      <c r="C1996" s="35" t="s">
        <v>276</v>
      </c>
      <c r="D1996" s="35" t="s">
        <v>113</v>
      </c>
      <c r="E1996" s="94" t="s">
        <v>94</v>
      </c>
      <c r="F1996" s="96" t="s">
        <v>240</v>
      </c>
      <c r="G1996" s="97">
        <v>0</v>
      </c>
      <c r="H1996" s="38">
        <v>5000</v>
      </c>
      <c r="I1996" s="38">
        <v>250</v>
      </c>
      <c r="J1996" s="35" t="s">
        <v>201</v>
      </c>
      <c r="K1996" s="35" t="s">
        <v>202</v>
      </c>
      <c r="L1996" s="35" t="s">
        <v>247</v>
      </c>
      <c r="M1996" s="36" t="s">
        <v>5217</v>
      </c>
      <c r="N1996" s="35"/>
    </row>
    <row r="1997" spans="1:14">
      <c r="A1997" s="35" t="s">
        <v>431</v>
      </c>
      <c r="B1997" s="35" t="s">
        <v>86</v>
      </c>
      <c r="C1997" s="35" t="s">
        <v>277</v>
      </c>
      <c r="D1997" s="35" t="s">
        <v>113</v>
      </c>
      <c r="E1997" s="94" t="s">
        <v>102</v>
      </c>
      <c r="F1997" s="96" t="s">
        <v>269</v>
      </c>
      <c r="G1997" s="97">
        <v>139</v>
      </c>
      <c r="H1997" s="38">
        <v>1500</v>
      </c>
      <c r="I1997" s="38"/>
      <c r="J1997" s="35"/>
      <c r="K1997" s="35"/>
      <c r="L1997" s="35"/>
      <c r="M1997" s="36" t="s">
        <v>5217</v>
      </c>
      <c r="N1997" s="35"/>
    </row>
    <row r="1998" spans="1:14">
      <c r="A1998" s="35" t="s">
        <v>431</v>
      </c>
      <c r="B1998" s="35" t="s">
        <v>86</v>
      </c>
      <c r="C1998" s="35" t="s">
        <v>278</v>
      </c>
      <c r="D1998" s="35" t="s">
        <v>113</v>
      </c>
      <c r="E1998" s="94" t="s">
        <v>91</v>
      </c>
      <c r="F1998" s="96" t="s">
        <v>240</v>
      </c>
      <c r="G1998" s="97">
        <v>243</v>
      </c>
      <c r="H1998" s="38">
        <v>1500</v>
      </c>
      <c r="I1998" s="38">
        <v>0</v>
      </c>
      <c r="J1998" s="35" t="s">
        <v>201</v>
      </c>
      <c r="K1998" s="35" t="s">
        <v>202</v>
      </c>
      <c r="L1998" s="33" t="s">
        <v>247</v>
      </c>
      <c r="M1998" s="36" t="s">
        <v>5217</v>
      </c>
      <c r="N1998" s="35"/>
    </row>
    <row r="1999" spans="1:14">
      <c r="A1999" s="35" t="s">
        <v>431</v>
      </c>
      <c r="B1999" s="35" t="s">
        <v>225</v>
      </c>
      <c r="C1999" s="35" t="s">
        <v>5231</v>
      </c>
      <c r="D1999" s="35" t="s">
        <v>89</v>
      </c>
      <c r="E1999" s="94" t="s">
        <v>93</v>
      </c>
      <c r="F1999" s="96" t="s">
        <v>236</v>
      </c>
      <c r="G1999" s="97">
        <v>37</v>
      </c>
      <c r="H1999" s="38">
        <v>5400</v>
      </c>
      <c r="I1999" s="38">
        <v>250</v>
      </c>
      <c r="J1999" s="35" t="s">
        <v>201</v>
      </c>
      <c r="K1999" s="35" t="s">
        <v>202</v>
      </c>
      <c r="L1999" s="35" t="s">
        <v>237</v>
      </c>
      <c r="M1999" s="36" t="s">
        <v>5217</v>
      </c>
      <c r="N1999" s="35"/>
    </row>
    <row r="2000" spans="1:14">
      <c r="A2000" s="35" t="s">
        <v>431</v>
      </c>
      <c r="B2000" s="35" t="s">
        <v>225</v>
      </c>
      <c r="C2000" s="35" t="s">
        <v>5232</v>
      </c>
      <c r="D2000" s="35" t="s">
        <v>89</v>
      </c>
      <c r="E2000" s="94" t="s">
        <v>94</v>
      </c>
      <c r="F2000" s="96" t="s">
        <v>236</v>
      </c>
      <c r="G2000" s="97">
        <v>108</v>
      </c>
      <c r="H2000" s="38">
        <v>4200</v>
      </c>
      <c r="I2000" s="38">
        <v>0</v>
      </c>
      <c r="J2000" s="35" t="s">
        <v>201</v>
      </c>
      <c r="K2000" s="35" t="s">
        <v>202</v>
      </c>
      <c r="L2000" s="35" t="s">
        <v>237</v>
      </c>
      <c r="M2000" s="36" t="s">
        <v>5217</v>
      </c>
      <c r="N2000" s="35"/>
    </row>
    <row r="2001" spans="1:14">
      <c r="A2001" s="35" t="s">
        <v>431</v>
      </c>
      <c r="B2001" s="35" t="s">
        <v>225</v>
      </c>
      <c r="C2001" s="35" t="s">
        <v>5218</v>
      </c>
      <c r="D2001" s="35" t="s">
        <v>89</v>
      </c>
      <c r="E2001" s="94" t="s">
        <v>95</v>
      </c>
      <c r="F2001" s="96" t="s">
        <v>242</v>
      </c>
      <c r="G2001" s="97"/>
      <c r="H2001" s="38">
        <v>6700</v>
      </c>
      <c r="I2001" s="38"/>
      <c r="J2001" s="35"/>
      <c r="K2001" s="35"/>
      <c r="L2001" s="33"/>
      <c r="M2001" s="36" t="s">
        <v>5217</v>
      </c>
      <c r="N2001" s="35"/>
    </row>
    <row r="2002" spans="1:14">
      <c r="A2002" s="35" t="s">
        <v>432</v>
      </c>
      <c r="B2002" s="35" t="s">
        <v>234</v>
      </c>
      <c r="C2002" s="35" t="s">
        <v>5229</v>
      </c>
      <c r="D2002" s="35" t="s">
        <v>148</v>
      </c>
      <c r="E2002" s="94" t="s">
        <v>91</v>
      </c>
      <c r="F2002" s="96" t="s">
        <v>240</v>
      </c>
      <c r="G2002" s="97">
        <v>0</v>
      </c>
      <c r="H2002" s="38">
        <v>4400</v>
      </c>
      <c r="I2002" s="38">
        <v>150</v>
      </c>
      <c r="J2002" s="35" t="s">
        <v>201</v>
      </c>
      <c r="K2002" s="35" t="s">
        <v>202</v>
      </c>
      <c r="L2002" s="33" t="s">
        <v>237</v>
      </c>
      <c r="M2002" s="36" t="s">
        <v>5217</v>
      </c>
      <c r="N2002" s="35"/>
    </row>
    <row r="2003" spans="1:14">
      <c r="A2003" s="35" t="s">
        <v>432</v>
      </c>
      <c r="B2003" s="35" t="s">
        <v>234</v>
      </c>
      <c r="C2003" s="35" t="s">
        <v>5221</v>
      </c>
      <c r="D2003" s="35" t="s">
        <v>107</v>
      </c>
      <c r="E2003" s="94" t="s">
        <v>109</v>
      </c>
      <c r="F2003" s="96" t="s">
        <v>236</v>
      </c>
      <c r="G2003" s="97">
        <v>0</v>
      </c>
      <c r="H2003" s="38">
        <v>4700</v>
      </c>
      <c r="I2003" s="38">
        <v>195</v>
      </c>
      <c r="J2003" s="35" t="s">
        <v>201</v>
      </c>
      <c r="K2003" s="35" t="s">
        <v>202</v>
      </c>
      <c r="L2003" s="33" t="s">
        <v>237</v>
      </c>
      <c r="M2003" s="36" t="s">
        <v>5217</v>
      </c>
      <c r="N2003" s="35"/>
    </row>
    <row r="2004" spans="1:14">
      <c r="A2004" s="35" t="s">
        <v>432</v>
      </c>
      <c r="B2004" s="35" t="s">
        <v>234</v>
      </c>
      <c r="C2004" s="35" t="s">
        <v>5220</v>
      </c>
      <c r="D2004" s="35" t="s">
        <v>107</v>
      </c>
      <c r="E2004" s="94" t="s">
        <v>108</v>
      </c>
      <c r="F2004" s="96" t="s">
        <v>236</v>
      </c>
      <c r="G2004" s="97">
        <v>34</v>
      </c>
      <c r="H2004" s="38">
        <v>4500</v>
      </c>
      <c r="I2004" s="38">
        <v>95</v>
      </c>
      <c r="J2004" s="35" t="s">
        <v>201</v>
      </c>
      <c r="K2004" s="35" t="s">
        <v>202</v>
      </c>
      <c r="L2004" s="35" t="s">
        <v>237</v>
      </c>
      <c r="M2004" s="36" t="s">
        <v>5217</v>
      </c>
      <c r="N2004" s="35"/>
    </row>
    <row r="2005" spans="1:14">
      <c r="A2005" s="35" t="s">
        <v>432</v>
      </c>
      <c r="B2005" s="35" t="s">
        <v>234</v>
      </c>
      <c r="C2005" s="35" t="s">
        <v>5222</v>
      </c>
      <c r="D2005" s="35" t="s">
        <v>107</v>
      </c>
      <c r="E2005" s="94" t="s">
        <v>110</v>
      </c>
      <c r="F2005" s="96" t="s">
        <v>242</v>
      </c>
      <c r="G2005" s="97"/>
      <c r="H2005" s="38">
        <v>6700</v>
      </c>
      <c r="I2005" s="38"/>
      <c r="J2005" s="35"/>
      <c r="K2005" s="35"/>
      <c r="L2005" s="33"/>
      <c r="M2005" s="36" t="s">
        <v>5217</v>
      </c>
      <c r="N2005" s="35"/>
    </row>
    <row r="2006" spans="1:14">
      <c r="A2006" s="35" t="s">
        <v>432</v>
      </c>
      <c r="B2006" s="35" t="s">
        <v>243</v>
      </c>
      <c r="C2006" s="35" t="s">
        <v>5228</v>
      </c>
      <c r="D2006" s="35" t="s">
        <v>245</v>
      </c>
      <c r="E2006" s="94" t="s">
        <v>114</v>
      </c>
      <c r="F2006" s="96" t="s">
        <v>242</v>
      </c>
      <c r="G2006" s="97"/>
      <c r="H2006" s="38">
        <v>3200</v>
      </c>
      <c r="I2006" s="38"/>
      <c r="J2006" s="35"/>
      <c r="K2006" s="35"/>
      <c r="L2006" s="33"/>
      <c r="M2006" s="36" t="s">
        <v>5217</v>
      </c>
      <c r="N2006" s="35"/>
    </row>
    <row r="2007" spans="1:14">
      <c r="A2007" s="35" t="s">
        <v>432</v>
      </c>
      <c r="B2007" s="35" t="s">
        <v>243</v>
      </c>
      <c r="C2007" s="35" t="s">
        <v>5227</v>
      </c>
      <c r="D2007" s="35" t="s">
        <v>245</v>
      </c>
      <c r="E2007" s="94" t="s">
        <v>102</v>
      </c>
      <c r="F2007" s="96" t="s">
        <v>236</v>
      </c>
      <c r="G2007" s="97">
        <v>0</v>
      </c>
      <c r="H2007" s="38">
        <v>4500</v>
      </c>
      <c r="I2007" s="38">
        <v>245</v>
      </c>
      <c r="J2007" s="35" t="s">
        <v>201</v>
      </c>
      <c r="K2007" s="35" t="s">
        <v>202</v>
      </c>
      <c r="L2007" s="35" t="s">
        <v>247</v>
      </c>
      <c r="M2007" s="36" t="s">
        <v>5217</v>
      </c>
      <c r="N2007" s="35"/>
    </row>
    <row r="2008" spans="1:14">
      <c r="A2008" s="35" t="s">
        <v>432</v>
      </c>
      <c r="B2008" s="35" t="s">
        <v>217</v>
      </c>
      <c r="C2008" s="35" t="s">
        <v>249</v>
      </c>
      <c r="D2008" s="35" t="s">
        <v>251</v>
      </c>
      <c r="E2008" s="94" t="s">
        <v>117</v>
      </c>
      <c r="F2008" s="96" t="s">
        <v>250</v>
      </c>
      <c r="G2008" s="97">
        <v>40</v>
      </c>
      <c r="H2008" s="38"/>
      <c r="I2008" s="38">
        <v>545</v>
      </c>
      <c r="J2008" s="35" t="s">
        <v>201</v>
      </c>
      <c r="K2008" s="35" t="s">
        <v>202</v>
      </c>
      <c r="L2008" s="33" t="s">
        <v>247</v>
      </c>
      <c r="M2008" s="36" t="s">
        <v>5217</v>
      </c>
      <c r="N2008" s="35"/>
    </row>
    <row r="2009" spans="1:14">
      <c r="A2009" s="35" t="s">
        <v>432</v>
      </c>
      <c r="B2009" s="35" t="s">
        <v>217</v>
      </c>
      <c r="C2009" s="35" t="s">
        <v>5223</v>
      </c>
      <c r="D2009" s="35" t="s">
        <v>116</v>
      </c>
      <c r="E2009" s="94" t="s">
        <v>5224</v>
      </c>
      <c r="F2009" s="96" t="s">
        <v>242</v>
      </c>
      <c r="G2009" s="97"/>
      <c r="H2009" s="38">
        <v>5500</v>
      </c>
      <c r="I2009" s="38"/>
      <c r="J2009" s="35"/>
      <c r="K2009" s="35"/>
      <c r="L2009" s="35"/>
      <c r="M2009" s="36" t="s">
        <v>5217</v>
      </c>
      <c r="N2009" s="35"/>
    </row>
    <row r="2010" spans="1:14">
      <c r="A2010" s="35" t="s">
        <v>432</v>
      </c>
      <c r="B2010" s="35" t="s">
        <v>217</v>
      </c>
      <c r="C2010" s="35" t="s">
        <v>5223</v>
      </c>
      <c r="D2010" s="35" t="s">
        <v>116</v>
      </c>
      <c r="E2010" s="94" t="s">
        <v>5225</v>
      </c>
      <c r="F2010" s="96" t="s">
        <v>242</v>
      </c>
      <c r="G2010" s="97"/>
      <c r="H2010" s="38">
        <v>5500</v>
      </c>
      <c r="I2010" s="38"/>
      <c r="J2010" s="35"/>
      <c r="K2010" s="35"/>
      <c r="L2010" s="33"/>
      <c r="M2010" s="36" t="s">
        <v>5217</v>
      </c>
      <c r="N2010" s="35"/>
    </row>
    <row r="2011" spans="1:14">
      <c r="A2011" s="35" t="s">
        <v>432</v>
      </c>
      <c r="B2011" s="35" t="s">
        <v>217</v>
      </c>
      <c r="C2011" s="35" t="s">
        <v>5230</v>
      </c>
      <c r="D2011" s="35" t="s">
        <v>255</v>
      </c>
      <c r="E2011" s="94" t="s">
        <v>102</v>
      </c>
      <c r="F2011" s="96" t="s">
        <v>254</v>
      </c>
      <c r="G2011" s="97"/>
      <c r="H2011" s="38">
        <v>5500</v>
      </c>
      <c r="I2011" s="38"/>
      <c r="J2011" s="35"/>
      <c r="K2011" s="35"/>
      <c r="L2011" s="35"/>
      <c r="M2011" s="36" t="s">
        <v>5217</v>
      </c>
      <c r="N2011" s="35"/>
    </row>
    <row r="2012" spans="1:14">
      <c r="A2012" s="35" t="s">
        <v>432</v>
      </c>
      <c r="B2012" s="35" t="s">
        <v>217</v>
      </c>
      <c r="C2012" s="35" t="s">
        <v>256</v>
      </c>
      <c r="D2012" s="35" t="s">
        <v>255</v>
      </c>
      <c r="E2012" s="94" t="s">
        <v>90</v>
      </c>
      <c r="F2012" s="96" t="s">
        <v>257</v>
      </c>
      <c r="G2012" s="97">
        <v>97</v>
      </c>
      <c r="H2012" s="38">
        <v>6700</v>
      </c>
      <c r="I2012" s="38">
        <v>545</v>
      </c>
      <c r="J2012" s="35" t="s">
        <v>197</v>
      </c>
      <c r="K2012" s="35" t="s">
        <v>207</v>
      </c>
      <c r="L2012" s="33" t="s">
        <v>247</v>
      </c>
      <c r="M2012" s="36" t="s">
        <v>5217</v>
      </c>
      <c r="N2012" s="35"/>
    </row>
    <row r="2013" spans="1:14">
      <c r="A2013" s="35" t="s">
        <v>432</v>
      </c>
      <c r="B2013" s="35" t="s">
        <v>261</v>
      </c>
      <c r="C2013" s="35" t="s">
        <v>5219</v>
      </c>
      <c r="D2013" s="35" t="s">
        <v>264</v>
      </c>
      <c r="E2013" s="94" t="s">
        <v>102</v>
      </c>
      <c r="F2013" s="96" t="s">
        <v>263</v>
      </c>
      <c r="G2013" s="97"/>
      <c r="H2013" s="38"/>
      <c r="I2013" s="38"/>
      <c r="J2013" s="35"/>
      <c r="K2013" s="35"/>
      <c r="L2013" s="33"/>
      <c r="M2013" s="36" t="s">
        <v>5217</v>
      </c>
      <c r="N2013" s="35"/>
    </row>
    <row r="2014" spans="1:14">
      <c r="A2014" s="35" t="s">
        <v>432</v>
      </c>
      <c r="B2014" s="35" t="s">
        <v>86</v>
      </c>
      <c r="C2014" s="35" t="s">
        <v>273</v>
      </c>
      <c r="D2014" s="35" t="s">
        <v>113</v>
      </c>
      <c r="E2014" s="94" t="s">
        <v>115</v>
      </c>
      <c r="F2014" s="96" t="s">
        <v>240</v>
      </c>
      <c r="G2014" s="97">
        <v>53</v>
      </c>
      <c r="H2014" s="38">
        <v>4500</v>
      </c>
      <c r="I2014" s="38">
        <v>330</v>
      </c>
      <c r="J2014" s="35" t="s">
        <v>201</v>
      </c>
      <c r="K2014" s="35" t="s">
        <v>202</v>
      </c>
      <c r="L2014" s="35" t="s">
        <v>247</v>
      </c>
      <c r="M2014" s="36" t="s">
        <v>5217</v>
      </c>
      <c r="N2014" s="35"/>
    </row>
    <row r="2015" spans="1:14">
      <c r="A2015" s="35" t="s">
        <v>432</v>
      </c>
      <c r="B2015" s="35" t="s">
        <v>86</v>
      </c>
      <c r="C2015" s="35" t="s">
        <v>274</v>
      </c>
      <c r="D2015" s="35" t="s">
        <v>113</v>
      </c>
      <c r="E2015" s="94" t="s">
        <v>114</v>
      </c>
      <c r="F2015" s="96" t="s">
        <v>269</v>
      </c>
      <c r="G2015" s="97">
        <v>20</v>
      </c>
      <c r="H2015" s="38">
        <v>3400</v>
      </c>
      <c r="I2015" s="38"/>
      <c r="J2015" s="35"/>
      <c r="K2015" s="35"/>
      <c r="L2015" s="35"/>
      <c r="M2015" s="36" t="s">
        <v>5217</v>
      </c>
      <c r="N2015" s="35"/>
    </row>
    <row r="2016" spans="1:14">
      <c r="A2016" s="35" t="s">
        <v>432</v>
      </c>
      <c r="B2016" s="35" t="s">
        <v>86</v>
      </c>
      <c r="C2016" s="35" t="s">
        <v>275</v>
      </c>
      <c r="D2016" s="35" t="s">
        <v>113</v>
      </c>
      <c r="E2016" s="94" t="s">
        <v>90</v>
      </c>
      <c r="F2016" s="96" t="s">
        <v>240</v>
      </c>
      <c r="G2016" s="97">
        <v>88</v>
      </c>
      <c r="H2016" s="38">
        <v>3400</v>
      </c>
      <c r="I2016" s="38">
        <v>330</v>
      </c>
      <c r="J2016" s="35" t="s">
        <v>201</v>
      </c>
      <c r="K2016" s="35" t="s">
        <v>202</v>
      </c>
      <c r="L2016" s="35" t="s">
        <v>247</v>
      </c>
      <c r="M2016" s="36" t="s">
        <v>5217</v>
      </c>
      <c r="N2016" s="35"/>
    </row>
    <row r="2017" spans="1:14">
      <c r="A2017" s="35" t="s">
        <v>432</v>
      </c>
      <c r="B2017" s="35" t="s">
        <v>86</v>
      </c>
      <c r="C2017" s="35" t="s">
        <v>276</v>
      </c>
      <c r="D2017" s="35" t="s">
        <v>113</v>
      </c>
      <c r="E2017" s="94" t="s">
        <v>94</v>
      </c>
      <c r="F2017" s="96" t="s">
        <v>240</v>
      </c>
      <c r="G2017" s="97">
        <v>0</v>
      </c>
      <c r="H2017" s="38">
        <v>5000</v>
      </c>
      <c r="I2017" s="38">
        <v>250</v>
      </c>
      <c r="J2017" s="35" t="s">
        <v>201</v>
      </c>
      <c r="K2017" s="35" t="s">
        <v>202</v>
      </c>
      <c r="L2017" s="33" t="s">
        <v>247</v>
      </c>
      <c r="M2017" s="36" t="s">
        <v>5217</v>
      </c>
      <c r="N2017" s="35"/>
    </row>
    <row r="2018" spans="1:14">
      <c r="A2018" s="35" t="s">
        <v>432</v>
      </c>
      <c r="B2018" s="35" t="s">
        <v>86</v>
      </c>
      <c r="C2018" s="35" t="s">
        <v>277</v>
      </c>
      <c r="D2018" s="35" t="s">
        <v>113</v>
      </c>
      <c r="E2018" s="94" t="s">
        <v>102</v>
      </c>
      <c r="F2018" s="96" t="s">
        <v>269</v>
      </c>
      <c r="G2018" s="97">
        <v>139</v>
      </c>
      <c r="H2018" s="38">
        <v>1500</v>
      </c>
      <c r="I2018" s="38"/>
      <c r="J2018" s="35"/>
      <c r="K2018" s="35"/>
      <c r="L2018" s="33"/>
      <c r="M2018" s="36" t="s">
        <v>5217</v>
      </c>
      <c r="N2018" s="35"/>
    </row>
    <row r="2019" spans="1:14">
      <c r="A2019" s="35" t="s">
        <v>432</v>
      </c>
      <c r="B2019" s="35" t="s">
        <v>86</v>
      </c>
      <c r="C2019" s="35" t="s">
        <v>278</v>
      </c>
      <c r="D2019" s="35" t="s">
        <v>113</v>
      </c>
      <c r="E2019" s="94" t="s">
        <v>91</v>
      </c>
      <c r="F2019" s="96" t="s">
        <v>240</v>
      </c>
      <c r="G2019" s="97">
        <v>243</v>
      </c>
      <c r="H2019" s="38">
        <v>1500</v>
      </c>
      <c r="I2019" s="38">
        <v>0</v>
      </c>
      <c r="J2019" s="35" t="s">
        <v>201</v>
      </c>
      <c r="K2019" s="35" t="s">
        <v>202</v>
      </c>
      <c r="L2019" s="33" t="s">
        <v>247</v>
      </c>
      <c r="M2019" s="36" t="s">
        <v>5217</v>
      </c>
      <c r="N2019" s="35"/>
    </row>
    <row r="2020" spans="1:14">
      <c r="A2020" s="35" t="s">
        <v>432</v>
      </c>
      <c r="B2020" s="35" t="s">
        <v>225</v>
      </c>
      <c r="C2020" s="35" t="s">
        <v>5231</v>
      </c>
      <c r="D2020" s="35" t="s">
        <v>89</v>
      </c>
      <c r="E2020" s="94" t="s">
        <v>93</v>
      </c>
      <c r="F2020" s="96" t="s">
        <v>236</v>
      </c>
      <c r="G2020" s="97">
        <v>37</v>
      </c>
      <c r="H2020" s="38">
        <v>5400</v>
      </c>
      <c r="I2020" s="38">
        <v>250</v>
      </c>
      <c r="J2020" s="35" t="s">
        <v>201</v>
      </c>
      <c r="K2020" s="35" t="s">
        <v>202</v>
      </c>
      <c r="L2020" s="33" t="s">
        <v>237</v>
      </c>
      <c r="M2020" s="36" t="s">
        <v>5217</v>
      </c>
      <c r="N2020" s="35"/>
    </row>
    <row r="2021" spans="1:14">
      <c r="A2021" s="35" t="s">
        <v>432</v>
      </c>
      <c r="B2021" s="35" t="s">
        <v>225</v>
      </c>
      <c r="C2021" s="35" t="s">
        <v>5232</v>
      </c>
      <c r="D2021" s="35" t="s">
        <v>89</v>
      </c>
      <c r="E2021" s="94" t="s">
        <v>94</v>
      </c>
      <c r="F2021" s="96" t="s">
        <v>236</v>
      </c>
      <c r="G2021" s="97">
        <v>108</v>
      </c>
      <c r="H2021" s="38">
        <v>4200</v>
      </c>
      <c r="I2021" s="38">
        <v>0</v>
      </c>
      <c r="J2021" s="35" t="s">
        <v>201</v>
      </c>
      <c r="K2021" s="35" t="s">
        <v>202</v>
      </c>
      <c r="L2021" s="35" t="s">
        <v>237</v>
      </c>
      <c r="M2021" s="36" t="s">
        <v>5217</v>
      </c>
      <c r="N2021" s="35"/>
    </row>
    <row r="2022" spans="1:14">
      <c r="A2022" s="35" t="s">
        <v>432</v>
      </c>
      <c r="B2022" s="35" t="s">
        <v>225</v>
      </c>
      <c r="C2022" s="35" t="s">
        <v>5218</v>
      </c>
      <c r="D2022" s="35" t="s">
        <v>89</v>
      </c>
      <c r="E2022" s="94" t="s">
        <v>95</v>
      </c>
      <c r="F2022" s="96" t="s">
        <v>242</v>
      </c>
      <c r="G2022" s="97"/>
      <c r="H2022" s="38">
        <v>6700</v>
      </c>
      <c r="I2022" s="38"/>
      <c r="J2022" s="35"/>
      <c r="K2022" s="35"/>
      <c r="L2022" s="35"/>
      <c r="M2022" s="36" t="s">
        <v>5217</v>
      </c>
      <c r="N2022" s="35"/>
    </row>
    <row r="2023" spans="1:14">
      <c r="A2023" s="35" t="s">
        <v>433</v>
      </c>
      <c r="B2023" s="35" t="s">
        <v>195</v>
      </c>
      <c r="C2023" s="35" t="s">
        <v>303</v>
      </c>
      <c r="D2023" s="35" t="s">
        <v>136</v>
      </c>
      <c r="E2023" s="94" t="s">
        <v>5250</v>
      </c>
      <c r="F2023" s="96" t="s">
        <v>242</v>
      </c>
      <c r="G2023" s="97"/>
      <c r="H2023" s="38">
        <v>4390</v>
      </c>
      <c r="I2023" s="38"/>
      <c r="J2023" s="35"/>
      <c r="K2023" s="35"/>
      <c r="L2023" s="33"/>
      <c r="M2023" s="36" t="s">
        <v>5217</v>
      </c>
      <c r="N2023" s="35"/>
    </row>
    <row r="2024" spans="1:14">
      <c r="A2024" s="35" t="s">
        <v>433</v>
      </c>
      <c r="B2024" s="35" t="s">
        <v>195</v>
      </c>
      <c r="C2024" s="35" t="s">
        <v>5270</v>
      </c>
      <c r="D2024" s="35" t="s">
        <v>136</v>
      </c>
      <c r="E2024" s="94" t="s">
        <v>141</v>
      </c>
      <c r="F2024" s="96" t="s">
        <v>236</v>
      </c>
      <c r="G2024" s="97">
        <v>169</v>
      </c>
      <c r="H2024" s="38">
        <v>1400</v>
      </c>
      <c r="I2024" s="38">
        <v>300</v>
      </c>
      <c r="J2024" s="35" t="s">
        <v>201</v>
      </c>
      <c r="K2024" s="35" t="s">
        <v>202</v>
      </c>
      <c r="L2024" s="33" t="s">
        <v>247</v>
      </c>
      <c r="M2024" s="36" t="s">
        <v>5217</v>
      </c>
      <c r="N2024" s="35"/>
    </row>
    <row r="2025" spans="1:14">
      <c r="A2025" s="35" t="s">
        <v>433</v>
      </c>
      <c r="B2025" s="35" t="s">
        <v>195</v>
      </c>
      <c r="C2025" s="35" t="s">
        <v>855</v>
      </c>
      <c r="D2025" s="35" t="s">
        <v>5264</v>
      </c>
      <c r="E2025" s="94" t="s">
        <v>90</v>
      </c>
      <c r="F2025" s="96" t="s">
        <v>240</v>
      </c>
      <c r="G2025" s="97">
        <v>0</v>
      </c>
      <c r="H2025" s="38">
        <v>4200</v>
      </c>
      <c r="I2025" s="38">
        <v>150</v>
      </c>
      <c r="J2025" s="35" t="s">
        <v>201</v>
      </c>
      <c r="K2025" s="35" t="s">
        <v>202</v>
      </c>
      <c r="L2025" s="35" t="s">
        <v>237</v>
      </c>
      <c r="M2025" s="36" t="s">
        <v>5217</v>
      </c>
      <c r="N2025" s="35"/>
    </row>
    <row r="2026" spans="1:14">
      <c r="A2026" s="35" t="s">
        <v>433</v>
      </c>
      <c r="B2026" s="35" t="s">
        <v>195</v>
      </c>
      <c r="C2026" s="35" t="s">
        <v>354</v>
      </c>
      <c r="D2026" s="35" t="s">
        <v>136</v>
      </c>
      <c r="E2026" s="94" t="s">
        <v>137</v>
      </c>
      <c r="F2026" s="96" t="s">
        <v>236</v>
      </c>
      <c r="G2026" s="97">
        <v>19</v>
      </c>
      <c r="H2026" s="38">
        <v>4250</v>
      </c>
      <c r="I2026" s="38">
        <v>150</v>
      </c>
      <c r="J2026" s="35" t="s">
        <v>201</v>
      </c>
      <c r="K2026" s="35" t="s">
        <v>202</v>
      </c>
      <c r="L2026" s="33" t="s">
        <v>237</v>
      </c>
      <c r="M2026" s="36" t="s">
        <v>5217</v>
      </c>
      <c r="N2026" s="35"/>
    </row>
    <row r="2027" spans="1:14">
      <c r="A2027" s="35" t="s">
        <v>433</v>
      </c>
      <c r="B2027" s="35" t="s">
        <v>195</v>
      </c>
      <c r="C2027" s="35" t="s">
        <v>5272</v>
      </c>
      <c r="D2027" s="35" t="s">
        <v>136</v>
      </c>
      <c r="E2027" s="94" t="s">
        <v>5273</v>
      </c>
      <c r="F2027" s="96" t="s">
        <v>236</v>
      </c>
      <c r="G2027" s="97">
        <v>0</v>
      </c>
      <c r="H2027" s="38">
        <v>4200</v>
      </c>
      <c r="I2027" s="38">
        <v>250</v>
      </c>
      <c r="J2027" s="35" t="s">
        <v>201</v>
      </c>
      <c r="K2027" s="35" t="s">
        <v>202</v>
      </c>
      <c r="L2027" s="33" t="s">
        <v>237</v>
      </c>
      <c r="M2027" s="36" t="s">
        <v>5217</v>
      </c>
      <c r="N2027" s="35"/>
    </row>
    <row r="2028" spans="1:14">
      <c r="A2028" s="35" t="s">
        <v>433</v>
      </c>
      <c r="B2028" s="35" t="s">
        <v>195</v>
      </c>
      <c r="C2028" s="35" t="s">
        <v>304</v>
      </c>
      <c r="D2028" s="35" t="s">
        <v>136</v>
      </c>
      <c r="E2028" s="94" t="s">
        <v>138</v>
      </c>
      <c r="F2028" s="96" t="s">
        <v>236</v>
      </c>
      <c r="G2028" s="97">
        <v>0</v>
      </c>
      <c r="H2028" s="38">
        <v>4650</v>
      </c>
      <c r="I2028" s="38">
        <v>150</v>
      </c>
      <c r="J2028" s="35" t="s">
        <v>201</v>
      </c>
      <c r="K2028" s="35" t="s">
        <v>202</v>
      </c>
      <c r="L2028" s="35" t="s">
        <v>237</v>
      </c>
      <c r="M2028" s="36" t="s">
        <v>5217</v>
      </c>
      <c r="N2028" s="35"/>
    </row>
    <row r="2029" spans="1:14">
      <c r="A2029" s="35" t="s">
        <v>433</v>
      </c>
      <c r="B2029" s="35" t="s">
        <v>195</v>
      </c>
      <c r="C2029" s="35" t="s">
        <v>3468</v>
      </c>
      <c r="D2029" s="35" t="s">
        <v>136</v>
      </c>
      <c r="E2029" s="94" t="s">
        <v>5271</v>
      </c>
      <c r="F2029" s="96" t="s">
        <v>236</v>
      </c>
      <c r="G2029" s="97">
        <v>34</v>
      </c>
      <c r="H2029" s="38">
        <v>4550</v>
      </c>
      <c r="I2029" s="38">
        <v>400</v>
      </c>
      <c r="J2029" s="35" t="s">
        <v>201</v>
      </c>
      <c r="K2029" s="35" t="s">
        <v>202</v>
      </c>
      <c r="L2029" s="33" t="s">
        <v>237</v>
      </c>
      <c r="M2029" s="36" t="s">
        <v>5217</v>
      </c>
      <c r="N2029" s="35"/>
    </row>
    <row r="2030" spans="1:14">
      <c r="A2030" s="35" t="s">
        <v>433</v>
      </c>
      <c r="B2030" s="35" t="s">
        <v>234</v>
      </c>
      <c r="C2030" s="35" t="s">
        <v>5229</v>
      </c>
      <c r="D2030" s="35" t="s">
        <v>148</v>
      </c>
      <c r="E2030" s="94" t="s">
        <v>91</v>
      </c>
      <c r="F2030" s="96" t="s">
        <v>240</v>
      </c>
      <c r="G2030" s="97">
        <v>0</v>
      </c>
      <c r="H2030" s="38">
        <v>4400</v>
      </c>
      <c r="I2030" s="38">
        <v>150</v>
      </c>
      <c r="J2030" s="35" t="s">
        <v>201</v>
      </c>
      <c r="K2030" s="35" t="s">
        <v>202</v>
      </c>
      <c r="L2030" s="33" t="s">
        <v>237</v>
      </c>
      <c r="M2030" s="36" t="s">
        <v>5217</v>
      </c>
      <c r="N2030" s="35"/>
    </row>
    <row r="2031" spans="1:14">
      <c r="A2031" s="35" t="s">
        <v>433</v>
      </c>
      <c r="B2031" s="35" t="s">
        <v>234</v>
      </c>
      <c r="C2031" s="35" t="s">
        <v>5221</v>
      </c>
      <c r="D2031" s="35" t="s">
        <v>107</v>
      </c>
      <c r="E2031" s="94" t="s">
        <v>109</v>
      </c>
      <c r="F2031" s="96" t="s">
        <v>236</v>
      </c>
      <c r="G2031" s="97">
        <v>0</v>
      </c>
      <c r="H2031" s="38">
        <v>4700</v>
      </c>
      <c r="I2031" s="38">
        <v>195</v>
      </c>
      <c r="J2031" s="35" t="s">
        <v>201</v>
      </c>
      <c r="K2031" s="35" t="s">
        <v>202</v>
      </c>
      <c r="L2031" s="35" t="s">
        <v>237</v>
      </c>
      <c r="M2031" s="36" t="s">
        <v>5217</v>
      </c>
      <c r="N2031" s="35"/>
    </row>
    <row r="2032" spans="1:14">
      <c r="A2032" s="35" t="s">
        <v>433</v>
      </c>
      <c r="B2032" s="35" t="s">
        <v>234</v>
      </c>
      <c r="C2032" s="35" t="s">
        <v>5220</v>
      </c>
      <c r="D2032" s="35" t="s">
        <v>107</v>
      </c>
      <c r="E2032" s="94" t="s">
        <v>108</v>
      </c>
      <c r="F2032" s="96" t="s">
        <v>236</v>
      </c>
      <c r="G2032" s="97">
        <v>34</v>
      </c>
      <c r="H2032" s="38">
        <v>4500</v>
      </c>
      <c r="I2032" s="38">
        <v>95</v>
      </c>
      <c r="J2032" s="35" t="s">
        <v>201</v>
      </c>
      <c r="K2032" s="35" t="s">
        <v>202</v>
      </c>
      <c r="L2032" s="33" t="s">
        <v>237</v>
      </c>
      <c r="M2032" s="36" t="s">
        <v>5217</v>
      </c>
      <c r="N2032" s="35"/>
    </row>
    <row r="2033" spans="1:14">
      <c r="A2033" s="35" t="s">
        <v>433</v>
      </c>
      <c r="B2033" s="35" t="s">
        <v>234</v>
      </c>
      <c r="C2033" s="35" t="s">
        <v>5222</v>
      </c>
      <c r="D2033" s="35" t="s">
        <v>107</v>
      </c>
      <c r="E2033" s="94" t="s">
        <v>110</v>
      </c>
      <c r="F2033" s="96" t="s">
        <v>242</v>
      </c>
      <c r="G2033" s="97"/>
      <c r="H2033" s="38">
        <v>6700</v>
      </c>
      <c r="I2033" s="38"/>
      <c r="J2033" s="35"/>
      <c r="K2033" s="35"/>
      <c r="L2033" s="35"/>
      <c r="M2033" s="36" t="s">
        <v>5217</v>
      </c>
      <c r="N2033" s="35"/>
    </row>
    <row r="2034" spans="1:14">
      <c r="A2034" s="35" t="s">
        <v>433</v>
      </c>
      <c r="B2034" s="35" t="s">
        <v>217</v>
      </c>
      <c r="C2034" s="35" t="s">
        <v>249</v>
      </c>
      <c r="D2034" s="35" t="s">
        <v>251</v>
      </c>
      <c r="E2034" s="94" t="s">
        <v>117</v>
      </c>
      <c r="F2034" s="96" t="s">
        <v>250</v>
      </c>
      <c r="G2034" s="97">
        <v>40</v>
      </c>
      <c r="H2034" s="38"/>
      <c r="I2034" s="38">
        <v>545</v>
      </c>
      <c r="J2034" s="35" t="s">
        <v>201</v>
      </c>
      <c r="K2034" s="35" t="s">
        <v>202</v>
      </c>
      <c r="L2034" s="33" t="s">
        <v>247</v>
      </c>
      <c r="M2034" s="36" t="s">
        <v>5217</v>
      </c>
      <c r="N2034" s="35"/>
    </row>
    <row r="2035" spans="1:14">
      <c r="A2035" s="35" t="s">
        <v>433</v>
      </c>
      <c r="B2035" s="35" t="s">
        <v>217</v>
      </c>
      <c r="C2035" s="35" t="s">
        <v>313</v>
      </c>
      <c r="D2035" s="35" t="s">
        <v>145</v>
      </c>
      <c r="E2035" s="94" t="s">
        <v>102</v>
      </c>
      <c r="F2035" s="96" t="s">
        <v>240</v>
      </c>
      <c r="G2035" s="97">
        <v>0</v>
      </c>
      <c r="H2035" s="38">
        <v>3850</v>
      </c>
      <c r="I2035" s="38">
        <v>0</v>
      </c>
      <c r="J2035" s="35" t="s">
        <v>201</v>
      </c>
      <c r="K2035" s="35" t="s">
        <v>202</v>
      </c>
      <c r="L2035" s="35" t="s">
        <v>237</v>
      </c>
      <c r="M2035" s="36" t="s">
        <v>5217</v>
      </c>
      <c r="N2035" s="35"/>
    </row>
    <row r="2036" spans="1:14">
      <c r="A2036" s="35" t="s">
        <v>433</v>
      </c>
      <c r="B2036" s="35" t="s">
        <v>217</v>
      </c>
      <c r="C2036" s="35" t="s">
        <v>5223</v>
      </c>
      <c r="D2036" s="35" t="s">
        <v>116</v>
      </c>
      <c r="E2036" s="94" t="s">
        <v>5224</v>
      </c>
      <c r="F2036" s="96" t="s">
        <v>242</v>
      </c>
      <c r="G2036" s="97"/>
      <c r="H2036" s="38">
        <v>5500</v>
      </c>
      <c r="I2036" s="38"/>
      <c r="J2036" s="35"/>
      <c r="K2036" s="35"/>
      <c r="L2036" s="33"/>
      <c r="M2036" s="36" t="s">
        <v>5217</v>
      </c>
      <c r="N2036" s="35"/>
    </row>
    <row r="2037" spans="1:14">
      <c r="A2037" s="35" t="s">
        <v>433</v>
      </c>
      <c r="B2037" s="35" t="s">
        <v>217</v>
      </c>
      <c r="C2037" s="35" t="s">
        <v>5223</v>
      </c>
      <c r="D2037" s="35" t="s">
        <v>116</v>
      </c>
      <c r="E2037" s="94" t="s">
        <v>5225</v>
      </c>
      <c r="F2037" s="96" t="s">
        <v>242</v>
      </c>
      <c r="G2037" s="97"/>
      <c r="H2037" s="38">
        <v>5500</v>
      </c>
      <c r="I2037" s="38"/>
      <c r="J2037" s="35"/>
      <c r="K2037" s="35"/>
      <c r="L2037" s="33"/>
      <c r="M2037" s="36" t="s">
        <v>5217</v>
      </c>
      <c r="N2037" s="35"/>
    </row>
    <row r="2038" spans="1:14">
      <c r="A2038" s="35" t="s">
        <v>433</v>
      </c>
      <c r="B2038" s="35" t="s">
        <v>217</v>
      </c>
      <c r="C2038" s="35" t="s">
        <v>5230</v>
      </c>
      <c r="D2038" s="35" t="s">
        <v>255</v>
      </c>
      <c r="E2038" s="94" t="s">
        <v>102</v>
      </c>
      <c r="F2038" s="96" t="s">
        <v>254</v>
      </c>
      <c r="G2038" s="97"/>
      <c r="H2038" s="38">
        <v>5500</v>
      </c>
      <c r="I2038" s="38"/>
      <c r="J2038" s="35"/>
      <c r="K2038" s="35"/>
      <c r="L2038" s="33"/>
      <c r="M2038" s="36" t="s">
        <v>5217</v>
      </c>
      <c r="N2038" s="35"/>
    </row>
    <row r="2039" spans="1:14">
      <c r="A2039" s="35" t="s">
        <v>433</v>
      </c>
      <c r="B2039" s="35" t="s">
        <v>217</v>
      </c>
      <c r="C2039" s="35" t="s">
        <v>314</v>
      </c>
      <c r="D2039" s="35" t="s">
        <v>116</v>
      </c>
      <c r="E2039" s="94" t="s">
        <v>119</v>
      </c>
      <c r="F2039" s="96" t="s">
        <v>236</v>
      </c>
      <c r="G2039" s="97">
        <v>48.1</v>
      </c>
      <c r="H2039" s="38">
        <v>6700</v>
      </c>
      <c r="I2039" s="38">
        <v>545</v>
      </c>
      <c r="J2039" s="35" t="s">
        <v>197</v>
      </c>
      <c r="K2039" s="35" t="s">
        <v>207</v>
      </c>
      <c r="L2039" s="33" t="s">
        <v>247</v>
      </c>
      <c r="M2039" s="36" t="s">
        <v>5217</v>
      </c>
      <c r="N2039" s="35"/>
    </row>
    <row r="2040" spans="1:14">
      <c r="A2040" s="35" t="s">
        <v>433</v>
      </c>
      <c r="B2040" s="35" t="s">
        <v>217</v>
      </c>
      <c r="C2040" s="35" t="s">
        <v>364</v>
      </c>
      <c r="D2040" s="35" t="s">
        <v>116</v>
      </c>
      <c r="E2040" s="94" t="s">
        <v>117</v>
      </c>
      <c r="F2040" s="96" t="s">
        <v>236</v>
      </c>
      <c r="G2040" s="97">
        <v>40</v>
      </c>
      <c r="H2040" s="38">
        <v>3900</v>
      </c>
      <c r="I2040" s="38">
        <v>250</v>
      </c>
      <c r="J2040" s="35" t="s">
        <v>201</v>
      </c>
      <c r="K2040" s="35" t="s">
        <v>202</v>
      </c>
      <c r="L2040" s="33" t="s">
        <v>237</v>
      </c>
      <c r="M2040" s="36" t="s">
        <v>5217</v>
      </c>
      <c r="N2040" s="35"/>
    </row>
    <row r="2041" spans="1:14">
      <c r="A2041" s="35" t="s">
        <v>433</v>
      </c>
      <c r="B2041" s="35" t="s">
        <v>217</v>
      </c>
      <c r="C2041" s="35" t="s">
        <v>365</v>
      </c>
      <c r="D2041" s="35" t="s">
        <v>116</v>
      </c>
      <c r="E2041" s="94" t="s">
        <v>118</v>
      </c>
      <c r="F2041" s="96" t="s">
        <v>236</v>
      </c>
      <c r="G2041" s="97">
        <v>148</v>
      </c>
      <c r="H2041" s="38">
        <v>3500</v>
      </c>
      <c r="I2041" s="38">
        <v>300</v>
      </c>
      <c r="J2041" s="35" t="s">
        <v>201</v>
      </c>
      <c r="K2041" s="35" t="s">
        <v>202</v>
      </c>
      <c r="L2041" s="35" t="s">
        <v>247</v>
      </c>
      <c r="M2041" s="36" t="s">
        <v>5217</v>
      </c>
      <c r="N2041" s="35"/>
    </row>
    <row r="2042" spans="1:14">
      <c r="A2042" s="35" t="s">
        <v>433</v>
      </c>
      <c r="B2042" s="35" t="s">
        <v>217</v>
      </c>
      <c r="C2042" s="35" t="s">
        <v>366</v>
      </c>
      <c r="D2042" s="35" t="s">
        <v>116</v>
      </c>
      <c r="E2042" s="94" t="s">
        <v>122</v>
      </c>
      <c r="F2042" s="96" t="s">
        <v>236</v>
      </c>
      <c r="G2042" s="97">
        <v>0</v>
      </c>
      <c r="H2042" s="38">
        <v>4200</v>
      </c>
      <c r="I2042" s="38">
        <v>200</v>
      </c>
      <c r="J2042" s="35" t="s">
        <v>201</v>
      </c>
      <c r="K2042" s="35" t="s">
        <v>202</v>
      </c>
      <c r="L2042" s="35" t="s">
        <v>237</v>
      </c>
      <c r="M2042" s="36" t="s">
        <v>5217</v>
      </c>
      <c r="N2042" s="35"/>
    </row>
    <row r="2043" spans="1:14">
      <c r="A2043" s="35" t="s">
        <v>433</v>
      </c>
      <c r="B2043" s="35" t="s">
        <v>217</v>
      </c>
      <c r="C2043" s="35" t="s">
        <v>256</v>
      </c>
      <c r="D2043" s="35" t="s">
        <v>255</v>
      </c>
      <c r="E2043" s="94" t="s">
        <v>90</v>
      </c>
      <c r="F2043" s="96" t="s">
        <v>257</v>
      </c>
      <c r="G2043" s="97">
        <v>97</v>
      </c>
      <c r="H2043" s="38">
        <v>6700</v>
      </c>
      <c r="I2043" s="38">
        <v>545</v>
      </c>
      <c r="J2043" s="35" t="s">
        <v>197</v>
      </c>
      <c r="K2043" s="35" t="s">
        <v>207</v>
      </c>
      <c r="L2043" s="35" t="s">
        <v>247</v>
      </c>
      <c r="M2043" s="36" t="s">
        <v>5217</v>
      </c>
      <c r="N2043" s="35"/>
    </row>
    <row r="2044" spans="1:14">
      <c r="A2044" s="35" t="s">
        <v>433</v>
      </c>
      <c r="B2044" s="35" t="s">
        <v>258</v>
      </c>
      <c r="C2044" s="35" t="s">
        <v>259</v>
      </c>
      <c r="D2044" s="35" t="s">
        <v>260</v>
      </c>
      <c r="E2044" s="94" t="s">
        <v>114</v>
      </c>
      <c r="F2044" s="96" t="s">
        <v>240</v>
      </c>
      <c r="G2044" s="97">
        <v>0</v>
      </c>
      <c r="H2044" s="38">
        <v>8300</v>
      </c>
      <c r="I2044" s="38">
        <v>125</v>
      </c>
      <c r="J2044" s="35" t="s">
        <v>201</v>
      </c>
      <c r="K2044" s="35" t="s">
        <v>202</v>
      </c>
      <c r="L2044" s="33" t="s">
        <v>247</v>
      </c>
      <c r="M2044" s="36" t="s">
        <v>5217</v>
      </c>
      <c r="N2044" s="35"/>
    </row>
    <row r="2045" spans="1:14">
      <c r="A2045" s="35" t="s">
        <v>433</v>
      </c>
      <c r="B2045" s="35" t="s">
        <v>261</v>
      </c>
      <c r="C2045" s="35" t="s">
        <v>5219</v>
      </c>
      <c r="D2045" s="35" t="s">
        <v>264</v>
      </c>
      <c r="E2045" s="94" t="s">
        <v>102</v>
      </c>
      <c r="F2045" s="96" t="s">
        <v>263</v>
      </c>
      <c r="G2045" s="97"/>
      <c r="H2045" s="38"/>
      <c r="I2045" s="38"/>
      <c r="J2045" s="35"/>
      <c r="K2045" s="35"/>
      <c r="L2045" s="35"/>
      <c r="M2045" s="36" t="s">
        <v>5217</v>
      </c>
      <c r="N2045" s="35"/>
    </row>
    <row r="2046" spans="1:14">
      <c r="A2046" s="35" t="s">
        <v>433</v>
      </c>
      <c r="B2046" s="35" t="s">
        <v>265</v>
      </c>
      <c r="C2046" s="35" t="s">
        <v>326</v>
      </c>
      <c r="D2046" s="35" t="s">
        <v>267</v>
      </c>
      <c r="E2046" s="94" t="s">
        <v>94</v>
      </c>
      <c r="F2046" s="96" t="s">
        <v>240</v>
      </c>
      <c r="G2046" s="97">
        <v>0</v>
      </c>
      <c r="H2046" s="38">
        <v>3900</v>
      </c>
      <c r="I2046" s="38">
        <v>0</v>
      </c>
      <c r="J2046" s="35" t="s">
        <v>201</v>
      </c>
      <c r="K2046" s="35" t="s">
        <v>202</v>
      </c>
      <c r="L2046" s="33" t="s">
        <v>237</v>
      </c>
      <c r="M2046" s="36" t="s">
        <v>5217</v>
      </c>
      <c r="N2046" s="35"/>
    </row>
    <row r="2047" spans="1:14">
      <c r="A2047" s="35" t="s">
        <v>433</v>
      </c>
      <c r="B2047" s="35" t="s">
        <v>265</v>
      </c>
      <c r="C2047" s="35" t="s">
        <v>327</v>
      </c>
      <c r="D2047" s="35" t="s">
        <v>267</v>
      </c>
      <c r="E2047" s="94" t="s">
        <v>5249</v>
      </c>
      <c r="F2047" s="96" t="s">
        <v>269</v>
      </c>
      <c r="G2047" s="97">
        <v>40</v>
      </c>
      <c r="H2047" s="38">
        <v>3100</v>
      </c>
      <c r="I2047" s="38"/>
      <c r="J2047" s="35"/>
      <c r="K2047" s="35"/>
      <c r="L2047" s="33"/>
      <c r="M2047" s="36" t="s">
        <v>5217</v>
      </c>
      <c r="N2047" s="35"/>
    </row>
    <row r="2048" spans="1:14">
      <c r="A2048" s="35" t="s">
        <v>433</v>
      </c>
      <c r="B2048" s="35" t="s">
        <v>265</v>
      </c>
      <c r="C2048" s="35" t="s">
        <v>328</v>
      </c>
      <c r="D2048" s="35" t="s">
        <v>267</v>
      </c>
      <c r="E2048" s="94" t="s">
        <v>110</v>
      </c>
      <c r="F2048" s="96" t="s">
        <v>240</v>
      </c>
      <c r="G2048" s="97">
        <v>67</v>
      </c>
      <c r="H2048" s="38">
        <v>3100</v>
      </c>
      <c r="I2048" s="38">
        <v>0</v>
      </c>
      <c r="J2048" s="35" t="s">
        <v>201</v>
      </c>
      <c r="K2048" s="35" t="s">
        <v>202</v>
      </c>
      <c r="L2048" s="33" t="s">
        <v>237</v>
      </c>
      <c r="M2048" s="36" t="s">
        <v>5217</v>
      </c>
      <c r="N2048" s="35"/>
    </row>
    <row r="2049" spans="1:14">
      <c r="A2049" s="35" t="s">
        <v>433</v>
      </c>
      <c r="B2049" s="35" t="s">
        <v>265</v>
      </c>
      <c r="C2049" s="35" t="s">
        <v>329</v>
      </c>
      <c r="D2049" s="35" t="s">
        <v>267</v>
      </c>
      <c r="E2049" s="94" t="s">
        <v>115</v>
      </c>
      <c r="F2049" s="96" t="s">
        <v>269</v>
      </c>
      <c r="G2049" s="97"/>
      <c r="H2049" s="38">
        <v>3500</v>
      </c>
      <c r="I2049" s="38"/>
      <c r="J2049" s="35"/>
      <c r="K2049" s="35"/>
      <c r="L2049" s="35"/>
      <c r="M2049" s="36" t="s">
        <v>5217</v>
      </c>
      <c r="N2049" s="35"/>
    </row>
    <row r="2050" spans="1:14">
      <c r="A2050" s="35" t="s">
        <v>433</v>
      </c>
      <c r="B2050" s="35" t="s">
        <v>265</v>
      </c>
      <c r="C2050" s="35" t="s">
        <v>330</v>
      </c>
      <c r="D2050" s="35" t="s">
        <v>267</v>
      </c>
      <c r="E2050" s="94" t="s">
        <v>93</v>
      </c>
      <c r="F2050" s="96" t="s">
        <v>240</v>
      </c>
      <c r="G2050" s="97">
        <v>23</v>
      </c>
      <c r="H2050" s="38">
        <v>3500</v>
      </c>
      <c r="I2050" s="38">
        <v>0</v>
      </c>
      <c r="J2050" s="35" t="s">
        <v>201</v>
      </c>
      <c r="K2050" s="35" t="s">
        <v>202</v>
      </c>
      <c r="L2050" s="33" t="s">
        <v>237</v>
      </c>
      <c r="M2050" s="36" t="s">
        <v>5217</v>
      </c>
      <c r="N2050" s="35"/>
    </row>
    <row r="2051" spans="1:14">
      <c r="A2051" s="35" t="s">
        <v>433</v>
      </c>
      <c r="B2051" s="35" t="s">
        <v>225</v>
      </c>
      <c r="C2051" s="35" t="s">
        <v>5216</v>
      </c>
      <c r="D2051" s="35" t="s">
        <v>89</v>
      </c>
      <c r="E2051" s="94" t="s">
        <v>91</v>
      </c>
      <c r="F2051" s="96" t="s">
        <v>236</v>
      </c>
      <c r="G2051" s="97">
        <v>41</v>
      </c>
      <c r="H2051" s="38">
        <v>5500</v>
      </c>
      <c r="I2051" s="38">
        <v>325</v>
      </c>
      <c r="J2051" s="35" t="s">
        <v>201</v>
      </c>
      <c r="K2051" s="35" t="s">
        <v>202</v>
      </c>
      <c r="L2051" s="33" t="s">
        <v>237</v>
      </c>
      <c r="M2051" s="36" t="s">
        <v>5217</v>
      </c>
      <c r="N2051" s="35"/>
    </row>
    <row r="2052" spans="1:14">
      <c r="A2052" s="35" t="s">
        <v>433</v>
      </c>
      <c r="B2052" s="35" t="s">
        <v>225</v>
      </c>
      <c r="C2052" s="35" t="s">
        <v>5259</v>
      </c>
      <c r="D2052" s="35" t="s">
        <v>89</v>
      </c>
      <c r="E2052" s="94" t="s">
        <v>97</v>
      </c>
      <c r="F2052" s="96" t="s">
        <v>236</v>
      </c>
      <c r="G2052" s="97">
        <v>33</v>
      </c>
      <c r="H2052" s="38">
        <v>4200</v>
      </c>
      <c r="I2052" s="38">
        <v>0</v>
      </c>
      <c r="J2052" s="35" t="s">
        <v>201</v>
      </c>
      <c r="K2052" s="35" t="s">
        <v>202</v>
      </c>
      <c r="L2052" s="33" t="s">
        <v>237</v>
      </c>
      <c r="M2052" s="36" t="s">
        <v>5217</v>
      </c>
      <c r="N2052" s="35"/>
    </row>
    <row r="2053" spans="1:14">
      <c r="A2053" s="35" t="s">
        <v>433</v>
      </c>
      <c r="B2053" s="35" t="s">
        <v>225</v>
      </c>
      <c r="C2053" s="35" t="s">
        <v>5262</v>
      </c>
      <c r="D2053" s="35" t="s">
        <v>123</v>
      </c>
      <c r="E2053" s="94" t="s">
        <v>125</v>
      </c>
      <c r="F2053" s="96" t="s">
        <v>240</v>
      </c>
      <c r="G2053" s="97">
        <v>34</v>
      </c>
      <c r="H2053" s="38">
        <v>4500</v>
      </c>
      <c r="I2053" s="38">
        <v>0</v>
      </c>
      <c r="J2053" s="35" t="s">
        <v>201</v>
      </c>
      <c r="K2053" s="35" t="s">
        <v>202</v>
      </c>
      <c r="L2053" s="33" t="s">
        <v>237</v>
      </c>
      <c r="M2053" s="36" t="s">
        <v>5217</v>
      </c>
      <c r="N2053" s="35"/>
    </row>
    <row r="2054" spans="1:14">
      <c r="A2054" s="35" t="s">
        <v>433</v>
      </c>
      <c r="B2054" s="35" t="s">
        <v>225</v>
      </c>
      <c r="C2054" s="35" t="s">
        <v>5263</v>
      </c>
      <c r="D2054" s="35" t="s">
        <v>123</v>
      </c>
      <c r="E2054" s="94" t="s">
        <v>131</v>
      </c>
      <c r="F2054" s="96" t="s">
        <v>240</v>
      </c>
      <c r="G2054" s="97">
        <v>0</v>
      </c>
      <c r="H2054" s="38">
        <v>5500</v>
      </c>
      <c r="I2054" s="38">
        <v>0</v>
      </c>
      <c r="J2054" s="35" t="s">
        <v>201</v>
      </c>
      <c r="K2054" s="35" t="s">
        <v>202</v>
      </c>
      <c r="L2054" s="35" t="s">
        <v>237</v>
      </c>
      <c r="M2054" s="36" t="s">
        <v>5217</v>
      </c>
      <c r="N2054" s="35"/>
    </row>
    <row r="2055" spans="1:14">
      <c r="A2055" s="35" t="s">
        <v>433</v>
      </c>
      <c r="B2055" s="35" t="s">
        <v>225</v>
      </c>
      <c r="C2055" s="35" t="s">
        <v>5247</v>
      </c>
      <c r="D2055" s="35" t="s">
        <v>123</v>
      </c>
      <c r="E2055" s="94" t="s">
        <v>124</v>
      </c>
      <c r="F2055" s="96" t="s">
        <v>269</v>
      </c>
      <c r="G2055" s="97"/>
      <c r="H2055" s="38">
        <v>4900</v>
      </c>
      <c r="I2055" s="38"/>
      <c r="J2055" s="35"/>
      <c r="K2055" s="35"/>
      <c r="L2055" s="35"/>
      <c r="M2055" s="36" t="s">
        <v>5217</v>
      </c>
      <c r="N2055" s="35"/>
    </row>
    <row r="2056" spans="1:14">
      <c r="A2056" s="35" t="s">
        <v>434</v>
      </c>
      <c r="B2056" s="35" t="s">
        <v>234</v>
      </c>
      <c r="C2056" s="35" t="s">
        <v>5229</v>
      </c>
      <c r="D2056" s="35" t="s">
        <v>148</v>
      </c>
      <c r="E2056" s="94" t="s">
        <v>117</v>
      </c>
      <c r="F2056" s="96" t="s">
        <v>240</v>
      </c>
      <c r="G2056" s="97">
        <v>0</v>
      </c>
      <c r="H2056" s="38">
        <v>4300</v>
      </c>
      <c r="I2056" s="38">
        <v>150</v>
      </c>
      <c r="J2056" s="35" t="s">
        <v>201</v>
      </c>
      <c r="K2056" s="35" t="s">
        <v>202</v>
      </c>
      <c r="L2056" s="33" t="s">
        <v>237</v>
      </c>
      <c r="M2056" s="36" t="s">
        <v>5217</v>
      </c>
      <c r="N2056" s="35"/>
    </row>
    <row r="2057" spans="1:14">
      <c r="A2057" s="35" t="s">
        <v>434</v>
      </c>
      <c r="B2057" s="35" t="s">
        <v>234</v>
      </c>
      <c r="C2057" s="35" t="s">
        <v>5221</v>
      </c>
      <c r="D2057" s="35" t="s">
        <v>107</v>
      </c>
      <c r="E2057" s="94" t="s">
        <v>109</v>
      </c>
      <c r="F2057" s="96" t="s">
        <v>236</v>
      </c>
      <c r="G2057" s="97">
        <v>0</v>
      </c>
      <c r="H2057" s="38">
        <v>4700</v>
      </c>
      <c r="I2057" s="38">
        <v>195</v>
      </c>
      <c r="J2057" s="35" t="s">
        <v>201</v>
      </c>
      <c r="K2057" s="35" t="s">
        <v>202</v>
      </c>
      <c r="L2057" s="33" t="s">
        <v>237</v>
      </c>
      <c r="M2057" s="36" t="s">
        <v>5217</v>
      </c>
      <c r="N2057" s="35"/>
    </row>
    <row r="2058" spans="1:14">
      <c r="A2058" s="35" t="s">
        <v>434</v>
      </c>
      <c r="B2058" s="35" t="s">
        <v>234</v>
      </c>
      <c r="C2058" s="35" t="s">
        <v>5222</v>
      </c>
      <c r="D2058" s="35" t="s">
        <v>107</v>
      </c>
      <c r="E2058" s="94" t="s">
        <v>110</v>
      </c>
      <c r="F2058" s="96" t="s">
        <v>242</v>
      </c>
      <c r="G2058" s="97"/>
      <c r="H2058" s="38">
        <v>6700</v>
      </c>
      <c r="I2058" s="38"/>
      <c r="J2058" s="35"/>
      <c r="K2058" s="35"/>
      <c r="L2058" s="33"/>
      <c r="M2058" s="36" t="s">
        <v>5217</v>
      </c>
      <c r="N2058" s="35"/>
    </row>
    <row r="2059" spans="1:14">
      <c r="A2059" s="35" t="s">
        <v>434</v>
      </c>
      <c r="B2059" s="35" t="s">
        <v>310</v>
      </c>
      <c r="C2059" s="35" t="s">
        <v>342</v>
      </c>
      <c r="D2059" s="35" t="s">
        <v>104</v>
      </c>
      <c r="E2059" s="94" t="s">
        <v>105</v>
      </c>
      <c r="F2059" s="96" t="s">
        <v>284</v>
      </c>
      <c r="G2059" s="97">
        <v>87.6</v>
      </c>
      <c r="H2059" s="38">
        <v>3400</v>
      </c>
      <c r="I2059" s="38"/>
      <c r="J2059" s="35"/>
      <c r="K2059" s="35"/>
      <c r="L2059" s="33"/>
      <c r="M2059" s="36" t="s">
        <v>5217</v>
      </c>
      <c r="N2059" s="35"/>
    </row>
    <row r="2060" spans="1:14">
      <c r="A2060" s="35" t="s">
        <v>434</v>
      </c>
      <c r="B2060" s="35" t="s">
        <v>310</v>
      </c>
      <c r="C2060" s="35" t="s">
        <v>343</v>
      </c>
      <c r="D2060" s="35" t="s">
        <v>104</v>
      </c>
      <c r="E2060" s="94" t="s">
        <v>99</v>
      </c>
      <c r="F2060" s="96" t="s">
        <v>284</v>
      </c>
      <c r="G2060" s="97">
        <v>33.6</v>
      </c>
      <c r="H2060" s="38"/>
      <c r="I2060" s="38"/>
      <c r="J2060" s="35"/>
      <c r="K2060" s="35"/>
      <c r="L2060" s="33"/>
      <c r="M2060" s="36" t="s">
        <v>5217</v>
      </c>
      <c r="N2060" s="35"/>
    </row>
    <row r="2061" spans="1:14">
      <c r="A2061" s="35" t="s">
        <v>434</v>
      </c>
      <c r="B2061" s="35" t="s">
        <v>310</v>
      </c>
      <c r="C2061" s="35" t="s">
        <v>344</v>
      </c>
      <c r="D2061" s="35" t="s">
        <v>104</v>
      </c>
      <c r="E2061" s="94" t="s">
        <v>100</v>
      </c>
      <c r="F2061" s="96" t="s">
        <v>284</v>
      </c>
      <c r="G2061" s="97">
        <v>49.7</v>
      </c>
      <c r="H2061" s="38">
        <v>3400</v>
      </c>
      <c r="I2061" s="38"/>
      <c r="J2061" s="35"/>
      <c r="K2061" s="35"/>
      <c r="L2061" s="35"/>
      <c r="M2061" s="36" t="s">
        <v>5217</v>
      </c>
      <c r="N2061" s="35"/>
    </row>
    <row r="2062" spans="1:14">
      <c r="A2062" s="35" t="s">
        <v>434</v>
      </c>
      <c r="B2062" s="35" t="s">
        <v>217</v>
      </c>
      <c r="C2062" s="35" t="s">
        <v>5230</v>
      </c>
      <c r="D2062" s="35" t="s">
        <v>255</v>
      </c>
      <c r="E2062" s="94" t="s">
        <v>102</v>
      </c>
      <c r="F2062" s="96" t="s">
        <v>254</v>
      </c>
      <c r="G2062" s="97"/>
      <c r="H2062" s="38">
        <v>5500</v>
      </c>
      <c r="I2062" s="38"/>
      <c r="J2062" s="35"/>
      <c r="K2062" s="35"/>
      <c r="L2062" s="35"/>
      <c r="M2062" s="36" t="s">
        <v>5217</v>
      </c>
      <c r="N2062" s="35"/>
    </row>
    <row r="2063" spans="1:14">
      <c r="A2063" s="35" t="s">
        <v>434</v>
      </c>
      <c r="B2063" s="35" t="s">
        <v>217</v>
      </c>
      <c r="C2063" s="35" t="s">
        <v>256</v>
      </c>
      <c r="D2063" s="35" t="s">
        <v>255</v>
      </c>
      <c r="E2063" s="94" t="s">
        <v>90</v>
      </c>
      <c r="F2063" s="96" t="s">
        <v>257</v>
      </c>
      <c r="G2063" s="97">
        <v>97</v>
      </c>
      <c r="H2063" s="38">
        <v>6700</v>
      </c>
      <c r="I2063" s="38">
        <v>545</v>
      </c>
      <c r="J2063" s="35" t="s">
        <v>197</v>
      </c>
      <c r="K2063" s="35" t="s">
        <v>207</v>
      </c>
      <c r="L2063" s="35" t="s">
        <v>247</v>
      </c>
      <c r="M2063" s="36" t="s">
        <v>5217</v>
      </c>
      <c r="N2063" s="35"/>
    </row>
    <row r="2064" spans="1:14">
      <c r="A2064" s="35" t="s">
        <v>434</v>
      </c>
      <c r="B2064" s="35" t="s">
        <v>282</v>
      </c>
      <c r="C2064" s="35" t="s">
        <v>283</v>
      </c>
      <c r="D2064" s="35" t="s">
        <v>285</v>
      </c>
      <c r="E2064" s="94" t="s">
        <v>5233</v>
      </c>
      <c r="F2064" s="96" t="s">
        <v>284</v>
      </c>
      <c r="G2064" s="97">
        <v>99</v>
      </c>
      <c r="H2064" s="38">
        <v>4000</v>
      </c>
      <c r="I2064" s="38"/>
      <c r="J2064" s="35"/>
      <c r="K2064" s="35"/>
      <c r="L2064" s="33"/>
      <c r="M2064" s="36" t="s">
        <v>5217</v>
      </c>
      <c r="N2064" s="35"/>
    </row>
    <row r="2065" spans="1:14">
      <c r="A2065" s="35" t="s">
        <v>434</v>
      </c>
      <c r="B2065" s="35" t="s">
        <v>282</v>
      </c>
      <c r="C2065" s="35" t="s">
        <v>286</v>
      </c>
      <c r="D2065" s="35" t="s">
        <v>285</v>
      </c>
      <c r="E2065" s="94" t="s">
        <v>5234</v>
      </c>
      <c r="F2065" s="96" t="s">
        <v>287</v>
      </c>
      <c r="G2065" s="97">
        <v>141.80000000000001</v>
      </c>
      <c r="H2065" s="38">
        <v>4000</v>
      </c>
      <c r="I2065" s="38">
        <v>545</v>
      </c>
      <c r="J2065" s="35" t="s">
        <v>201</v>
      </c>
      <c r="K2065" s="35" t="s">
        <v>202</v>
      </c>
      <c r="L2065" s="35" t="s">
        <v>247</v>
      </c>
      <c r="M2065" s="36" t="s">
        <v>5217</v>
      </c>
      <c r="N2065" s="35"/>
    </row>
    <row r="2066" spans="1:14">
      <c r="A2066" s="35" t="s">
        <v>434</v>
      </c>
      <c r="B2066" s="35" t="s">
        <v>282</v>
      </c>
      <c r="C2066" s="35" t="s">
        <v>288</v>
      </c>
      <c r="D2066" s="35" t="s">
        <v>285</v>
      </c>
      <c r="E2066" s="94" t="s">
        <v>5237</v>
      </c>
      <c r="F2066" s="96" t="s">
        <v>284</v>
      </c>
      <c r="G2066" s="97">
        <v>10</v>
      </c>
      <c r="H2066" s="38">
        <v>5000</v>
      </c>
      <c r="I2066" s="38"/>
      <c r="J2066" s="35"/>
      <c r="K2066" s="35"/>
      <c r="L2066" s="33"/>
      <c r="M2066" s="36" t="s">
        <v>5217</v>
      </c>
      <c r="N2066" s="35"/>
    </row>
    <row r="2067" spans="1:14">
      <c r="A2067" s="35" t="s">
        <v>434</v>
      </c>
      <c r="B2067" s="35" t="s">
        <v>282</v>
      </c>
      <c r="C2067" s="35" t="s">
        <v>289</v>
      </c>
      <c r="D2067" s="35" t="s">
        <v>285</v>
      </c>
      <c r="E2067" s="94" t="s">
        <v>125</v>
      </c>
      <c r="F2067" s="96" t="s">
        <v>284</v>
      </c>
      <c r="G2067" s="97">
        <v>43</v>
      </c>
      <c r="H2067" s="38">
        <v>6700</v>
      </c>
      <c r="I2067" s="38"/>
      <c r="J2067" s="35"/>
      <c r="K2067" s="35"/>
      <c r="L2067" s="33"/>
      <c r="M2067" s="36" t="s">
        <v>5217</v>
      </c>
      <c r="N2067" s="35"/>
    </row>
    <row r="2068" spans="1:14">
      <c r="A2068" s="35" t="s">
        <v>434</v>
      </c>
      <c r="B2068" s="35" t="s">
        <v>282</v>
      </c>
      <c r="C2068" s="35" t="s">
        <v>290</v>
      </c>
      <c r="D2068" s="35" t="s">
        <v>285</v>
      </c>
      <c r="E2068" s="94" t="s">
        <v>103</v>
      </c>
      <c r="F2068" s="96" t="s">
        <v>287</v>
      </c>
      <c r="G2068" s="97">
        <v>79.7</v>
      </c>
      <c r="H2068" s="38">
        <v>6700</v>
      </c>
      <c r="I2068" s="38">
        <v>545</v>
      </c>
      <c r="J2068" s="35" t="s">
        <v>197</v>
      </c>
      <c r="K2068" s="35" t="s">
        <v>207</v>
      </c>
      <c r="L2068" s="33" t="s">
        <v>247</v>
      </c>
      <c r="M2068" s="36" t="s">
        <v>5217</v>
      </c>
      <c r="N2068" s="35"/>
    </row>
    <row r="2069" spans="1:14">
      <c r="A2069" s="35" t="s">
        <v>434</v>
      </c>
      <c r="B2069" s="35" t="s">
        <v>282</v>
      </c>
      <c r="C2069" s="35" t="s">
        <v>291</v>
      </c>
      <c r="D2069" s="35" t="s">
        <v>285</v>
      </c>
      <c r="E2069" s="94" t="s">
        <v>5235</v>
      </c>
      <c r="F2069" s="96" t="s">
        <v>284</v>
      </c>
      <c r="G2069" s="97">
        <v>215</v>
      </c>
      <c r="H2069" s="38">
        <v>3000</v>
      </c>
      <c r="I2069" s="38"/>
      <c r="J2069" s="35"/>
      <c r="K2069" s="35"/>
      <c r="L2069" s="33"/>
      <c r="M2069" s="36" t="s">
        <v>5217</v>
      </c>
      <c r="N2069" s="35"/>
    </row>
    <row r="2070" spans="1:14">
      <c r="A2070" s="35" t="s">
        <v>434</v>
      </c>
      <c r="B2070" s="35" t="s">
        <v>282</v>
      </c>
      <c r="C2070" s="35" t="s">
        <v>292</v>
      </c>
      <c r="D2070" s="35" t="s">
        <v>285</v>
      </c>
      <c r="E2070" s="94" t="s">
        <v>5236</v>
      </c>
      <c r="F2070" s="96" t="s">
        <v>287</v>
      </c>
      <c r="G2070" s="97">
        <v>266.5</v>
      </c>
      <c r="H2070" s="38">
        <v>3000</v>
      </c>
      <c r="I2070" s="38">
        <v>545</v>
      </c>
      <c r="J2070" s="35" t="s">
        <v>201</v>
      </c>
      <c r="K2070" s="35" t="s">
        <v>202</v>
      </c>
      <c r="L2070" s="35" t="s">
        <v>247</v>
      </c>
      <c r="M2070" s="36" t="s">
        <v>5217</v>
      </c>
      <c r="N2070" s="35"/>
    </row>
    <row r="2071" spans="1:14">
      <c r="A2071" s="35" t="s">
        <v>434</v>
      </c>
      <c r="B2071" s="35" t="s">
        <v>261</v>
      </c>
      <c r="C2071" s="35" t="s">
        <v>5219</v>
      </c>
      <c r="D2071" s="35" t="s">
        <v>264</v>
      </c>
      <c r="E2071" s="94" t="s">
        <v>102</v>
      </c>
      <c r="F2071" s="96" t="s">
        <v>263</v>
      </c>
      <c r="G2071" s="97"/>
      <c r="H2071" s="38"/>
      <c r="I2071" s="38"/>
      <c r="J2071" s="35"/>
      <c r="K2071" s="35"/>
      <c r="L2071" s="33"/>
      <c r="M2071" s="36" t="s">
        <v>5217</v>
      </c>
      <c r="N2071" s="35"/>
    </row>
    <row r="2072" spans="1:14">
      <c r="A2072" s="35" t="s">
        <v>434</v>
      </c>
      <c r="B2072" s="35" t="s">
        <v>86</v>
      </c>
      <c r="C2072" s="35" t="s">
        <v>273</v>
      </c>
      <c r="D2072" s="35" t="s">
        <v>113</v>
      </c>
      <c r="E2072" s="94" t="s">
        <v>115</v>
      </c>
      <c r="F2072" s="96" t="s">
        <v>240</v>
      </c>
      <c r="G2072" s="97">
        <v>53</v>
      </c>
      <c r="H2072" s="38">
        <v>4500</v>
      </c>
      <c r="I2072" s="38">
        <v>330</v>
      </c>
      <c r="J2072" s="35" t="s">
        <v>201</v>
      </c>
      <c r="K2072" s="35" t="s">
        <v>202</v>
      </c>
      <c r="L2072" s="33" t="s">
        <v>247</v>
      </c>
      <c r="M2072" s="36" t="s">
        <v>5217</v>
      </c>
      <c r="N2072" s="35"/>
    </row>
    <row r="2073" spans="1:14">
      <c r="A2073" s="35" t="s">
        <v>434</v>
      </c>
      <c r="B2073" s="35" t="s">
        <v>86</v>
      </c>
      <c r="C2073" s="35" t="s">
        <v>274</v>
      </c>
      <c r="D2073" s="35" t="s">
        <v>113</v>
      </c>
      <c r="E2073" s="94" t="s">
        <v>114</v>
      </c>
      <c r="F2073" s="96" t="s">
        <v>269</v>
      </c>
      <c r="G2073" s="97">
        <v>20</v>
      </c>
      <c r="H2073" s="38">
        <v>3400</v>
      </c>
      <c r="I2073" s="38"/>
      <c r="J2073" s="35"/>
      <c r="K2073" s="35"/>
      <c r="L2073" s="33"/>
      <c r="M2073" s="36" t="s">
        <v>5217</v>
      </c>
      <c r="N2073" s="35"/>
    </row>
    <row r="2074" spans="1:14">
      <c r="A2074" s="35" t="s">
        <v>434</v>
      </c>
      <c r="B2074" s="35" t="s">
        <v>86</v>
      </c>
      <c r="C2074" s="35" t="s">
        <v>275</v>
      </c>
      <c r="D2074" s="35" t="s">
        <v>113</v>
      </c>
      <c r="E2074" s="94" t="s">
        <v>90</v>
      </c>
      <c r="F2074" s="96" t="s">
        <v>240</v>
      </c>
      <c r="G2074" s="97">
        <v>88</v>
      </c>
      <c r="H2074" s="38">
        <v>3400</v>
      </c>
      <c r="I2074" s="38">
        <v>330</v>
      </c>
      <c r="J2074" s="35" t="s">
        <v>201</v>
      </c>
      <c r="K2074" s="35" t="s">
        <v>202</v>
      </c>
      <c r="L2074" s="33" t="s">
        <v>247</v>
      </c>
      <c r="M2074" s="36" t="s">
        <v>5217</v>
      </c>
      <c r="N2074" s="35"/>
    </row>
    <row r="2075" spans="1:14">
      <c r="A2075" s="35" t="s">
        <v>434</v>
      </c>
      <c r="B2075" s="35" t="s">
        <v>86</v>
      </c>
      <c r="C2075" s="35" t="s">
        <v>276</v>
      </c>
      <c r="D2075" s="35" t="s">
        <v>113</v>
      </c>
      <c r="E2075" s="94" t="s">
        <v>94</v>
      </c>
      <c r="F2075" s="96" t="s">
        <v>240</v>
      </c>
      <c r="G2075" s="97">
        <v>0</v>
      </c>
      <c r="H2075" s="38">
        <v>5000</v>
      </c>
      <c r="I2075" s="38">
        <v>250</v>
      </c>
      <c r="J2075" s="35" t="s">
        <v>201</v>
      </c>
      <c r="K2075" s="35" t="s">
        <v>202</v>
      </c>
      <c r="L2075" s="33" t="s">
        <v>247</v>
      </c>
      <c r="M2075" s="36" t="s">
        <v>5217</v>
      </c>
      <c r="N2075" s="35"/>
    </row>
    <row r="2076" spans="1:14">
      <c r="A2076" s="35" t="s">
        <v>434</v>
      </c>
      <c r="B2076" s="35" t="s">
        <v>86</v>
      </c>
      <c r="C2076" s="35" t="s">
        <v>277</v>
      </c>
      <c r="D2076" s="35" t="s">
        <v>113</v>
      </c>
      <c r="E2076" s="94" t="s">
        <v>102</v>
      </c>
      <c r="F2076" s="96" t="s">
        <v>269</v>
      </c>
      <c r="G2076" s="97">
        <v>139</v>
      </c>
      <c r="H2076" s="38">
        <v>1500</v>
      </c>
      <c r="I2076" s="38"/>
      <c r="J2076" s="35"/>
      <c r="K2076" s="35"/>
      <c r="L2076" s="33"/>
      <c r="M2076" s="36" t="s">
        <v>5217</v>
      </c>
      <c r="N2076" s="35"/>
    </row>
    <row r="2077" spans="1:14">
      <c r="A2077" s="35" t="s">
        <v>434</v>
      </c>
      <c r="B2077" s="35" t="s">
        <v>86</v>
      </c>
      <c r="C2077" s="35" t="s">
        <v>278</v>
      </c>
      <c r="D2077" s="35" t="s">
        <v>113</v>
      </c>
      <c r="E2077" s="94" t="s">
        <v>91</v>
      </c>
      <c r="F2077" s="96" t="s">
        <v>240</v>
      </c>
      <c r="G2077" s="97">
        <v>243</v>
      </c>
      <c r="H2077" s="38">
        <v>1500</v>
      </c>
      <c r="I2077" s="38">
        <v>0</v>
      </c>
      <c r="J2077" s="35" t="s">
        <v>201</v>
      </c>
      <c r="K2077" s="35" t="s">
        <v>202</v>
      </c>
      <c r="L2077" s="35" t="s">
        <v>247</v>
      </c>
      <c r="M2077" s="36" t="s">
        <v>5217</v>
      </c>
      <c r="N2077" s="35"/>
    </row>
    <row r="2078" spans="1:14">
      <c r="A2078" s="35" t="s">
        <v>434</v>
      </c>
      <c r="B2078" s="35" t="s">
        <v>297</v>
      </c>
      <c r="C2078" s="35" t="s">
        <v>298</v>
      </c>
      <c r="D2078" s="35" t="s">
        <v>299</v>
      </c>
      <c r="E2078" s="94" t="s">
        <v>114</v>
      </c>
      <c r="F2078" s="96" t="s">
        <v>236</v>
      </c>
      <c r="G2078" s="97">
        <v>0</v>
      </c>
      <c r="H2078" s="38">
        <v>4400</v>
      </c>
      <c r="I2078" s="38">
        <v>345</v>
      </c>
      <c r="J2078" s="35" t="s">
        <v>201</v>
      </c>
      <c r="K2078" s="35" t="s">
        <v>202</v>
      </c>
      <c r="L2078" s="35" t="s">
        <v>247</v>
      </c>
      <c r="M2078" s="36" t="s">
        <v>5217</v>
      </c>
      <c r="N2078" s="35"/>
    </row>
    <row r="2079" spans="1:14">
      <c r="A2079" s="35" t="s">
        <v>434</v>
      </c>
      <c r="B2079" s="35" t="s">
        <v>297</v>
      </c>
      <c r="C2079" s="35" t="s">
        <v>300</v>
      </c>
      <c r="D2079" s="35" t="s">
        <v>299</v>
      </c>
      <c r="E2079" s="94" t="s">
        <v>90</v>
      </c>
      <c r="F2079" s="96" t="s">
        <v>236</v>
      </c>
      <c r="G2079" s="97">
        <v>79</v>
      </c>
      <c r="H2079" s="38">
        <v>3000</v>
      </c>
      <c r="I2079" s="38">
        <v>0</v>
      </c>
      <c r="J2079" s="35" t="s">
        <v>201</v>
      </c>
      <c r="K2079" s="35" t="s">
        <v>202</v>
      </c>
      <c r="L2079" s="35" t="s">
        <v>247</v>
      </c>
      <c r="M2079" s="36" t="s">
        <v>5217</v>
      </c>
      <c r="N2079" s="35"/>
    </row>
    <row r="2080" spans="1:14">
      <c r="A2080" s="35" t="s">
        <v>434</v>
      </c>
      <c r="B2080" s="35" t="s">
        <v>297</v>
      </c>
      <c r="C2080" s="35" t="s">
        <v>301</v>
      </c>
      <c r="D2080" s="35" t="s">
        <v>299</v>
      </c>
      <c r="E2080" s="94" t="s">
        <v>102</v>
      </c>
      <c r="F2080" s="96" t="s">
        <v>236</v>
      </c>
      <c r="G2080" s="97">
        <v>19</v>
      </c>
      <c r="H2080" s="38">
        <v>4500</v>
      </c>
      <c r="I2080" s="38">
        <v>295</v>
      </c>
      <c r="J2080" s="35" t="s">
        <v>201</v>
      </c>
      <c r="K2080" s="35" t="s">
        <v>202</v>
      </c>
      <c r="L2080" s="33" t="s">
        <v>247</v>
      </c>
      <c r="M2080" s="36" t="s">
        <v>5217</v>
      </c>
      <c r="N2080" s="35"/>
    </row>
    <row r="2081" spans="1:14">
      <c r="A2081" s="35" t="s">
        <v>434</v>
      </c>
      <c r="B2081" s="35" t="s">
        <v>225</v>
      </c>
      <c r="C2081" s="35" t="s">
        <v>5231</v>
      </c>
      <c r="D2081" s="35" t="s">
        <v>89</v>
      </c>
      <c r="E2081" s="94" t="s">
        <v>93</v>
      </c>
      <c r="F2081" s="96" t="s">
        <v>236</v>
      </c>
      <c r="G2081" s="97">
        <v>37</v>
      </c>
      <c r="H2081" s="38">
        <v>5400</v>
      </c>
      <c r="I2081" s="38">
        <v>250</v>
      </c>
      <c r="J2081" s="35" t="s">
        <v>201</v>
      </c>
      <c r="K2081" s="35" t="s">
        <v>202</v>
      </c>
      <c r="L2081" s="35" t="s">
        <v>237</v>
      </c>
      <c r="M2081" s="36" t="s">
        <v>5217</v>
      </c>
      <c r="N2081" s="35"/>
    </row>
    <row r="2082" spans="1:14">
      <c r="A2082" s="35" t="s">
        <v>434</v>
      </c>
      <c r="B2082" s="35" t="s">
        <v>225</v>
      </c>
      <c r="C2082" s="35" t="s">
        <v>5232</v>
      </c>
      <c r="D2082" s="35" t="s">
        <v>89</v>
      </c>
      <c r="E2082" s="94" t="s">
        <v>94</v>
      </c>
      <c r="F2082" s="96" t="s">
        <v>236</v>
      </c>
      <c r="G2082" s="97">
        <v>108</v>
      </c>
      <c r="H2082" s="38">
        <v>4200</v>
      </c>
      <c r="I2082" s="38">
        <v>0</v>
      </c>
      <c r="J2082" s="35" t="s">
        <v>201</v>
      </c>
      <c r="K2082" s="35" t="s">
        <v>202</v>
      </c>
      <c r="L2082" s="33" t="s">
        <v>237</v>
      </c>
      <c r="M2082" s="36" t="s">
        <v>5217</v>
      </c>
      <c r="N2082" s="35"/>
    </row>
    <row r="2083" spans="1:14">
      <c r="A2083" s="35" t="s">
        <v>434</v>
      </c>
      <c r="B2083" s="35" t="s">
        <v>225</v>
      </c>
      <c r="C2083" s="35" t="s">
        <v>5218</v>
      </c>
      <c r="D2083" s="35" t="s">
        <v>89</v>
      </c>
      <c r="E2083" s="94" t="s">
        <v>95</v>
      </c>
      <c r="F2083" s="96" t="s">
        <v>242</v>
      </c>
      <c r="G2083" s="97"/>
      <c r="H2083" s="38">
        <v>6700</v>
      </c>
      <c r="I2083" s="38"/>
      <c r="J2083" s="35"/>
      <c r="K2083" s="35"/>
      <c r="L2083" s="35"/>
      <c r="M2083" s="36" t="s">
        <v>5217</v>
      </c>
      <c r="N2083" s="35"/>
    </row>
    <row r="2084" spans="1:14">
      <c r="A2084" s="35" t="s">
        <v>435</v>
      </c>
      <c r="B2084" s="35" t="s">
        <v>195</v>
      </c>
      <c r="C2084" s="35" t="s">
        <v>303</v>
      </c>
      <c r="D2084" s="35" t="s">
        <v>136</v>
      </c>
      <c r="E2084" s="94" t="s">
        <v>5250</v>
      </c>
      <c r="F2084" s="96" t="s">
        <v>242</v>
      </c>
      <c r="G2084" s="97"/>
      <c r="H2084" s="38">
        <v>4390</v>
      </c>
      <c r="I2084" s="38"/>
      <c r="J2084" s="35"/>
      <c r="K2084" s="35"/>
      <c r="L2084" s="33"/>
      <c r="M2084" s="36" t="s">
        <v>5217</v>
      </c>
      <c r="N2084" s="35"/>
    </row>
    <row r="2085" spans="1:14">
      <c r="A2085" s="35" t="s">
        <v>435</v>
      </c>
      <c r="B2085" s="35" t="s">
        <v>195</v>
      </c>
      <c r="C2085" s="35" t="s">
        <v>5270</v>
      </c>
      <c r="D2085" s="35" t="s">
        <v>136</v>
      </c>
      <c r="E2085" s="94" t="s">
        <v>141</v>
      </c>
      <c r="F2085" s="96" t="s">
        <v>236</v>
      </c>
      <c r="G2085" s="97">
        <v>169</v>
      </c>
      <c r="H2085" s="38">
        <v>1400</v>
      </c>
      <c r="I2085" s="38">
        <v>300</v>
      </c>
      <c r="J2085" s="35" t="s">
        <v>201</v>
      </c>
      <c r="K2085" s="35" t="s">
        <v>202</v>
      </c>
      <c r="L2085" s="35" t="s">
        <v>247</v>
      </c>
      <c r="M2085" s="36" t="s">
        <v>5217</v>
      </c>
      <c r="N2085" s="35"/>
    </row>
    <row r="2086" spans="1:14">
      <c r="A2086" s="35" t="s">
        <v>435</v>
      </c>
      <c r="B2086" s="35" t="s">
        <v>195</v>
      </c>
      <c r="C2086" s="35" t="s">
        <v>855</v>
      </c>
      <c r="D2086" s="35" t="s">
        <v>5264</v>
      </c>
      <c r="E2086" s="94" t="s">
        <v>90</v>
      </c>
      <c r="F2086" s="96" t="s">
        <v>240</v>
      </c>
      <c r="G2086" s="97">
        <v>0</v>
      </c>
      <c r="H2086" s="38">
        <v>4200</v>
      </c>
      <c r="I2086" s="38">
        <v>150</v>
      </c>
      <c r="J2086" s="35" t="s">
        <v>201</v>
      </c>
      <c r="K2086" s="35" t="s">
        <v>202</v>
      </c>
      <c r="L2086" s="35" t="s">
        <v>237</v>
      </c>
      <c r="M2086" s="36" t="s">
        <v>5217</v>
      </c>
      <c r="N2086" s="35"/>
    </row>
    <row r="2087" spans="1:14">
      <c r="A2087" s="35" t="s">
        <v>435</v>
      </c>
      <c r="B2087" s="35" t="s">
        <v>195</v>
      </c>
      <c r="C2087" s="35" t="s">
        <v>354</v>
      </c>
      <c r="D2087" s="35" t="s">
        <v>136</v>
      </c>
      <c r="E2087" s="94" t="s">
        <v>137</v>
      </c>
      <c r="F2087" s="96" t="s">
        <v>236</v>
      </c>
      <c r="G2087" s="97">
        <v>19</v>
      </c>
      <c r="H2087" s="38">
        <v>4250</v>
      </c>
      <c r="I2087" s="38">
        <v>150</v>
      </c>
      <c r="J2087" s="35" t="s">
        <v>201</v>
      </c>
      <c r="K2087" s="35" t="s">
        <v>202</v>
      </c>
      <c r="L2087" s="33" t="s">
        <v>237</v>
      </c>
      <c r="M2087" s="36" t="s">
        <v>5217</v>
      </c>
      <c r="N2087" s="35"/>
    </row>
    <row r="2088" spans="1:14">
      <c r="A2088" s="35" t="s">
        <v>435</v>
      </c>
      <c r="B2088" s="35" t="s">
        <v>195</v>
      </c>
      <c r="C2088" s="35" t="s">
        <v>5272</v>
      </c>
      <c r="D2088" s="35" t="s">
        <v>136</v>
      </c>
      <c r="E2088" s="94" t="s">
        <v>5273</v>
      </c>
      <c r="F2088" s="96" t="s">
        <v>236</v>
      </c>
      <c r="G2088" s="97">
        <v>0</v>
      </c>
      <c r="H2088" s="38">
        <v>4200</v>
      </c>
      <c r="I2088" s="38">
        <v>250</v>
      </c>
      <c r="J2088" s="35" t="s">
        <v>201</v>
      </c>
      <c r="K2088" s="35" t="s">
        <v>202</v>
      </c>
      <c r="L2088" s="33" t="s">
        <v>237</v>
      </c>
      <c r="M2088" s="36" t="s">
        <v>5217</v>
      </c>
      <c r="N2088" s="35"/>
    </row>
    <row r="2089" spans="1:14">
      <c r="A2089" s="35" t="s">
        <v>435</v>
      </c>
      <c r="B2089" s="35" t="s">
        <v>195</v>
      </c>
      <c r="C2089" s="35" t="s">
        <v>304</v>
      </c>
      <c r="D2089" s="35" t="s">
        <v>136</v>
      </c>
      <c r="E2089" s="94" t="s">
        <v>138</v>
      </c>
      <c r="F2089" s="96" t="s">
        <v>236</v>
      </c>
      <c r="G2089" s="97">
        <v>0</v>
      </c>
      <c r="H2089" s="38">
        <v>4650</v>
      </c>
      <c r="I2089" s="38">
        <v>150</v>
      </c>
      <c r="J2089" s="35" t="s">
        <v>201</v>
      </c>
      <c r="K2089" s="35" t="s">
        <v>202</v>
      </c>
      <c r="L2089" s="33" t="s">
        <v>237</v>
      </c>
      <c r="M2089" s="36" t="s">
        <v>5217</v>
      </c>
      <c r="N2089" s="35"/>
    </row>
    <row r="2090" spans="1:14">
      <c r="A2090" s="35" t="s">
        <v>435</v>
      </c>
      <c r="B2090" s="35" t="s">
        <v>195</v>
      </c>
      <c r="C2090" s="35" t="s">
        <v>3468</v>
      </c>
      <c r="D2090" s="35" t="s">
        <v>136</v>
      </c>
      <c r="E2090" s="94" t="s">
        <v>5271</v>
      </c>
      <c r="F2090" s="96" t="s">
        <v>236</v>
      </c>
      <c r="G2090" s="97">
        <v>34</v>
      </c>
      <c r="H2090" s="38">
        <v>4550</v>
      </c>
      <c r="I2090" s="38">
        <v>400</v>
      </c>
      <c r="J2090" s="35" t="s">
        <v>201</v>
      </c>
      <c r="K2090" s="35" t="s">
        <v>202</v>
      </c>
      <c r="L2090" s="33" t="s">
        <v>237</v>
      </c>
      <c r="M2090" s="36" t="s">
        <v>5217</v>
      </c>
      <c r="N2090" s="35"/>
    </row>
    <row r="2091" spans="1:14">
      <c r="A2091" s="35" t="s">
        <v>435</v>
      </c>
      <c r="B2091" s="35" t="s">
        <v>234</v>
      </c>
      <c r="C2091" s="35" t="s">
        <v>5229</v>
      </c>
      <c r="D2091" s="35" t="s">
        <v>148</v>
      </c>
      <c r="E2091" s="94" t="s">
        <v>117</v>
      </c>
      <c r="F2091" s="96" t="s">
        <v>240</v>
      </c>
      <c r="G2091" s="97">
        <v>0</v>
      </c>
      <c r="H2091" s="38">
        <v>4300</v>
      </c>
      <c r="I2091" s="38">
        <v>150</v>
      </c>
      <c r="J2091" s="35" t="s">
        <v>201</v>
      </c>
      <c r="K2091" s="35" t="s">
        <v>202</v>
      </c>
      <c r="L2091" s="33" t="s">
        <v>237</v>
      </c>
      <c r="M2091" s="36" t="s">
        <v>5217</v>
      </c>
      <c r="N2091" s="35"/>
    </row>
    <row r="2092" spans="1:14">
      <c r="A2092" s="35" t="s">
        <v>435</v>
      </c>
      <c r="B2092" s="35" t="s">
        <v>234</v>
      </c>
      <c r="C2092" s="35" t="s">
        <v>5221</v>
      </c>
      <c r="D2092" s="35" t="s">
        <v>107</v>
      </c>
      <c r="E2092" s="94" t="s">
        <v>109</v>
      </c>
      <c r="F2092" s="96" t="s">
        <v>236</v>
      </c>
      <c r="G2092" s="97">
        <v>0</v>
      </c>
      <c r="H2092" s="38">
        <v>4700</v>
      </c>
      <c r="I2092" s="38">
        <v>195</v>
      </c>
      <c r="J2092" s="35" t="s">
        <v>201</v>
      </c>
      <c r="K2092" s="35" t="s">
        <v>202</v>
      </c>
      <c r="L2092" s="35" t="s">
        <v>237</v>
      </c>
      <c r="M2092" s="36" t="s">
        <v>5217</v>
      </c>
      <c r="N2092" s="35"/>
    </row>
    <row r="2093" spans="1:14">
      <c r="A2093" s="35" t="s">
        <v>435</v>
      </c>
      <c r="B2093" s="35" t="s">
        <v>234</v>
      </c>
      <c r="C2093" s="35" t="s">
        <v>5220</v>
      </c>
      <c r="D2093" s="35" t="s">
        <v>107</v>
      </c>
      <c r="E2093" s="94" t="s">
        <v>108</v>
      </c>
      <c r="F2093" s="96" t="s">
        <v>236</v>
      </c>
      <c r="G2093" s="97">
        <v>34</v>
      </c>
      <c r="H2093" s="38">
        <v>4500</v>
      </c>
      <c r="I2093" s="38">
        <v>95</v>
      </c>
      <c r="J2093" s="35" t="s">
        <v>201</v>
      </c>
      <c r="K2093" s="35" t="s">
        <v>202</v>
      </c>
      <c r="L2093" s="35" t="s">
        <v>237</v>
      </c>
      <c r="M2093" s="36" t="s">
        <v>5217</v>
      </c>
      <c r="N2093" s="35"/>
    </row>
    <row r="2094" spans="1:14">
      <c r="A2094" s="35" t="s">
        <v>435</v>
      </c>
      <c r="B2094" s="35" t="s">
        <v>234</v>
      </c>
      <c r="C2094" s="35" t="s">
        <v>5222</v>
      </c>
      <c r="D2094" s="35" t="s">
        <v>107</v>
      </c>
      <c r="E2094" s="94" t="s">
        <v>110</v>
      </c>
      <c r="F2094" s="96" t="s">
        <v>242</v>
      </c>
      <c r="G2094" s="97"/>
      <c r="H2094" s="38">
        <v>6700</v>
      </c>
      <c r="I2094" s="38"/>
      <c r="J2094" s="35"/>
      <c r="K2094" s="35"/>
      <c r="L2094" s="33"/>
      <c r="M2094" s="36" t="s">
        <v>5217</v>
      </c>
      <c r="N2094" s="35"/>
    </row>
    <row r="2095" spans="1:14">
      <c r="A2095" s="35" t="s">
        <v>435</v>
      </c>
      <c r="B2095" s="35" t="s">
        <v>217</v>
      </c>
      <c r="C2095" s="35" t="s">
        <v>249</v>
      </c>
      <c r="D2095" s="35" t="s">
        <v>251</v>
      </c>
      <c r="E2095" s="94" t="s">
        <v>117</v>
      </c>
      <c r="F2095" s="96" t="s">
        <v>250</v>
      </c>
      <c r="G2095" s="97">
        <v>40</v>
      </c>
      <c r="H2095" s="38"/>
      <c r="I2095" s="38">
        <v>545</v>
      </c>
      <c r="J2095" s="35" t="s">
        <v>201</v>
      </c>
      <c r="K2095" s="35" t="s">
        <v>202</v>
      </c>
      <c r="L2095" s="33" t="s">
        <v>247</v>
      </c>
      <c r="M2095" s="36" t="s">
        <v>5217</v>
      </c>
      <c r="N2095" s="35"/>
    </row>
    <row r="2096" spans="1:14">
      <c r="A2096" s="35" t="s">
        <v>435</v>
      </c>
      <c r="B2096" s="35" t="s">
        <v>217</v>
      </c>
      <c r="C2096" s="35" t="s">
        <v>313</v>
      </c>
      <c r="D2096" s="35" t="s">
        <v>145</v>
      </c>
      <c r="E2096" s="94" t="s">
        <v>102</v>
      </c>
      <c r="F2096" s="96" t="s">
        <v>240</v>
      </c>
      <c r="G2096" s="97">
        <v>0</v>
      </c>
      <c r="H2096" s="38">
        <v>3850</v>
      </c>
      <c r="I2096" s="38">
        <v>0</v>
      </c>
      <c r="J2096" s="35" t="s">
        <v>201</v>
      </c>
      <c r="K2096" s="35" t="s">
        <v>202</v>
      </c>
      <c r="L2096" s="35" t="s">
        <v>237</v>
      </c>
      <c r="M2096" s="36" t="s">
        <v>5217</v>
      </c>
      <c r="N2096" s="35"/>
    </row>
    <row r="2097" spans="1:14">
      <c r="A2097" s="35" t="s">
        <v>435</v>
      </c>
      <c r="B2097" s="35" t="s">
        <v>217</v>
      </c>
      <c r="C2097" s="35" t="s">
        <v>5223</v>
      </c>
      <c r="D2097" s="35" t="s">
        <v>116</v>
      </c>
      <c r="E2097" s="94" t="s">
        <v>5224</v>
      </c>
      <c r="F2097" s="96" t="s">
        <v>242</v>
      </c>
      <c r="G2097" s="97"/>
      <c r="H2097" s="38">
        <v>5500</v>
      </c>
      <c r="I2097" s="38"/>
      <c r="J2097" s="35"/>
      <c r="K2097" s="35"/>
      <c r="L2097" s="33"/>
      <c r="M2097" s="36" t="s">
        <v>5217</v>
      </c>
      <c r="N2097" s="35"/>
    </row>
    <row r="2098" spans="1:14">
      <c r="A2098" s="35" t="s">
        <v>435</v>
      </c>
      <c r="B2098" s="35" t="s">
        <v>217</v>
      </c>
      <c r="C2098" s="35" t="s">
        <v>5223</v>
      </c>
      <c r="D2098" s="35" t="s">
        <v>116</v>
      </c>
      <c r="E2098" s="94" t="s">
        <v>5225</v>
      </c>
      <c r="F2098" s="96" t="s">
        <v>242</v>
      </c>
      <c r="G2098" s="97"/>
      <c r="H2098" s="38">
        <v>5500</v>
      </c>
      <c r="I2098" s="38"/>
      <c r="J2098" s="35"/>
      <c r="K2098" s="35"/>
      <c r="L2098" s="33"/>
      <c r="M2098" s="36" t="s">
        <v>5217</v>
      </c>
      <c r="N2098" s="35"/>
    </row>
    <row r="2099" spans="1:14">
      <c r="A2099" s="35" t="s">
        <v>435</v>
      </c>
      <c r="B2099" s="35" t="s">
        <v>217</v>
      </c>
      <c r="C2099" s="35" t="s">
        <v>5230</v>
      </c>
      <c r="D2099" s="35" t="s">
        <v>255</v>
      </c>
      <c r="E2099" s="94" t="s">
        <v>102</v>
      </c>
      <c r="F2099" s="96" t="s">
        <v>254</v>
      </c>
      <c r="G2099" s="97"/>
      <c r="H2099" s="38">
        <v>5500</v>
      </c>
      <c r="I2099" s="38"/>
      <c r="J2099" s="35"/>
      <c r="K2099" s="35"/>
      <c r="L2099" s="33"/>
      <c r="M2099" s="36" t="s">
        <v>5217</v>
      </c>
      <c r="N2099" s="35"/>
    </row>
    <row r="2100" spans="1:14">
      <c r="A2100" s="35" t="s">
        <v>435</v>
      </c>
      <c r="B2100" s="35" t="s">
        <v>217</v>
      </c>
      <c r="C2100" s="35" t="s">
        <v>3241</v>
      </c>
      <c r="D2100" s="35" t="s">
        <v>116</v>
      </c>
      <c r="E2100" s="94" t="s">
        <v>120</v>
      </c>
      <c r="F2100" s="96" t="s">
        <v>236</v>
      </c>
      <c r="G2100" s="97">
        <v>0</v>
      </c>
      <c r="H2100" s="38">
        <v>4700</v>
      </c>
      <c r="I2100" s="38">
        <v>0</v>
      </c>
      <c r="J2100" s="35" t="s">
        <v>201</v>
      </c>
      <c r="K2100" s="35" t="s">
        <v>202</v>
      </c>
      <c r="L2100" s="33" t="s">
        <v>237</v>
      </c>
      <c r="M2100" s="36" t="s">
        <v>5217</v>
      </c>
      <c r="N2100" s="35"/>
    </row>
    <row r="2101" spans="1:14">
      <c r="A2101" s="35" t="s">
        <v>435</v>
      </c>
      <c r="B2101" s="35" t="s">
        <v>217</v>
      </c>
      <c r="C2101" s="35" t="s">
        <v>314</v>
      </c>
      <c r="D2101" s="35" t="s">
        <v>116</v>
      </c>
      <c r="E2101" s="94" t="s">
        <v>119</v>
      </c>
      <c r="F2101" s="96" t="s">
        <v>236</v>
      </c>
      <c r="G2101" s="97">
        <v>48.1</v>
      </c>
      <c r="H2101" s="38">
        <v>6700</v>
      </c>
      <c r="I2101" s="38">
        <v>545</v>
      </c>
      <c r="J2101" s="35" t="s">
        <v>197</v>
      </c>
      <c r="K2101" s="35" t="s">
        <v>207</v>
      </c>
      <c r="L2101" s="33" t="s">
        <v>247</v>
      </c>
      <c r="M2101" s="36" t="s">
        <v>5217</v>
      </c>
      <c r="N2101" s="35"/>
    </row>
    <row r="2102" spans="1:14">
      <c r="A2102" s="35" t="s">
        <v>435</v>
      </c>
      <c r="B2102" s="35" t="s">
        <v>217</v>
      </c>
      <c r="C2102" s="35" t="s">
        <v>315</v>
      </c>
      <c r="D2102" s="35" t="s">
        <v>116</v>
      </c>
      <c r="E2102" s="94" t="s">
        <v>102</v>
      </c>
      <c r="F2102" s="96" t="s">
        <v>236</v>
      </c>
      <c r="G2102" s="97">
        <v>84</v>
      </c>
      <c r="H2102" s="38">
        <v>3900</v>
      </c>
      <c r="I2102" s="38">
        <v>250</v>
      </c>
      <c r="J2102" s="35" t="s">
        <v>201</v>
      </c>
      <c r="K2102" s="35" t="s">
        <v>202</v>
      </c>
      <c r="L2102" s="35" t="s">
        <v>247</v>
      </c>
      <c r="M2102" s="36" t="s">
        <v>5217</v>
      </c>
      <c r="N2102" s="35"/>
    </row>
    <row r="2103" spans="1:14">
      <c r="A2103" s="35" t="s">
        <v>435</v>
      </c>
      <c r="B2103" s="35" t="s">
        <v>217</v>
      </c>
      <c r="C2103" s="35" t="s">
        <v>317</v>
      </c>
      <c r="D2103" s="35" t="s">
        <v>116</v>
      </c>
      <c r="E2103" s="94" t="s">
        <v>121</v>
      </c>
      <c r="F2103" s="96" t="s">
        <v>236</v>
      </c>
      <c r="G2103" s="97">
        <v>0</v>
      </c>
      <c r="H2103" s="38">
        <v>3950</v>
      </c>
      <c r="I2103" s="38">
        <v>200</v>
      </c>
      <c r="J2103" s="35" t="s">
        <v>201</v>
      </c>
      <c r="K2103" s="35" t="s">
        <v>202</v>
      </c>
      <c r="L2103" s="33" t="s">
        <v>237</v>
      </c>
      <c r="M2103" s="36" t="s">
        <v>5217</v>
      </c>
      <c r="N2103" s="35"/>
    </row>
    <row r="2104" spans="1:14">
      <c r="A2104" s="35" t="s">
        <v>435</v>
      </c>
      <c r="B2104" s="35" t="s">
        <v>217</v>
      </c>
      <c r="C2104" s="35" t="s">
        <v>256</v>
      </c>
      <c r="D2104" s="35" t="s">
        <v>255</v>
      </c>
      <c r="E2104" s="94" t="s">
        <v>90</v>
      </c>
      <c r="F2104" s="96" t="s">
        <v>257</v>
      </c>
      <c r="G2104" s="97">
        <v>97</v>
      </c>
      <c r="H2104" s="38">
        <v>6700</v>
      </c>
      <c r="I2104" s="38">
        <v>545</v>
      </c>
      <c r="J2104" s="35" t="s">
        <v>197</v>
      </c>
      <c r="K2104" s="35" t="s">
        <v>207</v>
      </c>
      <c r="L2104" s="33" t="s">
        <v>247</v>
      </c>
      <c r="M2104" s="36" t="s">
        <v>5217</v>
      </c>
      <c r="N2104" s="35"/>
    </row>
    <row r="2105" spans="1:14">
      <c r="A2105" s="35" t="s">
        <v>435</v>
      </c>
      <c r="B2105" s="35" t="s">
        <v>258</v>
      </c>
      <c r="C2105" s="35" t="s">
        <v>259</v>
      </c>
      <c r="D2105" s="35" t="s">
        <v>260</v>
      </c>
      <c r="E2105" s="94" t="s">
        <v>114</v>
      </c>
      <c r="F2105" s="96" t="s">
        <v>240</v>
      </c>
      <c r="G2105" s="97">
        <v>0</v>
      </c>
      <c r="H2105" s="38">
        <v>8300</v>
      </c>
      <c r="I2105" s="38">
        <v>125</v>
      </c>
      <c r="J2105" s="35" t="s">
        <v>201</v>
      </c>
      <c r="K2105" s="35" t="s">
        <v>202</v>
      </c>
      <c r="L2105" s="35" t="s">
        <v>247</v>
      </c>
      <c r="M2105" s="36" t="s">
        <v>5217</v>
      </c>
      <c r="N2105" s="35"/>
    </row>
    <row r="2106" spans="1:14">
      <c r="A2106" s="35" t="s">
        <v>435</v>
      </c>
      <c r="B2106" s="35" t="s">
        <v>261</v>
      </c>
      <c r="C2106" s="35" t="s">
        <v>5266</v>
      </c>
      <c r="D2106" s="35" t="s">
        <v>319</v>
      </c>
      <c r="E2106" s="94" t="s">
        <v>92</v>
      </c>
      <c r="F2106" s="96" t="s">
        <v>236</v>
      </c>
      <c r="G2106" s="97">
        <v>0</v>
      </c>
      <c r="H2106" s="38">
        <v>3800</v>
      </c>
      <c r="I2106" s="38">
        <v>250</v>
      </c>
      <c r="J2106" s="35" t="s">
        <v>201</v>
      </c>
      <c r="K2106" s="35" t="s">
        <v>202</v>
      </c>
      <c r="L2106" s="35" t="s">
        <v>247</v>
      </c>
      <c r="M2106" s="36" t="s">
        <v>5217</v>
      </c>
      <c r="N2106" s="35"/>
    </row>
    <row r="2107" spans="1:14">
      <c r="A2107" s="35" t="s">
        <v>435</v>
      </c>
      <c r="B2107" s="35" t="s">
        <v>261</v>
      </c>
      <c r="C2107" s="35" t="s">
        <v>5267</v>
      </c>
      <c r="D2107" s="35" t="s">
        <v>319</v>
      </c>
      <c r="E2107" s="94" t="s">
        <v>95</v>
      </c>
      <c r="F2107" s="96" t="s">
        <v>242</v>
      </c>
      <c r="G2107" s="97"/>
      <c r="H2107" s="38">
        <v>4500</v>
      </c>
      <c r="I2107" s="38"/>
      <c r="J2107" s="35"/>
      <c r="K2107" s="35"/>
      <c r="L2107" s="33"/>
      <c r="M2107" s="36" t="s">
        <v>5217</v>
      </c>
      <c r="N2107" s="35"/>
    </row>
    <row r="2108" spans="1:14">
      <c r="A2108" s="35" t="s">
        <v>435</v>
      </c>
      <c r="B2108" s="35" t="s">
        <v>261</v>
      </c>
      <c r="C2108" s="35" t="s">
        <v>5276</v>
      </c>
      <c r="D2108" s="35" t="s">
        <v>319</v>
      </c>
      <c r="E2108" s="94" t="s">
        <v>5226</v>
      </c>
      <c r="F2108" s="96" t="s">
        <v>236</v>
      </c>
      <c r="G2108" s="97">
        <v>0</v>
      </c>
      <c r="H2108" s="38">
        <v>3900</v>
      </c>
      <c r="I2108" s="38">
        <v>195</v>
      </c>
      <c r="J2108" s="35" t="s">
        <v>201</v>
      </c>
      <c r="K2108" s="35" t="s">
        <v>202</v>
      </c>
      <c r="L2108" s="35" t="s">
        <v>247</v>
      </c>
      <c r="M2108" s="36" t="s">
        <v>5217</v>
      </c>
      <c r="N2108" s="35"/>
    </row>
    <row r="2109" spans="1:14">
      <c r="A2109" s="35" t="s">
        <v>435</v>
      </c>
      <c r="B2109" s="35" t="s">
        <v>261</v>
      </c>
      <c r="C2109" s="35" t="s">
        <v>5219</v>
      </c>
      <c r="D2109" s="35" t="s">
        <v>264</v>
      </c>
      <c r="E2109" s="94" t="s">
        <v>102</v>
      </c>
      <c r="F2109" s="96" t="s">
        <v>263</v>
      </c>
      <c r="G2109" s="97"/>
      <c r="H2109" s="38"/>
      <c r="I2109" s="38"/>
      <c r="J2109" s="35"/>
      <c r="K2109" s="35"/>
      <c r="L2109" s="33"/>
      <c r="M2109" s="36" t="s">
        <v>5217</v>
      </c>
      <c r="N2109" s="35"/>
    </row>
    <row r="2110" spans="1:14">
      <c r="A2110" s="35" t="s">
        <v>435</v>
      </c>
      <c r="B2110" s="35" t="s">
        <v>265</v>
      </c>
      <c r="C2110" s="35" t="s">
        <v>326</v>
      </c>
      <c r="D2110" s="35" t="s">
        <v>267</v>
      </c>
      <c r="E2110" s="94" t="s">
        <v>94</v>
      </c>
      <c r="F2110" s="96" t="s">
        <v>240</v>
      </c>
      <c r="G2110" s="97">
        <v>0</v>
      </c>
      <c r="H2110" s="38">
        <v>3900</v>
      </c>
      <c r="I2110" s="38">
        <v>0</v>
      </c>
      <c r="J2110" s="35" t="s">
        <v>201</v>
      </c>
      <c r="K2110" s="35" t="s">
        <v>202</v>
      </c>
      <c r="L2110" s="33" t="s">
        <v>237</v>
      </c>
      <c r="M2110" s="36" t="s">
        <v>5217</v>
      </c>
      <c r="N2110" s="35"/>
    </row>
    <row r="2111" spans="1:14">
      <c r="A2111" s="35" t="s">
        <v>435</v>
      </c>
      <c r="B2111" s="35" t="s">
        <v>265</v>
      </c>
      <c r="C2111" s="35" t="s">
        <v>327</v>
      </c>
      <c r="D2111" s="35" t="s">
        <v>267</v>
      </c>
      <c r="E2111" s="94" t="s">
        <v>5249</v>
      </c>
      <c r="F2111" s="96" t="s">
        <v>269</v>
      </c>
      <c r="G2111" s="97">
        <v>40</v>
      </c>
      <c r="H2111" s="38">
        <v>3100</v>
      </c>
      <c r="I2111" s="38"/>
      <c r="J2111" s="35"/>
      <c r="K2111" s="35"/>
      <c r="L2111" s="33"/>
      <c r="M2111" s="36" t="s">
        <v>5217</v>
      </c>
      <c r="N2111" s="35"/>
    </row>
    <row r="2112" spans="1:14">
      <c r="A2112" s="35" t="s">
        <v>435</v>
      </c>
      <c r="B2112" s="35" t="s">
        <v>265</v>
      </c>
      <c r="C2112" s="35" t="s">
        <v>328</v>
      </c>
      <c r="D2112" s="35" t="s">
        <v>267</v>
      </c>
      <c r="E2112" s="94" t="s">
        <v>110</v>
      </c>
      <c r="F2112" s="96" t="s">
        <v>240</v>
      </c>
      <c r="G2112" s="97">
        <v>67</v>
      </c>
      <c r="H2112" s="38">
        <v>3100</v>
      </c>
      <c r="I2112" s="38">
        <v>0</v>
      </c>
      <c r="J2112" s="35" t="s">
        <v>201</v>
      </c>
      <c r="K2112" s="35" t="s">
        <v>202</v>
      </c>
      <c r="L2112" s="35" t="s">
        <v>237</v>
      </c>
      <c r="M2112" s="36" t="s">
        <v>5217</v>
      </c>
      <c r="N2112" s="35"/>
    </row>
    <row r="2113" spans="1:14">
      <c r="A2113" s="35" t="s">
        <v>435</v>
      </c>
      <c r="B2113" s="35" t="s">
        <v>265</v>
      </c>
      <c r="C2113" s="35" t="s">
        <v>329</v>
      </c>
      <c r="D2113" s="35" t="s">
        <v>267</v>
      </c>
      <c r="E2113" s="94" t="s">
        <v>115</v>
      </c>
      <c r="F2113" s="96" t="s">
        <v>269</v>
      </c>
      <c r="G2113" s="97"/>
      <c r="H2113" s="38">
        <v>3500</v>
      </c>
      <c r="I2113" s="38"/>
      <c r="J2113" s="35"/>
      <c r="K2113" s="35"/>
      <c r="L2113" s="33"/>
      <c r="M2113" s="36" t="s">
        <v>5217</v>
      </c>
      <c r="N2113" s="35"/>
    </row>
    <row r="2114" spans="1:14">
      <c r="A2114" s="35" t="s">
        <v>435</v>
      </c>
      <c r="B2114" s="35" t="s">
        <v>265</v>
      </c>
      <c r="C2114" s="35" t="s">
        <v>330</v>
      </c>
      <c r="D2114" s="35" t="s">
        <v>267</v>
      </c>
      <c r="E2114" s="94" t="s">
        <v>93</v>
      </c>
      <c r="F2114" s="96" t="s">
        <v>240</v>
      </c>
      <c r="G2114" s="97">
        <v>23</v>
      </c>
      <c r="H2114" s="38">
        <v>3500</v>
      </c>
      <c r="I2114" s="38">
        <v>0</v>
      </c>
      <c r="J2114" s="35" t="s">
        <v>201</v>
      </c>
      <c r="K2114" s="35" t="s">
        <v>202</v>
      </c>
      <c r="L2114" s="33" t="s">
        <v>237</v>
      </c>
      <c r="M2114" s="36" t="s">
        <v>5217</v>
      </c>
      <c r="N2114" s="35"/>
    </row>
    <row r="2115" spans="1:14">
      <c r="A2115" s="35" t="s">
        <v>435</v>
      </c>
      <c r="B2115" s="35" t="s">
        <v>225</v>
      </c>
      <c r="C2115" s="35" t="s">
        <v>5216</v>
      </c>
      <c r="D2115" s="35" t="s">
        <v>89</v>
      </c>
      <c r="E2115" s="94" t="s">
        <v>91</v>
      </c>
      <c r="F2115" s="96" t="s">
        <v>236</v>
      </c>
      <c r="G2115" s="97">
        <v>41</v>
      </c>
      <c r="H2115" s="38">
        <v>5500</v>
      </c>
      <c r="I2115" s="38">
        <v>325</v>
      </c>
      <c r="J2115" s="35" t="s">
        <v>201</v>
      </c>
      <c r="K2115" s="35" t="s">
        <v>202</v>
      </c>
      <c r="L2115" s="33" t="s">
        <v>237</v>
      </c>
      <c r="M2115" s="36" t="s">
        <v>5217</v>
      </c>
      <c r="N2115" s="35"/>
    </row>
    <row r="2116" spans="1:14">
      <c r="A2116" s="35" t="s">
        <v>435</v>
      </c>
      <c r="B2116" s="35" t="s">
        <v>225</v>
      </c>
      <c r="C2116" s="35" t="s">
        <v>5265</v>
      </c>
      <c r="D2116" s="35" t="s">
        <v>89</v>
      </c>
      <c r="E2116" s="94" t="s">
        <v>99</v>
      </c>
      <c r="F2116" s="96" t="s">
        <v>236</v>
      </c>
      <c r="G2116" s="97">
        <v>0</v>
      </c>
      <c r="H2116" s="38">
        <v>4900</v>
      </c>
      <c r="I2116" s="38">
        <v>0</v>
      </c>
      <c r="J2116" s="35" t="s">
        <v>201</v>
      </c>
      <c r="K2116" s="35" t="s">
        <v>202</v>
      </c>
      <c r="L2116" s="35" t="s">
        <v>237</v>
      </c>
      <c r="M2116" s="36" t="s">
        <v>5217</v>
      </c>
      <c r="N2116" s="35"/>
    </row>
    <row r="2117" spans="1:14">
      <c r="A2117" s="35" t="s">
        <v>435</v>
      </c>
      <c r="B2117" s="35" t="s">
        <v>225</v>
      </c>
      <c r="C2117" s="35" t="s">
        <v>5268</v>
      </c>
      <c r="D2117" s="35" t="s">
        <v>123</v>
      </c>
      <c r="E2117" s="94" t="s">
        <v>91</v>
      </c>
      <c r="F2117" s="96" t="s">
        <v>240</v>
      </c>
      <c r="G2117" s="97">
        <v>29</v>
      </c>
      <c r="H2117" s="38">
        <v>3800</v>
      </c>
      <c r="I2117" s="38">
        <v>0</v>
      </c>
      <c r="J2117" s="35" t="s">
        <v>201</v>
      </c>
      <c r="K2117" s="35" t="s">
        <v>202</v>
      </c>
      <c r="L2117" s="33" t="s">
        <v>237</v>
      </c>
      <c r="M2117" s="36" t="s">
        <v>5217</v>
      </c>
      <c r="N2117" s="35"/>
    </row>
    <row r="2118" spans="1:14">
      <c r="A2118" s="35" t="s">
        <v>435</v>
      </c>
      <c r="B2118" s="35" t="s">
        <v>225</v>
      </c>
      <c r="C2118" s="35" t="s">
        <v>5269</v>
      </c>
      <c r="D2118" s="35" t="s">
        <v>123</v>
      </c>
      <c r="E2118" s="94" t="s">
        <v>126</v>
      </c>
      <c r="F2118" s="96" t="s">
        <v>240</v>
      </c>
      <c r="G2118" s="97">
        <v>0</v>
      </c>
      <c r="H2118" s="38">
        <v>4500</v>
      </c>
      <c r="I2118" s="38">
        <v>0</v>
      </c>
      <c r="J2118" s="35" t="s">
        <v>201</v>
      </c>
      <c r="K2118" s="35" t="s">
        <v>202</v>
      </c>
      <c r="L2118" s="35" t="s">
        <v>237</v>
      </c>
      <c r="M2118" s="36" t="s">
        <v>5217</v>
      </c>
      <c r="N2118" s="35"/>
    </row>
    <row r="2119" spans="1:14">
      <c r="A2119" s="35" t="s">
        <v>435</v>
      </c>
      <c r="B2119" s="35" t="s">
        <v>225</v>
      </c>
      <c r="C2119" s="35" t="s">
        <v>5247</v>
      </c>
      <c r="D2119" s="35" t="s">
        <v>123</v>
      </c>
      <c r="E2119" s="94" t="s">
        <v>124</v>
      </c>
      <c r="F2119" s="96" t="s">
        <v>269</v>
      </c>
      <c r="G2119" s="97"/>
      <c r="H2119" s="38">
        <v>4900</v>
      </c>
      <c r="I2119" s="38"/>
      <c r="J2119" s="35"/>
      <c r="K2119" s="35"/>
      <c r="L2119" s="33"/>
      <c r="M2119" s="36" t="s">
        <v>5217</v>
      </c>
      <c r="N2119" s="35"/>
    </row>
    <row r="2120" spans="1:14">
      <c r="A2120" s="35" t="s">
        <v>436</v>
      </c>
      <c r="B2120" s="35" t="s">
        <v>195</v>
      </c>
      <c r="C2120" s="35" t="s">
        <v>303</v>
      </c>
      <c r="D2120" s="35" t="s">
        <v>136</v>
      </c>
      <c r="E2120" s="94" t="s">
        <v>5250</v>
      </c>
      <c r="F2120" s="96" t="s">
        <v>242</v>
      </c>
      <c r="G2120" s="97"/>
      <c r="H2120" s="38">
        <v>4390</v>
      </c>
      <c r="I2120" s="38"/>
      <c r="J2120" s="35"/>
      <c r="K2120" s="35"/>
      <c r="L2120" s="33"/>
      <c r="M2120" s="36" t="s">
        <v>5217</v>
      </c>
      <c r="N2120" s="35"/>
    </row>
    <row r="2121" spans="1:14">
      <c r="A2121" s="35" t="s">
        <v>436</v>
      </c>
      <c r="B2121" s="35" t="s">
        <v>195</v>
      </c>
      <c r="C2121" s="35" t="s">
        <v>5270</v>
      </c>
      <c r="D2121" s="35" t="s">
        <v>136</v>
      </c>
      <c r="E2121" s="94" t="s">
        <v>141</v>
      </c>
      <c r="F2121" s="96" t="s">
        <v>236</v>
      </c>
      <c r="G2121" s="97">
        <v>169</v>
      </c>
      <c r="H2121" s="38">
        <v>1400</v>
      </c>
      <c r="I2121" s="38">
        <v>300</v>
      </c>
      <c r="J2121" s="35" t="s">
        <v>201</v>
      </c>
      <c r="K2121" s="35" t="s">
        <v>202</v>
      </c>
      <c r="L2121" s="33" t="s">
        <v>247</v>
      </c>
      <c r="M2121" s="36" t="s">
        <v>5217</v>
      </c>
      <c r="N2121" s="35"/>
    </row>
    <row r="2122" spans="1:14">
      <c r="A2122" s="35" t="s">
        <v>436</v>
      </c>
      <c r="B2122" s="35" t="s">
        <v>195</v>
      </c>
      <c r="C2122" s="35" t="s">
        <v>855</v>
      </c>
      <c r="D2122" s="35" t="s">
        <v>5264</v>
      </c>
      <c r="E2122" s="94" t="s">
        <v>90</v>
      </c>
      <c r="F2122" s="96" t="s">
        <v>240</v>
      </c>
      <c r="G2122" s="97">
        <v>0</v>
      </c>
      <c r="H2122" s="38">
        <v>4200</v>
      </c>
      <c r="I2122" s="38">
        <v>150</v>
      </c>
      <c r="J2122" s="35" t="s">
        <v>201</v>
      </c>
      <c r="K2122" s="35" t="s">
        <v>202</v>
      </c>
      <c r="L2122" s="35" t="s">
        <v>237</v>
      </c>
      <c r="M2122" s="36" t="s">
        <v>5217</v>
      </c>
      <c r="N2122" s="35"/>
    </row>
    <row r="2123" spans="1:14">
      <c r="A2123" s="35" t="s">
        <v>436</v>
      </c>
      <c r="B2123" s="35" t="s">
        <v>195</v>
      </c>
      <c r="C2123" s="35" t="s">
        <v>354</v>
      </c>
      <c r="D2123" s="35" t="s">
        <v>136</v>
      </c>
      <c r="E2123" s="94" t="s">
        <v>137</v>
      </c>
      <c r="F2123" s="96" t="s">
        <v>236</v>
      </c>
      <c r="G2123" s="97">
        <v>19</v>
      </c>
      <c r="H2123" s="38">
        <v>4250</v>
      </c>
      <c r="I2123" s="38">
        <v>150</v>
      </c>
      <c r="J2123" s="35" t="s">
        <v>201</v>
      </c>
      <c r="K2123" s="35" t="s">
        <v>202</v>
      </c>
      <c r="L2123" s="35" t="s">
        <v>237</v>
      </c>
      <c r="M2123" s="36" t="s">
        <v>5217</v>
      </c>
      <c r="N2123" s="35"/>
    </row>
    <row r="2124" spans="1:14">
      <c r="A2124" s="35" t="s">
        <v>436</v>
      </c>
      <c r="B2124" s="35" t="s">
        <v>195</v>
      </c>
      <c r="C2124" s="35" t="s">
        <v>5272</v>
      </c>
      <c r="D2124" s="35" t="s">
        <v>136</v>
      </c>
      <c r="E2124" s="94" t="s">
        <v>5273</v>
      </c>
      <c r="F2124" s="96" t="s">
        <v>236</v>
      </c>
      <c r="G2124" s="97">
        <v>0</v>
      </c>
      <c r="H2124" s="38">
        <v>4200</v>
      </c>
      <c r="I2124" s="38">
        <v>250</v>
      </c>
      <c r="J2124" s="35" t="s">
        <v>201</v>
      </c>
      <c r="K2124" s="35" t="s">
        <v>202</v>
      </c>
      <c r="L2124" s="33" t="s">
        <v>237</v>
      </c>
      <c r="M2124" s="36" t="s">
        <v>5217</v>
      </c>
      <c r="N2124" s="35"/>
    </row>
    <row r="2125" spans="1:14">
      <c r="A2125" s="35" t="s">
        <v>436</v>
      </c>
      <c r="B2125" s="35" t="s">
        <v>195</v>
      </c>
      <c r="C2125" s="35" t="s">
        <v>304</v>
      </c>
      <c r="D2125" s="35" t="s">
        <v>136</v>
      </c>
      <c r="E2125" s="94" t="s">
        <v>138</v>
      </c>
      <c r="F2125" s="96" t="s">
        <v>236</v>
      </c>
      <c r="G2125" s="97">
        <v>0</v>
      </c>
      <c r="H2125" s="38">
        <v>4650</v>
      </c>
      <c r="I2125" s="38">
        <v>150</v>
      </c>
      <c r="J2125" s="35" t="s">
        <v>201</v>
      </c>
      <c r="K2125" s="35" t="s">
        <v>202</v>
      </c>
      <c r="L2125" s="33" t="s">
        <v>237</v>
      </c>
      <c r="M2125" s="36" t="s">
        <v>5217</v>
      </c>
      <c r="N2125" s="35"/>
    </row>
    <row r="2126" spans="1:14">
      <c r="A2126" s="35" t="s">
        <v>436</v>
      </c>
      <c r="B2126" s="35" t="s">
        <v>195</v>
      </c>
      <c r="C2126" s="35" t="s">
        <v>3468</v>
      </c>
      <c r="D2126" s="35" t="s">
        <v>136</v>
      </c>
      <c r="E2126" s="94" t="s">
        <v>5271</v>
      </c>
      <c r="F2126" s="96" t="s">
        <v>236</v>
      </c>
      <c r="G2126" s="97">
        <v>34</v>
      </c>
      <c r="H2126" s="38">
        <v>4550</v>
      </c>
      <c r="I2126" s="38">
        <v>400</v>
      </c>
      <c r="J2126" s="35" t="s">
        <v>201</v>
      </c>
      <c r="K2126" s="35" t="s">
        <v>202</v>
      </c>
      <c r="L2126" s="33" t="s">
        <v>237</v>
      </c>
      <c r="M2126" s="36" t="s">
        <v>5217</v>
      </c>
      <c r="N2126" s="35"/>
    </row>
    <row r="2127" spans="1:14">
      <c r="A2127" s="35" t="s">
        <v>436</v>
      </c>
      <c r="B2127" s="35" t="s">
        <v>234</v>
      </c>
      <c r="C2127" s="35" t="s">
        <v>5229</v>
      </c>
      <c r="D2127" s="35" t="s">
        <v>148</v>
      </c>
      <c r="E2127" s="94" t="s">
        <v>91</v>
      </c>
      <c r="F2127" s="96" t="s">
        <v>240</v>
      </c>
      <c r="G2127" s="97">
        <v>0</v>
      </c>
      <c r="H2127" s="38">
        <v>4400</v>
      </c>
      <c r="I2127" s="38">
        <v>150</v>
      </c>
      <c r="J2127" s="35" t="s">
        <v>201</v>
      </c>
      <c r="K2127" s="35" t="s">
        <v>202</v>
      </c>
      <c r="L2127" s="33" t="s">
        <v>237</v>
      </c>
      <c r="M2127" s="36" t="s">
        <v>5217</v>
      </c>
      <c r="N2127" s="35"/>
    </row>
    <row r="2128" spans="1:14">
      <c r="A2128" s="35" t="s">
        <v>436</v>
      </c>
      <c r="B2128" s="35" t="s">
        <v>234</v>
      </c>
      <c r="C2128" s="35" t="s">
        <v>5221</v>
      </c>
      <c r="D2128" s="35" t="s">
        <v>107</v>
      </c>
      <c r="E2128" s="94" t="s">
        <v>109</v>
      </c>
      <c r="F2128" s="96" t="s">
        <v>236</v>
      </c>
      <c r="G2128" s="97">
        <v>0</v>
      </c>
      <c r="H2128" s="38">
        <v>4700</v>
      </c>
      <c r="I2128" s="38">
        <v>195</v>
      </c>
      <c r="J2128" s="35" t="s">
        <v>201</v>
      </c>
      <c r="K2128" s="35" t="s">
        <v>202</v>
      </c>
      <c r="L2128" s="33" t="s">
        <v>237</v>
      </c>
      <c r="M2128" s="36" t="s">
        <v>5217</v>
      </c>
      <c r="N2128" s="35"/>
    </row>
    <row r="2129" spans="1:14">
      <c r="A2129" s="35" t="s">
        <v>436</v>
      </c>
      <c r="B2129" s="35" t="s">
        <v>234</v>
      </c>
      <c r="C2129" s="35" t="s">
        <v>5220</v>
      </c>
      <c r="D2129" s="35" t="s">
        <v>107</v>
      </c>
      <c r="E2129" s="94" t="s">
        <v>108</v>
      </c>
      <c r="F2129" s="96" t="s">
        <v>236</v>
      </c>
      <c r="G2129" s="97">
        <v>34</v>
      </c>
      <c r="H2129" s="38">
        <v>4500</v>
      </c>
      <c r="I2129" s="38">
        <v>95</v>
      </c>
      <c r="J2129" s="35" t="s">
        <v>201</v>
      </c>
      <c r="K2129" s="35" t="s">
        <v>202</v>
      </c>
      <c r="L2129" s="33" t="s">
        <v>237</v>
      </c>
      <c r="M2129" s="36" t="s">
        <v>5217</v>
      </c>
      <c r="N2129" s="35"/>
    </row>
    <row r="2130" spans="1:14">
      <c r="A2130" s="35" t="s">
        <v>436</v>
      </c>
      <c r="B2130" s="35" t="s">
        <v>234</v>
      </c>
      <c r="C2130" s="35" t="s">
        <v>5222</v>
      </c>
      <c r="D2130" s="35" t="s">
        <v>107</v>
      </c>
      <c r="E2130" s="94" t="s">
        <v>110</v>
      </c>
      <c r="F2130" s="96" t="s">
        <v>242</v>
      </c>
      <c r="G2130" s="97"/>
      <c r="H2130" s="38">
        <v>6700</v>
      </c>
      <c r="I2130" s="38"/>
      <c r="J2130" s="35"/>
      <c r="K2130" s="35"/>
      <c r="L2130" s="35"/>
      <c r="M2130" s="36" t="s">
        <v>5217</v>
      </c>
      <c r="N2130" s="35"/>
    </row>
    <row r="2131" spans="1:14">
      <c r="A2131" s="35" t="s">
        <v>436</v>
      </c>
      <c r="B2131" s="35" t="s">
        <v>217</v>
      </c>
      <c r="C2131" s="35" t="s">
        <v>249</v>
      </c>
      <c r="D2131" s="35" t="s">
        <v>251</v>
      </c>
      <c r="E2131" s="94" t="s">
        <v>117</v>
      </c>
      <c r="F2131" s="96" t="s">
        <v>250</v>
      </c>
      <c r="G2131" s="97">
        <v>40</v>
      </c>
      <c r="H2131" s="38"/>
      <c r="I2131" s="38">
        <v>545</v>
      </c>
      <c r="J2131" s="35" t="s">
        <v>201</v>
      </c>
      <c r="K2131" s="35" t="s">
        <v>202</v>
      </c>
      <c r="L2131" s="33" t="s">
        <v>247</v>
      </c>
      <c r="M2131" s="36" t="s">
        <v>5217</v>
      </c>
      <c r="N2131" s="35"/>
    </row>
    <row r="2132" spans="1:14">
      <c r="A2132" s="35" t="s">
        <v>436</v>
      </c>
      <c r="B2132" s="35" t="s">
        <v>217</v>
      </c>
      <c r="C2132" s="35" t="s">
        <v>313</v>
      </c>
      <c r="D2132" s="35" t="s">
        <v>145</v>
      </c>
      <c r="E2132" s="94" t="s">
        <v>102</v>
      </c>
      <c r="F2132" s="96" t="s">
        <v>240</v>
      </c>
      <c r="G2132" s="97">
        <v>0</v>
      </c>
      <c r="H2132" s="38">
        <v>3850</v>
      </c>
      <c r="I2132" s="38">
        <v>0</v>
      </c>
      <c r="J2132" s="35" t="s">
        <v>201</v>
      </c>
      <c r="K2132" s="35" t="s">
        <v>202</v>
      </c>
      <c r="L2132" s="35" t="s">
        <v>237</v>
      </c>
      <c r="M2132" s="36" t="s">
        <v>5217</v>
      </c>
      <c r="N2132" s="35"/>
    </row>
    <row r="2133" spans="1:14">
      <c r="A2133" s="35" t="s">
        <v>436</v>
      </c>
      <c r="B2133" s="35" t="s">
        <v>217</v>
      </c>
      <c r="C2133" s="35" t="s">
        <v>5223</v>
      </c>
      <c r="D2133" s="35" t="s">
        <v>116</v>
      </c>
      <c r="E2133" s="94" t="s">
        <v>5224</v>
      </c>
      <c r="F2133" s="96" t="s">
        <v>242</v>
      </c>
      <c r="G2133" s="97"/>
      <c r="H2133" s="38">
        <v>5500</v>
      </c>
      <c r="I2133" s="38"/>
      <c r="J2133" s="35"/>
      <c r="K2133" s="35"/>
      <c r="L2133" s="33"/>
      <c r="M2133" s="36" t="s">
        <v>5217</v>
      </c>
      <c r="N2133" s="35"/>
    </row>
    <row r="2134" spans="1:14">
      <c r="A2134" s="35" t="s">
        <v>436</v>
      </c>
      <c r="B2134" s="35" t="s">
        <v>217</v>
      </c>
      <c r="C2134" s="35" t="s">
        <v>5223</v>
      </c>
      <c r="D2134" s="35" t="s">
        <v>116</v>
      </c>
      <c r="E2134" s="94" t="s">
        <v>5225</v>
      </c>
      <c r="F2134" s="96" t="s">
        <v>242</v>
      </c>
      <c r="G2134" s="97"/>
      <c r="H2134" s="38">
        <v>5500</v>
      </c>
      <c r="I2134" s="38"/>
      <c r="J2134" s="35"/>
      <c r="K2134" s="35"/>
      <c r="L2134" s="33"/>
      <c r="M2134" s="36" t="s">
        <v>5217</v>
      </c>
      <c r="N2134" s="35"/>
    </row>
    <row r="2135" spans="1:14">
      <c r="A2135" s="35" t="s">
        <v>436</v>
      </c>
      <c r="B2135" s="35" t="s">
        <v>217</v>
      </c>
      <c r="C2135" s="35" t="s">
        <v>5230</v>
      </c>
      <c r="D2135" s="35" t="s">
        <v>255</v>
      </c>
      <c r="E2135" s="94" t="s">
        <v>102</v>
      </c>
      <c r="F2135" s="96" t="s">
        <v>254</v>
      </c>
      <c r="G2135" s="97"/>
      <c r="H2135" s="38">
        <v>5500</v>
      </c>
      <c r="I2135" s="38"/>
      <c r="J2135" s="35"/>
      <c r="K2135" s="35"/>
      <c r="L2135" s="33"/>
      <c r="M2135" s="36" t="s">
        <v>5217</v>
      </c>
      <c r="N2135" s="35"/>
    </row>
    <row r="2136" spans="1:14">
      <c r="A2136" s="35" t="s">
        <v>436</v>
      </c>
      <c r="B2136" s="35" t="s">
        <v>217</v>
      </c>
      <c r="C2136" s="35" t="s">
        <v>3241</v>
      </c>
      <c r="D2136" s="35" t="s">
        <v>116</v>
      </c>
      <c r="E2136" s="94" t="s">
        <v>120</v>
      </c>
      <c r="F2136" s="96" t="s">
        <v>236</v>
      </c>
      <c r="G2136" s="97">
        <v>0</v>
      </c>
      <c r="H2136" s="38">
        <v>4700</v>
      </c>
      <c r="I2136" s="38">
        <v>0</v>
      </c>
      <c r="J2136" s="35" t="s">
        <v>201</v>
      </c>
      <c r="K2136" s="35" t="s">
        <v>202</v>
      </c>
      <c r="L2136" s="35" t="s">
        <v>237</v>
      </c>
      <c r="M2136" s="36" t="s">
        <v>5217</v>
      </c>
      <c r="N2136" s="35"/>
    </row>
    <row r="2137" spans="1:14">
      <c r="A2137" s="35" t="s">
        <v>436</v>
      </c>
      <c r="B2137" s="35" t="s">
        <v>217</v>
      </c>
      <c r="C2137" s="35" t="s">
        <v>314</v>
      </c>
      <c r="D2137" s="35" t="s">
        <v>116</v>
      </c>
      <c r="E2137" s="94" t="s">
        <v>119</v>
      </c>
      <c r="F2137" s="96" t="s">
        <v>236</v>
      </c>
      <c r="G2137" s="97">
        <v>48.1</v>
      </c>
      <c r="H2137" s="38">
        <v>6700</v>
      </c>
      <c r="I2137" s="38">
        <v>545</v>
      </c>
      <c r="J2137" s="35" t="s">
        <v>197</v>
      </c>
      <c r="K2137" s="35" t="s">
        <v>207</v>
      </c>
      <c r="L2137" s="33" t="s">
        <v>247</v>
      </c>
      <c r="M2137" s="36" t="s">
        <v>5217</v>
      </c>
      <c r="N2137" s="35"/>
    </row>
    <row r="2138" spans="1:14">
      <c r="A2138" s="35" t="s">
        <v>436</v>
      </c>
      <c r="B2138" s="35" t="s">
        <v>217</v>
      </c>
      <c r="C2138" s="35" t="s">
        <v>315</v>
      </c>
      <c r="D2138" s="35" t="s">
        <v>116</v>
      </c>
      <c r="E2138" s="94" t="s">
        <v>102</v>
      </c>
      <c r="F2138" s="96" t="s">
        <v>236</v>
      </c>
      <c r="G2138" s="97">
        <v>84</v>
      </c>
      <c r="H2138" s="38">
        <v>3900</v>
      </c>
      <c r="I2138" s="38">
        <v>250</v>
      </c>
      <c r="J2138" s="35" t="s">
        <v>201</v>
      </c>
      <c r="K2138" s="35" t="s">
        <v>202</v>
      </c>
      <c r="L2138" s="33" t="s">
        <v>247</v>
      </c>
      <c r="M2138" s="36" t="s">
        <v>5217</v>
      </c>
      <c r="N2138" s="35"/>
    </row>
    <row r="2139" spans="1:14">
      <c r="A2139" s="35" t="s">
        <v>436</v>
      </c>
      <c r="B2139" s="35" t="s">
        <v>217</v>
      </c>
      <c r="C2139" s="35" t="s">
        <v>317</v>
      </c>
      <c r="D2139" s="35" t="s">
        <v>116</v>
      </c>
      <c r="E2139" s="94" t="s">
        <v>121</v>
      </c>
      <c r="F2139" s="96" t="s">
        <v>236</v>
      </c>
      <c r="G2139" s="97">
        <v>0</v>
      </c>
      <c r="H2139" s="38">
        <v>3950</v>
      </c>
      <c r="I2139" s="38">
        <v>200</v>
      </c>
      <c r="J2139" s="35" t="s">
        <v>201</v>
      </c>
      <c r="K2139" s="35" t="s">
        <v>202</v>
      </c>
      <c r="L2139" s="33" t="s">
        <v>237</v>
      </c>
      <c r="M2139" s="36" t="s">
        <v>5217</v>
      </c>
      <c r="N2139" s="35"/>
    </row>
    <row r="2140" spans="1:14">
      <c r="A2140" s="35" t="s">
        <v>436</v>
      </c>
      <c r="B2140" s="35" t="s">
        <v>217</v>
      </c>
      <c r="C2140" s="35" t="s">
        <v>256</v>
      </c>
      <c r="D2140" s="35" t="s">
        <v>255</v>
      </c>
      <c r="E2140" s="94" t="s">
        <v>90</v>
      </c>
      <c r="F2140" s="96" t="s">
        <v>257</v>
      </c>
      <c r="G2140" s="97">
        <v>97</v>
      </c>
      <c r="H2140" s="38">
        <v>6700</v>
      </c>
      <c r="I2140" s="38">
        <v>545</v>
      </c>
      <c r="J2140" s="35" t="s">
        <v>197</v>
      </c>
      <c r="K2140" s="35" t="s">
        <v>207</v>
      </c>
      <c r="L2140" s="33" t="s">
        <v>247</v>
      </c>
      <c r="M2140" s="36" t="s">
        <v>5217</v>
      </c>
      <c r="N2140" s="35"/>
    </row>
    <row r="2141" spans="1:14">
      <c r="A2141" s="35" t="s">
        <v>436</v>
      </c>
      <c r="B2141" s="35" t="s">
        <v>258</v>
      </c>
      <c r="C2141" s="35" t="s">
        <v>259</v>
      </c>
      <c r="D2141" s="35" t="s">
        <v>260</v>
      </c>
      <c r="E2141" s="94" t="s">
        <v>114</v>
      </c>
      <c r="F2141" s="96" t="s">
        <v>240</v>
      </c>
      <c r="G2141" s="97">
        <v>0</v>
      </c>
      <c r="H2141" s="38">
        <v>8300</v>
      </c>
      <c r="I2141" s="38">
        <v>125</v>
      </c>
      <c r="J2141" s="35" t="s">
        <v>201</v>
      </c>
      <c r="K2141" s="35" t="s">
        <v>202</v>
      </c>
      <c r="L2141" s="33" t="s">
        <v>247</v>
      </c>
      <c r="M2141" s="36" t="s">
        <v>5217</v>
      </c>
      <c r="N2141" s="35"/>
    </row>
    <row r="2142" spans="1:14">
      <c r="A2142" s="35" t="s">
        <v>436</v>
      </c>
      <c r="B2142" s="35" t="s">
        <v>261</v>
      </c>
      <c r="C2142" s="35" t="s">
        <v>5266</v>
      </c>
      <c r="D2142" s="35" t="s">
        <v>319</v>
      </c>
      <c r="E2142" s="94" t="s">
        <v>92</v>
      </c>
      <c r="F2142" s="96" t="s">
        <v>236</v>
      </c>
      <c r="G2142" s="97">
        <v>0</v>
      </c>
      <c r="H2142" s="38">
        <v>3800</v>
      </c>
      <c r="I2142" s="38">
        <v>250</v>
      </c>
      <c r="J2142" s="35" t="s">
        <v>201</v>
      </c>
      <c r="K2142" s="35" t="s">
        <v>202</v>
      </c>
      <c r="L2142" s="33" t="s">
        <v>247</v>
      </c>
      <c r="M2142" s="36" t="s">
        <v>5217</v>
      </c>
      <c r="N2142" s="35"/>
    </row>
    <row r="2143" spans="1:14">
      <c r="A2143" s="35" t="s">
        <v>436</v>
      </c>
      <c r="B2143" s="35" t="s">
        <v>261</v>
      </c>
      <c r="C2143" s="35" t="s">
        <v>5267</v>
      </c>
      <c r="D2143" s="35" t="s">
        <v>319</v>
      </c>
      <c r="E2143" s="94" t="s">
        <v>95</v>
      </c>
      <c r="F2143" s="96" t="s">
        <v>242</v>
      </c>
      <c r="G2143" s="97"/>
      <c r="H2143" s="38">
        <v>4500</v>
      </c>
      <c r="I2143" s="38"/>
      <c r="J2143" s="35"/>
      <c r="K2143" s="35"/>
      <c r="L2143" s="33"/>
      <c r="M2143" s="36" t="s">
        <v>5217</v>
      </c>
      <c r="N2143" s="35"/>
    </row>
    <row r="2144" spans="1:14">
      <c r="A2144" s="35" t="s">
        <v>436</v>
      </c>
      <c r="B2144" s="35" t="s">
        <v>261</v>
      </c>
      <c r="C2144" s="35" t="s">
        <v>5276</v>
      </c>
      <c r="D2144" s="35" t="s">
        <v>319</v>
      </c>
      <c r="E2144" s="94" t="s">
        <v>5226</v>
      </c>
      <c r="F2144" s="96" t="s">
        <v>236</v>
      </c>
      <c r="G2144" s="97">
        <v>0</v>
      </c>
      <c r="H2144" s="38">
        <v>3900</v>
      </c>
      <c r="I2144" s="38">
        <v>195</v>
      </c>
      <c r="J2144" s="35" t="s">
        <v>201</v>
      </c>
      <c r="K2144" s="35" t="s">
        <v>202</v>
      </c>
      <c r="L2144" s="33" t="s">
        <v>247</v>
      </c>
      <c r="M2144" s="36" t="s">
        <v>5217</v>
      </c>
      <c r="N2144" s="35"/>
    </row>
    <row r="2145" spans="1:14">
      <c r="A2145" s="35" t="s">
        <v>436</v>
      </c>
      <c r="B2145" s="35" t="s">
        <v>261</v>
      </c>
      <c r="C2145" s="35" t="s">
        <v>5219</v>
      </c>
      <c r="D2145" s="35" t="s">
        <v>264</v>
      </c>
      <c r="E2145" s="94" t="s">
        <v>102</v>
      </c>
      <c r="F2145" s="96" t="s">
        <v>263</v>
      </c>
      <c r="G2145" s="97"/>
      <c r="H2145" s="38"/>
      <c r="I2145" s="38"/>
      <c r="J2145" s="35"/>
      <c r="K2145" s="35"/>
      <c r="L2145" s="33"/>
      <c r="M2145" s="36" t="s">
        <v>5217</v>
      </c>
      <c r="N2145" s="35"/>
    </row>
    <row r="2146" spans="1:14">
      <c r="A2146" s="35" t="s">
        <v>436</v>
      </c>
      <c r="B2146" s="35" t="s">
        <v>265</v>
      </c>
      <c r="C2146" s="35" t="s">
        <v>326</v>
      </c>
      <c r="D2146" s="35" t="s">
        <v>267</v>
      </c>
      <c r="E2146" s="94" t="s">
        <v>94</v>
      </c>
      <c r="F2146" s="96" t="s">
        <v>240</v>
      </c>
      <c r="G2146" s="97">
        <v>0</v>
      </c>
      <c r="H2146" s="38">
        <v>3900</v>
      </c>
      <c r="I2146" s="38">
        <v>0</v>
      </c>
      <c r="J2146" s="35" t="s">
        <v>201</v>
      </c>
      <c r="K2146" s="35" t="s">
        <v>202</v>
      </c>
      <c r="L2146" s="33" t="s">
        <v>237</v>
      </c>
      <c r="M2146" s="36" t="s">
        <v>5217</v>
      </c>
      <c r="N2146" s="35"/>
    </row>
    <row r="2147" spans="1:14">
      <c r="A2147" s="35" t="s">
        <v>436</v>
      </c>
      <c r="B2147" s="35" t="s">
        <v>265</v>
      </c>
      <c r="C2147" s="35" t="s">
        <v>327</v>
      </c>
      <c r="D2147" s="35" t="s">
        <v>267</v>
      </c>
      <c r="E2147" s="94" t="s">
        <v>5249</v>
      </c>
      <c r="F2147" s="96" t="s">
        <v>269</v>
      </c>
      <c r="G2147" s="97">
        <v>40</v>
      </c>
      <c r="H2147" s="38">
        <v>3100</v>
      </c>
      <c r="I2147" s="38"/>
      <c r="J2147" s="35"/>
      <c r="K2147" s="35"/>
      <c r="L2147" s="33"/>
      <c r="M2147" s="36" t="s">
        <v>5217</v>
      </c>
      <c r="N2147" s="35"/>
    </row>
    <row r="2148" spans="1:14">
      <c r="A2148" s="35" t="s">
        <v>436</v>
      </c>
      <c r="B2148" s="35" t="s">
        <v>265</v>
      </c>
      <c r="C2148" s="35" t="s">
        <v>328</v>
      </c>
      <c r="D2148" s="35" t="s">
        <v>267</v>
      </c>
      <c r="E2148" s="94" t="s">
        <v>110</v>
      </c>
      <c r="F2148" s="96" t="s">
        <v>240</v>
      </c>
      <c r="G2148" s="97">
        <v>67</v>
      </c>
      <c r="H2148" s="38">
        <v>3100</v>
      </c>
      <c r="I2148" s="38">
        <v>0</v>
      </c>
      <c r="J2148" s="35" t="s">
        <v>201</v>
      </c>
      <c r="K2148" s="35" t="s">
        <v>202</v>
      </c>
      <c r="L2148" s="35" t="s">
        <v>237</v>
      </c>
      <c r="M2148" s="36" t="s">
        <v>5217</v>
      </c>
      <c r="N2148" s="35"/>
    </row>
    <row r="2149" spans="1:14">
      <c r="A2149" s="35" t="s">
        <v>436</v>
      </c>
      <c r="B2149" s="35" t="s">
        <v>265</v>
      </c>
      <c r="C2149" s="35" t="s">
        <v>329</v>
      </c>
      <c r="D2149" s="35" t="s">
        <v>267</v>
      </c>
      <c r="E2149" s="94" t="s">
        <v>115</v>
      </c>
      <c r="F2149" s="96" t="s">
        <v>269</v>
      </c>
      <c r="G2149" s="97"/>
      <c r="H2149" s="38">
        <v>3500</v>
      </c>
      <c r="I2149" s="38"/>
      <c r="J2149" s="35"/>
      <c r="K2149" s="35"/>
      <c r="L2149" s="35"/>
      <c r="M2149" s="36" t="s">
        <v>5217</v>
      </c>
      <c r="N2149" s="35"/>
    </row>
    <row r="2150" spans="1:14">
      <c r="A2150" s="35" t="s">
        <v>436</v>
      </c>
      <c r="B2150" s="35" t="s">
        <v>265</v>
      </c>
      <c r="C2150" s="35" t="s">
        <v>330</v>
      </c>
      <c r="D2150" s="35" t="s">
        <v>267</v>
      </c>
      <c r="E2150" s="94" t="s">
        <v>93</v>
      </c>
      <c r="F2150" s="96" t="s">
        <v>240</v>
      </c>
      <c r="G2150" s="97">
        <v>23</v>
      </c>
      <c r="H2150" s="38">
        <v>3500</v>
      </c>
      <c r="I2150" s="38">
        <v>0</v>
      </c>
      <c r="J2150" s="35" t="s">
        <v>201</v>
      </c>
      <c r="K2150" s="35" t="s">
        <v>202</v>
      </c>
      <c r="L2150" s="33" t="s">
        <v>237</v>
      </c>
      <c r="M2150" s="36" t="s">
        <v>5217</v>
      </c>
      <c r="N2150" s="35"/>
    </row>
    <row r="2151" spans="1:14">
      <c r="A2151" s="35" t="s">
        <v>436</v>
      </c>
      <c r="B2151" s="35" t="s">
        <v>86</v>
      </c>
      <c r="C2151" s="35" t="s">
        <v>273</v>
      </c>
      <c r="D2151" s="35" t="s">
        <v>113</v>
      </c>
      <c r="E2151" s="94" t="s">
        <v>115</v>
      </c>
      <c r="F2151" s="96" t="s">
        <v>240</v>
      </c>
      <c r="G2151" s="97">
        <v>53</v>
      </c>
      <c r="H2151" s="38">
        <v>4500</v>
      </c>
      <c r="I2151" s="38">
        <v>330</v>
      </c>
      <c r="J2151" s="35" t="s">
        <v>201</v>
      </c>
      <c r="K2151" s="35" t="s">
        <v>202</v>
      </c>
      <c r="L2151" s="33" t="s">
        <v>247</v>
      </c>
      <c r="M2151" s="36" t="s">
        <v>5217</v>
      </c>
      <c r="N2151" s="35"/>
    </row>
    <row r="2152" spans="1:14">
      <c r="A2152" s="35" t="s">
        <v>436</v>
      </c>
      <c r="B2152" s="35" t="s">
        <v>86</v>
      </c>
      <c r="C2152" s="35" t="s">
        <v>274</v>
      </c>
      <c r="D2152" s="35" t="s">
        <v>113</v>
      </c>
      <c r="E2152" s="94" t="s">
        <v>114</v>
      </c>
      <c r="F2152" s="96" t="s">
        <v>269</v>
      </c>
      <c r="G2152" s="97">
        <v>20</v>
      </c>
      <c r="H2152" s="38">
        <v>3400</v>
      </c>
      <c r="I2152" s="38"/>
      <c r="J2152" s="35"/>
      <c r="K2152" s="35"/>
      <c r="L2152" s="33"/>
      <c r="M2152" s="36" t="s">
        <v>5217</v>
      </c>
      <c r="N2152" s="35"/>
    </row>
    <row r="2153" spans="1:14">
      <c r="A2153" s="35" t="s">
        <v>436</v>
      </c>
      <c r="B2153" s="35" t="s">
        <v>86</v>
      </c>
      <c r="C2153" s="35" t="s">
        <v>275</v>
      </c>
      <c r="D2153" s="35" t="s">
        <v>113</v>
      </c>
      <c r="E2153" s="94" t="s">
        <v>90</v>
      </c>
      <c r="F2153" s="96" t="s">
        <v>240</v>
      </c>
      <c r="G2153" s="97">
        <v>88</v>
      </c>
      <c r="H2153" s="38">
        <v>3400</v>
      </c>
      <c r="I2153" s="38">
        <v>330</v>
      </c>
      <c r="J2153" s="35" t="s">
        <v>201</v>
      </c>
      <c r="K2153" s="35" t="s">
        <v>202</v>
      </c>
      <c r="L2153" s="35" t="s">
        <v>247</v>
      </c>
      <c r="M2153" s="36" t="s">
        <v>5217</v>
      </c>
      <c r="N2153" s="35"/>
    </row>
    <row r="2154" spans="1:14">
      <c r="A2154" s="35" t="s">
        <v>436</v>
      </c>
      <c r="B2154" s="35" t="s">
        <v>86</v>
      </c>
      <c r="C2154" s="35" t="s">
        <v>276</v>
      </c>
      <c r="D2154" s="35" t="s">
        <v>113</v>
      </c>
      <c r="E2154" s="94" t="s">
        <v>94</v>
      </c>
      <c r="F2154" s="96" t="s">
        <v>240</v>
      </c>
      <c r="G2154" s="97">
        <v>0</v>
      </c>
      <c r="H2154" s="38">
        <v>5000</v>
      </c>
      <c r="I2154" s="38">
        <v>250</v>
      </c>
      <c r="J2154" s="35" t="s">
        <v>201</v>
      </c>
      <c r="K2154" s="35" t="s">
        <v>202</v>
      </c>
      <c r="L2154" s="35" t="s">
        <v>247</v>
      </c>
      <c r="M2154" s="36" t="s">
        <v>5217</v>
      </c>
      <c r="N2154" s="35"/>
    </row>
    <row r="2155" spans="1:14">
      <c r="A2155" s="35" t="s">
        <v>436</v>
      </c>
      <c r="B2155" s="35" t="s">
        <v>86</v>
      </c>
      <c r="C2155" s="35" t="s">
        <v>277</v>
      </c>
      <c r="D2155" s="35" t="s">
        <v>113</v>
      </c>
      <c r="E2155" s="94" t="s">
        <v>102</v>
      </c>
      <c r="F2155" s="96" t="s">
        <v>269</v>
      </c>
      <c r="G2155" s="97">
        <v>139</v>
      </c>
      <c r="H2155" s="38">
        <v>1500</v>
      </c>
      <c r="I2155" s="38"/>
      <c r="J2155" s="35"/>
      <c r="K2155" s="35"/>
      <c r="L2155" s="33"/>
      <c r="M2155" s="36" t="s">
        <v>5217</v>
      </c>
      <c r="N2155" s="35"/>
    </row>
    <row r="2156" spans="1:14">
      <c r="A2156" s="35" t="s">
        <v>436</v>
      </c>
      <c r="B2156" s="35" t="s">
        <v>86</v>
      </c>
      <c r="C2156" s="35" t="s">
        <v>278</v>
      </c>
      <c r="D2156" s="35" t="s">
        <v>113</v>
      </c>
      <c r="E2156" s="94" t="s">
        <v>91</v>
      </c>
      <c r="F2156" s="96" t="s">
        <v>240</v>
      </c>
      <c r="G2156" s="97">
        <v>243</v>
      </c>
      <c r="H2156" s="38">
        <v>1500</v>
      </c>
      <c r="I2156" s="38">
        <v>0</v>
      </c>
      <c r="J2156" s="35" t="s">
        <v>201</v>
      </c>
      <c r="K2156" s="35" t="s">
        <v>202</v>
      </c>
      <c r="L2156" s="33" t="s">
        <v>247</v>
      </c>
      <c r="M2156" s="36" t="s">
        <v>5217</v>
      </c>
      <c r="N2156" s="35"/>
    </row>
    <row r="2157" spans="1:14">
      <c r="A2157" s="35" t="s">
        <v>436</v>
      </c>
      <c r="B2157" s="35" t="s">
        <v>225</v>
      </c>
      <c r="C2157" s="35" t="s">
        <v>5216</v>
      </c>
      <c r="D2157" s="35" t="s">
        <v>89</v>
      </c>
      <c r="E2157" s="94" t="s">
        <v>91</v>
      </c>
      <c r="F2157" s="96" t="s">
        <v>236</v>
      </c>
      <c r="G2157" s="97">
        <v>41</v>
      </c>
      <c r="H2157" s="38">
        <v>5500</v>
      </c>
      <c r="I2157" s="38">
        <v>325</v>
      </c>
      <c r="J2157" s="35" t="s">
        <v>201</v>
      </c>
      <c r="K2157" s="35" t="s">
        <v>202</v>
      </c>
      <c r="L2157" s="35" t="s">
        <v>237</v>
      </c>
      <c r="M2157" s="36" t="s">
        <v>5217</v>
      </c>
      <c r="N2157" s="35"/>
    </row>
    <row r="2158" spans="1:14">
      <c r="A2158" s="35" t="s">
        <v>436</v>
      </c>
      <c r="B2158" s="35" t="s">
        <v>225</v>
      </c>
      <c r="C2158" s="35" t="s">
        <v>5265</v>
      </c>
      <c r="D2158" s="35" t="s">
        <v>89</v>
      </c>
      <c r="E2158" s="94" t="s">
        <v>99</v>
      </c>
      <c r="F2158" s="96" t="s">
        <v>236</v>
      </c>
      <c r="G2158" s="97">
        <v>0</v>
      </c>
      <c r="H2158" s="38">
        <v>4900</v>
      </c>
      <c r="I2158" s="38">
        <v>0</v>
      </c>
      <c r="J2158" s="35" t="s">
        <v>201</v>
      </c>
      <c r="K2158" s="35" t="s">
        <v>202</v>
      </c>
      <c r="L2158" s="35" t="s">
        <v>237</v>
      </c>
      <c r="M2158" s="36" t="s">
        <v>5217</v>
      </c>
      <c r="N2158" s="35"/>
    </row>
    <row r="2159" spans="1:14">
      <c r="A2159" s="35" t="s">
        <v>436</v>
      </c>
      <c r="B2159" s="35" t="s">
        <v>225</v>
      </c>
      <c r="C2159" s="35" t="s">
        <v>5268</v>
      </c>
      <c r="D2159" s="35" t="s">
        <v>123</v>
      </c>
      <c r="E2159" s="94" t="s">
        <v>91</v>
      </c>
      <c r="F2159" s="96" t="s">
        <v>240</v>
      </c>
      <c r="G2159" s="97">
        <v>29</v>
      </c>
      <c r="H2159" s="38">
        <v>3800</v>
      </c>
      <c r="I2159" s="38">
        <v>0</v>
      </c>
      <c r="J2159" s="35" t="s">
        <v>201</v>
      </c>
      <c r="K2159" s="35" t="s">
        <v>202</v>
      </c>
      <c r="L2159" s="35" t="s">
        <v>237</v>
      </c>
      <c r="M2159" s="36" t="s">
        <v>5217</v>
      </c>
      <c r="N2159" s="35"/>
    </row>
    <row r="2160" spans="1:14">
      <c r="A2160" s="35" t="s">
        <v>436</v>
      </c>
      <c r="B2160" s="35" t="s">
        <v>225</v>
      </c>
      <c r="C2160" s="35" t="s">
        <v>5269</v>
      </c>
      <c r="D2160" s="35" t="s">
        <v>123</v>
      </c>
      <c r="E2160" s="94" t="s">
        <v>126</v>
      </c>
      <c r="F2160" s="96" t="s">
        <v>240</v>
      </c>
      <c r="G2160" s="97">
        <v>0</v>
      </c>
      <c r="H2160" s="38">
        <v>4500</v>
      </c>
      <c r="I2160" s="38">
        <v>0</v>
      </c>
      <c r="J2160" s="35" t="s">
        <v>201</v>
      </c>
      <c r="K2160" s="35" t="s">
        <v>202</v>
      </c>
      <c r="L2160" s="33" t="s">
        <v>237</v>
      </c>
      <c r="M2160" s="36" t="s">
        <v>5217</v>
      </c>
      <c r="N2160" s="35"/>
    </row>
    <row r="2161" spans="1:14">
      <c r="A2161" s="35" t="s">
        <v>436</v>
      </c>
      <c r="B2161" s="35" t="s">
        <v>225</v>
      </c>
      <c r="C2161" s="35" t="s">
        <v>5247</v>
      </c>
      <c r="D2161" s="35" t="s">
        <v>123</v>
      </c>
      <c r="E2161" s="94" t="s">
        <v>124</v>
      </c>
      <c r="F2161" s="96" t="s">
        <v>269</v>
      </c>
      <c r="G2161" s="97"/>
      <c r="H2161" s="38">
        <v>4900</v>
      </c>
      <c r="I2161" s="38"/>
      <c r="J2161" s="35"/>
      <c r="K2161" s="35"/>
      <c r="L2161" s="33"/>
      <c r="M2161" s="36" t="s">
        <v>5217</v>
      </c>
      <c r="N2161" s="35"/>
    </row>
    <row r="2162" spans="1:14">
      <c r="A2162" s="35" t="s">
        <v>437</v>
      </c>
      <c r="B2162" s="35" t="s">
        <v>234</v>
      </c>
      <c r="C2162" s="35" t="s">
        <v>5229</v>
      </c>
      <c r="D2162" s="35" t="s">
        <v>148</v>
      </c>
      <c r="E2162" s="94" t="s">
        <v>117</v>
      </c>
      <c r="F2162" s="96" t="s">
        <v>240</v>
      </c>
      <c r="G2162" s="97">
        <v>0</v>
      </c>
      <c r="H2162" s="38">
        <v>4300</v>
      </c>
      <c r="I2162" s="38">
        <v>150</v>
      </c>
      <c r="J2162" s="35" t="s">
        <v>201</v>
      </c>
      <c r="K2162" s="35" t="s">
        <v>202</v>
      </c>
      <c r="L2162" s="35" t="s">
        <v>237</v>
      </c>
      <c r="M2162" s="36" t="s">
        <v>5217</v>
      </c>
      <c r="N2162" s="35"/>
    </row>
    <row r="2163" spans="1:14">
      <c r="A2163" s="35" t="s">
        <v>437</v>
      </c>
      <c r="B2163" s="35" t="s">
        <v>234</v>
      </c>
      <c r="C2163" s="35" t="s">
        <v>5221</v>
      </c>
      <c r="D2163" s="35" t="s">
        <v>107</v>
      </c>
      <c r="E2163" s="94" t="s">
        <v>109</v>
      </c>
      <c r="F2163" s="96" t="s">
        <v>236</v>
      </c>
      <c r="G2163" s="97">
        <v>0</v>
      </c>
      <c r="H2163" s="38">
        <v>4700</v>
      </c>
      <c r="I2163" s="38">
        <v>195</v>
      </c>
      <c r="J2163" s="35" t="s">
        <v>201</v>
      </c>
      <c r="K2163" s="35" t="s">
        <v>202</v>
      </c>
      <c r="L2163" s="33" t="s">
        <v>237</v>
      </c>
      <c r="M2163" s="36" t="s">
        <v>5217</v>
      </c>
      <c r="N2163" s="35"/>
    </row>
    <row r="2164" spans="1:14">
      <c r="A2164" s="35" t="s">
        <v>437</v>
      </c>
      <c r="B2164" s="35" t="s">
        <v>234</v>
      </c>
      <c r="C2164" s="35" t="s">
        <v>5220</v>
      </c>
      <c r="D2164" s="35" t="s">
        <v>107</v>
      </c>
      <c r="E2164" s="94" t="s">
        <v>108</v>
      </c>
      <c r="F2164" s="96" t="s">
        <v>236</v>
      </c>
      <c r="G2164" s="97">
        <v>34</v>
      </c>
      <c r="H2164" s="38">
        <v>4500</v>
      </c>
      <c r="I2164" s="38">
        <v>95</v>
      </c>
      <c r="J2164" s="35" t="s">
        <v>201</v>
      </c>
      <c r="K2164" s="35" t="s">
        <v>202</v>
      </c>
      <c r="L2164" s="33" t="s">
        <v>237</v>
      </c>
      <c r="M2164" s="36" t="s">
        <v>5217</v>
      </c>
      <c r="N2164" s="35"/>
    </row>
    <row r="2165" spans="1:14">
      <c r="A2165" s="35" t="s">
        <v>437</v>
      </c>
      <c r="B2165" s="35" t="s">
        <v>234</v>
      </c>
      <c r="C2165" s="35" t="s">
        <v>5222</v>
      </c>
      <c r="D2165" s="35" t="s">
        <v>107</v>
      </c>
      <c r="E2165" s="94" t="s">
        <v>110</v>
      </c>
      <c r="F2165" s="96" t="s">
        <v>242</v>
      </c>
      <c r="G2165" s="97"/>
      <c r="H2165" s="38">
        <v>6700</v>
      </c>
      <c r="I2165" s="38"/>
      <c r="J2165" s="35"/>
      <c r="K2165" s="35"/>
      <c r="L2165" s="33"/>
      <c r="M2165" s="36" t="s">
        <v>5217</v>
      </c>
      <c r="N2165" s="35"/>
    </row>
    <row r="2166" spans="1:14">
      <c r="A2166" s="35" t="s">
        <v>437</v>
      </c>
      <c r="B2166" s="35" t="s">
        <v>243</v>
      </c>
      <c r="C2166" s="35" t="s">
        <v>5228</v>
      </c>
      <c r="D2166" s="35" t="s">
        <v>245</v>
      </c>
      <c r="E2166" s="94" t="s">
        <v>114</v>
      </c>
      <c r="F2166" s="96" t="s">
        <v>242</v>
      </c>
      <c r="G2166" s="97"/>
      <c r="H2166" s="38">
        <v>3200</v>
      </c>
      <c r="I2166" s="38"/>
      <c r="J2166" s="35"/>
      <c r="K2166" s="35"/>
      <c r="L2166" s="33"/>
      <c r="M2166" s="36" t="s">
        <v>5217</v>
      </c>
      <c r="N2166" s="35"/>
    </row>
    <row r="2167" spans="1:14">
      <c r="A2167" s="35" t="s">
        <v>437</v>
      </c>
      <c r="B2167" s="35" t="s">
        <v>243</v>
      </c>
      <c r="C2167" s="35" t="s">
        <v>5227</v>
      </c>
      <c r="D2167" s="35" t="s">
        <v>245</v>
      </c>
      <c r="E2167" s="94" t="s">
        <v>102</v>
      </c>
      <c r="F2167" s="96" t="s">
        <v>236</v>
      </c>
      <c r="G2167" s="97">
        <v>0</v>
      </c>
      <c r="H2167" s="38">
        <v>4500</v>
      </c>
      <c r="I2167" s="38">
        <v>245</v>
      </c>
      <c r="J2167" s="35" t="s">
        <v>201</v>
      </c>
      <c r="K2167" s="35" t="s">
        <v>202</v>
      </c>
      <c r="L2167" s="33" t="s">
        <v>247</v>
      </c>
      <c r="M2167" s="36" t="s">
        <v>5217</v>
      </c>
      <c r="N2167" s="35"/>
    </row>
    <row r="2168" spans="1:14">
      <c r="A2168" s="35" t="s">
        <v>437</v>
      </c>
      <c r="B2168" s="35" t="s">
        <v>310</v>
      </c>
      <c r="C2168" s="35" t="s">
        <v>311</v>
      </c>
      <c r="D2168" s="35" t="s">
        <v>111</v>
      </c>
      <c r="E2168" s="94" t="s">
        <v>91</v>
      </c>
      <c r="F2168" s="96" t="s">
        <v>236</v>
      </c>
      <c r="G2168" s="97">
        <v>0</v>
      </c>
      <c r="H2168" s="38">
        <v>4500</v>
      </c>
      <c r="I2168" s="38">
        <v>200</v>
      </c>
      <c r="J2168" s="35" t="s">
        <v>201</v>
      </c>
      <c r="K2168" s="35" t="s">
        <v>202</v>
      </c>
      <c r="L2168" s="35" t="s">
        <v>247</v>
      </c>
      <c r="M2168" s="36" t="s">
        <v>5217</v>
      </c>
      <c r="N2168" s="35"/>
    </row>
    <row r="2169" spans="1:14">
      <c r="A2169" s="35" t="s">
        <v>437</v>
      </c>
      <c r="B2169" s="35" t="s">
        <v>310</v>
      </c>
      <c r="C2169" s="35" t="s">
        <v>5239</v>
      </c>
      <c r="D2169" s="35" t="s">
        <v>111</v>
      </c>
      <c r="E2169" s="94" t="s">
        <v>94</v>
      </c>
      <c r="F2169" s="96" t="s">
        <v>242</v>
      </c>
      <c r="G2169" s="97">
        <v>0</v>
      </c>
      <c r="H2169" s="38">
        <v>4500</v>
      </c>
      <c r="I2169" s="38"/>
      <c r="J2169" s="35"/>
      <c r="K2169" s="35"/>
      <c r="L2169" s="35"/>
      <c r="M2169" s="36" t="s">
        <v>5217</v>
      </c>
      <c r="N2169" s="35"/>
    </row>
    <row r="2170" spans="1:14">
      <c r="A2170" s="35" t="s">
        <v>437</v>
      </c>
      <c r="B2170" s="35" t="s">
        <v>310</v>
      </c>
      <c r="C2170" s="35" t="s">
        <v>312</v>
      </c>
      <c r="D2170" s="35" t="s">
        <v>111</v>
      </c>
      <c r="E2170" s="94" t="s">
        <v>112</v>
      </c>
      <c r="F2170" s="96" t="s">
        <v>236</v>
      </c>
      <c r="G2170" s="97">
        <v>50</v>
      </c>
      <c r="H2170" s="38">
        <v>4500</v>
      </c>
      <c r="I2170" s="38">
        <v>200</v>
      </c>
      <c r="J2170" s="35" t="s">
        <v>201</v>
      </c>
      <c r="K2170" s="35" t="s">
        <v>202</v>
      </c>
      <c r="L2170" s="33" t="s">
        <v>237</v>
      </c>
      <c r="M2170" s="36" t="s">
        <v>5217</v>
      </c>
      <c r="N2170" s="35"/>
    </row>
    <row r="2171" spans="1:14">
      <c r="A2171" s="35" t="s">
        <v>437</v>
      </c>
      <c r="B2171" s="35" t="s">
        <v>217</v>
      </c>
      <c r="C2171" s="35" t="s">
        <v>249</v>
      </c>
      <c r="D2171" s="35" t="s">
        <v>251</v>
      </c>
      <c r="E2171" s="94" t="s">
        <v>117</v>
      </c>
      <c r="F2171" s="96" t="s">
        <v>250</v>
      </c>
      <c r="G2171" s="97">
        <v>40</v>
      </c>
      <c r="H2171" s="38"/>
      <c r="I2171" s="38">
        <v>545</v>
      </c>
      <c r="J2171" s="35" t="s">
        <v>201</v>
      </c>
      <c r="K2171" s="35" t="s">
        <v>202</v>
      </c>
      <c r="L2171" s="33" t="s">
        <v>247</v>
      </c>
      <c r="M2171" s="36" t="s">
        <v>5217</v>
      </c>
      <c r="N2171" s="35"/>
    </row>
    <row r="2172" spans="1:14">
      <c r="A2172" s="35" t="s">
        <v>437</v>
      </c>
      <c r="B2172" s="35" t="s">
        <v>217</v>
      </c>
      <c r="C2172" s="35" t="s">
        <v>313</v>
      </c>
      <c r="D2172" s="35" t="s">
        <v>145</v>
      </c>
      <c r="E2172" s="94" t="s">
        <v>102</v>
      </c>
      <c r="F2172" s="96" t="s">
        <v>240</v>
      </c>
      <c r="G2172" s="97">
        <v>0</v>
      </c>
      <c r="H2172" s="38">
        <v>3850</v>
      </c>
      <c r="I2172" s="38">
        <v>0</v>
      </c>
      <c r="J2172" s="35" t="s">
        <v>201</v>
      </c>
      <c r="K2172" s="35" t="s">
        <v>202</v>
      </c>
      <c r="L2172" s="35" t="s">
        <v>237</v>
      </c>
      <c r="M2172" s="36" t="s">
        <v>5217</v>
      </c>
      <c r="N2172" s="35"/>
    </row>
    <row r="2173" spans="1:14">
      <c r="A2173" s="35" t="s">
        <v>437</v>
      </c>
      <c r="B2173" s="35" t="s">
        <v>217</v>
      </c>
      <c r="C2173" s="35" t="s">
        <v>5223</v>
      </c>
      <c r="D2173" s="35" t="s">
        <v>116</v>
      </c>
      <c r="E2173" s="94" t="s">
        <v>5224</v>
      </c>
      <c r="F2173" s="96" t="s">
        <v>242</v>
      </c>
      <c r="G2173" s="97"/>
      <c r="H2173" s="38">
        <v>5500</v>
      </c>
      <c r="I2173" s="38"/>
      <c r="J2173" s="35"/>
      <c r="K2173" s="35"/>
      <c r="L2173" s="33"/>
      <c r="M2173" s="36" t="s">
        <v>5217</v>
      </c>
      <c r="N2173" s="35"/>
    </row>
    <row r="2174" spans="1:14">
      <c r="A2174" s="35" t="s">
        <v>437</v>
      </c>
      <c r="B2174" s="35" t="s">
        <v>217</v>
      </c>
      <c r="C2174" s="35" t="s">
        <v>5223</v>
      </c>
      <c r="D2174" s="35" t="s">
        <v>116</v>
      </c>
      <c r="E2174" s="94" t="s">
        <v>5225</v>
      </c>
      <c r="F2174" s="96" t="s">
        <v>242</v>
      </c>
      <c r="G2174" s="97"/>
      <c r="H2174" s="38">
        <v>5500</v>
      </c>
      <c r="I2174" s="38"/>
      <c r="J2174" s="35"/>
      <c r="K2174" s="35"/>
      <c r="L2174" s="33"/>
      <c r="M2174" s="36" t="s">
        <v>5217</v>
      </c>
      <c r="N2174" s="35"/>
    </row>
    <row r="2175" spans="1:14">
      <c r="A2175" s="35" t="s">
        <v>437</v>
      </c>
      <c r="B2175" s="35" t="s">
        <v>217</v>
      </c>
      <c r="C2175" s="35" t="s">
        <v>5230</v>
      </c>
      <c r="D2175" s="35" t="s">
        <v>255</v>
      </c>
      <c r="E2175" s="94" t="s">
        <v>102</v>
      </c>
      <c r="F2175" s="96" t="s">
        <v>254</v>
      </c>
      <c r="G2175" s="97"/>
      <c r="H2175" s="38">
        <v>5500</v>
      </c>
      <c r="I2175" s="38"/>
      <c r="J2175" s="35"/>
      <c r="K2175" s="35"/>
      <c r="L2175" s="33"/>
      <c r="M2175" s="36" t="s">
        <v>5217</v>
      </c>
      <c r="N2175" s="35"/>
    </row>
    <row r="2176" spans="1:14">
      <c r="A2176" s="35" t="s">
        <v>437</v>
      </c>
      <c r="B2176" s="35" t="s">
        <v>217</v>
      </c>
      <c r="C2176" s="35" t="s">
        <v>3241</v>
      </c>
      <c r="D2176" s="35" t="s">
        <v>116</v>
      </c>
      <c r="E2176" s="94" t="s">
        <v>120</v>
      </c>
      <c r="F2176" s="96" t="s">
        <v>236</v>
      </c>
      <c r="G2176" s="97">
        <v>0</v>
      </c>
      <c r="H2176" s="38">
        <v>4700</v>
      </c>
      <c r="I2176" s="38">
        <v>0</v>
      </c>
      <c r="J2176" s="35" t="s">
        <v>201</v>
      </c>
      <c r="K2176" s="35" t="s">
        <v>202</v>
      </c>
      <c r="L2176" s="33" t="s">
        <v>237</v>
      </c>
      <c r="M2176" s="36" t="s">
        <v>5217</v>
      </c>
      <c r="N2176" s="35"/>
    </row>
    <row r="2177" spans="1:14">
      <c r="A2177" s="35" t="s">
        <v>437</v>
      </c>
      <c r="B2177" s="35" t="s">
        <v>217</v>
      </c>
      <c r="C2177" s="35" t="s">
        <v>314</v>
      </c>
      <c r="D2177" s="35" t="s">
        <v>116</v>
      </c>
      <c r="E2177" s="94" t="s">
        <v>119</v>
      </c>
      <c r="F2177" s="96" t="s">
        <v>236</v>
      </c>
      <c r="G2177" s="97">
        <v>48.1</v>
      </c>
      <c r="H2177" s="38">
        <v>6700</v>
      </c>
      <c r="I2177" s="38">
        <v>545</v>
      </c>
      <c r="J2177" s="35" t="s">
        <v>197</v>
      </c>
      <c r="K2177" s="35" t="s">
        <v>207</v>
      </c>
      <c r="L2177" s="33" t="s">
        <v>247</v>
      </c>
      <c r="M2177" s="36" t="s">
        <v>5217</v>
      </c>
      <c r="N2177" s="35"/>
    </row>
    <row r="2178" spans="1:14">
      <c r="A2178" s="35" t="s">
        <v>437</v>
      </c>
      <c r="B2178" s="35" t="s">
        <v>217</v>
      </c>
      <c r="C2178" s="35" t="s">
        <v>315</v>
      </c>
      <c r="D2178" s="35" t="s">
        <v>116</v>
      </c>
      <c r="E2178" s="94" t="s">
        <v>102</v>
      </c>
      <c r="F2178" s="96" t="s">
        <v>236</v>
      </c>
      <c r="G2178" s="97">
        <v>84</v>
      </c>
      <c r="H2178" s="38">
        <v>3900</v>
      </c>
      <c r="I2178" s="38">
        <v>250</v>
      </c>
      <c r="J2178" s="35" t="s">
        <v>201</v>
      </c>
      <c r="K2178" s="35" t="s">
        <v>202</v>
      </c>
      <c r="L2178" s="33" t="s">
        <v>247</v>
      </c>
      <c r="M2178" s="36" t="s">
        <v>5217</v>
      </c>
      <c r="N2178" s="35"/>
    </row>
    <row r="2179" spans="1:14">
      <c r="A2179" s="35" t="s">
        <v>437</v>
      </c>
      <c r="B2179" s="35" t="s">
        <v>217</v>
      </c>
      <c r="C2179" s="35" t="s">
        <v>317</v>
      </c>
      <c r="D2179" s="35" t="s">
        <v>116</v>
      </c>
      <c r="E2179" s="94" t="s">
        <v>121</v>
      </c>
      <c r="F2179" s="96" t="s">
        <v>236</v>
      </c>
      <c r="G2179" s="97">
        <v>0</v>
      </c>
      <c r="H2179" s="38">
        <v>3950</v>
      </c>
      <c r="I2179" s="38">
        <v>200</v>
      </c>
      <c r="J2179" s="35" t="s">
        <v>201</v>
      </c>
      <c r="K2179" s="35" t="s">
        <v>202</v>
      </c>
      <c r="L2179" s="35" t="s">
        <v>237</v>
      </c>
      <c r="M2179" s="36" t="s">
        <v>5217</v>
      </c>
      <c r="N2179" s="35"/>
    </row>
    <row r="2180" spans="1:14">
      <c r="A2180" s="35" t="s">
        <v>437</v>
      </c>
      <c r="B2180" s="35" t="s">
        <v>217</v>
      </c>
      <c r="C2180" s="35" t="s">
        <v>256</v>
      </c>
      <c r="D2180" s="35" t="s">
        <v>255</v>
      </c>
      <c r="E2180" s="94" t="s">
        <v>90</v>
      </c>
      <c r="F2180" s="96" t="s">
        <v>257</v>
      </c>
      <c r="G2180" s="97">
        <v>97</v>
      </c>
      <c r="H2180" s="38">
        <v>6700</v>
      </c>
      <c r="I2180" s="38">
        <v>545</v>
      </c>
      <c r="J2180" s="35" t="s">
        <v>197</v>
      </c>
      <c r="K2180" s="35" t="s">
        <v>207</v>
      </c>
      <c r="L2180" s="33" t="s">
        <v>247</v>
      </c>
      <c r="M2180" s="36" t="s">
        <v>5217</v>
      </c>
      <c r="N2180" s="35"/>
    </row>
    <row r="2181" spans="1:14">
      <c r="A2181" s="35" t="s">
        <v>437</v>
      </c>
      <c r="B2181" s="35" t="s">
        <v>258</v>
      </c>
      <c r="C2181" s="35" t="s">
        <v>259</v>
      </c>
      <c r="D2181" s="35" t="s">
        <v>260</v>
      </c>
      <c r="E2181" s="94" t="s">
        <v>114</v>
      </c>
      <c r="F2181" s="96" t="s">
        <v>240</v>
      </c>
      <c r="G2181" s="97">
        <v>0</v>
      </c>
      <c r="H2181" s="38">
        <v>8300</v>
      </c>
      <c r="I2181" s="38">
        <v>125</v>
      </c>
      <c r="J2181" s="35" t="s">
        <v>201</v>
      </c>
      <c r="K2181" s="35" t="s">
        <v>202</v>
      </c>
      <c r="L2181" s="35" t="s">
        <v>247</v>
      </c>
      <c r="M2181" s="36" t="s">
        <v>5217</v>
      </c>
      <c r="N2181" s="35"/>
    </row>
    <row r="2182" spans="1:14">
      <c r="A2182" s="35" t="s">
        <v>437</v>
      </c>
      <c r="B2182" s="35" t="s">
        <v>261</v>
      </c>
      <c r="C2182" s="35" t="s">
        <v>318</v>
      </c>
      <c r="D2182" s="35" t="s">
        <v>319</v>
      </c>
      <c r="E2182" s="94" t="s">
        <v>115</v>
      </c>
      <c r="F2182" s="96" t="s">
        <v>242</v>
      </c>
      <c r="G2182" s="97"/>
      <c r="H2182" s="38">
        <v>4900</v>
      </c>
      <c r="I2182" s="38"/>
      <c r="J2182" s="35"/>
      <c r="K2182" s="35"/>
      <c r="L2182" s="35"/>
      <c r="M2182" s="36" t="s">
        <v>5217</v>
      </c>
      <c r="N2182" s="35"/>
    </row>
    <row r="2183" spans="1:14">
      <c r="A2183" s="35" t="s">
        <v>437</v>
      </c>
      <c r="B2183" s="35" t="s">
        <v>261</v>
      </c>
      <c r="C2183" s="35" t="s">
        <v>5245</v>
      </c>
      <c r="D2183" s="35" t="s">
        <v>319</v>
      </c>
      <c r="E2183" s="94" t="s">
        <v>93</v>
      </c>
      <c r="F2183" s="96" t="s">
        <v>236</v>
      </c>
      <c r="G2183" s="97">
        <v>0</v>
      </c>
      <c r="H2183" s="38">
        <v>4000</v>
      </c>
      <c r="I2183" s="38">
        <v>260</v>
      </c>
      <c r="J2183" s="35" t="s">
        <v>201</v>
      </c>
      <c r="K2183" s="35" t="s">
        <v>202</v>
      </c>
      <c r="L2183" s="33" t="s">
        <v>247</v>
      </c>
      <c r="M2183" s="36" t="s">
        <v>5217</v>
      </c>
      <c r="N2183" s="35"/>
    </row>
    <row r="2184" spans="1:14">
      <c r="A2184" s="35" t="s">
        <v>437</v>
      </c>
      <c r="B2184" s="35" t="s">
        <v>261</v>
      </c>
      <c r="C2184" s="35" t="s">
        <v>5240</v>
      </c>
      <c r="D2184" s="35" t="s">
        <v>319</v>
      </c>
      <c r="E2184" s="94" t="s">
        <v>102</v>
      </c>
      <c r="F2184" s="96" t="s">
        <v>242</v>
      </c>
      <c r="G2184" s="97">
        <v>42</v>
      </c>
      <c r="H2184" s="38">
        <v>3400</v>
      </c>
      <c r="I2184" s="38"/>
      <c r="J2184" s="35"/>
      <c r="K2184" s="35"/>
      <c r="L2184" s="33"/>
      <c r="M2184" s="36" t="s">
        <v>5217</v>
      </c>
      <c r="N2184" s="35"/>
    </row>
    <row r="2185" spans="1:14">
      <c r="A2185" s="35" t="s">
        <v>437</v>
      </c>
      <c r="B2185" s="35" t="s">
        <v>261</v>
      </c>
      <c r="C2185" s="35" t="s">
        <v>5241</v>
      </c>
      <c r="D2185" s="35" t="s">
        <v>319</v>
      </c>
      <c r="E2185" s="94" t="s">
        <v>90</v>
      </c>
      <c r="F2185" s="96" t="s">
        <v>236</v>
      </c>
      <c r="G2185" s="97">
        <v>73</v>
      </c>
      <c r="H2185" s="38">
        <v>3400</v>
      </c>
      <c r="I2185" s="38">
        <v>260</v>
      </c>
      <c r="J2185" s="35" t="s">
        <v>201</v>
      </c>
      <c r="K2185" s="35" t="s">
        <v>202</v>
      </c>
      <c r="L2185" s="33" t="s">
        <v>247</v>
      </c>
      <c r="M2185" s="36" t="s">
        <v>5217</v>
      </c>
      <c r="N2185" s="35"/>
    </row>
    <row r="2186" spans="1:14">
      <c r="A2186" s="35" t="s">
        <v>437</v>
      </c>
      <c r="B2186" s="35" t="s">
        <v>261</v>
      </c>
      <c r="C2186" s="35" t="s">
        <v>5243</v>
      </c>
      <c r="D2186" s="35" t="s">
        <v>319</v>
      </c>
      <c r="E2186" s="94" t="s">
        <v>117</v>
      </c>
      <c r="F2186" s="96" t="s">
        <v>242</v>
      </c>
      <c r="G2186" s="97">
        <v>95</v>
      </c>
      <c r="H2186" s="38">
        <v>3400</v>
      </c>
      <c r="I2186" s="38"/>
      <c r="J2186" s="35"/>
      <c r="K2186" s="35"/>
      <c r="L2186" s="35"/>
      <c r="M2186" s="36" t="s">
        <v>5217</v>
      </c>
      <c r="N2186" s="35"/>
    </row>
    <row r="2187" spans="1:14">
      <c r="A2187" s="35" t="s">
        <v>437</v>
      </c>
      <c r="B2187" s="35" t="s">
        <v>261</v>
      </c>
      <c r="C2187" s="35" t="s">
        <v>5242</v>
      </c>
      <c r="D2187" s="35" t="s">
        <v>319</v>
      </c>
      <c r="E2187" s="94" t="s">
        <v>112</v>
      </c>
      <c r="F2187" s="96" t="s">
        <v>236</v>
      </c>
      <c r="G2187" s="97">
        <v>244</v>
      </c>
      <c r="H2187" s="38">
        <v>3400</v>
      </c>
      <c r="I2187" s="38">
        <v>260</v>
      </c>
      <c r="J2187" s="35" t="s">
        <v>201</v>
      </c>
      <c r="K2187" s="35" t="s">
        <v>202</v>
      </c>
      <c r="L2187" s="33" t="s">
        <v>247</v>
      </c>
      <c r="M2187" s="36" t="s">
        <v>5217</v>
      </c>
      <c r="N2187" s="35"/>
    </row>
    <row r="2188" spans="1:14">
      <c r="A2188" s="35" t="s">
        <v>437</v>
      </c>
      <c r="B2188" s="35" t="s">
        <v>261</v>
      </c>
      <c r="C2188" s="35" t="s">
        <v>5219</v>
      </c>
      <c r="D2188" s="35" t="s">
        <v>264</v>
      </c>
      <c r="E2188" s="94" t="s">
        <v>102</v>
      </c>
      <c r="F2188" s="96" t="s">
        <v>263</v>
      </c>
      <c r="G2188" s="97"/>
      <c r="H2188" s="38"/>
      <c r="I2188" s="38"/>
      <c r="J2188" s="35"/>
      <c r="K2188" s="35"/>
      <c r="L2188" s="33"/>
      <c r="M2188" s="36" t="s">
        <v>5217</v>
      </c>
      <c r="N2188" s="35"/>
    </row>
    <row r="2189" spans="1:14">
      <c r="A2189" s="35" t="s">
        <v>437</v>
      </c>
      <c r="B2189" s="35" t="s">
        <v>261</v>
      </c>
      <c r="C2189" s="35" t="s">
        <v>5244</v>
      </c>
      <c r="D2189" s="35" t="s">
        <v>319</v>
      </c>
      <c r="E2189" s="94" t="s">
        <v>108</v>
      </c>
      <c r="F2189" s="96" t="s">
        <v>236</v>
      </c>
      <c r="G2189" s="97">
        <v>0</v>
      </c>
      <c r="H2189" s="38">
        <v>3900</v>
      </c>
      <c r="I2189" s="38">
        <v>395</v>
      </c>
      <c r="J2189" s="35" t="s">
        <v>201</v>
      </c>
      <c r="K2189" s="35" t="s">
        <v>202</v>
      </c>
      <c r="L2189" s="33" t="s">
        <v>247</v>
      </c>
      <c r="M2189" s="36" t="s">
        <v>5217</v>
      </c>
      <c r="N2189" s="35"/>
    </row>
    <row r="2190" spans="1:14">
      <c r="A2190" s="35" t="s">
        <v>437</v>
      </c>
      <c r="B2190" s="35" t="s">
        <v>261</v>
      </c>
      <c r="C2190" s="35" t="s">
        <v>5255</v>
      </c>
      <c r="D2190" s="35" t="s">
        <v>319</v>
      </c>
      <c r="E2190" s="94" t="s">
        <v>94</v>
      </c>
      <c r="F2190" s="96" t="s">
        <v>236</v>
      </c>
      <c r="G2190" s="97">
        <v>0</v>
      </c>
      <c r="H2190" s="38">
        <v>3860</v>
      </c>
      <c r="I2190" s="38">
        <v>395</v>
      </c>
      <c r="J2190" s="35" t="s">
        <v>201</v>
      </c>
      <c r="K2190" s="35" t="s">
        <v>202</v>
      </c>
      <c r="L2190" s="33" t="s">
        <v>247</v>
      </c>
      <c r="M2190" s="36" t="s">
        <v>5217</v>
      </c>
      <c r="N2190" s="35"/>
    </row>
    <row r="2191" spans="1:14">
      <c r="A2191" s="35" t="s">
        <v>437</v>
      </c>
      <c r="B2191" s="35" t="s">
        <v>86</v>
      </c>
      <c r="C2191" s="35" t="s">
        <v>273</v>
      </c>
      <c r="D2191" s="35" t="s">
        <v>113</v>
      </c>
      <c r="E2191" s="94" t="s">
        <v>115</v>
      </c>
      <c r="F2191" s="96" t="s">
        <v>240</v>
      </c>
      <c r="G2191" s="97">
        <v>53</v>
      </c>
      <c r="H2191" s="38">
        <v>4500</v>
      </c>
      <c r="I2191" s="38">
        <v>330</v>
      </c>
      <c r="J2191" s="35" t="s">
        <v>201</v>
      </c>
      <c r="K2191" s="35" t="s">
        <v>202</v>
      </c>
      <c r="L2191" s="33" t="s">
        <v>247</v>
      </c>
      <c r="M2191" s="36" t="s">
        <v>5217</v>
      </c>
      <c r="N2191" s="35"/>
    </row>
    <row r="2192" spans="1:14">
      <c r="A2192" s="35" t="s">
        <v>437</v>
      </c>
      <c r="B2192" s="35" t="s">
        <v>86</v>
      </c>
      <c r="C2192" s="35" t="s">
        <v>274</v>
      </c>
      <c r="D2192" s="35" t="s">
        <v>113</v>
      </c>
      <c r="E2192" s="94" t="s">
        <v>114</v>
      </c>
      <c r="F2192" s="96" t="s">
        <v>269</v>
      </c>
      <c r="G2192" s="97">
        <v>20</v>
      </c>
      <c r="H2192" s="38">
        <v>3400</v>
      </c>
      <c r="I2192" s="38"/>
      <c r="J2192" s="35"/>
      <c r="K2192" s="35"/>
      <c r="L2192" s="35"/>
      <c r="M2192" s="36" t="s">
        <v>5217</v>
      </c>
      <c r="N2192" s="35"/>
    </row>
    <row r="2193" spans="1:14">
      <c r="A2193" s="35" t="s">
        <v>437</v>
      </c>
      <c r="B2193" s="35" t="s">
        <v>86</v>
      </c>
      <c r="C2193" s="35" t="s">
        <v>275</v>
      </c>
      <c r="D2193" s="35" t="s">
        <v>113</v>
      </c>
      <c r="E2193" s="94" t="s">
        <v>90</v>
      </c>
      <c r="F2193" s="96" t="s">
        <v>240</v>
      </c>
      <c r="G2193" s="97">
        <v>88</v>
      </c>
      <c r="H2193" s="38">
        <v>3400</v>
      </c>
      <c r="I2193" s="38">
        <v>330</v>
      </c>
      <c r="J2193" s="35" t="s">
        <v>201</v>
      </c>
      <c r="K2193" s="35" t="s">
        <v>202</v>
      </c>
      <c r="L2193" s="33" t="s">
        <v>247</v>
      </c>
      <c r="M2193" s="36" t="s">
        <v>5217</v>
      </c>
      <c r="N2193" s="35"/>
    </row>
    <row r="2194" spans="1:14">
      <c r="A2194" s="35" t="s">
        <v>437</v>
      </c>
      <c r="B2194" s="35" t="s">
        <v>86</v>
      </c>
      <c r="C2194" s="35" t="s">
        <v>276</v>
      </c>
      <c r="D2194" s="35" t="s">
        <v>113</v>
      </c>
      <c r="E2194" s="94" t="s">
        <v>94</v>
      </c>
      <c r="F2194" s="96" t="s">
        <v>240</v>
      </c>
      <c r="G2194" s="97">
        <v>0</v>
      </c>
      <c r="H2194" s="38">
        <v>5000</v>
      </c>
      <c r="I2194" s="38">
        <v>250</v>
      </c>
      <c r="J2194" s="35" t="s">
        <v>201</v>
      </c>
      <c r="K2194" s="35" t="s">
        <v>202</v>
      </c>
      <c r="L2194" s="33" t="s">
        <v>247</v>
      </c>
      <c r="M2194" s="36" t="s">
        <v>5217</v>
      </c>
      <c r="N2194" s="35"/>
    </row>
    <row r="2195" spans="1:14">
      <c r="A2195" s="35" t="s">
        <v>437</v>
      </c>
      <c r="B2195" s="35" t="s">
        <v>86</v>
      </c>
      <c r="C2195" s="35" t="s">
        <v>277</v>
      </c>
      <c r="D2195" s="35" t="s">
        <v>113</v>
      </c>
      <c r="E2195" s="94" t="s">
        <v>102</v>
      </c>
      <c r="F2195" s="96" t="s">
        <v>269</v>
      </c>
      <c r="G2195" s="97">
        <v>139</v>
      </c>
      <c r="H2195" s="38">
        <v>1500</v>
      </c>
      <c r="I2195" s="38"/>
      <c r="J2195" s="35"/>
      <c r="K2195" s="35"/>
      <c r="L2195" s="33"/>
      <c r="M2195" s="36" t="s">
        <v>5217</v>
      </c>
      <c r="N2195" s="35"/>
    </row>
    <row r="2196" spans="1:14">
      <c r="A2196" s="35" t="s">
        <v>437</v>
      </c>
      <c r="B2196" s="35" t="s">
        <v>86</v>
      </c>
      <c r="C2196" s="35" t="s">
        <v>278</v>
      </c>
      <c r="D2196" s="35" t="s">
        <v>113</v>
      </c>
      <c r="E2196" s="94" t="s">
        <v>91</v>
      </c>
      <c r="F2196" s="96" t="s">
        <v>240</v>
      </c>
      <c r="G2196" s="97">
        <v>243</v>
      </c>
      <c r="H2196" s="38">
        <v>1500</v>
      </c>
      <c r="I2196" s="38">
        <v>0</v>
      </c>
      <c r="J2196" s="35" t="s">
        <v>201</v>
      </c>
      <c r="K2196" s="35" t="s">
        <v>202</v>
      </c>
      <c r="L2196" s="33" t="s">
        <v>247</v>
      </c>
      <c r="M2196" s="36" t="s">
        <v>5217</v>
      </c>
      <c r="N2196" s="35"/>
    </row>
    <row r="2197" spans="1:14">
      <c r="A2197" s="35" t="s">
        <v>437</v>
      </c>
      <c r="B2197" s="35" t="s">
        <v>225</v>
      </c>
      <c r="C2197" s="35" t="s">
        <v>5216</v>
      </c>
      <c r="D2197" s="35" t="s">
        <v>89</v>
      </c>
      <c r="E2197" s="94" t="s">
        <v>91</v>
      </c>
      <c r="F2197" s="96" t="s">
        <v>236</v>
      </c>
      <c r="G2197" s="97">
        <v>41</v>
      </c>
      <c r="H2197" s="38">
        <v>5500</v>
      </c>
      <c r="I2197" s="38">
        <v>325</v>
      </c>
      <c r="J2197" s="35" t="s">
        <v>201</v>
      </c>
      <c r="K2197" s="35" t="s">
        <v>202</v>
      </c>
      <c r="L2197" s="35" t="s">
        <v>237</v>
      </c>
      <c r="M2197" s="36" t="s">
        <v>5217</v>
      </c>
      <c r="N2197" s="35"/>
    </row>
    <row r="2198" spans="1:14">
      <c r="A2198" s="35" t="s">
        <v>437</v>
      </c>
      <c r="B2198" s="35" t="s">
        <v>225</v>
      </c>
      <c r="C2198" s="35" t="s">
        <v>5246</v>
      </c>
      <c r="D2198" s="35" t="s">
        <v>123</v>
      </c>
      <c r="E2198" s="94" t="s">
        <v>93</v>
      </c>
      <c r="F2198" s="96" t="s">
        <v>240</v>
      </c>
      <c r="G2198" s="97">
        <v>35</v>
      </c>
      <c r="H2198" s="38">
        <v>4200</v>
      </c>
      <c r="I2198" s="38">
        <v>0</v>
      </c>
      <c r="J2198" s="35" t="s">
        <v>201</v>
      </c>
      <c r="K2198" s="35" t="s">
        <v>202</v>
      </c>
      <c r="L2198" s="35" t="s">
        <v>237</v>
      </c>
      <c r="M2198" s="36" t="s">
        <v>5217</v>
      </c>
      <c r="N2198" s="35"/>
    </row>
    <row r="2199" spans="1:14">
      <c r="A2199" s="35" t="s">
        <v>437</v>
      </c>
      <c r="B2199" s="35" t="s">
        <v>225</v>
      </c>
      <c r="C2199" s="35" t="s">
        <v>5248</v>
      </c>
      <c r="D2199" s="35" t="s">
        <v>123</v>
      </c>
      <c r="E2199" s="94" t="s">
        <v>127</v>
      </c>
      <c r="F2199" s="96" t="s">
        <v>240</v>
      </c>
      <c r="G2199" s="97">
        <v>0</v>
      </c>
      <c r="H2199" s="38">
        <v>4500</v>
      </c>
      <c r="I2199" s="38">
        <v>0</v>
      </c>
      <c r="J2199" s="35" t="s">
        <v>201</v>
      </c>
      <c r="K2199" s="35" t="s">
        <v>202</v>
      </c>
      <c r="L2199" s="33" t="s">
        <v>237</v>
      </c>
      <c r="M2199" s="36" t="s">
        <v>5217</v>
      </c>
      <c r="N2199" s="35"/>
    </row>
    <row r="2200" spans="1:14">
      <c r="A2200" s="35" t="s">
        <v>437</v>
      </c>
      <c r="B2200" s="35" t="s">
        <v>225</v>
      </c>
      <c r="C2200" s="35" t="s">
        <v>5247</v>
      </c>
      <c r="D2200" s="35" t="s">
        <v>123</v>
      </c>
      <c r="E2200" s="94" t="s">
        <v>124</v>
      </c>
      <c r="F2200" s="96" t="s">
        <v>269</v>
      </c>
      <c r="G2200" s="97"/>
      <c r="H2200" s="38">
        <v>4900</v>
      </c>
      <c r="I2200" s="38"/>
      <c r="J2200" s="35"/>
      <c r="K2200" s="35"/>
      <c r="L2200" s="35"/>
      <c r="M2200" s="36" t="s">
        <v>5217</v>
      </c>
      <c r="N2200" s="35"/>
    </row>
    <row r="2201" spans="1:14">
      <c r="A2201" s="35" t="s">
        <v>437</v>
      </c>
      <c r="B2201" s="35" t="s">
        <v>225</v>
      </c>
      <c r="C2201" s="35" t="s">
        <v>5238</v>
      </c>
      <c r="D2201" s="35" t="s">
        <v>89</v>
      </c>
      <c r="E2201" s="94" t="s">
        <v>96</v>
      </c>
      <c r="F2201" s="96" t="s">
        <v>236</v>
      </c>
      <c r="G2201" s="97">
        <v>0</v>
      </c>
      <c r="H2201" s="38">
        <v>4700</v>
      </c>
      <c r="I2201" s="38">
        <v>0</v>
      </c>
      <c r="J2201" s="35" t="s">
        <v>201</v>
      </c>
      <c r="K2201" s="35" t="s">
        <v>202</v>
      </c>
      <c r="L2201" s="35" t="s">
        <v>237</v>
      </c>
      <c r="M2201" s="36" t="s">
        <v>5217</v>
      </c>
      <c r="N2201" s="35"/>
    </row>
    <row r="2202" spans="1:14">
      <c r="A2202" s="35" t="s">
        <v>438</v>
      </c>
      <c r="B2202" s="35" t="s">
        <v>195</v>
      </c>
      <c r="C2202" s="35" t="s">
        <v>303</v>
      </c>
      <c r="D2202" s="35" t="s">
        <v>136</v>
      </c>
      <c r="E2202" s="94" t="s">
        <v>5250</v>
      </c>
      <c r="F2202" s="96" t="s">
        <v>242</v>
      </c>
      <c r="G2202" s="97"/>
      <c r="H2202" s="38">
        <v>4390</v>
      </c>
      <c r="I2202" s="38"/>
      <c r="J2202" s="35"/>
      <c r="K2202" s="35"/>
      <c r="L2202" s="33"/>
      <c r="M2202" s="36" t="s">
        <v>5217</v>
      </c>
      <c r="N2202" s="35"/>
    </row>
    <row r="2203" spans="1:14">
      <c r="A2203" s="35" t="s">
        <v>438</v>
      </c>
      <c r="B2203" s="35" t="s">
        <v>195</v>
      </c>
      <c r="C2203" s="35" t="s">
        <v>354</v>
      </c>
      <c r="D2203" s="35" t="s">
        <v>136</v>
      </c>
      <c r="E2203" s="94" t="s">
        <v>143</v>
      </c>
      <c r="F2203" s="96" t="s">
        <v>236</v>
      </c>
      <c r="G2203" s="97">
        <v>17</v>
      </c>
      <c r="H2203" s="38">
        <v>3900</v>
      </c>
      <c r="I2203" s="38">
        <v>150</v>
      </c>
      <c r="J2203" s="35" t="s">
        <v>201</v>
      </c>
      <c r="K2203" s="35" t="s">
        <v>202</v>
      </c>
      <c r="L2203" s="35" t="s">
        <v>237</v>
      </c>
      <c r="M2203" s="36" t="s">
        <v>5217</v>
      </c>
      <c r="N2203" s="35"/>
    </row>
    <row r="2204" spans="1:14">
      <c r="A2204" s="35" t="s">
        <v>438</v>
      </c>
      <c r="B2204" s="35" t="s">
        <v>195</v>
      </c>
      <c r="C2204" s="35" t="s">
        <v>304</v>
      </c>
      <c r="D2204" s="35" t="s">
        <v>136</v>
      </c>
      <c r="E2204" s="94" t="s">
        <v>142</v>
      </c>
      <c r="F2204" s="96" t="s">
        <v>236</v>
      </c>
      <c r="G2204" s="97">
        <v>0</v>
      </c>
      <c r="H2204" s="38">
        <v>4500</v>
      </c>
      <c r="I2204" s="38">
        <v>150</v>
      </c>
      <c r="J2204" s="35" t="s">
        <v>201</v>
      </c>
      <c r="K2204" s="35" t="s">
        <v>202</v>
      </c>
      <c r="L2204" s="33" t="s">
        <v>237</v>
      </c>
      <c r="M2204" s="36" t="s">
        <v>5217</v>
      </c>
      <c r="N2204" s="35"/>
    </row>
    <row r="2205" spans="1:14">
      <c r="A2205" s="35" t="s">
        <v>438</v>
      </c>
      <c r="B2205" s="35" t="s">
        <v>234</v>
      </c>
      <c r="C2205" s="35" t="s">
        <v>5229</v>
      </c>
      <c r="D2205" s="35" t="s">
        <v>148</v>
      </c>
      <c r="E2205" s="94" t="s">
        <v>117</v>
      </c>
      <c r="F2205" s="96" t="s">
        <v>240</v>
      </c>
      <c r="G2205" s="97">
        <v>0</v>
      </c>
      <c r="H2205" s="38">
        <v>4300</v>
      </c>
      <c r="I2205" s="38">
        <v>150</v>
      </c>
      <c r="J2205" s="35" t="s">
        <v>201</v>
      </c>
      <c r="K2205" s="35" t="s">
        <v>202</v>
      </c>
      <c r="L2205" s="35" t="s">
        <v>237</v>
      </c>
      <c r="M2205" s="36" t="s">
        <v>5217</v>
      </c>
      <c r="N2205" s="35"/>
    </row>
    <row r="2206" spans="1:14">
      <c r="A2206" s="35" t="s">
        <v>438</v>
      </c>
      <c r="B2206" s="35" t="s">
        <v>234</v>
      </c>
      <c r="C2206" s="35" t="s">
        <v>5221</v>
      </c>
      <c r="D2206" s="35" t="s">
        <v>107</v>
      </c>
      <c r="E2206" s="94" t="s">
        <v>109</v>
      </c>
      <c r="F2206" s="96" t="s">
        <v>236</v>
      </c>
      <c r="G2206" s="97">
        <v>0</v>
      </c>
      <c r="H2206" s="38">
        <v>4700</v>
      </c>
      <c r="I2206" s="38">
        <v>195</v>
      </c>
      <c r="J2206" s="35" t="s">
        <v>201</v>
      </c>
      <c r="K2206" s="35" t="s">
        <v>202</v>
      </c>
      <c r="L2206" s="33" t="s">
        <v>237</v>
      </c>
      <c r="M2206" s="36" t="s">
        <v>5217</v>
      </c>
      <c r="N2206" s="35"/>
    </row>
    <row r="2207" spans="1:14">
      <c r="A2207" s="35" t="s">
        <v>438</v>
      </c>
      <c r="B2207" s="35" t="s">
        <v>234</v>
      </c>
      <c r="C2207" s="35" t="s">
        <v>5220</v>
      </c>
      <c r="D2207" s="35" t="s">
        <v>107</v>
      </c>
      <c r="E2207" s="94" t="s">
        <v>108</v>
      </c>
      <c r="F2207" s="96" t="s">
        <v>236</v>
      </c>
      <c r="G2207" s="97">
        <v>34</v>
      </c>
      <c r="H2207" s="38">
        <v>4500</v>
      </c>
      <c r="I2207" s="38">
        <v>95</v>
      </c>
      <c r="J2207" s="35" t="s">
        <v>201</v>
      </c>
      <c r="K2207" s="35" t="s">
        <v>202</v>
      </c>
      <c r="L2207" s="35" t="s">
        <v>237</v>
      </c>
      <c r="M2207" s="36" t="s">
        <v>5217</v>
      </c>
      <c r="N2207" s="35"/>
    </row>
    <row r="2208" spans="1:14">
      <c r="A2208" s="35" t="s">
        <v>438</v>
      </c>
      <c r="B2208" s="35" t="s">
        <v>234</v>
      </c>
      <c r="C2208" s="35" t="s">
        <v>5222</v>
      </c>
      <c r="D2208" s="35" t="s">
        <v>107</v>
      </c>
      <c r="E2208" s="94" t="s">
        <v>110</v>
      </c>
      <c r="F2208" s="96" t="s">
        <v>242</v>
      </c>
      <c r="G2208" s="97"/>
      <c r="H2208" s="38">
        <v>6700</v>
      </c>
      <c r="I2208" s="38"/>
      <c r="J2208" s="35"/>
      <c r="K2208" s="35"/>
      <c r="L2208" s="33"/>
      <c r="M2208" s="36" t="s">
        <v>5217</v>
      </c>
      <c r="N2208" s="35"/>
    </row>
    <row r="2209" spans="1:14">
      <c r="A2209" s="35" t="s">
        <v>438</v>
      </c>
      <c r="B2209" s="35" t="s">
        <v>243</v>
      </c>
      <c r="C2209" s="35" t="s">
        <v>5228</v>
      </c>
      <c r="D2209" s="35" t="s">
        <v>245</v>
      </c>
      <c r="E2209" s="94" t="s">
        <v>114</v>
      </c>
      <c r="F2209" s="96" t="s">
        <v>242</v>
      </c>
      <c r="G2209" s="97"/>
      <c r="H2209" s="38">
        <v>3200</v>
      </c>
      <c r="I2209" s="38"/>
      <c r="J2209" s="35"/>
      <c r="K2209" s="35"/>
      <c r="L2209" s="33"/>
      <c r="M2209" s="36" t="s">
        <v>5217</v>
      </c>
      <c r="N2209" s="35"/>
    </row>
    <row r="2210" spans="1:14">
      <c r="A2210" s="35" t="s">
        <v>438</v>
      </c>
      <c r="B2210" s="35" t="s">
        <v>243</v>
      </c>
      <c r="C2210" s="35" t="s">
        <v>5227</v>
      </c>
      <c r="D2210" s="35" t="s">
        <v>245</v>
      </c>
      <c r="E2210" s="94" t="s">
        <v>102</v>
      </c>
      <c r="F2210" s="96" t="s">
        <v>236</v>
      </c>
      <c r="G2210" s="97">
        <v>0</v>
      </c>
      <c r="H2210" s="38">
        <v>4500</v>
      </c>
      <c r="I2210" s="38">
        <v>245</v>
      </c>
      <c r="J2210" s="35" t="s">
        <v>201</v>
      </c>
      <c r="K2210" s="35" t="s">
        <v>202</v>
      </c>
      <c r="L2210" s="33" t="s">
        <v>247</v>
      </c>
      <c r="M2210" s="36" t="s">
        <v>5217</v>
      </c>
      <c r="N2210" s="35"/>
    </row>
    <row r="2211" spans="1:14">
      <c r="A2211" s="35" t="s">
        <v>438</v>
      </c>
      <c r="B2211" s="35" t="s">
        <v>310</v>
      </c>
      <c r="C2211" s="35" t="s">
        <v>311</v>
      </c>
      <c r="D2211" s="35" t="s">
        <v>111</v>
      </c>
      <c r="E2211" s="94" t="s">
        <v>91</v>
      </c>
      <c r="F2211" s="96" t="s">
        <v>236</v>
      </c>
      <c r="G2211" s="97">
        <v>0</v>
      </c>
      <c r="H2211" s="38">
        <v>4500</v>
      </c>
      <c r="I2211" s="38">
        <v>200</v>
      </c>
      <c r="J2211" s="35" t="s">
        <v>201</v>
      </c>
      <c r="K2211" s="35" t="s">
        <v>202</v>
      </c>
      <c r="L2211" s="33" t="s">
        <v>247</v>
      </c>
      <c r="M2211" s="36" t="s">
        <v>5217</v>
      </c>
      <c r="N2211" s="35"/>
    </row>
    <row r="2212" spans="1:14">
      <c r="A2212" s="35" t="s">
        <v>438</v>
      </c>
      <c r="B2212" s="35" t="s">
        <v>310</v>
      </c>
      <c r="C2212" s="35" t="s">
        <v>5239</v>
      </c>
      <c r="D2212" s="35" t="s">
        <v>111</v>
      </c>
      <c r="E2212" s="94" t="s">
        <v>94</v>
      </c>
      <c r="F2212" s="96" t="s">
        <v>242</v>
      </c>
      <c r="G2212" s="97">
        <v>0</v>
      </c>
      <c r="H2212" s="38">
        <v>4500</v>
      </c>
      <c r="I2212" s="38"/>
      <c r="J2212" s="35"/>
      <c r="K2212" s="35"/>
      <c r="L2212" s="35"/>
      <c r="M2212" s="36" t="s">
        <v>5217</v>
      </c>
      <c r="N2212" s="35"/>
    </row>
    <row r="2213" spans="1:14">
      <c r="A2213" s="35" t="s">
        <v>438</v>
      </c>
      <c r="B2213" s="35" t="s">
        <v>310</v>
      </c>
      <c r="C2213" s="35" t="s">
        <v>312</v>
      </c>
      <c r="D2213" s="35" t="s">
        <v>111</v>
      </c>
      <c r="E2213" s="94" t="s">
        <v>112</v>
      </c>
      <c r="F2213" s="96" t="s">
        <v>236</v>
      </c>
      <c r="G2213" s="97">
        <v>50</v>
      </c>
      <c r="H2213" s="38">
        <v>4500</v>
      </c>
      <c r="I2213" s="38">
        <v>200</v>
      </c>
      <c r="J2213" s="35" t="s">
        <v>201</v>
      </c>
      <c r="K2213" s="35" t="s">
        <v>202</v>
      </c>
      <c r="L2213" s="33" t="s">
        <v>237</v>
      </c>
      <c r="M2213" s="36" t="s">
        <v>5217</v>
      </c>
      <c r="N2213" s="35"/>
    </row>
    <row r="2214" spans="1:14">
      <c r="A2214" s="35" t="s">
        <v>438</v>
      </c>
      <c r="B2214" s="35" t="s">
        <v>217</v>
      </c>
      <c r="C2214" s="35" t="s">
        <v>313</v>
      </c>
      <c r="D2214" s="35" t="s">
        <v>145</v>
      </c>
      <c r="E2214" s="94" t="s">
        <v>102</v>
      </c>
      <c r="F2214" s="96" t="s">
        <v>240</v>
      </c>
      <c r="G2214" s="97">
        <v>0</v>
      </c>
      <c r="H2214" s="38">
        <v>3850</v>
      </c>
      <c r="I2214" s="38">
        <v>0</v>
      </c>
      <c r="J2214" s="35" t="s">
        <v>201</v>
      </c>
      <c r="K2214" s="35" t="s">
        <v>202</v>
      </c>
      <c r="L2214" s="33" t="s">
        <v>237</v>
      </c>
      <c r="M2214" s="36" t="s">
        <v>5217</v>
      </c>
      <c r="N2214" s="35"/>
    </row>
    <row r="2215" spans="1:14">
      <c r="A2215" s="35" t="s">
        <v>438</v>
      </c>
      <c r="B2215" s="35" t="s">
        <v>217</v>
      </c>
      <c r="C2215" s="35" t="s">
        <v>5223</v>
      </c>
      <c r="D2215" s="35" t="s">
        <v>116</v>
      </c>
      <c r="E2215" s="94" t="s">
        <v>5224</v>
      </c>
      <c r="F2215" s="96" t="s">
        <v>242</v>
      </c>
      <c r="G2215" s="97"/>
      <c r="H2215" s="38">
        <v>5500</v>
      </c>
      <c r="I2215" s="38"/>
      <c r="J2215" s="35"/>
      <c r="K2215" s="35"/>
      <c r="L2215" s="33"/>
      <c r="M2215" s="36" t="s">
        <v>5217</v>
      </c>
      <c r="N2215" s="35"/>
    </row>
    <row r="2216" spans="1:14">
      <c r="A2216" s="35" t="s">
        <v>438</v>
      </c>
      <c r="B2216" s="35" t="s">
        <v>217</v>
      </c>
      <c r="C2216" s="35" t="s">
        <v>5223</v>
      </c>
      <c r="D2216" s="35" t="s">
        <v>116</v>
      </c>
      <c r="E2216" s="94" t="s">
        <v>5225</v>
      </c>
      <c r="F2216" s="96" t="s">
        <v>242</v>
      </c>
      <c r="G2216" s="97"/>
      <c r="H2216" s="38">
        <v>5500</v>
      </c>
      <c r="I2216" s="38"/>
      <c r="J2216" s="35"/>
      <c r="K2216" s="35"/>
      <c r="L2216" s="33"/>
      <c r="M2216" s="36" t="s">
        <v>5217</v>
      </c>
      <c r="N2216" s="35"/>
    </row>
    <row r="2217" spans="1:14">
      <c r="A2217" s="35" t="s">
        <v>438</v>
      </c>
      <c r="B2217" s="35" t="s">
        <v>217</v>
      </c>
      <c r="C2217" s="35" t="s">
        <v>5230</v>
      </c>
      <c r="D2217" s="35" t="s">
        <v>255</v>
      </c>
      <c r="E2217" s="94" t="s">
        <v>102</v>
      </c>
      <c r="F2217" s="96" t="s">
        <v>254</v>
      </c>
      <c r="G2217" s="97"/>
      <c r="H2217" s="38">
        <v>5500</v>
      </c>
      <c r="I2217" s="38"/>
      <c r="J2217" s="35"/>
      <c r="K2217" s="35"/>
      <c r="L2217" s="33"/>
      <c r="M2217" s="36" t="s">
        <v>5217</v>
      </c>
      <c r="N2217" s="35"/>
    </row>
    <row r="2218" spans="1:14">
      <c r="A2218" s="35" t="s">
        <v>438</v>
      </c>
      <c r="B2218" s="35" t="s">
        <v>217</v>
      </c>
      <c r="C2218" s="35" t="s">
        <v>3241</v>
      </c>
      <c r="D2218" s="35" t="s">
        <v>116</v>
      </c>
      <c r="E2218" s="94" t="s">
        <v>120</v>
      </c>
      <c r="F2218" s="96" t="s">
        <v>236</v>
      </c>
      <c r="G2218" s="97">
        <v>0</v>
      </c>
      <c r="H2218" s="38">
        <v>4700</v>
      </c>
      <c r="I2218" s="38">
        <v>0</v>
      </c>
      <c r="J2218" s="35" t="s">
        <v>201</v>
      </c>
      <c r="K2218" s="35" t="s">
        <v>202</v>
      </c>
      <c r="L2218" s="33" t="s">
        <v>237</v>
      </c>
      <c r="M2218" s="36" t="s">
        <v>5217</v>
      </c>
      <c r="N2218" s="35"/>
    </row>
    <row r="2219" spans="1:14">
      <c r="A2219" s="35" t="s">
        <v>438</v>
      </c>
      <c r="B2219" s="35" t="s">
        <v>217</v>
      </c>
      <c r="C2219" s="35" t="s">
        <v>314</v>
      </c>
      <c r="D2219" s="35" t="s">
        <v>116</v>
      </c>
      <c r="E2219" s="94" t="s">
        <v>119</v>
      </c>
      <c r="F2219" s="96" t="s">
        <v>236</v>
      </c>
      <c r="G2219" s="97">
        <v>48.1</v>
      </c>
      <c r="H2219" s="38">
        <v>6700</v>
      </c>
      <c r="I2219" s="38">
        <v>545</v>
      </c>
      <c r="J2219" s="35" t="s">
        <v>197</v>
      </c>
      <c r="K2219" s="35" t="s">
        <v>207</v>
      </c>
      <c r="L2219" s="33" t="s">
        <v>247</v>
      </c>
      <c r="M2219" s="36" t="s">
        <v>5217</v>
      </c>
      <c r="N2219" s="35"/>
    </row>
    <row r="2220" spans="1:14">
      <c r="A2220" s="35" t="s">
        <v>438</v>
      </c>
      <c r="B2220" s="35" t="s">
        <v>217</v>
      </c>
      <c r="C2220" s="35" t="s">
        <v>315</v>
      </c>
      <c r="D2220" s="35" t="s">
        <v>116</v>
      </c>
      <c r="E2220" s="94" t="s">
        <v>102</v>
      </c>
      <c r="F2220" s="96" t="s">
        <v>236</v>
      </c>
      <c r="G2220" s="97">
        <v>84</v>
      </c>
      <c r="H2220" s="38">
        <v>3900</v>
      </c>
      <c r="I2220" s="38">
        <v>250</v>
      </c>
      <c r="J2220" s="35" t="s">
        <v>201</v>
      </c>
      <c r="K2220" s="35" t="s">
        <v>202</v>
      </c>
      <c r="L2220" s="33" t="s">
        <v>247</v>
      </c>
      <c r="M2220" s="36" t="s">
        <v>5217</v>
      </c>
      <c r="N2220" s="35"/>
    </row>
    <row r="2221" spans="1:14">
      <c r="A2221" s="35" t="s">
        <v>438</v>
      </c>
      <c r="B2221" s="35" t="s">
        <v>217</v>
      </c>
      <c r="C2221" s="35" t="s">
        <v>317</v>
      </c>
      <c r="D2221" s="35" t="s">
        <v>116</v>
      </c>
      <c r="E2221" s="94" t="s">
        <v>121</v>
      </c>
      <c r="F2221" s="96" t="s">
        <v>236</v>
      </c>
      <c r="G2221" s="97">
        <v>0</v>
      </c>
      <c r="H2221" s="38">
        <v>3950</v>
      </c>
      <c r="I2221" s="38">
        <v>200</v>
      </c>
      <c r="J2221" s="35" t="s">
        <v>201</v>
      </c>
      <c r="K2221" s="35" t="s">
        <v>202</v>
      </c>
      <c r="L2221" s="35" t="s">
        <v>237</v>
      </c>
      <c r="M2221" s="36" t="s">
        <v>5217</v>
      </c>
      <c r="N2221" s="35"/>
    </row>
    <row r="2222" spans="1:14">
      <c r="A2222" s="35" t="s">
        <v>438</v>
      </c>
      <c r="B2222" s="35" t="s">
        <v>217</v>
      </c>
      <c r="C2222" s="35" t="s">
        <v>256</v>
      </c>
      <c r="D2222" s="35" t="s">
        <v>255</v>
      </c>
      <c r="E2222" s="94" t="s">
        <v>90</v>
      </c>
      <c r="F2222" s="96" t="s">
        <v>257</v>
      </c>
      <c r="G2222" s="97">
        <v>97</v>
      </c>
      <c r="H2222" s="38">
        <v>6700</v>
      </c>
      <c r="I2222" s="38">
        <v>545</v>
      </c>
      <c r="J2222" s="35" t="s">
        <v>197</v>
      </c>
      <c r="K2222" s="35" t="s">
        <v>207</v>
      </c>
      <c r="L2222" s="33" t="s">
        <v>247</v>
      </c>
      <c r="M2222" s="36" t="s">
        <v>5217</v>
      </c>
      <c r="N2222" s="35"/>
    </row>
    <row r="2223" spans="1:14">
      <c r="A2223" s="35" t="s">
        <v>438</v>
      </c>
      <c r="B2223" s="35" t="s">
        <v>258</v>
      </c>
      <c r="C2223" s="35" t="s">
        <v>259</v>
      </c>
      <c r="D2223" s="35" t="s">
        <v>260</v>
      </c>
      <c r="E2223" s="94" t="s">
        <v>114</v>
      </c>
      <c r="F2223" s="96" t="s">
        <v>240</v>
      </c>
      <c r="G2223" s="97">
        <v>0</v>
      </c>
      <c r="H2223" s="38">
        <v>8300</v>
      </c>
      <c r="I2223" s="38">
        <v>125</v>
      </c>
      <c r="J2223" s="35" t="s">
        <v>201</v>
      </c>
      <c r="K2223" s="35" t="s">
        <v>202</v>
      </c>
      <c r="L2223" s="33" t="s">
        <v>247</v>
      </c>
      <c r="M2223" s="36" t="s">
        <v>5217</v>
      </c>
      <c r="N2223" s="35"/>
    </row>
    <row r="2224" spans="1:14">
      <c r="A2224" s="35" t="s">
        <v>438</v>
      </c>
      <c r="B2224" s="35" t="s">
        <v>261</v>
      </c>
      <c r="C2224" s="35" t="s">
        <v>318</v>
      </c>
      <c r="D2224" s="35" t="s">
        <v>319</v>
      </c>
      <c r="E2224" s="94" t="s">
        <v>115</v>
      </c>
      <c r="F2224" s="96" t="s">
        <v>242</v>
      </c>
      <c r="G2224" s="97"/>
      <c r="H2224" s="38">
        <v>4900</v>
      </c>
      <c r="I2224" s="38"/>
      <c r="J2224" s="35"/>
      <c r="K2224" s="35"/>
      <c r="L2224" s="35"/>
      <c r="M2224" s="36" t="s">
        <v>5217</v>
      </c>
      <c r="N2224" s="35"/>
    </row>
    <row r="2225" spans="1:14">
      <c r="A2225" s="35" t="s">
        <v>438</v>
      </c>
      <c r="B2225" s="35" t="s">
        <v>261</v>
      </c>
      <c r="C2225" s="35" t="s">
        <v>5245</v>
      </c>
      <c r="D2225" s="35" t="s">
        <v>319</v>
      </c>
      <c r="E2225" s="94" t="s">
        <v>93</v>
      </c>
      <c r="F2225" s="96" t="s">
        <v>236</v>
      </c>
      <c r="G2225" s="97">
        <v>0</v>
      </c>
      <c r="H2225" s="38">
        <v>4000</v>
      </c>
      <c r="I2225" s="38">
        <v>260</v>
      </c>
      <c r="J2225" s="35" t="s">
        <v>201</v>
      </c>
      <c r="K2225" s="35" t="s">
        <v>202</v>
      </c>
      <c r="L2225" s="33" t="s">
        <v>247</v>
      </c>
      <c r="M2225" s="36" t="s">
        <v>5217</v>
      </c>
      <c r="N2225" s="35"/>
    </row>
    <row r="2226" spans="1:14">
      <c r="A2226" s="35" t="s">
        <v>438</v>
      </c>
      <c r="B2226" s="35" t="s">
        <v>261</v>
      </c>
      <c r="C2226" s="35" t="s">
        <v>5240</v>
      </c>
      <c r="D2226" s="35" t="s">
        <v>319</v>
      </c>
      <c r="E2226" s="94" t="s">
        <v>102</v>
      </c>
      <c r="F2226" s="96" t="s">
        <v>242</v>
      </c>
      <c r="G2226" s="97">
        <v>42</v>
      </c>
      <c r="H2226" s="38">
        <v>3400</v>
      </c>
      <c r="I2226" s="38"/>
      <c r="J2226" s="35"/>
      <c r="K2226" s="35"/>
      <c r="L2226" s="35"/>
      <c r="M2226" s="36" t="s">
        <v>5217</v>
      </c>
      <c r="N2226" s="35"/>
    </row>
    <row r="2227" spans="1:14">
      <c r="A2227" s="35" t="s">
        <v>438</v>
      </c>
      <c r="B2227" s="35" t="s">
        <v>261</v>
      </c>
      <c r="C2227" s="35" t="s">
        <v>5241</v>
      </c>
      <c r="D2227" s="35" t="s">
        <v>319</v>
      </c>
      <c r="E2227" s="94" t="s">
        <v>90</v>
      </c>
      <c r="F2227" s="96" t="s">
        <v>236</v>
      </c>
      <c r="G2227" s="97">
        <v>73</v>
      </c>
      <c r="H2227" s="38">
        <v>3400</v>
      </c>
      <c r="I2227" s="38">
        <v>260</v>
      </c>
      <c r="J2227" s="35" t="s">
        <v>201</v>
      </c>
      <c r="K2227" s="35" t="s">
        <v>202</v>
      </c>
      <c r="L2227" s="33" t="s">
        <v>247</v>
      </c>
      <c r="M2227" s="36" t="s">
        <v>5217</v>
      </c>
      <c r="N2227" s="35"/>
    </row>
    <row r="2228" spans="1:14">
      <c r="A2228" s="35" t="s">
        <v>438</v>
      </c>
      <c r="B2228" s="35" t="s">
        <v>261</v>
      </c>
      <c r="C2228" s="35" t="s">
        <v>5243</v>
      </c>
      <c r="D2228" s="35" t="s">
        <v>319</v>
      </c>
      <c r="E2228" s="94" t="s">
        <v>117</v>
      </c>
      <c r="F2228" s="96" t="s">
        <v>242</v>
      </c>
      <c r="G2228" s="97">
        <v>95</v>
      </c>
      <c r="H2228" s="38">
        <v>3400</v>
      </c>
      <c r="I2228" s="38"/>
      <c r="J2228" s="35"/>
      <c r="K2228" s="35"/>
      <c r="L2228" s="35"/>
      <c r="M2228" s="36" t="s">
        <v>5217</v>
      </c>
      <c r="N2228" s="35"/>
    </row>
    <row r="2229" spans="1:14">
      <c r="A2229" s="35" t="s">
        <v>438</v>
      </c>
      <c r="B2229" s="35" t="s">
        <v>261</v>
      </c>
      <c r="C2229" s="35" t="s">
        <v>5242</v>
      </c>
      <c r="D2229" s="35" t="s">
        <v>319</v>
      </c>
      <c r="E2229" s="94" t="s">
        <v>112</v>
      </c>
      <c r="F2229" s="96" t="s">
        <v>236</v>
      </c>
      <c r="G2229" s="97">
        <v>244</v>
      </c>
      <c r="H2229" s="38">
        <v>3400</v>
      </c>
      <c r="I2229" s="38">
        <v>260</v>
      </c>
      <c r="J2229" s="35" t="s">
        <v>201</v>
      </c>
      <c r="K2229" s="35" t="s">
        <v>202</v>
      </c>
      <c r="L2229" s="33" t="s">
        <v>247</v>
      </c>
      <c r="M2229" s="36" t="s">
        <v>5217</v>
      </c>
      <c r="N2229" s="35"/>
    </row>
    <row r="2230" spans="1:14">
      <c r="A2230" s="35" t="s">
        <v>438</v>
      </c>
      <c r="B2230" s="35" t="s">
        <v>261</v>
      </c>
      <c r="C2230" s="35" t="s">
        <v>5219</v>
      </c>
      <c r="D2230" s="35" t="s">
        <v>264</v>
      </c>
      <c r="E2230" s="94" t="s">
        <v>102</v>
      </c>
      <c r="F2230" s="96" t="s">
        <v>263</v>
      </c>
      <c r="G2230" s="97"/>
      <c r="H2230" s="38"/>
      <c r="I2230" s="38"/>
      <c r="J2230" s="35"/>
      <c r="K2230" s="35"/>
      <c r="L2230" s="33"/>
      <c r="M2230" s="36" t="s">
        <v>5217</v>
      </c>
      <c r="N2230" s="35"/>
    </row>
    <row r="2231" spans="1:14">
      <c r="A2231" s="35" t="s">
        <v>438</v>
      </c>
      <c r="B2231" s="35" t="s">
        <v>261</v>
      </c>
      <c r="C2231" s="35" t="s">
        <v>5244</v>
      </c>
      <c r="D2231" s="35" t="s">
        <v>319</v>
      </c>
      <c r="E2231" s="94" t="s">
        <v>108</v>
      </c>
      <c r="F2231" s="96" t="s">
        <v>236</v>
      </c>
      <c r="G2231" s="97">
        <v>0</v>
      </c>
      <c r="H2231" s="38">
        <v>3900</v>
      </c>
      <c r="I2231" s="38">
        <v>395</v>
      </c>
      <c r="J2231" s="35" t="s">
        <v>201</v>
      </c>
      <c r="K2231" s="35" t="s">
        <v>202</v>
      </c>
      <c r="L2231" s="33" t="s">
        <v>247</v>
      </c>
      <c r="M2231" s="36" t="s">
        <v>5217</v>
      </c>
      <c r="N2231" s="35"/>
    </row>
    <row r="2232" spans="1:14">
      <c r="A2232" s="35" t="s">
        <v>438</v>
      </c>
      <c r="B2232" s="35" t="s">
        <v>261</v>
      </c>
      <c r="C2232" s="35" t="s">
        <v>5255</v>
      </c>
      <c r="D2232" s="35" t="s">
        <v>319</v>
      </c>
      <c r="E2232" s="94" t="s">
        <v>94</v>
      </c>
      <c r="F2232" s="96" t="s">
        <v>236</v>
      </c>
      <c r="G2232" s="97">
        <v>0</v>
      </c>
      <c r="H2232" s="38">
        <v>3860</v>
      </c>
      <c r="I2232" s="38">
        <v>395</v>
      </c>
      <c r="J2232" s="35" t="s">
        <v>201</v>
      </c>
      <c r="K2232" s="35" t="s">
        <v>202</v>
      </c>
      <c r="L2232" s="33" t="s">
        <v>247</v>
      </c>
      <c r="M2232" s="36" t="s">
        <v>5217</v>
      </c>
      <c r="N2232" s="35"/>
    </row>
    <row r="2233" spans="1:14">
      <c r="A2233" s="35" t="s">
        <v>438</v>
      </c>
      <c r="B2233" s="35" t="s">
        <v>265</v>
      </c>
      <c r="C2233" s="35" t="s">
        <v>266</v>
      </c>
      <c r="D2233" s="35" t="s">
        <v>267</v>
      </c>
      <c r="E2233" s="94" t="s">
        <v>98</v>
      </c>
      <c r="F2233" s="96" t="s">
        <v>240</v>
      </c>
      <c r="G2233" s="97">
        <v>0</v>
      </c>
      <c r="H2233" s="38">
        <v>5400</v>
      </c>
      <c r="I2233" s="38">
        <v>300</v>
      </c>
      <c r="J2233" s="35" t="s">
        <v>201</v>
      </c>
      <c r="K2233" s="35" t="s">
        <v>202</v>
      </c>
      <c r="L2233" s="35" t="s">
        <v>237</v>
      </c>
      <c r="M2233" s="36" t="s">
        <v>5217</v>
      </c>
      <c r="N2233" s="35"/>
    </row>
    <row r="2234" spans="1:14">
      <c r="A2234" s="35" t="s">
        <v>438</v>
      </c>
      <c r="B2234" s="35" t="s">
        <v>265</v>
      </c>
      <c r="C2234" s="35" t="s">
        <v>268</v>
      </c>
      <c r="D2234" s="35" t="s">
        <v>267</v>
      </c>
      <c r="E2234" s="94" t="s">
        <v>92</v>
      </c>
      <c r="F2234" s="96" t="s">
        <v>269</v>
      </c>
      <c r="G2234" s="97">
        <v>70</v>
      </c>
      <c r="H2234" s="38">
        <v>3450</v>
      </c>
      <c r="I2234" s="38"/>
      <c r="J2234" s="35"/>
      <c r="K2234" s="35"/>
      <c r="L2234" s="33"/>
      <c r="M2234" s="36" t="s">
        <v>5217</v>
      </c>
      <c r="N2234" s="35"/>
    </row>
    <row r="2235" spans="1:14">
      <c r="A2235" s="35" t="s">
        <v>438</v>
      </c>
      <c r="B2235" s="35" t="s">
        <v>265</v>
      </c>
      <c r="C2235" s="35" t="s">
        <v>270</v>
      </c>
      <c r="D2235" s="35" t="s">
        <v>267</v>
      </c>
      <c r="E2235" s="94" t="s">
        <v>103</v>
      </c>
      <c r="F2235" s="96" t="s">
        <v>240</v>
      </c>
      <c r="G2235" s="97">
        <v>124</v>
      </c>
      <c r="H2235" s="38">
        <v>3450</v>
      </c>
      <c r="I2235" s="38">
        <v>200</v>
      </c>
      <c r="J2235" s="35" t="s">
        <v>201</v>
      </c>
      <c r="K2235" s="35" t="s">
        <v>202</v>
      </c>
      <c r="L2235" s="35" t="s">
        <v>237</v>
      </c>
      <c r="M2235" s="36" t="s">
        <v>5217</v>
      </c>
      <c r="N2235" s="35"/>
    </row>
    <row r="2236" spans="1:14">
      <c r="A2236" s="35" t="s">
        <v>438</v>
      </c>
      <c r="B2236" s="35" t="s">
        <v>265</v>
      </c>
      <c r="C2236" s="35" t="s">
        <v>271</v>
      </c>
      <c r="D2236" s="35" t="s">
        <v>267</v>
      </c>
      <c r="E2236" s="94" t="s">
        <v>5226</v>
      </c>
      <c r="F2236" s="96" t="s">
        <v>269</v>
      </c>
      <c r="G2236" s="97">
        <v>20</v>
      </c>
      <c r="H2236" s="38">
        <v>4600</v>
      </c>
      <c r="I2236" s="38"/>
      <c r="J2236" s="35"/>
      <c r="K2236" s="35"/>
      <c r="L2236" s="33"/>
      <c r="M2236" s="36" t="s">
        <v>5217</v>
      </c>
      <c r="N2236" s="35"/>
    </row>
    <row r="2237" spans="1:14">
      <c r="A2237" s="35" t="s">
        <v>438</v>
      </c>
      <c r="B2237" s="35" t="s">
        <v>265</v>
      </c>
      <c r="C2237" s="35" t="s">
        <v>272</v>
      </c>
      <c r="D2237" s="35" t="s">
        <v>267</v>
      </c>
      <c r="E2237" s="94" t="s">
        <v>108</v>
      </c>
      <c r="F2237" s="96" t="s">
        <v>240</v>
      </c>
      <c r="G2237" s="97">
        <v>74</v>
      </c>
      <c r="H2237" s="38">
        <v>4600</v>
      </c>
      <c r="I2237" s="38">
        <v>250</v>
      </c>
      <c r="J2237" s="35" t="s">
        <v>201</v>
      </c>
      <c r="K2237" s="35" t="s">
        <v>202</v>
      </c>
      <c r="L2237" s="33" t="s">
        <v>237</v>
      </c>
      <c r="M2237" s="36" t="s">
        <v>5217</v>
      </c>
      <c r="N2237" s="35"/>
    </row>
    <row r="2238" spans="1:14">
      <c r="A2238" s="35" t="s">
        <v>438</v>
      </c>
      <c r="B2238" s="35" t="s">
        <v>86</v>
      </c>
      <c r="C2238" s="35" t="s">
        <v>273</v>
      </c>
      <c r="D2238" s="35" t="s">
        <v>113</v>
      </c>
      <c r="E2238" s="94" t="s">
        <v>115</v>
      </c>
      <c r="F2238" s="96" t="s">
        <v>240</v>
      </c>
      <c r="G2238" s="97">
        <v>53</v>
      </c>
      <c r="H2238" s="38">
        <v>4500</v>
      </c>
      <c r="I2238" s="38">
        <v>330</v>
      </c>
      <c r="J2238" s="35" t="s">
        <v>201</v>
      </c>
      <c r="K2238" s="35" t="s">
        <v>202</v>
      </c>
      <c r="L2238" s="33" t="s">
        <v>247</v>
      </c>
      <c r="M2238" s="36" t="s">
        <v>5217</v>
      </c>
      <c r="N2238" s="35"/>
    </row>
    <row r="2239" spans="1:14">
      <c r="A2239" s="35" t="s">
        <v>438</v>
      </c>
      <c r="B2239" s="35" t="s">
        <v>86</v>
      </c>
      <c r="C2239" s="35" t="s">
        <v>274</v>
      </c>
      <c r="D2239" s="35" t="s">
        <v>113</v>
      </c>
      <c r="E2239" s="94" t="s">
        <v>114</v>
      </c>
      <c r="F2239" s="96" t="s">
        <v>269</v>
      </c>
      <c r="G2239" s="97">
        <v>20</v>
      </c>
      <c r="H2239" s="38">
        <v>3400</v>
      </c>
      <c r="I2239" s="38"/>
      <c r="J2239" s="35"/>
      <c r="K2239" s="35"/>
      <c r="L2239" s="35"/>
      <c r="M2239" s="36" t="s">
        <v>5217</v>
      </c>
      <c r="N2239" s="35"/>
    </row>
    <row r="2240" spans="1:14">
      <c r="A2240" s="35" t="s">
        <v>438</v>
      </c>
      <c r="B2240" s="35" t="s">
        <v>86</v>
      </c>
      <c r="C2240" s="35" t="s">
        <v>275</v>
      </c>
      <c r="D2240" s="35" t="s">
        <v>113</v>
      </c>
      <c r="E2240" s="94" t="s">
        <v>90</v>
      </c>
      <c r="F2240" s="96" t="s">
        <v>240</v>
      </c>
      <c r="G2240" s="97">
        <v>88</v>
      </c>
      <c r="H2240" s="38">
        <v>3400</v>
      </c>
      <c r="I2240" s="38">
        <v>330</v>
      </c>
      <c r="J2240" s="35" t="s">
        <v>201</v>
      </c>
      <c r="K2240" s="35" t="s">
        <v>202</v>
      </c>
      <c r="L2240" s="33" t="s">
        <v>247</v>
      </c>
      <c r="M2240" s="36" t="s">
        <v>5217</v>
      </c>
      <c r="N2240" s="35"/>
    </row>
    <row r="2241" spans="1:14">
      <c r="A2241" s="35" t="s">
        <v>438</v>
      </c>
      <c r="B2241" s="35" t="s">
        <v>86</v>
      </c>
      <c r="C2241" s="35" t="s">
        <v>276</v>
      </c>
      <c r="D2241" s="35" t="s">
        <v>113</v>
      </c>
      <c r="E2241" s="94" t="s">
        <v>94</v>
      </c>
      <c r="F2241" s="96" t="s">
        <v>240</v>
      </c>
      <c r="G2241" s="97">
        <v>0</v>
      </c>
      <c r="H2241" s="38">
        <v>5000</v>
      </c>
      <c r="I2241" s="38">
        <v>250</v>
      </c>
      <c r="J2241" s="35" t="s">
        <v>201</v>
      </c>
      <c r="K2241" s="35" t="s">
        <v>202</v>
      </c>
      <c r="L2241" s="33" t="s">
        <v>247</v>
      </c>
      <c r="M2241" s="36" t="s">
        <v>5217</v>
      </c>
      <c r="N2241" s="35"/>
    </row>
    <row r="2242" spans="1:14">
      <c r="A2242" s="35" t="s">
        <v>438</v>
      </c>
      <c r="B2242" s="35" t="s">
        <v>86</v>
      </c>
      <c r="C2242" s="35" t="s">
        <v>277</v>
      </c>
      <c r="D2242" s="35" t="s">
        <v>113</v>
      </c>
      <c r="E2242" s="94" t="s">
        <v>102</v>
      </c>
      <c r="F2242" s="96" t="s">
        <v>269</v>
      </c>
      <c r="G2242" s="97">
        <v>139</v>
      </c>
      <c r="H2242" s="38">
        <v>1500</v>
      </c>
      <c r="I2242" s="38"/>
      <c r="J2242" s="35"/>
      <c r="K2242" s="35"/>
      <c r="L2242" s="35"/>
      <c r="M2242" s="36" t="s">
        <v>5217</v>
      </c>
      <c r="N2242" s="35"/>
    </row>
    <row r="2243" spans="1:14">
      <c r="A2243" s="35" t="s">
        <v>438</v>
      </c>
      <c r="B2243" s="35" t="s">
        <v>86</v>
      </c>
      <c r="C2243" s="35" t="s">
        <v>278</v>
      </c>
      <c r="D2243" s="35" t="s">
        <v>113</v>
      </c>
      <c r="E2243" s="94" t="s">
        <v>91</v>
      </c>
      <c r="F2243" s="96" t="s">
        <v>240</v>
      </c>
      <c r="G2243" s="97">
        <v>243</v>
      </c>
      <c r="H2243" s="38">
        <v>1500</v>
      </c>
      <c r="I2243" s="38">
        <v>0</v>
      </c>
      <c r="J2243" s="35" t="s">
        <v>201</v>
      </c>
      <c r="K2243" s="35" t="s">
        <v>202</v>
      </c>
      <c r="L2243" s="33" t="s">
        <v>247</v>
      </c>
      <c r="M2243" s="36" t="s">
        <v>5217</v>
      </c>
      <c r="N2243" s="35"/>
    </row>
    <row r="2244" spans="1:14">
      <c r="A2244" s="35" t="s">
        <v>438</v>
      </c>
      <c r="B2244" s="35" t="s">
        <v>225</v>
      </c>
      <c r="C2244" s="35" t="s">
        <v>5216</v>
      </c>
      <c r="D2244" s="35" t="s">
        <v>89</v>
      </c>
      <c r="E2244" s="94" t="s">
        <v>91</v>
      </c>
      <c r="F2244" s="96" t="s">
        <v>236</v>
      </c>
      <c r="G2244" s="97">
        <v>41</v>
      </c>
      <c r="H2244" s="38">
        <v>5500</v>
      </c>
      <c r="I2244" s="38">
        <v>325</v>
      </c>
      <c r="J2244" s="35" t="s">
        <v>201</v>
      </c>
      <c r="K2244" s="35" t="s">
        <v>202</v>
      </c>
      <c r="L2244" s="35" t="s">
        <v>237</v>
      </c>
      <c r="M2244" s="36" t="s">
        <v>5217</v>
      </c>
      <c r="N2244" s="35"/>
    </row>
    <row r="2245" spans="1:14">
      <c r="A2245" s="35" t="s">
        <v>438</v>
      </c>
      <c r="B2245" s="35" t="s">
        <v>225</v>
      </c>
      <c r="C2245" s="35" t="s">
        <v>5246</v>
      </c>
      <c r="D2245" s="35" t="s">
        <v>123</v>
      </c>
      <c r="E2245" s="94" t="s">
        <v>93</v>
      </c>
      <c r="F2245" s="96" t="s">
        <v>240</v>
      </c>
      <c r="G2245" s="97">
        <v>35</v>
      </c>
      <c r="H2245" s="38">
        <v>4200</v>
      </c>
      <c r="I2245" s="38">
        <v>0</v>
      </c>
      <c r="J2245" s="35" t="s">
        <v>201</v>
      </c>
      <c r="K2245" s="35" t="s">
        <v>202</v>
      </c>
      <c r="L2245" s="35" t="s">
        <v>237</v>
      </c>
      <c r="M2245" s="36" t="s">
        <v>5217</v>
      </c>
      <c r="N2245" s="35"/>
    </row>
    <row r="2246" spans="1:14">
      <c r="A2246" s="35" t="s">
        <v>438</v>
      </c>
      <c r="B2246" s="35" t="s">
        <v>225</v>
      </c>
      <c r="C2246" s="35" t="s">
        <v>5248</v>
      </c>
      <c r="D2246" s="35" t="s">
        <v>123</v>
      </c>
      <c r="E2246" s="94" t="s">
        <v>127</v>
      </c>
      <c r="F2246" s="96" t="s">
        <v>240</v>
      </c>
      <c r="G2246" s="97">
        <v>0</v>
      </c>
      <c r="H2246" s="38">
        <v>4500</v>
      </c>
      <c r="I2246" s="38">
        <v>0</v>
      </c>
      <c r="J2246" s="35" t="s">
        <v>201</v>
      </c>
      <c r="K2246" s="35" t="s">
        <v>202</v>
      </c>
      <c r="L2246" s="33" t="s">
        <v>237</v>
      </c>
      <c r="M2246" s="36" t="s">
        <v>5217</v>
      </c>
      <c r="N2246" s="35"/>
    </row>
    <row r="2247" spans="1:14">
      <c r="A2247" s="35" t="s">
        <v>438</v>
      </c>
      <c r="B2247" s="35" t="s">
        <v>225</v>
      </c>
      <c r="C2247" s="35" t="s">
        <v>5247</v>
      </c>
      <c r="D2247" s="35" t="s">
        <v>123</v>
      </c>
      <c r="E2247" s="94" t="s">
        <v>124</v>
      </c>
      <c r="F2247" s="96" t="s">
        <v>269</v>
      </c>
      <c r="G2247" s="97"/>
      <c r="H2247" s="38">
        <v>4900</v>
      </c>
      <c r="I2247" s="38"/>
      <c r="J2247" s="35"/>
      <c r="K2247" s="35"/>
      <c r="L2247" s="35"/>
      <c r="M2247" s="36" t="s">
        <v>5217</v>
      </c>
      <c r="N2247" s="35"/>
    </row>
    <row r="2248" spans="1:14">
      <c r="A2248" s="35" t="s">
        <v>438</v>
      </c>
      <c r="B2248" s="35" t="s">
        <v>225</v>
      </c>
      <c r="C2248" s="35" t="s">
        <v>5238</v>
      </c>
      <c r="D2248" s="35" t="s">
        <v>89</v>
      </c>
      <c r="E2248" s="94" t="s">
        <v>96</v>
      </c>
      <c r="F2248" s="96" t="s">
        <v>236</v>
      </c>
      <c r="G2248" s="97">
        <v>0</v>
      </c>
      <c r="H2248" s="38">
        <v>4700</v>
      </c>
      <c r="I2248" s="38">
        <v>0</v>
      </c>
      <c r="J2248" s="35" t="s">
        <v>201</v>
      </c>
      <c r="K2248" s="35" t="s">
        <v>202</v>
      </c>
      <c r="L2248" s="33" t="s">
        <v>237</v>
      </c>
      <c r="M2248" s="36" t="s">
        <v>5217</v>
      </c>
      <c r="N2248" s="35"/>
    </row>
    <row r="2249" spans="1:14">
      <c r="A2249" s="35" t="s">
        <v>439</v>
      </c>
      <c r="B2249" s="35" t="s">
        <v>195</v>
      </c>
      <c r="C2249" s="35" t="s">
        <v>303</v>
      </c>
      <c r="D2249" s="35" t="s">
        <v>136</v>
      </c>
      <c r="E2249" s="94" t="s">
        <v>5250</v>
      </c>
      <c r="F2249" s="96" t="s">
        <v>242</v>
      </c>
      <c r="G2249" s="97"/>
      <c r="H2249" s="38">
        <v>4390</v>
      </c>
      <c r="I2249" s="38"/>
      <c r="J2249" s="35"/>
      <c r="K2249" s="35"/>
      <c r="L2249" s="33"/>
      <c r="M2249" s="36" t="s">
        <v>5217</v>
      </c>
      <c r="N2249" s="35"/>
    </row>
    <row r="2250" spans="1:14">
      <c r="A2250" s="35" t="s">
        <v>439</v>
      </c>
      <c r="B2250" s="35" t="s">
        <v>195</v>
      </c>
      <c r="C2250" s="35" t="s">
        <v>304</v>
      </c>
      <c r="D2250" s="35" t="s">
        <v>136</v>
      </c>
      <c r="E2250" s="94" t="s">
        <v>139</v>
      </c>
      <c r="F2250" s="96" t="s">
        <v>236</v>
      </c>
      <c r="G2250" s="97">
        <v>0</v>
      </c>
      <c r="H2250" s="38">
        <v>4250</v>
      </c>
      <c r="I2250" s="38">
        <v>0</v>
      </c>
      <c r="J2250" s="35" t="s">
        <v>201</v>
      </c>
      <c r="K2250" s="35" t="s">
        <v>202</v>
      </c>
      <c r="L2250" s="33" t="s">
        <v>237</v>
      </c>
      <c r="M2250" s="36" t="s">
        <v>5217</v>
      </c>
      <c r="N2250" s="35"/>
    </row>
    <row r="2251" spans="1:14">
      <c r="A2251" s="35" t="s">
        <v>439</v>
      </c>
      <c r="B2251" s="35" t="s">
        <v>234</v>
      </c>
      <c r="C2251" s="35" t="s">
        <v>5229</v>
      </c>
      <c r="D2251" s="35" t="s">
        <v>148</v>
      </c>
      <c r="E2251" s="94" t="s">
        <v>117</v>
      </c>
      <c r="F2251" s="96" t="s">
        <v>240</v>
      </c>
      <c r="G2251" s="97">
        <v>0</v>
      </c>
      <c r="H2251" s="38">
        <v>4300</v>
      </c>
      <c r="I2251" s="38">
        <v>150</v>
      </c>
      <c r="J2251" s="35" t="s">
        <v>201</v>
      </c>
      <c r="K2251" s="35" t="s">
        <v>202</v>
      </c>
      <c r="L2251" s="33" t="s">
        <v>237</v>
      </c>
      <c r="M2251" s="36" t="s">
        <v>5217</v>
      </c>
      <c r="N2251" s="35"/>
    </row>
    <row r="2252" spans="1:14">
      <c r="A2252" s="35" t="s">
        <v>439</v>
      </c>
      <c r="B2252" s="35" t="s">
        <v>234</v>
      </c>
      <c r="C2252" s="35" t="s">
        <v>5221</v>
      </c>
      <c r="D2252" s="35" t="s">
        <v>107</v>
      </c>
      <c r="E2252" s="94" t="s">
        <v>109</v>
      </c>
      <c r="F2252" s="96" t="s">
        <v>236</v>
      </c>
      <c r="G2252" s="97">
        <v>0</v>
      </c>
      <c r="H2252" s="38">
        <v>4700</v>
      </c>
      <c r="I2252" s="38">
        <v>195</v>
      </c>
      <c r="J2252" s="35" t="s">
        <v>201</v>
      </c>
      <c r="K2252" s="35" t="s">
        <v>202</v>
      </c>
      <c r="L2252" s="35" t="s">
        <v>237</v>
      </c>
      <c r="M2252" s="36" t="s">
        <v>5217</v>
      </c>
      <c r="N2252" s="35"/>
    </row>
    <row r="2253" spans="1:14">
      <c r="A2253" s="35" t="s">
        <v>439</v>
      </c>
      <c r="B2253" s="35" t="s">
        <v>234</v>
      </c>
      <c r="C2253" s="35" t="s">
        <v>5220</v>
      </c>
      <c r="D2253" s="35" t="s">
        <v>107</v>
      </c>
      <c r="E2253" s="94" t="s">
        <v>108</v>
      </c>
      <c r="F2253" s="96" t="s">
        <v>236</v>
      </c>
      <c r="G2253" s="97">
        <v>34</v>
      </c>
      <c r="H2253" s="38">
        <v>4500</v>
      </c>
      <c r="I2253" s="38">
        <v>95</v>
      </c>
      <c r="J2253" s="35" t="s">
        <v>201</v>
      </c>
      <c r="K2253" s="35" t="s">
        <v>202</v>
      </c>
      <c r="L2253" s="33" t="s">
        <v>237</v>
      </c>
      <c r="M2253" s="36" t="s">
        <v>5217</v>
      </c>
      <c r="N2253" s="35"/>
    </row>
    <row r="2254" spans="1:14">
      <c r="A2254" s="35" t="s">
        <v>439</v>
      </c>
      <c r="B2254" s="35" t="s">
        <v>234</v>
      </c>
      <c r="C2254" s="35" t="s">
        <v>5222</v>
      </c>
      <c r="D2254" s="35" t="s">
        <v>107</v>
      </c>
      <c r="E2254" s="94" t="s">
        <v>110</v>
      </c>
      <c r="F2254" s="96" t="s">
        <v>242</v>
      </c>
      <c r="G2254" s="97"/>
      <c r="H2254" s="38">
        <v>6700</v>
      </c>
      <c r="I2254" s="38"/>
      <c r="J2254" s="35"/>
      <c r="K2254" s="35"/>
      <c r="L2254" s="33"/>
      <c r="M2254" s="36" t="s">
        <v>5217</v>
      </c>
      <c r="N2254" s="35"/>
    </row>
    <row r="2255" spans="1:14">
      <c r="A2255" s="35" t="s">
        <v>439</v>
      </c>
      <c r="B2255" s="35" t="s">
        <v>310</v>
      </c>
      <c r="C2255" s="35" t="s">
        <v>311</v>
      </c>
      <c r="D2255" s="35" t="s">
        <v>111</v>
      </c>
      <c r="E2255" s="94" t="s">
        <v>91</v>
      </c>
      <c r="F2255" s="96" t="s">
        <v>236</v>
      </c>
      <c r="G2255" s="97">
        <v>0</v>
      </c>
      <c r="H2255" s="38">
        <v>4500</v>
      </c>
      <c r="I2255" s="38">
        <v>200</v>
      </c>
      <c r="J2255" s="35" t="s">
        <v>201</v>
      </c>
      <c r="K2255" s="35" t="s">
        <v>202</v>
      </c>
      <c r="L2255" s="33" t="s">
        <v>247</v>
      </c>
      <c r="M2255" s="36" t="s">
        <v>5217</v>
      </c>
      <c r="N2255" s="35"/>
    </row>
    <row r="2256" spans="1:14">
      <c r="A2256" s="35" t="s">
        <v>439</v>
      </c>
      <c r="B2256" s="35" t="s">
        <v>310</v>
      </c>
      <c r="C2256" s="35" t="s">
        <v>5239</v>
      </c>
      <c r="D2256" s="35" t="s">
        <v>111</v>
      </c>
      <c r="E2256" s="94" t="s">
        <v>94</v>
      </c>
      <c r="F2256" s="96" t="s">
        <v>242</v>
      </c>
      <c r="G2256" s="97">
        <v>0</v>
      </c>
      <c r="H2256" s="38">
        <v>4500</v>
      </c>
      <c r="I2256" s="38"/>
      <c r="J2256" s="35"/>
      <c r="K2256" s="35"/>
      <c r="L2256" s="35"/>
      <c r="M2256" s="36" t="s">
        <v>5217</v>
      </c>
      <c r="N2256" s="35"/>
    </row>
    <row r="2257" spans="1:14">
      <c r="A2257" s="35" t="s">
        <v>439</v>
      </c>
      <c r="B2257" s="35" t="s">
        <v>310</v>
      </c>
      <c r="C2257" s="35" t="s">
        <v>312</v>
      </c>
      <c r="D2257" s="35" t="s">
        <v>111</v>
      </c>
      <c r="E2257" s="94" t="s">
        <v>112</v>
      </c>
      <c r="F2257" s="96" t="s">
        <v>236</v>
      </c>
      <c r="G2257" s="97">
        <v>50</v>
      </c>
      <c r="H2257" s="38">
        <v>4500</v>
      </c>
      <c r="I2257" s="38">
        <v>200</v>
      </c>
      <c r="J2257" s="35" t="s">
        <v>201</v>
      </c>
      <c r="K2257" s="35" t="s">
        <v>202</v>
      </c>
      <c r="L2257" s="33" t="s">
        <v>237</v>
      </c>
      <c r="M2257" s="36" t="s">
        <v>5217</v>
      </c>
      <c r="N2257" s="35"/>
    </row>
    <row r="2258" spans="1:14">
      <c r="A2258" s="35" t="s">
        <v>439</v>
      </c>
      <c r="B2258" s="35" t="s">
        <v>217</v>
      </c>
      <c r="C2258" s="35" t="s">
        <v>249</v>
      </c>
      <c r="D2258" s="35" t="s">
        <v>251</v>
      </c>
      <c r="E2258" s="94" t="s">
        <v>117</v>
      </c>
      <c r="F2258" s="96" t="s">
        <v>250</v>
      </c>
      <c r="G2258" s="97">
        <v>40</v>
      </c>
      <c r="H2258" s="38"/>
      <c r="I2258" s="38">
        <v>545</v>
      </c>
      <c r="J2258" s="35" t="s">
        <v>201</v>
      </c>
      <c r="K2258" s="35" t="s">
        <v>202</v>
      </c>
      <c r="L2258" s="33" t="s">
        <v>247</v>
      </c>
      <c r="M2258" s="36" t="s">
        <v>5217</v>
      </c>
      <c r="N2258" s="35"/>
    </row>
    <row r="2259" spans="1:14">
      <c r="A2259" s="35" t="s">
        <v>439</v>
      </c>
      <c r="B2259" s="35" t="s">
        <v>217</v>
      </c>
      <c r="C2259" s="35" t="s">
        <v>313</v>
      </c>
      <c r="D2259" s="35" t="s">
        <v>145</v>
      </c>
      <c r="E2259" s="94" t="s">
        <v>102</v>
      </c>
      <c r="F2259" s="96" t="s">
        <v>240</v>
      </c>
      <c r="G2259" s="97">
        <v>0</v>
      </c>
      <c r="H2259" s="38">
        <v>3850</v>
      </c>
      <c r="I2259" s="38">
        <v>0</v>
      </c>
      <c r="J2259" s="35" t="s">
        <v>201</v>
      </c>
      <c r="K2259" s="35" t="s">
        <v>202</v>
      </c>
      <c r="L2259" s="35" t="s">
        <v>237</v>
      </c>
      <c r="M2259" s="36" t="s">
        <v>5217</v>
      </c>
      <c r="N2259" s="35"/>
    </row>
    <row r="2260" spans="1:14">
      <c r="A2260" s="35" t="s">
        <v>439</v>
      </c>
      <c r="B2260" s="35" t="s">
        <v>217</v>
      </c>
      <c r="C2260" s="35" t="s">
        <v>5223</v>
      </c>
      <c r="D2260" s="35" t="s">
        <v>116</v>
      </c>
      <c r="E2260" s="94" t="s">
        <v>5224</v>
      </c>
      <c r="F2260" s="96" t="s">
        <v>242</v>
      </c>
      <c r="G2260" s="97"/>
      <c r="H2260" s="38">
        <v>5500</v>
      </c>
      <c r="I2260" s="38"/>
      <c r="J2260" s="35"/>
      <c r="K2260" s="35"/>
      <c r="L2260" s="33"/>
      <c r="M2260" s="36" t="s">
        <v>5217</v>
      </c>
      <c r="N2260" s="35"/>
    </row>
    <row r="2261" spans="1:14">
      <c r="A2261" s="35" t="s">
        <v>439</v>
      </c>
      <c r="B2261" s="35" t="s">
        <v>217</v>
      </c>
      <c r="C2261" s="35" t="s">
        <v>5223</v>
      </c>
      <c r="D2261" s="35" t="s">
        <v>116</v>
      </c>
      <c r="E2261" s="94" t="s">
        <v>5225</v>
      </c>
      <c r="F2261" s="96" t="s">
        <v>242</v>
      </c>
      <c r="G2261" s="97"/>
      <c r="H2261" s="38">
        <v>5500</v>
      </c>
      <c r="I2261" s="38"/>
      <c r="J2261" s="35"/>
      <c r="K2261" s="35"/>
      <c r="L2261" s="33"/>
      <c r="M2261" s="36" t="s">
        <v>5217</v>
      </c>
      <c r="N2261" s="35"/>
    </row>
    <row r="2262" spans="1:14">
      <c r="A2262" s="35" t="s">
        <v>439</v>
      </c>
      <c r="B2262" s="35" t="s">
        <v>217</v>
      </c>
      <c r="C2262" s="35" t="s">
        <v>5230</v>
      </c>
      <c r="D2262" s="35" t="s">
        <v>255</v>
      </c>
      <c r="E2262" s="94" t="s">
        <v>102</v>
      </c>
      <c r="F2262" s="96" t="s">
        <v>254</v>
      </c>
      <c r="G2262" s="97"/>
      <c r="H2262" s="38">
        <v>5500</v>
      </c>
      <c r="I2262" s="38"/>
      <c r="J2262" s="35"/>
      <c r="K2262" s="35"/>
      <c r="L2262" s="33"/>
      <c r="M2262" s="36" t="s">
        <v>5217</v>
      </c>
      <c r="N2262" s="35"/>
    </row>
    <row r="2263" spans="1:14">
      <c r="A2263" s="35" t="s">
        <v>439</v>
      </c>
      <c r="B2263" s="35" t="s">
        <v>217</v>
      </c>
      <c r="C2263" s="35" t="s">
        <v>3241</v>
      </c>
      <c r="D2263" s="35" t="s">
        <v>116</v>
      </c>
      <c r="E2263" s="94" t="s">
        <v>120</v>
      </c>
      <c r="F2263" s="96" t="s">
        <v>236</v>
      </c>
      <c r="G2263" s="97">
        <v>0</v>
      </c>
      <c r="H2263" s="38">
        <v>4700</v>
      </c>
      <c r="I2263" s="38">
        <v>0</v>
      </c>
      <c r="J2263" s="35" t="s">
        <v>201</v>
      </c>
      <c r="K2263" s="35" t="s">
        <v>202</v>
      </c>
      <c r="L2263" s="33" t="s">
        <v>237</v>
      </c>
      <c r="M2263" s="36" t="s">
        <v>5217</v>
      </c>
      <c r="N2263" s="35"/>
    </row>
    <row r="2264" spans="1:14">
      <c r="A2264" s="35" t="s">
        <v>439</v>
      </c>
      <c r="B2264" s="35" t="s">
        <v>217</v>
      </c>
      <c r="C2264" s="35" t="s">
        <v>314</v>
      </c>
      <c r="D2264" s="35" t="s">
        <v>116</v>
      </c>
      <c r="E2264" s="94" t="s">
        <v>119</v>
      </c>
      <c r="F2264" s="96" t="s">
        <v>236</v>
      </c>
      <c r="G2264" s="97">
        <v>48.1</v>
      </c>
      <c r="H2264" s="38">
        <v>6700</v>
      </c>
      <c r="I2264" s="38">
        <v>545</v>
      </c>
      <c r="J2264" s="35" t="s">
        <v>197</v>
      </c>
      <c r="K2264" s="35" t="s">
        <v>207</v>
      </c>
      <c r="L2264" s="33" t="s">
        <v>247</v>
      </c>
      <c r="M2264" s="36" t="s">
        <v>5217</v>
      </c>
      <c r="N2264" s="35"/>
    </row>
    <row r="2265" spans="1:14">
      <c r="A2265" s="35" t="s">
        <v>439</v>
      </c>
      <c r="B2265" s="35" t="s">
        <v>217</v>
      </c>
      <c r="C2265" s="35" t="s">
        <v>315</v>
      </c>
      <c r="D2265" s="35" t="s">
        <v>116</v>
      </c>
      <c r="E2265" s="94" t="s">
        <v>102</v>
      </c>
      <c r="F2265" s="96" t="s">
        <v>236</v>
      </c>
      <c r="G2265" s="97">
        <v>84</v>
      </c>
      <c r="H2265" s="38">
        <v>3900</v>
      </c>
      <c r="I2265" s="38">
        <v>250</v>
      </c>
      <c r="J2265" s="35" t="s">
        <v>201</v>
      </c>
      <c r="K2265" s="35" t="s">
        <v>202</v>
      </c>
      <c r="L2265" s="33" t="s">
        <v>247</v>
      </c>
      <c r="M2265" s="36" t="s">
        <v>5217</v>
      </c>
      <c r="N2265" s="35"/>
    </row>
    <row r="2266" spans="1:14">
      <c r="A2266" s="35" t="s">
        <v>439</v>
      </c>
      <c r="B2266" s="35" t="s">
        <v>217</v>
      </c>
      <c r="C2266" s="35" t="s">
        <v>317</v>
      </c>
      <c r="D2266" s="35" t="s">
        <v>116</v>
      </c>
      <c r="E2266" s="94" t="s">
        <v>121</v>
      </c>
      <c r="F2266" s="96" t="s">
        <v>236</v>
      </c>
      <c r="G2266" s="97">
        <v>0</v>
      </c>
      <c r="H2266" s="38">
        <v>3950</v>
      </c>
      <c r="I2266" s="38">
        <v>200</v>
      </c>
      <c r="J2266" s="35" t="s">
        <v>201</v>
      </c>
      <c r="K2266" s="35" t="s">
        <v>202</v>
      </c>
      <c r="L2266" s="35" t="s">
        <v>237</v>
      </c>
      <c r="M2266" s="36" t="s">
        <v>5217</v>
      </c>
      <c r="N2266" s="35"/>
    </row>
    <row r="2267" spans="1:14">
      <c r="A2267" s="35" t="s">
        <v>439</v>
      </c>
      <c r="B2267" s="35" t="s">
        <v>217</v>
      </c>
      <c r="C2267" s="35" t="s">
        <v>256</v>
      </c>
      <c r="D2267" s="35" t="s">
        <v>255</v>
      </c>
      <c r="E2267" s="94" t="s">
        <v>90</v>
      </c>
      <c r="F2267" s="96" t="s">
        <v>257</v>
      </c>
      <c r="G2267" s="97">
        <v>97</v>
      </c>
      <c r="H2267" s="38">
        <v>6700</v>
      </c>
      <c r="I2267" s="38">
        <v>545</v>
      </c>
      <c r="J2267" s="35" t="s">
        <v>197</v>
      </c>
      <c r="K2267" s="35" t="s">
        <v>207</v>
      </c>
      <c r="L2267" s="35" t="s">
        <v>247</v>
      </c>
      <c r="M2267" s="36" t="s">
        <v>5217</v>
      </c>
      <c r="N2267" s="35"/>
    </row>
    <row r="2268" spans="1:14">
      <c r="A2268" s="35" t="s">
        <v>439</v>
      </c>
      <c r="B2268" s="35" t="s">
        <v>258</v>
      </c>
      <c r="C2268" s="35" t="s">
        <v>259</v>
      </c>
      <c r="D2268" s="35" t="s">
        <v>260</v>
      </c>
      <c r="E2268" s="94" t="s">
        <v>114</v>
      </c>
      <c r="F2268" s="96" t="s">
        <v>240</v>
      </c>
      <c r="G2268" s="97">
        <v>0</v>
      </c>
      <c r="H2268" s="38">
        <v>8300</v>
      </c>
      <c r="I2268" s="38">
        <v>125</v>
      </c>
      <c r="J2268" s="35" t="s">
        <v>201</v>
      </c>
      <c r="K2268" s="35" t="s">
        <v>202</v>
      </c>
      <c r="L2268" s="35" t="s">
        <v>247</v>
      </c>
      <c r="M2268" s="36" t="s">
        <v>5217</v>
      </c>
      <c r="N2268" s="35"/>
    </row>
    <row r="2269" spans="1:14">
      <c r="A2269" s="35" t="s">
        <v>439</v>
      </c>
      <c r="B2269" s="35" t="s">
        <v>261</v>
      </c>
      <c r="C2269" s="35" t="s">
        <v>318</v>
      </c>
      <c r="D2269" s="35" t="s">
        <v>319</v>
      </c>
      <c r="E2269" s="94" t="s">
        <v>115</v>
      </c>
      <c r="F2269" s="96" t="s">
        <v>242</v>
      </c>
      <c r="G2269" s="97"/>
      <c r="H2269" s="38">
        <v>4900</v>
      </c>
      <c r="I2269" s="38"/>
      <c r="J2269" s="35"/>
      <c r="K2269" s="35"/>
      <c r="L2269" s="35"/>
      <c r="M2269" s="36" t="s">
        <v>5217</v>
      </c>
      <c r="N2269" s="35"/>
    </row>
    <row r="2270" spans="1:14">
      <c r="A2270" s="35" t="s">
        <v>439</v>
      </c>
      <c r="B2270" s="35" t="s">
        <v>261</v>
      </c>
      <c r="C2270" s="35" t="s">
        <v>5245</v>
      </c>
      <c r="D2270" s="35" t="s">
        <v>319</v>
      </c>
      <c r="E2270" s="94" t="s">
        <v>93</v>
      </c>
      <c r="F2270" s="96" t="s">
        <v>236</v>
      </c>
      <c r="G2270" s="97">
        <v>0</v>
      </c>
      <c r="H2270" s="38">
        <v>4000</v>
      </c>
      <c r="I2270" s="38">
        <v>260</v>
      </c>
      <c r="J2270" s="35" t="s">
        <v>201</v>
      </c>
      <c r="K2270" s="35" t="s">
        <v>202</v>
      </c>
      <c r="L2270" s="33" t="s">
        <v>247</v>
      </c>
      <c r="M2270" s="36" t="s">
        <v>5217</v>
      </c>
      <c r="N2270" s="35"/>
    </row>
    <row r="2271" spans="1:14">
      <c r="A2271" s="35" t="s">
        <v>439</v>
      </c>
      <c r="B2271" s="35" t="s">
        <v>261</v>
      </c>
      <c r="C2271" s="35" t="s">
        <v>5240</v>
      </c>
      <c r="D2271" s="35" t="s">
        <v>319</v>
      </c>
      <c r="E2271" s="94" t="s">
        <v>102</v>
      </c>
      <c r="F2271" s="96" t="s">
        <v>242</v>
      </c>
      <c r="G2271" s="97">
        <v>42</v>
      </c>
      <c r="H2271" s="38">
        <v>3400</v>
      </c>
      <c r="I2271" s="38"/>
      <c r="J2271" s="35"/>
      <c r="K2271" s="35"/>
      <c r="L2271" s="33"/>
      <c r="M2271" s="36" t="s">
        <v>5217</v>
      </c>
      <c r="N2271" s="35"/>
    </row>
    <row r="2272" spans="1:14">
      <c r="A2272" s="35" t="s">
        <v>439</v>
      </c>
      <c r="B2272" s="35" t="s">
        <v>261</v>
      </c>
      <c r="C2272" s="35" t="s">
        <v>5241</v>
      </c>
      <c r="D2272" s="35" t="s">
        <v>319</v>
      </c>
      <c r="E2272" s="94" t="s">
        <v>90</v>
      </c>
      <c r="F2272" s="96" t="s">
        <v>236</v>
      </c>
      <c r="G2272" s="97">
        <v>73</v>
      </c>
      <c r="H2272" s="38">
        <v>3400</v>
      </c>
      <c r="I2272" s="38">
        <v>260</v>
      </c>
      <c r="J2272" s="35" t="s">
        <v>201</v>
      </c>
      <c r="K2272" s="35" t="s">
        <v>202</v>
      </c>
      <c r="L2272" s="35" t="s">
        <v>247</v>
      </c>
      <c r="M2272" s="36" t="s">
        <v>5217</v>
      </c>
      <c r="N2272" s="35"/>
    </row>
    <row r="2273" spans="1:14">
      <c r="A2273" s="35" t="s">
        <v>439</v>
      </c>
      <c r="B2273" s="35" t="s">
        <v>261</v>
      </c>
      <c r="C2273" s="35" t="s">
        <v>5243</v>
      </c>
      <c r="D2273" s="35" t="s">
        <v>319</v>
      </c>
      <c r="E2273" s="94" t="s">
        <v>117</v>
      </c>
      <c r="F2273" s="96" t="s">
        <v>242</v>
      </c>
      <c r="G2273" s="97">
        <v>95</v>
      </c>
      <c r="H2273" s="38">
        <v>3400</v>
      </c>
      <c r="I2273" s="38"/>
      <c r="J2273" s="35"/>
      <c r="K2273" s="35"/>
      <c r="L2273" s="35"/>
      <c r="M2273" s="36" t="s">
        <v>5217</v>
      </c>
      <c r="N2273" s="35"/>
    </row>
    <row r="2274" spans="1:14">
      <c r="A2274" s="35" t="s">
        <v>439</v>
      </c>
      <c r="B2274" s="35" t="s">
        <v>261</v>
      </c>
      <c r="C2274" s="35" t="s">
        <v>5242</v>
      </c>
      <c r="D2274" s="35" t="s">
        <v>319</v>
      </c>
      <c r="E2274" s="94" t="s">
        <v>112</v>
      </c>
      <c r="F2274" s="96" t="s">
        <v>236</v>
      </c>
      <c r="G2274" s="97">
        <v>244</v>
      </c>
      <c r="H2274" s="38">
        <v>3400</v>
      </c>
      <c r="I2274" s="38">
        <v>260</v>
      </c>
      <c r="J2274" s="35" t="s">
        <v>201</v>
      </c>
      <c r="K2274" s="35" t="s">
        <v>202</v>
      </c>
      <c r="L2274" s="33" t="s">
        <v>247</v>
      </c>
      <c r="M2274" s="36" t="s">
        <v>5217</v>
      </c>
      <c r="N2274" s="35"/>
    </row>
    <row r="2275" spans="1:14">
      <c r="A2275" s="35" t="s">
        <v>439</v>
      </c>
      <c r="B2275" s="35" t="s">
        <v>261</v>
      </c>
      <c r="C2275" s="35" t="s">
        <v>5219</v>
      </c>
      <c r="D2275" s="35" t="s">
        <v>264</v>
      </c>
      <c r="E2275" s="94" t="s">
        <v>102</v>
      </c>
      <c r="F2275" s="96" t="s">
        <v>263</v>
      </c>
      <c r="G2275" s="97"/>
      <c r="H2275" s="38"/>
      <c r="I2275" s="38"/>
      <c r="J2275" s="35"/>
      <c r="K2275" s="35"/>
      <c r="L2275" s="35"/>
      <c r="M2275" s="36" t="s">
        <v>5217</v>
      </c>
      <c r="N2275" s="35"/>
    </row>
    <row r="2276" spans="1:14">
      <c r="A2276" s="35" t="s">
        <v>439</v>
      </c>
      <c r="B2276" s="35" t="s">
        <v>261</v>
      </c>
      <c r="C2276" s="35" t="s">
        <v>5244</v>
      </c>
      <c r="D2276" s="35" t="s">
        <v>319</v>
      </c>
      <c r="E2276" s="94" t="s">
        <v>108</v>
      </c>
      <c r="F2276" s="96" t="s">
        <v>236</v>
      </c>
      <c r="G2276" s="97">
        <v>0</v>
      </c>
      <c r="H2276" s="38">
        <v>3900</v>
      </c>
      <c r="I2276" s="38">
        <v>395</v>
      </c>
      <c r="J2276" s="35" t="s">
        <v>201</v>
      </c>
      <c r="K2276" s="35" t="s">
        <v>202</v>
      </c>
      <c r="L2276" s="33" t="s">
        <v>247</v>
      </c>
      <c r="M2276" s="36" t="s">
        <v>5217</v>
      </c>
      <c r="N2276" s="35"/>
    </row>
    <row r="2277" spans="1:14">
      <c r="A2277" s="35" t="s">
        <v>439</v>
      </c>
      <c r="B2277" s="35" t="s">
        <v>261</v>
      </c>
      <c r="C2277" s="35" t="s">
        <v>5255</v>
      </c>
      <c r="D2277" s="35" t="s">
        <v>319</v>
      </c>
      <c r="E2277" s="94" t="s">
        <v>94</v>
      </c>
      <c r="F2277" s="96" t="s">
        <v>236</v>
      </c>
      <c r="G2277" s="97">
        <v>0</v>
      </c>
      <c r="H2277" s="38">
        <v>3860</v>
      </c>
      <c r="I2277" s="38">
        <v>395</v>
      </c>
      <c r="J2277" s="35" t="s">
        <v>201</v>
      </c>
      <c r="K2277" s="35" t="s">
        <v>202</v>
      </c>
      <c r="L2277" s="33" t="s">
        <v>247</v>
      </c>
      <c r="M2277" s="36" t="s">
        <v>5217</v>
      </c>
      <c r="N2277" s="35"/>
    </row>
    <row r="2278" spans="1:14">
      <c r="A2278" s="35" t="s">
        <v>439</v>
      </c>
      <c r="B2278" s="35" t="s">
        <v>265</v>
      </c>
      <c r="C2278" s="35" t="s">
        <v>326</v>
      </c>
      <c r="D2278" s="35" t="s">
        <v>267</v>
      </c>
      <c r="E2278" s="94" t="s">
        <v>94</v>
      </c>
      <c r="F2278" s="96" t="s">
        <v>240</v>
      </c>
      <c r="G2278" s="97">
        <v>0</v>
      </c>
      <c r="H2278" s="38">
        <v>3900</v>
      </c>
      <c r="I2278" s="38">
        <v>0</v>
      </c>
      <c r="J2278" s="35" t="s">
        <v>201</v>
      </c>
      <c r="K2278" s="35" t="s">
        <v>202</v>
      </c>
      <c r="L2278" s="33" t="s">
        <v>237</v>
      </c>
      <c r="M2278" s="36" t="s">
        <v>5217</v>
      </c>
      <c r="N2278" s="35"/>
    </row>
    <row r="2279" spans="1:14">
      <c r="A2279" s="35" t="s">
        <v>439</v>
      </c>
      <c r="B2279" s="35" t="s">
        <v>265</v>
      </c>
      <c r="C2279" s="35" t="s">
        <v>327</v>
      </c>
      <c r="D2279" s="35" t="s">
        <v>267</v>
      </c>
      <c r="E2279" s="94" t="s">
        <v>5249</v>
      </c>
      <c r="F2279" s="96" t="s">
        <v>269</v>
      </c>
      <c r="G2279" s="97">
        <v>40</v>
      </c>
      <c r="H2279" s="38">
        <v>3100</v>
      </c>
      <c r="I2279" s="38"/>
      <c r="J2279" s="35"/>
      <c r="K2279" s="35"/>
      <c r="L2279" s="35"/>
      <c r="M2279" s="36" t="s">
        <v>5217</v>
      </c>
      <c r="N2279" s="35"/>
    </row>
    <row r="2280" spans="1:14">
      <c r="A2280" s="35" t="s">
        <v>439</v>
      </c>
      <c r="B2280" s="35" t="s">
        <v>265</v>
      </c>
      <c r="C2280" s="35" t="s">
        <v>328</v>
      </c>
      <c r="D2280" s="35" t="s">
        <v>267</v>
      </c>
      <c r="E2280" s="94" t="s">
        <v>110</v>
      </c>
      <c r="F2280" s="96" t="s">
        <v>240</v>
      </c>
      <c r="G2280" s="97">
        <v>67</v>
      </c>
      <c r="H2280" s="38">
        <v>3100</v>
      </c>
      <c r="I2280" s="38">
        <v>0</v>
      </c>
      <c r="J2280" s="35" t="s">
        <v>201</v>
      </c>
      <c r="K2280" s="35" t="s">
        <v>202</v>
      </c>
      <c r="L2280" s="33" t="s">
        <v>237</v>
      </c>
      <c r="M2280" s="36" t="s">
        <v>5217</v>
      </c>
      <c r="N2280" s="35"/>
    </row>
    <row r="2281" spans="1:14">
      <c r="A2281" s="35" t="s">
        <v>439</v>
      </c>
      <c r="B2281" s="35" t="s">
        <v>265</v>
      </c>
      <c r="C2281" s="35" t="s">
        <v>329</v>
      </c>
      <c r="D2281" s="35" t="s">
        <v>267</v>
      </c>
      <c r="E2281" s="94" t="s">
        <v>115</v>
      </c>
      <c r="F2281" s="96" t="s">
        <v>269</v>
      </c>
      <c r="G2281" s="97"/>
      <c r="H2281" s="38">
        <v>3500</v>
      </c>
      <c r="I2281" s="38"/>
      <c r="J2281" s="35"/>
      <c r="K2281" s="35"/>
      <c r="L2281" s="33"/>
      <c r="M2281" s="36" t="s">
        <v>5217</v>
      </c>
      <c r="N2281" s="35"/>
    </row>
    <row r="2282" spans="1:14">
      <c r="A2282" s="35" t="s">
        <v>439</v>
      </c>
      <c r="B2282" s="35" t="s">
        <v>265</v>
      </c>
      <c r="C2282" s="35" t="s">
        <v>330</v>
      </c>
      <c r="D2282" s="35" t="s">
        <v>267</v>
      </c>
      <c r="E2282" s="94" t="s">
        <v>93</v>
      </c>
      <c r="F2282" s="96" t="s">
        <v>240</v>
      </c>
      <c r="G2282" s="97">
        <v>23</v>
      </c>
      <c r="H2282" s="38">
        <v>3500</v>
      </c>
      <c r="I2282" s="38">
        <v>0</v>
      </c>
      <c r="J2282" s="35" t="s">
        <v>201</v>
      </c>
      <c r="K2282" s="35" t="s">
        <v>202</v>
      </c>
      <c r="L2282" s="35" t="s">
        <v>237</v>
      </c>
      <c r="M2282" s="36" t="s">
        <v>5217</v>
      </c>
      <c r="N2282" s="35"/>
    </row>
    <row r="2283" spans="1:14">
      <c r="A2283" s="35" t="s">
        <v>439</v>
      </c>
      <c r="B2283" s="35" t="s">
        <v>86</v>
      </c>
      <c r="C2283" s="35" t="s">
        <v>273</v>
      </c>
      <c r="D2283" s="35" t="s">
        <v>113</v>
      </c>
      <c r="E2283" s="94" t="s">
        <v>115</v>
      </c>
      <c r="F2283" s="96" t="s">
        <v>240</v>
      </c>
      <c r="G2283" s="97">
        <v>53</v>
      </c>
      <c r="H2283" s="38">
        <v>4500</v>
      </c>
      <c r="I2283" s="38">
        <v>330</v>
      </c>
      <c r="J2283" s="35" t="s">
        <v>201</v>
      </c>
      <c r="K2283" s="35" t="s">
        <v>202</v>
      </c>
      <c r="L2283" s="33" t="s">
        <v>247</v>
      </c>
      <c r="M2283" s="36" t="s">
        <v>5217</v>
      </c>
      <c r="N2283" s="35"/>
    </row>
    <row r="2284" spans="1:14">
      <c r="A2284" s="35" t="s">
        <v>439</v>
      </c>
      <c r="B2284" s="35" t="s">
        <v>86</v>
      </c>
      <c r="C2284" s="35" t="s">
        <v>274</v>
      </c>
      <c r="D2284" s="35" t="s">
        <v>113</v>
      </c>
      <c r="E2284" s="94" t="s">
        <v>114</v>
      </c>
      <c r="F2284" s="96" t="s">
        <v>269</v>
      </c>
      <c r="G2284" s="97">
        <v>20</v>
      </c>
      <c r="H2284" s="38">
        <v>3400</v>
      </c>
      <c r="I2284" s="38"/>
      <c r="J2284" s="35"/>
      <c r="K2284" s="35"/>
      <c r="L2284" s="35"/>
      <c r="M2284" s="36" t="s">
        <v>5217</v>
      </c>
      <c r="N2284" s="35"/>
    </row>
    <row r="2285" spans="1:14">
      <c r="A2285" s="35" t="s">
        <v>439</v>
      </c>
      <c r="B2285" s="35" t="s">
        <v>86</v>
      </c>
      <c r="C2285" s="35" t="s">
        <v>275</v>
      </c>
      <c r="D2285" s="35" t="s">
        <v>113</v>
      </c>
      <c r="E2285" s="94" t="s">
        <v>90</v>
      </c>
      <c r="F2285" s="96" t="s">
        <v>240</v>
      </c>
      <c r="G2285" s="97">
        <v>88</v>
      </c>
      <c r="H2285" s="38">
        <v>3400</v>
      </c>
      <c r="I2285" s="38">
        <v>330</v>
      </c>
      <c r="J2285" s="35" t="s">
        <v>201</v>
      </c>
      <c r="K2285" s="35" t="s">
        <v>202</v>
      </c>
      <c r="L2285" s="33" t="s">
        <v>247</v>
      </c>
      <c r="M2285" s="36" t="s">
        <v>5217</v>
      </c>
      <c r="N2285" s="35"/>
    </row>
    <row r="2286" spans="1:14">
      <c r="A2286" s="35" t="s">
        <v>439</v>
      </c>
      <c r="B2286" s="35" t="s">
        <v>86</v>
      </c>
      <c r="C2286" s="35" t="s">
        <v>276</v>
      </c>
      <c r="D2286" s="35" t="s">
        <v>113</v>
      </c>
      <c r="E2286" s="94" t="s">
        <v>94</v>
      </c>
      <c r="F2286" s="96" t="s">
        <v>240</v>
      </c>
      <c r="G2286" s="97">
        <v>0</v>
      </c>
      <c r="H2286" s="38">
        <v>5000</v>
      </c>
      <c r="I2286" s="38">
        <v>250</v>
      </c>
      <c r="J2286" s="35" t="s">
        <v>201</v>
      </c>
      <c r="K2286" s="35" t="s">
        <v>202</v>
      </c>
      <c r="L2286" s="33" t="s">
        <v>247</v>
      </c>
      <c r="M2286" s="36" t="s">
        <v>5217</v>
      </c>
      <c r="N2286" s="35"/>
    </row>
    <row r="2287" spans="1:14">
      <c r="A2287" s="35" t="s">
        <v>439</v>
      </c>
      <c r="B2287" s="35" t="s">
        <v>86</v>
      </c>
      <c r="C2287" s="35" t="s">
        <v>277</v>
      </c>
      <c r="D2287" s="35" t="s">
        <v>113</v>
      </c>
      <c r="E2287" s="94" t="s">
        <v>102</v>
      </c>
      <c r="F2287" s="96" t="s">
        <v>269</v>
      </c>
      <c r="G2287" s="97">
        <v>139</v>
      </c>
      <c r="H2287" s="38">
        <v>1500</v>
      </c>
      <c r="I2287" s="38"/>
      <c r="J2287" s="35"/>
      <c r="K2287" s="35"/>
      <c r="L2287" s="35"/>
      <c r="M2287" s="36" t="s">
        <v>5217</v>
      </c>
      <c r="N2287" s="35"/>
    </row>
    <row r="2288" spans="1:14">
      <c r="A2288" s="35" t="s">
        <v>439</v>
      </c>
      <c r="B2288" s="35" t="s">
        <v>86</v>
      </c>
      <c r="C2288" s="35" t="s">
        <v>278</v>
      </c>
      <c r="D2288" s="35" t="s">
        <v>113</v>
      </c>
      <c r="E2288" s="94" t="s">
        <v>91</v>
      </c>
      <c r="F2288" s="96" t="s">
        <v>240</v>
      </c>
      <c r="G2288" s="97">
        <v>243</v>
      </c>
      <c r="H2288" s="38">
        <v>1500</v>
      </c>
      <c r="I2288" s="38">
        <v>0</v>
      </c>
      <c r="J2288" s="35" t="s">
        <v>201</v>
      </c>
      <c r="K2288" s="35" t="s">
        <v>202</v>
      </c>
      <c r="L2288" s="33" t="s">
        <v>247</v>
      </c>
      <c r="M2288" s="36" t="s">
        <v>5217</v>
      </c>
      <c r="N2288" s="35"/>
    </row>
    <row r="2289" spans="1:14">
      <c r="A2289" s="35" t="s">
        <v>439</v>
      </c>
      <c r="B2289" s="35" t="s">
        <v>225</v>
      </c>
      <c r="C2289" s="35" t="s">
        <v>5216</v>
      </c>
      <c r="D2289" s="35" t="s">
        <v>89</v>
      </c>
      <c r="E2289" s="94" t="s">
        <v>91</v>
      </c>
      <c r="F2289" s="96" t="s">
        <v>236</v>
      </c>
      <c r="G2289" s="97">
        <v>41</v>
      </c>
      <c r="H2289" s="38">
        <v>5500</v>
      </c>
      <c r="I2289" s="38">
        <v>325</v>
      </c>
      <c r="J2289" s="35" t="s">
        <v>201</v>
      </c>
      <c r="K2289" s="35" t="s">
        <v>202</v>
      </c>
      <c r="L2289" s="33" t="s">
        <v>237</v>
      </c>
      <c r="M2289" s="36" t="s">
        <v>5217</v>
      </c>
      <c r="N2289" s="35"/>
    </row>
    <row r="2290" spans="1:14">
      <c r="A2290" s="35" t="s">
        <v>439</v>
      </c>
      <c r="B2290" s="35" t="s">
        <v>225</v>
      </c>
      <c r="C2290" s="35" t="s">
        <v>5246</v>
      </c>
      <c r="D2290" s="35" t="s">
        <v>123</v>
      </c>
      <c r="E2290" s="94" t="s">
        <v>93</v>
      </c>
      <c r="F2290" s="96" t="s">
        <v>240</v>
      </c>
      <c r="G2290" s="97">
        <v>35</v>
      </c>
      <c r="H2290" s="38">
        <v>4200</v>
      </c>
      <c r="I2290" s="38">
        <v>0</v>
      </c>
      <c r="J2290" s="35" t="s">
        <v>201</v>
      </c>
      <c r="K2290" s="35" t="s">
        <v>202</v>
      </c>
      <c r="L2290" s="35" t="s">
        <v>237</v>
      </c>
      <c r="M2290" s="36" t="s">
        <v>5217</v>
      </c>
      <c r="N2290" s="35"/>
    </row>
    <row r="2291" spans="1:14">
      <c r="A2291" s="35" t="s">
        <v>439</v>
      </c>
      <c r="B2291" s="35" t="s">
        <v>225</v>
      </c>
      <c r="C2291" s="35" t="s">
        <v>5248</v>
      </c>
      <c r="D2291" s="35" t="s">
        <v>123</v>
      </c>
      <c r="E2291" s="94" t="s">
        <v>127</v>
      </c>
      <c r="F2291" s="96" t="s">
        <v>240</v>
      </c>
      <c r="G2291" s="97">
        <v>0</v>
      </c>
      <c r="H2291" s="38">
        <v>4500</v>
      </c>
      <c r="I2291" s="38">
        <v>0</v>
      </c>
      <c r="J2291" s="35" t="s">
        <v>201</v>
      </c>
      <c r="K2291" s="35" t="s">
        <v>202</v>
      </c>
      <c r="L2291" s="33" t="s">
        <v>237</v>
      </c>
      <c r="M2291" s="36" t="s">
        <v>5217</v>
      </c>
      <c r="N2291" s="35"/>
    </row>
    <row r="2292" spans="1:14">
      <c r="A2292" s="35" t="s">
        <v>439</v>
      </c>
      <c r="B2292" s="35" t="s">
        <v>225</v>
      </c>
      <c r="C2292" s="35" t="s">
        <v>5247</v>
      </c>
      <c r="D2292" s="35" t="s">
        <v>123</v>
      </c>
      <c r="E2292" s="94" t="s">
        <v>124</v>
      </c>
      <c r="F2292" s="96" t="s">
        <v>269</v>
      </c>
      <c r="G2292" s="97"/>
      <c r="H2292" s="38">
        <v>4900</v>
      </c>
      <c r="I2292" s="38"/>
      <c r="J2292" s="35"/>
      <c r="K2292" s="35"/>
      <c r="L2292" s="35"/>
      <c r="M2292" s="36" t="s">
        <v>5217</v>
      </c>
      <c r="N2292" s="35"/>
    </row>
    <row r="2293" spans="1:14">
      <c r="A2293" s="35" t="s">
        <v>439</v>
      </c>
      <c r="B2293" s="35" t="s">
        <v>225</v>
      </c>
      <c r="C2293" s="35" t="s">
        <v>5238</v>
      </c>
      <c r="D2293" s="35" t="s">
        <v>89</v>
      </c>
      <c r="E2293" s="94" t="s">
        <v>96</v>
      </c>
      <c r="F2293" s="96" t="s">
        <v>236</v>
      </c>
      <c r="G2293" s="97">
        <v>0</v>
      </c>
      <c r="H2293" s="38">
        <v>4700</v>
      </c>
      <c r="I2293" s="38">
        <v>0</v>
      </c>
      <c r="J2293" s="35" t="s">
        <v>201</v>
      </c>
      <c r="K2293" s="35" t="s">
        <v>202</v>
      </c>
      <c r="L2293" s="33" t="s">
        <v>237</v>
      </c>
      <c r="M2293" s="36" t="s">
        <v>5217</v>
      </c>
      <c r="N2293" s="35"/>
    </row>
    <row r="2294" spans="1:14">
      <c r="A2294" s="35" t="s">
        <v>440</v>
      </c>
      <c r="B2294" s="35" t="s">
        <v>234</v>
      </c>
      <c r="C2294" s="35" t="s">
        <v>5229</v>
      </c>
      <c r="D2294" s="35" t="s">
        <v>148</v>
      </c>
      <c r="E2294" s="94" t="s">
        <v>91</v>
      </c>
      <c r="F2294" s="96" t="s">
        <v>240</v>
      </c>
      <c r="G2294" s="97">
        <v>0</v>
      </c>
      <c r="H2294" s="38">
        <v>4400</v>
      </c>
      <c r="I2294" s="38">
        <v>150</v>
      </c>
      <c r="J2294" s="35" t="s">
        <v>201</v>
      </c>
      <c r="K2294" s="35" t="s">
        <v>202</v>
      </c>
      <c r="L2294" s="33" t="s">
        <v>237</v>
      </c>
      <c r="M2294" s="36" t="s">
        <v>5217</v>
      </c>
      <c r="N2294" s="35"/>
    </row>
    <row r="2295" spans="1:14">
      <c r="A2295" s="35" t="s">
        <v>440</v>
      </c>
      <c r="B2295" s="35" t="s">
        <v>234</v>
      </c>
      <c r="C2295" s="35" t="s">
        <v>5221</v>
      </c>
      <c r="D2295" s="35" t="s">
        <v>107</v>
      </c>
      <c r="E2295" s="94" t="s">
        <v>109</v>
      </c>
      <c r="F2295" s="96" t="s">
        <v>236</v>
      </c>
      <c r="G2295" s="97">
        <v>0</v>
      </c>
      <c r="H2295" s="38">
        <v>4700</v>
      </c>
      <c r="I2295" s="38">
        <v>195</v>
      </c>
      <c r="J2295" s="35" t="s">
        <v>201</v>
      </c>
      <c r="K2295" s="35" t="s">
        <v>202</v>
      </c>
      <c r="L2295" s="35" t="s">
        <v>237</v>
      </c>
      <c r="M2295" s="36" t="s">
        <v>5217</v>
      </c>
      <c r="N2295" s="35"/>
    </row>
    <row r="2296" spans="1:14">
      <c r="A2296" s="35" t="s">
        <v>440</v>
      </c>
      <c r="B2296" s="35" t="s">
        <v>234</v>
      </c>
      <c r="C2296" s="35" t="s">
        <v>5220</v>
      </c>
      <c r="D2296" s="35" t="s">
        <v>107</v>
      </c>
      <c r="E2296" s="94" t="s">
        <v>108</v>
      </c>
      <c r="F2296" s="96" t="s">
        <v>236</v>
      </c>
      <c r="G2296" s="97">
        <v>34</v>
      </c>
      <c r="H2296" s="38">
        <v>4500</v>
      </c>
      <c r="I2296" s="38">
        <v>95</v>
      </c>
      <c r="J2296" s="35" t="s">
        <v>201</v>
      </c>
      <c r="K2296" s="35" t="s">
        <v>202</v>
      </c>
      <c r="L2296" s="35" t="s">
        <v>237</v>
      </c>
      <c r="M2296" s="36" t="s">
        <v>5217</v>
      </c>
      <c r="N2296" s="35"/>
    </row>
    <row r="2297" spans="1:14">
      <c r="A2297" s="35" t="s">
        <v>440</v>
      </c>
      <c r="B2297" s="35" t="s">
        <v>234</v>
      </c>
      <c r="C2297" s="35" t="s">
        <v>5222</v>
      </c>
      <c r="D2297" s="35" t="s">
        <v>107</v>
      </c>
      <c r="E2297" s="94" t="s">
        <v>110</v>
      </c>
      <c r="F2297" s="96" t="s">
        <v>242</v>
      </c>
      <c r="G2297" s="97"/>
      <c r="H2297" s="38">
        <v>6700</v>
      </c>
      <c r="I2297" s="38"/>
      <c r="J2297" s="35"/>
      <c r="K2297" s="35"/>
      <c r="L2297" s="33"/>
      <c r="M2297" s="36" t="s">
        <v>5217</v>
      </c>
      <c r="N2297" s="35"/>
    </row>
    <row r="2298" spans="1:14">
      <c r="A2298" s="35" t="s">
        <v>440</v>
      </c>
      <c r="B2298" s="35" t="s">
        <v>243</v>
      </c>
      <c r="C2298" s="35" t="s">
        <v>5228</v>
      </c>
      <c r="D2298" s="35" t="s">
        <v>245</v>
      </c>
      <c r="E2298" s="94" t="s">
        <v>114</v>
      </c>
      <c r="F2298" s="96" t="s">
        <v>242</v>
      </c>
      <c r="G2298" s="97"/>
      <c r="H2298" s="38">
        <v>3200</v>
      </c>
      <c r="I2298" s="38"/>
      <c r="J2298" s="35"/>
      <c r="K2298" s="35"/>
      <c r="L2298" s="33"/>
      <c r="M2298" s="36" t="s">
        <v>5217</v>
      </c>
      <c r="N2298" s="35"/>
    </row>
    <row r="2299" spans="1:14">
      <c r="A2299" s="35" t="s">
        <v>440</v>
      </c>
      <c r="B2299" s="35" t="s">
        <v>243</v>
      </c>
      <c r="C2299" s="35" t="s">
        <v>5227</v>
      </c>
      <c r="D2299" s="35" t="s">
        <v>245</v>
      </c>
      <c r="E2299" s="94" t="s">
        <v>102</v>
      </c>
      <c r="F2299" s="96" t="s">
        <v>236</v>
      </c>
      <c r="G2299" s="97">
        <v>0</v>
      </c>
      <c r="H2299" s="38">
        <v>4500</v>
      </c>
      <c r="I2299" s="38">
        <v>245</v>
      </c>
      <c r="J2299" s="35" t="s">
        <v>201</v>
      </c>
      <c r="K2299" s="35" t="s">
        <v>202</v>
      </c>
      <c r="L2299" s="33" t="s">
        <v>247</v>
      </c>
      <c r="M2299" s="36" t="s">
        <v>5217</v>
      </c>
      <c r="N2299" s="35"/>
    </row>
    <row r="2300" spans="1:14">
      <c r="A2300" s="35" t="s">
        <v>440</v>
      </c>
      <c r="B2300" s="35" t="s">
        <v>217</v>
      </c>
      <c r="C2300" s="35" t="s">
        <v>5223</v>
      </c>
      <c r="D2300" s="35" t="s">
        <v>116</v>
      </c>
      <c r="E2300" s="94" t="s">
        <v>5224</v>
      </c>
      <c r="F2300" s="96" t="s">
        <v>242</v>
      </c>
      <c r="G2300" s="97"/>
      <c r="H2300" s="38">
        <v>5500</v>
      </c>
      <c r="I2300" s="38"/>
      <c r="J2300" s="35"/>
      <c r="K2300" s="35"/>
      <c r="L2300" s="35"/>
      <c r="M2300" s="36" t="s">
        <v>5217</v>
      </c>
      <c r="N2300" s="35"/>
    </row>
    <row r="2301" spans="1:14">
      <c r="A2301" s="35" t="s">
        <v>440</v>
      </c>
      <c r="B2301" s="35" t="s">
        <v>217</v>
      </c>
      <c r="C2301" s="35" t="s">
        <v>5223</v>
      </c>
      <c r="D2301" s="35" t="s">
        <v>116</v>
      </c>
      <c r="E2301" s="94" t="s">
        <v>5225</v>
      </c>
      <c r="F2301" s="96" t="s">
        <v>242</v>
      </c>
      <c r="G2301" s="97"/>
      <c r="H2301" s="38">
        <v>5500</v>
      </c>
      <c r="I2301" s="38"/>
      <c r="J2301" s="35"/>
      <c r="K2301" s="35"/>
      <c r="L2301" s="33"/>
      <c r="M2301" s="36" t="s">
        <v>5217</v>
      </c>
      <c r="N2301" s="35"/>
    </row>
    <row r="2302" spans="1:14">
      <c r="A2302" s="35" t="s">
        <v>440</v>
      </c>
      <c r="B2302" s="35" t="s">
        <v>217</v>
      </c>
      <c r="C2302" s="35" t="s">
        <v>5230</v>
      </c>
      <c r="D2302" s="35" t="s">
        <v>255</v>
      </c>
      <c r="E2302" s="94" t="s">
        <v>102</v>
      </c>
      <c r="F2302" s="96" t="s">
        <v>254</v>
      </c>
      <c r="G2302" s="97"/>
      <c r="H2302" s="38">
        <v>5500</v>
      </c>
      <c r="I2302" s="38"/>
      <c r="J2302" s="35"/>
      <c r="K2302" s="35"/>
      <c r="L2302" s="35"/>
      <c r="M2302" s="36" t="s">
        <v>5217</v>
      </c>
      <c r="N2302" s="35"/>
    </row>
    <row r="2303" spans="1:14">
      <c r="A2303" s="35" t="s">
        <v>440</v>
      </c>
      <c r="B2303" s="35" t="s">
        <v>217</v>
      </c>
      <c r="C2303" s="35" t="s">
        <v>3241</v>
      </c>
      <c r="D2303" s="35" t="s">
        <v>116</v>
      </c>
      <c r="E2303" s="94" t="s">
        <v>120</v>
      </c>
      <c r="F2303" s="96" t="s">
        <v>236</v>
      </c>
      <c r="G2303" s="97">
        <v>0</v>
      </c>
      <c r="H2303" s="38">
        <v>4700</v>
      </c>
      <c r="I2303" s="38">
        <v>0</v>
      </c>
      <c r="J2303" s="35" t="s">
        <v>201</v>
      </c>
      <c r="K2303" s="35" t="s">
        <v>202</v>
      </c>
      <c r="L2303" s="35" t="s">
        <v>237</v>
      </c>
      <c r="M2303" s="36" t="s">
        <v>5217</v>
      </c>
      <c r="N2303" s="35"/>
    </row>
    <row r="2304" spans="1:14">
      <c r="A2304" s="35" t="s">
        <v>440</v>
      </c>
      <c r="B2304" s="35" t="s">
        <v>217</v>
      </c>
      <c r="C2304" s="35" t="s">
        <v>317</v>
      </c>
      <c r="D2304" s="35" t="s">
        <v>116</v>
      </c>
      <c r="E2304" s="94" t="s">
        <v>121</v>
      </c>
      <c r="F2304" s="96" t="s">
        <v>236</v>
      </c>
      <c r="G2304" s="97">
        <v>0</v>
      </c>
      <c r="H2304" s="38">
        <v>3950</v>
      </c>
      <c r="I2304" s="38">
        <v>200</v>
      </c>
      <c r="J2304" s="35" t="s">
        <v>201</v>
      </c>
      <c r="K2304" s="35" t="s">
        <v>202</v>
      </c>
      <c r="L2304" s="33" t="s">
        <v>237</v>
      </c>
      <c r="M2304" s="36" t="s">
        <v>5217</v>
      </c>
      <c r="N2304" s="35"/>
    </row>
    <row r="2305" spans="1:14">
      <c r="A2305" s="35" t="s">
        <v>440</v>
      </c>
      <c r="B2305" s="35" t="s">
        <v>217</v>
      </c>
      <c r="C2305" s="35" t="s">
        <v>256</v>
      </c>
      <c r="D2305" s="35" t="s">
        <v>255</v>
      </c>
      <c r="E2305" s="94" t="s">
        <v>90</v>
      </c>
      <c r="F2305" s="96" t="s">
        <v>257</v>
      </c>
      <c r="G2305" s="97">
        <v>97</v>
      </c>
      <c r="H2305" s="38">
        <v>6700</v>
      </c>
      <c r="I2305" s="38">
        <v>545</v>
      </c>
      <c r="J2305" s="35" t="s">
        <v>197</v>
      </c>
      <c r="K2305" s="35" t="s">
        <v>207</v>
      </c>
      <c r="L2305" s="35" t="s">
        <v>247</v>
      </c>
      <c r="M2305" s="36" t="s">
        <v>5217</v>
      </c>
      <c r="N2305" s="35"/>
    </row>
    <row r="2306" spans="1:14">
      <c r="A2306" s="35" t="s">
        <v>440</v>
      </c>
      <c r="B2306" s="35" t="s">
        <v>261</v>
      </c>
      <c r="C2306" s="35" t="s">
        <v>5219</v>
      </c>
      <c r="D2306" s="35" t="s">
        <v>264</v>
      </c>
      <c r="E2306" s="94" t="s">
        <v>102</v>
      </c>
      <c r="F2306" s="96" t="s">
        <v>263</v>
      </c>
      <c r="G2306" s="97"/>
      <c r="H2306" s="38"/>
      <c r="I2306" s="38"/>
      <c r="J2306" s="35"/>
      <c r="K2306" s="35"/>
      <c r="L2306" s="33"/>
      <c r="M2306" s="36" t="s">
        <v>5217</v>
      </c>
      <c r="N2306" s="35"/>
    </row>
    <row r="2307" spans="1:14">
      <c r="A2307" s="35" t="s">
        <v>440</v>
      </c>
      <c r="B2307" s="35" t="s">
        <v>86</v>
      </c>
      <c r="C2307" s="35" t="s">
        <v>273</v>
      </c>
      <c r="D2307" s="35" t="s">
        <v>113</v>
      </c>
      <c r="E2307" s="94" t="s">
        <v>115</v>
      </c>
      <c r="F2307" s="96" t="s">
        <v>240</v>
      </c>
      <c r="G2307" s="97">
        <v>53</v>
      </c>
      <c r="H2307" s="38">
        <v>4500</v>
      </c>
      <c r="I2307" s="38">
        <v>330</v>
      </c>
      <c r="J2307" s="35" t="s">
        <v>201</v>
      </c>
      <c r="K2307" s="35" t="s">
        <v>202</v>
      </c>
      <c r="L2307" s="33" t="s">
        <v>247</v>
      </c>
      <c r="M2307" s="36" t="s">
        <v>5217</v>
      </c>
      <c r="N2307" s="35"/>
    </row>
    <row r="2308" spans="1:14">
      <c r="A2308" s="35" t="s">
        <v>440</v>
      </c>
      <c r="B2308" s="35" t="s">
        <v>86</v>
      </c>
      <c r="C2308" s="35" t="s">
        <v>274</v>
      </c>
      <c r="D2308" s="35" t="s">
        <v>113</v>
      </c>
      <c r="E2308" s="94" t="s">
        <v>114</v>
      </c>
      <c r="F2308" s="96" t="s">
        <v>269</v>
      </c>
      <c r="G2308" s="97">
        <v>20</v>
      </c>
      <c r="H2308" s="38">
        <v>3400</v>
      </c>
      <c r="I2308" s="38"/>
      <c r="J2308" s="35"/>
      <c r="K2308" s="35"/>
      <c r="L2308" s="33"/>
      <c r="M2308" s="36" t="s">
        <v>5217</v>
      </c>
      <c r="N2308" s="35"/>
    </row>
    <row r="2309" spans="1:14">
      <c r="A2309" s="35" t="s">
        <v>440</v>
      </c>
      <c r="B2309" s="35" t="s">
        <v>86</v>
      </c>
      <c r="C2309" s="35" t="s">
        <v>275</v>
      </c>
      <c r="D2309" s="35" t="s">
        <v>113</v>
      </c>
      <c r="E2309" s="94" t="s">
        <v>90</v>
      </c>
      <c r="F2309" s="96" t="s">
        <v>240</v>
      </c>
      <c r="G2309" s="97">
        <v>88</v>
      </c>
      <c r="H2309" s="38">
        <v>3400</v>
      </c>
      <c r="I2309" s="38">
        <v>330</v>
      </c>
      <c r="J2309" s="35" t="s">
        <v>201</v>
      </c>
      <c r="K2309" s="35" t="s">
        <v>202</v>
      </c>
      <c r="L2309" s="33" t="s">
        <v>247</v>
      </c>
      <c r="M2309" s="36" t="s">
        <v>5217</v>
      </c>
      <c r="N2309" s="35"/>
    </row>
    <row r="2310" spans="1:14">
      <c r="A2310" s="35" t="s">
        <v>440</v>
      </c>
      <c r="B2310" s="35" t="s">
        <v>86</v>
      </c>
      <c r="C2310" s="35" t="s">
        <v>276</v>
      </c>
      <c r="D2310" s="35" t="s">
        <v>113</v>
      </c>
      <c r="E2310" s="94" t="s">
        <v>94</v>
      </c>
      <c r="F2310" s="96" t="s">
        <v>240</v>
      </c>
      <c r="G2310" s="97">
        <v>0</v>
      </c>
      <c r="H2310" s="38">
        <v>5000</v>
      </c>
      <c r="I2310" s="38">
        <v>250</v>
      </c>
      <c r="J2310" s="35" t="s">
        <v>201</v>
      </c>
      <c r="K2310" s="35" t="s">
        <v>202</v>
      </c>
      <c r="L2310" s="35" t="s">
        <v>247</v>
      </c>
      <c r="M2310" s="36" t="s">
        <v>5217</v>
      </c>
      <c r="N2310" s="35"/>
    </row>
    <row r="2311" spans="1:14">
      <c r="A2311" s="35" t="s">
        <v>440</v>
      </c>
      <c r="B2311" s="35" t="s">
        <v>86</v>
      </c>
      <c r="C2311" s="35" t="s">
        <v>277</v>
      </c>
      <c r="D2311" s="35" t="s">
        <v>113</v>
      </c>
      <c r="E2311" s="94" t="s">
        <v>102</v>
      </c>
      <c r="F2311" s="96" t="s">
        <v>269</v>
      </c>
      <c r="G2311" s="97">
        <v>139</v>
      </c>
      <c r="H2311" s="38">
        <v>1500</v>
      </c>
      <c r="I2311" s="38"/>
      <c r="J2311" s="35"/>
      <c r="K2311" s="35"/>
      <c r="L2311" s="35"/>
      <c r="M2311" s="36" t="s">
        <v>5217</v>
      </c>
      <c r="N2311" s="35"/>
    </row>
    <row r="2312" spans="1:14">
      <c r="A2312" s="35" t="s">
        <v>440</v>
      </c>
      <c r="B2312" s="35" t="s">
        <v>86</v>
      </c>
      <c r="C2312" s="35" t="s">
        <v>278</v>
      </c>
      <c r="D2312" s="35" t="s">
        <v>113</v>
      </c>
      <c r="E2312" s="94" t="s">
        <v>91</v>
      </c>
      <c r="F2312" s="96" t="s">
        <v>240</v>
      </c>
      <c r="G2312" s="97">
        <v>243</v>
      </c>
      <c r="H2312" s="38">
        <v>1500</v>
      </c>
      <c r="I2312" s="38">
        <v>0</v>
      </c>
      <c r="J2312" s="35" t="s">
        <v>201</v>
      </c>
      <c r="K2312" s="35" t="s">
        <v>202</v>
      </c>
      <c r="L2312" s="33" t="s">
        <v>247</v>
      </c>
      <c r="M2312" s="36" t="s">
        <v>5217</v>
      </c>
      <c r="N2312" s="35"/>
    </row>
    <row r="2313" spans="1:14">
      <c r="A2313" s="35" t="s">
        <v>440</v>
      </c>
      <c r="B2313" s="35" t="s">
        <v>225</v>
      </c>
      <c r="C2313" s="35" t="s">
        <v>5231</v>
      </c>
      <c r="D2313" s="35" t="s">
        <v>89</v>
      </c>
      <c r="E2313" s="94" t="s">
        <v>93</v>
      </c>
      <c r="F2313" s="96" t="s">
        <v>236</v>
      </c>
      <c r="G2313" s="97">
        <v>37</v>
      </c>
      <c r="H2313" s="38">
        <v>5400</v>
      </c>
      <c r="I2313" s="38">
        <v>250</v>
      </c>
      <c r="J2313" s="35" t="s">
        <v>201</v>
      </c>
      <c r="K2313" s="35" t="s">
        <v>202</v>
      </c>
      <c r="L2313" s="33" t="s">
        <v>237</v>
      </c>
      <c r="M2313" s="36" t="s">
        <v>5217</v>
      </c>
      <c r="N2313" s="35"/>
    </row>
    <row r="2314" spans="1:14">
      <c r="A2314" s="35" t="s">
        <v>440</v>
      </c>
      <c r="B2314" s="35" t="s">
        <v>225</v>
      </c>
      <c r="C2314" s="35" t="s">
        <v>5232</v>
      </c>
      <c r="D2314" s="35" t="s">
        <v>89</v>
      </c>
      <c r="E2314" s="94" t="s">
        <v>94</v>
      </c>
      <c r="F2314" s="96" t="s">
        <v>236</v>
      </c>
      <c r="G2314" s="97">
        <v>108</v>
      </c>
      <c r="H2314" s="38">
        <v>4200</v>
      </c>
      <c r="I2314" s="38">
        <v>0</v>
      </c>
      <c r="J2314" s="35" t="s">
        <v>201</v>
      </c>
      <c r="K2314" s="35" t="s">
        <v>202</v>
      </c>
      <c r="L2314" s="33" t="s">
        <v>237</v>
      </c>
      <c r="M2314" s="36" t="s">
        <v>5217</v>
      </c>
      <c r="N2314" s="35"/>
    </row>
    <row r="2315" spans="1:14">
      <c r="A2315" s="35" t="s">
        <v>440</v>
      </c>
      <c r="B2315" s="35" t="s">
        <v>225</v>
      </c>
      <c r="C2315" s="35" t="s">
        <v>5256</v>
      </c>
      <c r="D2315" s="35" t="s">
        <v>123</v>
      </c>
      <c r="E2315" s="94" t="s">
        <v>129</v>
      </c>
      <c r="F2315" s="96" t="s">
        <v>240</v>
      </c>
      <c r="G2315" s="97">
        <v>0</v>
      </c>
      <c r="H2315" s="38">
        <v>5900</v>
      </c>
      <c r="I2315" s="38">
        <v>0</v>
      </c>
      <c r="J2315" s="35" t="s">
        <v>201</v>
      </c>
      <c r="K2315" s="35" t="s">
        <v>202</v>
      </c>
      <c r="L2315" s="33" t="s">
        <v>237</v>
      </c>
      <c r="M2315" s="36" t="s">
        <v>5217</v>
      </c>
      <c r="N2315" s="35"/>
    </row>
    <row r="2316" spans="1:14">
      <c r="A2316" s="35" t="s">
        <v>440</v>
      </c>
      <c r="B2316" s="35" t="s">
        <v>225</v>
      </c>
      <c r="C2316" s="35" t="s">
        <v>5257</v>
      </c>
      <c r="D2316" s="35" t="s">
        <v>123</v>
      </c>
      <c r="E2316" s="94" t="s">
        <v>130</v>
      </c>
      <c r="F2316" s="96" t="s">
        <v>240</v>
      </c>
      <c r="G2316" s="97">
        <v>34</v>
      </c>
      <c r="H2316" s="38">
        <v>4500</v>
      </c>
      <c r="I2316" s="38">
        <v>0</v>
      </c>
      <c r="J2316" s="35" t="s">
        <v>201</v>
      </c>
      <c r="K2316" s="35" t="s">
        <v>202</v>
      </c>
      <c r="L2316" s="35" t="s">
        <v>237</v>
      </c>
      <c r="M2316" s="36" t="s">
        <v>5217</v>
      </c>
      <c r="N2316" s="35"/>
    </row>
    <row r="2317" spans="1:14">
      <c r="A2317" s="35" t="s">
        <v>440</v>
      </c>
      <c r="B2317" s="35" t="s">
        <v>225</v>
      </c>
      <c r="C2317" s="35" t="s">
        <v>5218</v>
      </c>
      <c r="D2317" s="35" t="s">
        <v>89</v>
      </c>
      <c r="E2317" s="94" t="s">
        <v>95</v>
      </c>
      <c r="F2317" s="96" t="s">
        <v>242</v>
      </c>
      <c r="G2317" s="97"/>
      <c r="H2317" s="38">
        <v>6700</v>
      </c>
      <c r="I2317" s="38"/>
      <c r="J2317" s="35"/>
      <c r="K2317" s="35"/>
      <c r="L2317" s="33"/>
      <c r="M2317" s="36" t="s">
        <v>5217</v>
      </c>
      <c r="N2317" s="35"/>
    </row>
    <row r="2318" spans="1:14">
      <c r="A2318" s="35" t="s">
        <v>440</v>
      </c>
      <c r="B2318" s="35" t="s">
        <v>225</v>
      </c>
      <c r="C2318" s="35" t="s">
        <v>5247</v>
      </c>
      <c r="D2318" s="35" t="s">
        <v>123</v>
      </c>
      <c r="E2318" s="94" t="s">
        <v>124</v>
      </c>
      <c r="F2318" s="96" t="s">
        <v>269</v>
      </c>
      <c r="G2318" s="97"/>
      <c r="H2318" s="38">
        <v>4900</v>
      </c>
      <c r="I2318" s="38"/>
      <c r="J2318" s="35"/>
      <c r="K2318" s="35"/>
      <c r="L2318" s="33"/>
      <c r="M2318" s="36" t="s">
        <v>5217</v>
      </c>
      <c r="N2318" s="35"/>
    </row>
    <row r="2319" spans="1:14">
      <c r="A2319" t="s">
        <v>503</v>
      </c>
      <c r="C2319">
        <f>SUBTOTAL(103,MA[Plan Name])</f>
        <v>2305</v>
      </c>
      <c r="E2319">
        <f>SUBTOTAL(103,MA[Plan ID])</f>
        <v>2305</v>
      </c>
      <c r="G2319" s="39">
        <f>SUBTOTAL(101,MA[Monthly Consolidated Premium (Includes Part C + D)])</f>
        <v>56.594438202247225</v>
      </c>
      <c r="H2319" s="15">
        <f>SUBTOTAL(101,MA[In-network MOOP Amount **])</f>
        <v>4539.8082255083182</v>
      </c>
      <c r="I2319" s="39">
        <f>SUBTOTAL(101,MA[Annual Drug Deductible])</f>
        <v>223.48633496846531</v>
      </c>
    </row>
  </sheetData>
  <mergeCells count="3">
    <mergeCell ref="B7:M7"/>
    <mergeCell ref="B8:M8"/>
    <mergeCell ref="A1:K1"/>
  </mergeCells>
  <pageMargins left="0.25" right="0.25" top="0.75" bottom="0.75" header="0.3" footer="0.3"/>
  <pageSetup scale="61" orientation="landscape" r:id="rId1"/>
  <colBreaks count="1" manualBreakCount="1">
    <brk id="11" max="2318" man="1"/>
  </colBreak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C072-3A21-4F6E-B859-CCCDBCBB49D3}">
  <dimension ref="A1:AB852"/>
  <sheetViews>
    <sheetView showGridLines="0" zoomScaleNormal="100" workbookViewId="0">
      <selection activeCell="A13" sqref="A13"/>
    </sheetView>
  </sheetViews>
  <sheetFormatPr defaultRowHeight="13.8"/>
  <cols>
    <col min="1" max="1" width="14" customWidth="1"/>
    <col min="2" max="2" width="45.69921875" customWidth="1"/>
    <col min="3" max="3" width="59" customWidth="1"/>
    <col min="4" max="5" width="10.19921875" customWidth="1"/>
    <col min="6" max="6" width="12.5" customWidth="1"/>
    <col min="7" max="7" width="11.796875" hidden="1" customWidth="1"/>
    <col min="8" max="8" width="12.5" customWidth="1"/>
    <col min="9" max="9" width="12.8984375" hidden="1" customWidth="1"/>
    <col min="10" max="10" width="13.5" customWidth="1"/>
    <col min="11" max="11" width="10.5" hidden="1" customWidth="1"/>
    <col min="12" max="12" width="0" hidden="1" customWidth="1"/>
    <col min="13" max="13" width="9.59765625" customWidth="1"/>
    <col min="14" max="14" width="12.09765625" customWidth="1"/>
    <col min="15" max="15" width="8.69921875" hidden="1" customWidth="1"/>
    <col min="16" max="16" width="14" hidden="1" customWidth="1"/>
    <col min="17" max="17" width="8.8984375" hidden="1" customWidth="1"/>
    <col min="18" max="18" width="11.3984375" hidden="1" customWidth="1"/>
    <col min="19" max="19" width="10.5" hidden="1" customWidth="1"/>
    <col min="20" max="20" width="16.796875" hidden="1" customWidth="1"/>
    <col min="21" max="21" width="10.796875" hidden="1" customWidth="1"/>
    <col min="22" max="22" width="11.09765625" hidden="1" customWidth="1"/>
    <col min="23" max="23" width="12.8984375" hidden="1" customWidth="1"/>
    <col min="24" max="24" width="13.69921875" hidden="1" customWidth="1"/>
    <col min="25" max="25" width="14" hidden="1" customWidth="1"/>
    <col min="26" max="26" width="2.796875" hidden="1" customWidth="1"/>
    <col min="27" max="27" width="15.5" customWidth="1"/>
    <col min="28" max="28" width="0" hidden="1" customWidth="1"/>
  </cols>
  <sheetData>
    <row r="1" spans="1:28" s="2" customFormat="1" ht="24.6" customHeight="1">
      <c r="A1" s="102" t="s">
        <v>5321</v>
      </c>
      <c r="B1" s="102"/>
      <c r="C1" s="102"/>
    </row>
    <row r="2" spans="1:28" s="2" customFormat="1" ht="19.2">
      <c r="A2" s="54" t="s">
        <v>5320</v>
      </c>
      <c r="B2" s="52"/>
      <c r="C2" s="52"/>
    </row>
    <row r="3" spans="1:28" s="2" customFormat="1" ht="19.2">
      <c r="A3" s="3" t="s">
        <v>5323</v>
      </c>
      <c r="B3" s="52"/>
      <c r="C3" s="52"/>
    </row>
    <row r="4" spans="1:28" s="2" customFormat="1" ht="19.2">
      <c r="A4" s="56" t="s">
        <v>5325</v>
      </c>
      <c r="B4" s="52"/>
      <c r="C4" s="52"/>
    </row>
    <row r="5" spans="1:28" s="2" customFormat="1" ht="19.2">
      <c r="A5" s="3" t="s">
        <v>5324</v>
      </c>
      <c r="B5" s="52"/>
      <c r="C5" s="52"/>
    </row>
    <row r="6" spans="1:28" s="2" customFormat="1" ht="16.2" customHeight="1">
      <c r="A6" s="55" t="s">
        <v>5326</v>
      </c>
      <c r="B6" s="52"/>
      <c r="C6" s="52"/>
    </row>
    <row r="7" spans="1:28" s="2" customFormat="1"/>
    <row r="8" spans="1:28" s="2" customFormat="1" ht="26.4" customHeight="1">
      <c r="A8" s="54" t="s">
        <v>5322</v>
      </c>
    </row>
    <row r="9" spans="1:28" s="2" customFormat="1" ht="19.2" customHeight="1">
      <c r="A9" s="3" t="s">
        <v>5296</v>
      </c>
    </row>
    <row r="10" spans="1:28" s="2" customFormat="1" ht="15">
      <c r="A10" s="3" t="s">
        <v>5279</v>
      </c>
    </row>
    <row r="11" spans="1:28" s="2" customFormat="1" ht="32.4" customHeight="1">
      <c r="A11" s="57" t="s">
        <v>5297</v>
      </c>
    </row>
    <row r="12" spans="1:28" s="2" customFormat="1" ht="15.6">
      <c r="A12" s="13" t="s">
        <v>12</v>
      </c>
    </row>
    <row r="13" spans="1:28" s="6" customFormat="1" ht="70.8" customHeight="1">
      <c r="A13" s="6" t="s">
        <v>441</v>
      </c>
      <c r="B13" s="6" t="s">
        <v>442</v>
      </c>
      <c r="C13" s="6" t="s">
        <v>190</v>
      </c>
      <c r="D13" s="6" t="s">
        <v>88</v>
      </c>
      <c r="E13" s="6" t="s">
        <v>87</v>
      </c>
      <c r="F13" s="6" t="s">
        <v>443</v>
      </c>
      <c r="G13" s="6" t="s">
        <v>447</v>
      </c>
      <c r="H13" s="6" t="s">
        <v>448</v>
      </c>
      <c r="I13" s="6" t="s">
        <v>449</v>
      </c>
      <c r="J13" s="6" t="s">
        <v>5282</v>
      </c>
      <c r="K13" s="6" t="s">
        <v>193</v>
      </c>
      <c r="L13" s="6" t="s">
        <v>5213</v>
      </c>
      <c r="M13" s="6" t="s">
        <v>444</v>
      </c>
      <c r="N13" s="6" t="s">
        <v>5214</v>
      </c>
      <c r="O13" s="6" t="s">
        <v>445</v>
      </c>
      <c r="P13" s="6" t="s">
        <v>450</v>
      </c>
      <c r="Q13" s="6" t="s">
        <v>451</v>
      </c>
      <c r="R13" s="6" t="s">
        <v>452</v>
      </c>
      <c r="S13" s="6" t="s">
        <v>453</v>
      </c>
      <c r="T13" s="6" t="s">
        <v>454</v>
      </c>
      <c r="U13" s="6" t="s">
        <v>455</v>
      </c>
      <c r="V13" s="6" t="s">
        <v>456</v>
      </c>
      <c r="W13" s="6" t="s">
        <v>457</v>
      </c>
      <c r="X13" s="6" t="s">
        <v>458</v>
      </c>
      <c r="Y13" s="6" t="s">
        <v>459</v>
      </c>
      <c r="Z13" s="6" t="s">
        <v>460</v>
      </c>
      <c r="AA13" s="6" t="s">
        <v>461</v>
      </c>
      <c r="AB13" s="6" t="s">
        <v>5215</v>
      </c>
    </row>
    <row r="14" spans="1:28">
      <c r="A14" s="40" t="s">
        <v>233</v>
      </c>
      <c r="B14" s="40" t="s">
        <v>234</v>
      </c>
      <c r="C14" s="40" t="s">
        <v>5289</v>
      </c>
      <c r="D14" s="42" t="s">
        <v>94</v>
      </c>
      <c r="E14" s="40" t="s">
        <v>148</v>
      </c>
      <c r="F14" s="40" t="s">
        <v>240</v>
      </c>
      <c r="G14" s="40" t="s">
        <v>463</v>
      </c>
      <c r="H14" s="40" t="s">
        <v>464</v>
      </c>
      <c r="I14" s="40" t="s">
        <v>247</v>
      </c>
      <c r="J14" s="43">
        <v>15.1</v>
      </c>
      <c r="K14" s="46">
        <v>545</v>
      </c>
      <c r="L14" s="40" t="s">
        <v>197</v>
      </c>
      <c r="M14" s="40" t="s">
        <v>467</v>
      </c>
      <c r="N14" s="41" t="s">
        <v>247</v>
      </c>
      <c r="O14" s="42" t="s">
        <v>5217</v>
      </c>
      <c r="P14" s="40"/>
      <c r="Q14" s="40"/>
      <c r="R14" s="40"/>
      <c r="S14" s="40"/>
      <c r="T14" s="40"/>
      <c r="U14" s="40"/>
      <c r="V14" s="40"/>
      <c r="W14" s="40"/>
      <c r="X14" s="40"/>
      <c r="Y14" s="40"/>
      <c r="Z14" s="40"/>
      <c r="AA14" s="40"/>
      <c r="AB14" s="40"/>
    </row>
    <row r="15" spans="1:28">
      <c r="A15" s="40" t="s">
        <v>233</v>
      </c>
      <c r="B15" s="40" t="s">
        <v>234</v>
      </c>
      <c r="C15" s="40" t="s">
        <v>5288</v>
      </c>
      <c r="D15" s="42" t="s">
        <v>114</v>
      </c>
      <c r="E15" s="40" t="s">
        <v>148</v>
      </c>
      <c r="F15" s="40" t="s">
        <v>240</v>
      </c>
      <c r="G15" s="40" t="s">
        <v>463</v>
      </c>
      <c r="H15" s="40" t="s">
        <v>464</v>
      </c>
      <c r="I15" s="40" t="s">
        <v>247</v>
      </c>
      <c r="J15" s="43">
        <v>39.6</v>
      </c>
      <c r="K15" s="46">
        <v>545</v>
      </c>
      <c r="L15" s="40" t="s">
        <v>197</v>
      </c>
      <c r="M15" s="40" t="s">
        <v>467</v>
      </c>
      <c r="N15" s="41" t="s">
        <v>247</v>
      </c>
      <c r="O15" s="42" t="s">
        <v>5217</v>
      </c>
      <c r="P15" s="40"/>
      <c r="Q15" s="40"/>
      <c r="R15" s="40"/>
      <c r="S15" s="40"/>
      <c r="T15" s="40"/>
      <c r="U15" s="40"/>
      <c r="V15" s="40"/>
      <c r="W15" s="40"/>
      <c r="X15" s="40"/>
      <c r="Y15" s="40"/>
      <c r="Z15" s="40"/>
      <c r="AA15" s="40"/>
      <c r="AB15" s="40"/>
    </row>
    <row r="16" spans="1:28">
      <c r="A16" s="40" t="s">
        <v>233</v>
      </c>
      <c r="B16" s="40" t="s">
        <v>80</v>
      </c>
      <c r="C16" s="40" t="s">
        <v>466</v>
      </c>
      <c r="D16" s="42" t="s">
        <v>114</v>
      </c>
      <c r="E16" s="40" t="s">
        <v>146</v>
      </c>
      <c r="F16" s="40" t="s">
        <v>240</v>
      </c>
      <c r="G16" s="40" t="s">
        <v>463</v>
      </c>
      <c r="H16" s="40" t="s">
        <v>464</v>
      </c>
      <c r="I16" s="40" t="s">
        <v>247</v>
      </c>
      <c r="J16" s="43">
        <v>48.1</v>
      </c>
      <c r="K16" s="46">
        <v>545</v>
      </c>
      <c r="L16" s="40" t="s">
        <v>197</v>
      </c>
      <c r="M16" s="40" t="s">
        <v>467</v>
      </c>
      <c r="N16" s="41" t="s">
        <v>247</v>
      </c>
      <c r="O16" s="42" t="s">
        <v>5217</v>
      </c>
      <c r="P16" s="40"/>
      <c r="Q16" s="40"/>
      <c r="R16" s="40"/>
      <c r="S16" s="40"/>
      <c r="T16" s="40"/>
      <c r="U16" s="40"/>
      <c r="V16" s="40"/>
      <c r="W16" s="40"/>
      <c r="X16" s="40"/>
      <c r="Y16" s="40"/>
      <c r="Z16" s="40"/>
      <c r="AA16" s="40"/>
      <c r="AB16" s="40"/>
    </row>
    <row r="17" spans="1:28">
      <c r="A17" s="40" t="s">
        <v>233</v>
      </c>
      <c r="B17" s="40" t="s">
        <v>468</v>
      </c>
      <c r="C17" s="40" t="s">
        <v>469</v>
      </c>
      <c r="D17" s="42" t="s">
        <v>102</v>
      </c>
      <c r="E17" s="40" t="s">
        <v>101</v>
      </c>
      <c r="F17" s="40" t="s">
        <v>240</v>
      </c>
      <c r="G17" s="40" t="s">
        <v>463</v>
      </c>
      <c r="H17" s="40" t="s">
        <v>464</v>
      </c>
      <c r="I17" s="40" t="s">
        <v>247</v>
      </c>
      <c r="J17" s="43">
        <v>48.1</v>
      </c>
      <c r="K17" s="46">
        <v>545</v>
      </c>
      <c r="L17" s="40" t="s">
        <v>197</v>
      </c>
      <c r="M17" s="40" t="s">
        <v>467</v>
      </c>
      <c r="N17" s="41" t="s">
        <v>247</v>
      </c>
      <c r="O17" s="42" t="s">
        <v>5217</v>
      </c>
      <c r="P17" s="40"/>
      <c r="Q17" s="40"/>
      <c r="R17" s="40"/>
      <c r="S17" s="40"/>
      <c r="T17" s="40"/>
      <c r="U17" s="40"/>
      <c r="V17" s="40"/>
      <c r="W17" s="40"/>
      <c r="X17" s="40"/>
      <c r="Y17" s="40"/>
      <c r="Z17" s="40"/>
      <c r="AA17" s="40"/>
      <c r="AB17" s="40"/>
    </row>
    <row r="18" spans="1:28">
      <c r="A18" s="40" t="s">
        <v>233</v>
      </c>
      <c r="B18" s="40" t="s">
        <v>258</v>
      </c>
      <c r="C18" s="40" t="s">
        <v>470</v>
      </c>
      <c r="D18" s="42" t="s">
        <v>102</v>
      </c>
      <c r="E18" s="40" t="s">
        <v>260</v>
      </c>
      <c r="F18" s="40" t="s">
        <v>240</v>
      </c>
      <c r="G18" s="40" t="s">
        <v>463</v>
      </c>
      <c r="H18" s="40" t="s">
        <v>464</v>
      </c>
      <c r="I18" s="40" t="s">
        <v>247</v>
      </c>
      <c r="J18" s="43">
        <v>33.200000000000003</v>
      </c>
      <c r="K18" s="46">
        <v>545</v>
      </c>
      <c r="L18" s="40" t="s">
        <v>197</v>
      </c>
      <c r="M18" s="40" t="s">
        <v>467</v>
      </c>
      <c r="N18" s="41" t="s">
        <v>247</v>
      </c>
      <c r="O18" s="42" t="s">
        <v>5217</v>
      </c>
      <c r="P18" s="40"/>
      <c r="Q18" s="40"/>
      <c r="R18" s="40"/>
      <c r="S18" s="40"/>
      <c r="T18" s="40"/>
      <c r="U18" s="40"/>
      <c r="V18" s="40"/>
      <c r="W18" s="40"/>
      <c r="X18" s="40"/>
      <c r="Y18" s="40"/>
      <c r="Z18" s="40"/>
      <c r="AA18" s="40"/>
      <c r="AB18" s="40"/>
    </row>
    <row r="19" spans="1:28">
      <c r="A19" s="40" t="s">
        <v>233</v>
      </c>
      <c r="B19" s="40" t="s">
        <v>258</v>
      </c>
      <c r="C19" s="40" t="s">
        <v>471</v>
      </c>
      <c r="D19" s="42" t="s">
        <v>112</v>
      </c>
      <c r="E19" s="40" t="s">
        <v>260</v>
      </c>
      <c r="F19" s="40" t="s">
        <v>240</v>
      </c>
      <c r="G19" s="40" t="s">
        <v>463</v>
      </c>
      <c r="H19" s="40" t="s">
        <v>472</v>
      </c>
      <c r="I19" s="40" t="s">
        <v>247</v>
      </c>
      <c r="J19" s="43">
        <v>31</v>
      </c>
      <c r="K19" s="46">
        <v>545</v>
      </c>
      <c r="L19" s="40" t="s">
        <v>197</v>
      </c>
      <c r="M19" s="40" t="s">
        <v>467</v>
      </c>
      <c r="N19" s="41" t="s">
        <v>247</v>
      </c>
      <c r="O19" s="42" t="s">
        <v>5217</v>
      </c>
      <c r="P19" s="40"/>
      <c r="Q19" s="40"/>
      <c r="R19" s="40"/>
      <c r="S19" s="40"/>
      <c r="T19" s="40"/>
      <c r="U19" s="40"/>
      <c r="V19" s="40"/>
      <c r="W19" s="40"/>
      <c r="X19" s="40"/>
      <c r="Y19" s="40"/>
      <c r="Z19" s="40"/>
      <c r="AA19" s="40"/>
      <c r="AB19" s="40"/>
    </row>
    <row r="20" spans="1:28">
      <c r="A20" s="40" t="s">
        <v>233</v>
      </c>
      <c r="B20" s="40" t="s">
        <v>473</v>
      </c>
      <c r="C20" s="40" t="s">
        <v>474</v>
      </c>
      <c r="D20" s="42" t="s">
        <v>91</v>
      </c>
      <c r="E20" s="40" t="s">
        <v>475</v>
      </c>
      <c r="F20" s="40" t="s">
        <v>240</v>
      </c>
      <c r="G20" s="40" t="s">
        <v>463</v>
      </c>
      <c r="H20" s="40" t="s">
        <v>464</v>
      </c>
      <c r="I20" s="40" t="s">
        <v>247</v>
      </c>
      <c r="J20" s="43">
        <v>48</v>
      </c>
      <c r="K20" s="46">
        <v>545</v>
      </c>
      <c r="L20" s="40" t="s">
        <v>197</v>
      </c>
      <c r="M20" s="40" t="s">
        <v>467</v>
      </c>
      <c r="N20" s="41" t="s">
        <v>247</v>
      </c>
      <c r="O20" s="42" t="s">
        <v>5217</v>
      </c>
      <c r="P20" s="40"/>
      <c r="Q20" s="40"/>
      <c r="R20" s="40"/>
      <c r="S20" s="40"/>
      <c r="T20" s="40"/>
      <c r="U20" s="40"/>
      <c r="V20" s="40"/>
      <c r="W20" s="40"/>
      <c r="X20" s="40"/>
      <c r="Y20" s="40"/>
      <c r="Z20" s="40"/>
      <c r="AA20" s="40"/>
      <c r="AB20" s="40"/>
    </row>
    <row r="21" spans="1:28">
      <c r="A21" s="40" t="s">
        <v>233</v>
      </c>
      <c r="B21" s="40" t="s">
        <v>225</v>
      </c>
      <c r="C21" s="40" t="s">
        <v>5283</v>
      </c>
      <c r="D21" s="42" t="s">
        <v>90</v>
      </c>
      <c r="E21" s="40" t="s">
        <v>89</v>
      </c>
      <c r="F21" s="40" t="s">
        <v>236</v>
      </c>
      <c r="G21" s="40" t="s">
        <v>480</v>
      </c>
      <c r="H21" s="40"/>
      <c r="I21" s="40"/>
      <c r="J21" s="43">
        <v>12</v>
      </c>
      <c r="K21" s="46">
        <v>0</v>
      </c>
      <c r="L21" s="40" t="s">
        <v>201</v>
      </c>
      <c r="M21" s="40" t="s">
        <v>202</v>
      </c>
      <c r="N21" s="41" t="s">
        <v>237</v>
      </c>
      <c r="O21" s="42" t="s">
        <v>5217</v>
      </c>
      <c r="P21" s="40"/>
      <c r="Q21" s="40"/>
      <c r="R21" s="40"/>
      <c r="S21" s="40"/>
      <c r="T21" s="40"/>
      <c r="U21" s="40"/>
      <c r="V21" s="40"/>
      <c r="W21" s="40"/>
      <c r="X21" s="40"/>
      <c r="Y21" s="40"/>
      <c r="Z21" s="40"/>
      <c r="AA21" s="40" t="s">
        <v>481</v>
      </c>
      <c r="AB21" s="40"/>
    </row>
    <row r="22" spans="1:28">
      <c r="A22" s="40" t="s">
        <v>233</v>
      </c>
      <c r="B22" s="40" t="s">
        <v>225</v>
      </c>
      <c r="C22" s="40" t="s">
        <v>5284</v>
      </c>
      <c r="D22" s="42" t="s">
        <v>100</v>
      </c>
      <c r="E22" s="40" t="s">
        <v>89</v>
      </c>
      <c r="F22" s="40" t="s">
        <v>236</v>
      </c>
      <c r="G22" s="40" t="s">
        <v>463</v>
      </c>
      <c r="H22" s="40" t="s">
        <v>464</v>
      </c>
      <c r="I22" s="40" t="s">
        <v>247</v>
      </c>
      <c r="J22" s="43">
        <v>48.1</v>
      </c>
      <c r="K22" s="46">
        <v>545</v>
      </c>
      <c r="L22" s="40" t="s">
        <v>197</v>
      </c>
      <c r="M22" s="40" t="s">
        <v>467</v>
      </c>
      <c r="N22" s="41" t="s">
        <v>247</v>
      </c>
      <c r="O22" s="42" t="s">
        <v>5217</v>
      </c>
      <c r="P22" s="40"/>
      <c r="Q22" s="40"/>
      <c r="R22" s="40"/>
      <c r="S22" s="40"/>
      <c r="T22" s="40"/>
      <c r="U22" s="40"/>
      <c r="V22" s="40"/>
      <c r="W22" s="40"/>
      <c r="X22" s="40"/>
      <c r="Y22" s="40"/>
      <c r="Z22" s="40"/>
      <c r="AA22" s="40"/>
      <c r="AB22" s="40"/>
    </row>
    <row r="23" spans="1:28">
      <c r="A23" s="40" t="s">
        <v>233</v>
      </c>
      <c r="B23" s="40" t="s">
        <v>225</v>
      </c>
      <c r="C23" s="40" t="s">
        <v>5285</v>
      </c>
      <c r="D23" s="42" t="s">
        <v>90</v>
      </c>
      <c r="E23" s="40" t="s">
        <v>106</v>
      </c>
      <c r="F23" s="40" t="s">
        <v>240</v>
      </c>
      <c r="G23" s="40" t="s">
        <v>463</v>
      </c>
      <c r="H23" s="40" t="s">
        <v>464</v>
      </c>
      <c r="I23" s="40" t="s">
        <v>247</v>
      </c>
      <c r="J23" s="43">
        <v>48.1</v>
      </c>
      <c r="K23" s="46">
        <v>545</v>
      </c>
      <c r="L23" s="40" t="s">
        <v>197</v>
      </c>
      <c r="M23" s="40" t="s">
        <v>467</v>
      </c>
      <c r="N23" s="41" t="s">
        <v>247</v>
      </c>
      <c r="O23" s="42" t="s">
        <v>5217</v>
      </c>
      <c r="P23" s="40"/>
      <c r="Q23" s="40"/>
      <c r="R23" s="40"/>
      <c r="S23" s="40"/>
      <c r="T23" s="40"/>
      <c r="U23" s="40"/>
      <c r="V23" s="40"/>
      <c r="W23" s="40"/>
      <c r="X23" s="40"/>
      <c r="Y23" s="40"/>
      <c r="Z23" s="40"/>
      <c r="AA23" s="40"/>
      <c r="AB23" s="40"/>
    </row>
    <row r="24" spans="1:28">
      <c r="A24" s="40" t="s">
        <v>233</v>
      </c>
      <c r="B24" s="40" t="s">
        <v>225</v>
      </c>
      <c r="C24" s="40" t="s">
        <v>5286</v>
      </c>
      <c r="D24" s="42" t="s">
        <v>91</v>
      </c>
      <c r="E24" s="40" t="s">
        <v>106</v>
      </c>
      <c r="F24" s="40" t="s">
        <v>240</v>
      </c>
      <c r="G24" s="40" t="s">
        <v>463</v>
      </c>
      <c r="H24" s="40" t="s">
        <v>464</v>
      </c>
      <c r="I24" s="40" t="s">
        <v>247</v>
      </c>
      <c r="J24" s="43">
        <v>48.1</v>
      </c>
      <c r="K24" s="46">
        <v>545</v>
      </c>
      <c r="L24" s="40" t="s">
        <v>197</v>
      </c>
      <c r="M24" s="40" t="s">
        <v>467</v>
      </c>
      <c r="N24" s="41" t="s">
        <v>247</v>
      </c>
      <c r="O24" s="42" t="s">
        <v>5217</v>
      </c>
      <c r="P24" s="40"/>
      <c r="Q24" s="40"/>
      <c r="R24" s="40"/>
      <c r="S24" s="40"/>
      <c r="T24" s="40"/>
      <c r="U24" s="40"/>
      <c r="V24" s="40"/>
      <c r="W24" s="40"/>
      <c r="X24" s="40"/>
      <c r="Y24" s="40"/>
      <c r="Z24" s="40"/>
      <c r="AA24" s="40"/>
      <c r="AB24" s="40"/>
    </row>
    <row r="25" spans="1:28">
      <c r="A25" s="40" t="s">
        <v>233</v>
      </c>
      <c r="B25" s="40" t="s">
        <v>482</v>
      </c>
      <c r="C25" s="40" t="s">
        <v>5287</v>
      </c>
      <c r="D25" s="42" t="s">
        <v>103</v>
      </c>
      <c r="E25" s="40" t="s">
        <v>147</v>
      </c>
      <c r="F25" s="40" t="s">
        <v>240</v>
      </c>
      <c r="G25" s="40" t="s">
        <v>463</v>
      </c>
      <c r="H25" s="40" t="s">
        <v>464</v>
      </c>
      <c r="I25" s="40" t="s">
        <v>247</v>
      </c>
      <c r="J25" s="43">
        <v>16.399999999999999</v>
      </c>
      <c r="K25" s="46">
        <v>545</v>
      </c>
      <c r="L25" s="40" t="s">
        <v>197</v>
      </c>
      <c r="M25" s="40" t="s">
        <v>467</v>
      </c>
      <c r="N25" s="41" t="s">
        <v>247</v>
      </c>
      <c r="O25" s="42" t="s">
        <v>5217</v>
      </c>
      <c r="P25" s="40"/>
      <c r="Q25" s="40"/>
      <c r="R25" s="40"/>
      <c r="S25" s="40"/>
      <c r="T25" s="40"/>
      <c r="U25" s="40"/>
      <c r="V25" s="40"/>
      <c r="W25" s="40"/>
      <c r="X25" s="40"/>
      <c r="Y25" s="40"/>
      <c r="Z25" s="40"/>
      <c r="AA25" s="40"/>
      <c r="AB25" s="40"/>
    </row>
    <row r="26" spans="1:28">
      <c r="A26" s="40" t="s">
        <v>233</v>
      </c>
      <c r="B26" s="40" t="s">
        <v>482</v>
      </c>
      <c r="C26" s="40" t="s">
        <v>483</v>
      </c>
      <c r="D26" s="42" t="s">
        <v>102</v>
      </c>
      <c r="E26" s="40" t="s">
        <v>147</v>
      </c>
      <c r="F26" s="40" t="s">
        <v>240</v>
      </c>
      <c r="G26" s="40" t="s">
        <v>463</v>
      </c>
      <c r="H26" s="40" t="s">
        <v>464</v>
      </c>
      <c r="I26" s="40" t="s">
        <v>247</v>
      </c>
      <c r="J26" s="43">
        <v>37.700000000000003</v>
      </c>
      <c r="K26" s="46">
        <v>545</v>
      </c>
      <c r="L26" s="40" t="s">
        <v>197</v>
      </c>
      <c r="M26" s="40" t="s">
        <v>467</v>
      </c>
      <c r="N26" s="41" t="s">
        <v>247</v>
      </c>
      <c r="O26" s="42" t="s">
        <v>5217</v>
      </c>
      <c r="P26" s="40"/>
      <c r="Q26" s="40"/>
      <c r="R26" s="40"/>
      <c r="S26" s="40"/>
      <c r="T26" s="40"/>
      <c r="U26" s="40"/>
      <c r="V26" s="40"/>
      <c r="W26" s="40"/>
      <c r="X26" s="40"/>
      <c r="Y26" s="40"/>
      <c r="Z26" s="40"/>
      <c r="AA26" s="40"/>
      <c r="AB26" s="40"/>
    </row>
    <row r="27" spans="1:28">
      <c r="A27" s="40" t="s">
        <v>281</v>
      </c>
      <c r="B27" s="40" t="s">
        <v>234</v>
      </c>
      <c r="C27" s="40" t="s">
        <v>5289</v>
      </c>
      <c r="D27" s="42" t="s">
        <v>94</v>
      </c>
      <c r="E27" s="40" t="s">
        <v>148</v>
      </c>
      <c r="F27" s="40" t="s">
        <v>240</v>
      </c>
      <c r="G27" s="40" t="s">
        <v>463</v>
      </c>
      <c r="H27" s="40" t="s">
        <v>464</v>
      </c>
      <c r="I27" s="40" t="s">
        <v>247</v>
      </c>
      <c r="J27" s="43">
        <v>15.1</v>
      </c>
      <c r="K27" s="46">
        <v>545</v>
      </c>
      <c r="L27" s="40" t="s">
        <v>197</v>
      </c>
      <c r="M27" s="40" t="s">
        <v>467</v>
      </c>
      <c r="N27" s="41" t="s">
        <v>247</v>
      </c>
      <c r="O27" s="42" t="s">
        <v>5217</v>
      </c>
      <c r="P27" s="40"/>
      <c r="Q27" s="40"/>
      <c r="R27" s="40"/>
      <c r="S27" s="40"/>
      <c r="T27" s="40"/>
      <c r="U27" s="40"/>
      <c r="V27" s="40"/>
      <c r="W27" s="40"/>
      <c r="X27" s="40"/>
      <c r="Y27" s="40"/>
      <c r="Z27" s="40"/>
      <c r="AA27" s="40"/>
      <c r="AB27" s="40"/>
    </row>
    <row r="28" spans="1:28">
      <c r="A28" s="40" t="s">
        <v>281</v>
      </c>
      <c r="B28" s="40" t="s">
        <v>234</v>
      </c>
      <c r="C28" s="40" t="s">
        <v>5288</v>
      </c>
      <c r="D28" s="42" t="s">
        <v>114</v>
      </c>
      <c r="E28" s="40" t="s">
        <v>148</v>
      </c>
      <c r="F28" s="40" t="s">
        <v>240</v>
      </c>
      <c r="G28" s="40" t="s">
        <v>463</v>
      </c>
      <c r="H28" s="40" t="s">
        <v>464</v>
      </c>
      <c r="I28" s="40" t="s">
        <v>247</v>
      </c>
      <c r="J28" s="43">
        <v>39.6</v>
      </c>
      <c r="K28" s="46">
        <v>545</v>
      </c>
      <c r="L28" s="40" t="s">
        <v>197</v>
      </c>
      <c r="M28" s="40" t="s">
        <v>467</v>
      </c>
      <c r="N28" s="41" t="s">
        <v>247</v>
      </c>
      <c r="O28" s="42" t="s">
        <v>5217</v>
      </c>
      <c r="P28" s="40"/>
      <c r="Q28" s="40"/>
      <c r="R28" s="40"/>
      <c r="S28" s="40"/>
      <c r="T28" s="40"/>
      <c r="U28" s="40"/>
      <c r="V28" s="40"/>
      <c r="W28" s="40"/>
      <c r="X28" s="40"/>
      <c r="Y28" s="40"/>
      <c r="Z28" s="40"/>
      <c r="AA28" s="40"/>
      <c r="AB28" s="40"/>
    </row>
    <row r="29" spans="1:28">
      <c r="A29" s="40" t="s">
        <v>281</v>
      </c>
      <c r="B29" s="40" t="s">
        <v>80</v>
      </c>
      <c r="C29" s="40" t="s">
        <v>466</v>
      </c>
      <c r="D29" s="42" t="s">
        <v>114</v>
      </c>
      <c r="E29" s="40" t="s">
        <v>146</v>
      </c>
      <c r="F29" s="40" t="s">
        <v>240</v>
      </c>
      <c r="G29" s="40" t="s">
        <v>463</v>
      </c>
      <c r="H29" s="40" t="s">
        <v>464</v>
      </c>
      <c r="I29" s="40" t="s">
        <v>247</v>
      </c>
      <c r="J29" s="43">
        <v>48.1</v>
      </c>
      <c r="K29" s="46">
        <v>545</v>
      </c>
      <c r="L29" s="40" t="s">
        <v>197</v>
      </c>
      <c r="M29" s="40" t="s">
        <v>467</v>
      </c>
      <c r="N29" s="41" t="s">
        <v>247</v>
      </c>
      <c r="O29" s="42" t="s">
        <v>5217</v>
      </c>
      <c r="P29" s="40"/>
      <c r="Q29" s="40"/>
      <c r="R29" s="40"/>
      <c r="S29" s="40"/>
      <c r="T29" s="40"/>
      <c r="U29" s="40"/>
      <c r="V29" s="40"/>
      <c r="W29" s="40"/>
      <c r="X29" s="40"/>
      <c r="Y29" s="40"/>
      <c r="Z29" s="40"/>
      <c r="AA29" s="40"/>
      <c r="AB29" s="40"/>
    </row>
    <row r="30" spans="1:28">
      <c r="A30" s="40" t="s">
        <v>281</v>
      </c>
      <c r="B30" s="40" t="s">
        <v>225</v>
      </c>
      <c r="C30" s="40" t="s">
        <v>5290</v>
      </c>
      <c r="D30" s="42" t="s">
        <v>92</v>
      </c>
      <c r="E30" s="40" t="s">
        <v>89</v>
      </c>
      <c r="F30" s="40" t="s">
        <v>236</v>
      </c>
      <c r="G30" s="40" t="s">
        <v>480</v>
      </c>
      <c r="H30" s="40"/>
      <c r="I30" s="40"/>
      <c r="J30" s="43">
        <v>18</v>
      </c>
      <c r="K30" s="46">
        <v>0</v>
      </c>
      <c r="L30" s="40" t="s">
        <v>201</v>
      </c>
      <c r="M30" s="40" t="s">
        <v>202</v>
      </c>
      <c r="N30" s="41" t="s">
        <v>237</v>
      </c>
      <c r="O30" s="42" t="s">
        <v>5217</v>
      </c>
      <c r="P30" s="40"/>
      <c r="Q30" s="40"/>
      <c r="R30" s="40"/>
      <c r="S30" s="40"/>
      <c r="T30" s="40"/>
      <c r="U30" s="40"/>
      <c r="V30" s="40"/>
      <c r="W30" s="40"/>
      <c r="X30" s="40"/>
      <c r="Y30" s="40"/>
      <c r="Z30" s="40"/>
      <c r="AA30" s="40" t="s">
        <v>481</v>
      </c>
      <c r="AB30" s="40"/>
    </row>
    <row r="31" spans="1:28">
      <c r="A31" s="40" t="s">
        <v>281</v>
      </c>
      <c r="B31" s="40" t="s">
        <v>225</v>
      </c>
      <c r="C31" s="40" t="s">
        <v>5284</v>
      </c>
      <c r="D31" s="42" t="s">
        <v>100</v>
      </c>
      <c r="E31" s="40" t="s">
        <v>89</v>
      </c>
      <c r="F31" s="40" t="s">
        <v>236</v>
      </c>
      <c r="G31" s="40" t="s">
        <v>463</v>
      </c>
      <c r="H31" s="40" t="s">
        <v>464</v>
      </c>
      <c r="I31" s="40" t="s">
        <v>247</v>
      </c>
      <c r="J31" s="43">
        <v>48.1</v>
      </c>
      <c r="K31" s="46">
        <v>545</v>
      </c>
      <c r="L31" s="40" t="s">
        <v>197</v>
      </c>
      <c r="M31" s="40" t="s">
        <v>467</v>
      </c>
      <c r="N31" s="41" t="s">
        <v>247</v>
      </c>
      <c r="O31" s="42" t="s">
        <v>5217</v>
      </c>
      <c r="P31" s="40"/>
      <c r="Q31" s="40"/>
      <c r="R31" s="40"/>
      <c r="S31" s="40"/>
      <c r="T31" s="40"/>
      <c r="U31" s="40"/>
      <c r="V31" s="40"/>
      <c r="W31" s="40"/>
      <c r="X31" s="40"/>
      <c r="Y31" s="40"/>
      <c r="Z31" s="40"/>
      <c r="AA31" s="40"/>
      <c r="AB31" s="40"/>
    </row>
    <row r="32" spans="1:28">
      <c r="A32" s="40" t="s">
        <v>281</v>
      </c>
      <c r="B32" s="40" t="s">
        <v>225</v>
      </c>
      <c r="C32" s="40" t="s">
        <v>5285</v>
      </c>
      <c r="D32" s="42" t="s">
        <v>90</v>
      </c>
      <c r="E32" s="40" t="s">
        <v>106</v>
      </c>
      <c r="F32" s="40" t="s">
        <v>240</v>
      </c>
      <c r="G32" s="40" t="s">
        <v>463</v>
      </c>
      <c r="H32" s="40" t="s">
        <v>464</v>
      </c>
      <c r="I32" s="40" t="s">
        <v>247</v>
      </c>
      <c r="J32" s="43">
        <v>48.1</v>
      </c>
      <c r="K32" s="46">
        <v>545</v>
      </c>
      <c r="L32" s="40" t="s">
        <v>197</v>
      </c>
      <c r="M32" s="40" t="s">
        <v>467</v>
      </c>
      <c r="N32" s="41" t="s">
        <v>247</v>
      </c>
      <c r="O32" s="42" t="s">
        <v>5217</v>
      </c>
      <c r="P32" s="40"/>
      <c r="Q32" s="40"/>
      <c r="R32" s="40"/>
      <c r="S32" s="40"/>
      <c r="T32" s="40"/>
      <c r="U32" s="40"/>
      <c r="V32" s="40"/>
      <c r="W32" s="40"/>
      <c r="X32" s="40"/>
      <c r="Y32" s="40"/>
      <c r="Z32" s="40"/>
      <c r="AA32" s="40"/>
      <c r="AB32" s="40"/>
    </row>
    <row r="33" spans="1:28">
      <c r="A33" s="40" t="s">
        <v>281</v>
      </c>
      <c r="B33" s="40" t="s">
        <v>225</v>
      </c>
      <c r="C33" s="40" t="s">
        <v>5286</v>
      </c>
      <c r="D33" s="42" t="s">
        <v>91</v>
      </c>
      <c r="E33" s="40" t="s">
        <v>106</v>
      </c>
      <c r="F33" s="40" t="s">
        <v>240</v>
      </c>
      <c r="G33" s="40" t="s">
        <v>463</v>
      </c>
      <c r="H33" s="40" t="s">
        <v>464</v>
      </c>
      <c r="I33" s="40" t="s">
        <v>247</v>
      </c>
      <c r="J33" s="43">
        <v>48.1</v>
      </c>
      <c r="K33" s="46">
        <v>545</v>
      </c>
      <c r="L33" s="40" t="s">
        <v>197</v>
      </c>
      <c r="M33" s="40" t="s">
        <v>467</v>
      </c>
      <c r="N33" s="41" t="s">
        <v>247</v>
      </c>
      <c r="O33" s="42" t="s">
        <v>5217</v>
      </c>
      <c r="P33" s="40"/>
      <c r="Q33" s="40"/>
      <c r="R33" s="40"/>
      <c r="S33" s="40"/>
      <c r="T33" s="40"/>
      <c r="U33" s="40"/>
      <c r="V33" s="40"/>
      <c r="W33" s="40"/>
      <c r="X33" s="40"/>
      <c r="Y33" s="40"/>
      <c r="Z33" s="40"/>
      <c r="AA33" s="40"/>
      <c r="AB33" s="40"/>
    </row>
    <row r="34" spans="1:28">
      <c r="A34" s="40" t="s">
        <v>295</v>
      </c>
      <c r="B34" s="40" t="s">
        <v>234</v>
      </c>
      <c r="C34" s="40" t="s">
        <v>5289</v>
      </c>
      <c r="D34" s="42" t="s">
        <v>94</v>
      </c>
      <c r="E34" s="40" t="s">
        <v>148</v>
      </c>
      <c r="F34" s="40" t="s">
        <v>240</v>
      </c>
      <c r="G34" s="40" t="s">
        <v>463</v>
      </c>
      <c r="H34" s="40" t="s">
        <v>464</v>
      </c>
      <c r="I34" s="40" t="s">
        <v>247</v>
      </c>
      <c r="J34" s="43">
        <v>15.1</v>
      </c>
      <c r="K34" s="46">
        <v>545</v>
      </c>
      <c r="L34" s="40" t="s">
        <v>197</v>
      </c>
      <c r="M34" s="40" t="s">
        <v>467</v>
      </c>
      <c r="N34" s="41" t="s">
        <v>247</v>
      </c>
      <c r="O34" s="42" t="s">
        <v>5217</v>
      </c>
      <c r="P34" s="40"/>
      <c r="Q34" s="40"/>
      <c r="R34" s="40"/>
      <c r="S34" s="40"/>
      <c r="T34" s="40"/>
      <c r="U34" s="40"/>
      <c r="V34" s="40"/>
      <c r="W34" s="40"/>
      <c r="X34" s="40"/>
      <c r="Y34" s="40"/>
      <c r="Z34" s="40"/>
      <c r="AA34" s="40"/>
      <c r="AB34" s="40"/>
    </row>
    <row r="35" spans="1:28">
      <c r="A35" s="40" t="s">
        <v>295</v>
      </c>
      <c r="B35" s="40" t="s">
        <v>234</v>
      </c>
      <c r="C35" s="40" t="s">
        <v>5288</v>
      </c>
      <c r="D35" s="42" t="s">
        <v>114</v>
      </c>
      <c r="E35" s="40" t="s">
        <v>148</v>
      </c>
      <c r="F35" s="40" t="s">
        <v>240</v>
      </c>
      <c r="G35" s="40" t="s">
        <v>463</v>
      </c>
      <c r="H35" s="40" t="s">
        <v>464</v>
      </c>
      <c r="I35" s="40" t="s">
        <v>247</v>
      </c>
      <c r="J35" s="43">
        <v>39.6</v>
      </c>
      <c r="K35" s="46">
        <v>545</v>
      </c>
      <c r="L35" s="40" t="s">
        <v>197</v>
      </c>
      <c r="M35" s="40" t="s">
        <v>467</v>
      </c>
      <c r="N35" s="41" t="s">
        <v>247</v>
      </c>
      <c r="O35" s="42" t="s">
        <v>5217</v>
      </c>
      <c r="P35" s="40"/>
      <c r="Q35" s="40"/>
      <c r="R35" s="40"/>
      <c r="S35" s="40"/>
      <c r="T35" s="40"/>
      <c r="U35" s="40"/>
      <c r="V35" s="40"/>
      <c r="W35" s="40"/>
      <c r="X35" s="40"/>
      <c r="Y35" s="40"/>
      <c r="Z35" s="40"/>
      <c r="AA35" s="40"/>
      <c r="AB35" s="40"/>
    </row>
    <row r="36" spans="1:28">
      <c r="A36" s="40" t="s">
        <v>295</v>
      </c>
      <c r="B36" s="40" t="s">
        <v>80</v>
      </c>
      <c r="C36" s="40" t="s">
        <v>466</v>
      </c>
      <c r="D36" s="42" t="s">
        <v>114</v>
      </c>
      <c r="E36" s="40" t="s">
        <v>146</v>
      </c>
      <c r="F36" s="40" t="s">
        <v>240</v>
      </c>
      <c r="G36" s="40" t="s">
        <v>463</v>
      </c>
      <c r="H36" s="40" t="s">
        <v>464</v>
      </c>
      <c r="I36" s="40" t="s">
        <v>247</v>
      </c>
      <c r="J36" s="43">
        <v>48.1</v>
      </c>
      <c r="K36" s="46">
        <v>545</v>
      </c>
      <c r="L36" s="40" t="s">
        <v>197</v>
      </c>
      <c r="M36" s="40" t="s">
        <v>467</v>
      </c>
      <c r="N36" s="41" t="s">
        <v>247</v>
      </c>
      <c r="O36" s="42" t="s">
        <v>5217</v>
      </c>
      <c r="P36" s="40"/>
      <c r="Q36" s="40"/>
      <c r="R36" s="40"/>
      <c r="S36" s="40"/>
      <c r="T36" s="40"/>
      <c r="U36" s="40"/>
      <c r="V36" s="40"/>
      <c r="W36" s="40"/>
      <c r="X36" s="40"/>
      <c r="Y36" s="40"/>
      <c r="Z36" s="40"/>
      <c r="AA36" s="40"/>
      <c r="AB36" s="40"/>
    </row>
    <row r="37" spans="1:28">
      <c r="A37" s="40" t="s">
        <v>295</v>
      </c>
      <c r="B37" s="40" t="s">
        <v>86</v>
      </c>
      <c r="C37" s="40" t="s">
        <v>484</v>
      </c>
      <c r="D37" s="42" t="s">
        <v>92</v>
      </c>
      <c r="E37" s="40" t="s">
        <v>113</v>
      </c>
      <c r="F37" s="40" t="s">
        <v>240</v>
      </c>
      <c r="G37" s="40" t="s">
        <v>463</v>
      </c>
      <c r="H37" s="40" t="s">
        <v>464</v>
      </c>
      <c r="I37" s="40" t="s">
        <v>247</v>
      </c>
      <c r="J37" s="43">
        <v>48.1</v>
      </c>
      <c r="K37" s="46">
        <v>545</v>
      </c>
      <c r="L37" s="40" t="s">
        <v>197</v>
      </c>
      <c r="M37" s="40" t="s">
        <v>467</v>
      </c>
      <c r="N37" s="41" t="s">
        <v>247</v>
      </c>
      <c r="O37" s="42" t="s">
        <v>5217</v>
      </c>
      <c r="P37" s="40"/>
      <c r="Q37" s="40"/>
      <c r="R37" s="40"/>
      <c r="S37" s="40"/>
      <c r="T37" s="40"/>
      <c r="U37" s="40"/>
      <c r="V37" s="40"/>
      <c r="W37" s="40"/>
      <c r="X37" s="40"/>
      <c r="Y37" s="40"/>
      <c r="Z37" s="40"/>
      <c r="AA37" s="40"/>
      <c r="AB37" s="40"/>
    </row>
    <row r="38" spans="1:28">
      <c r="A38" s="40" t="s">
        <v>295</v>
      </c>
      <c r="B38" s="40" t="s">
        <v>225</v>
      </c>
      <c r="C38" s="40" t="s">
        <v>5290</v>
      </c>
      <c r="D38" s="42" t="s">
        <v>92</v>
      </c>
      <c r="E38" s="40" t="s">
        <v>89</v>
      </c>
      <c r="F38" s="40" t="s">
        <v>236</v>
      </c>
      <c r="G38" s="40" t="s">
        <v>480</v>
      </c>
      <c r="H38" s="40"/>
      <c r="I38" s="40"/>
      <c r="J38" s="43">
        <v>18</v>
      </c>
      <c r="K38" s="46">
        <v>0</v>
      </c>
      <c r="L38" s="40" t="s">
        <v>201</v>
      </c>
      <c r="M38" s="40" t="s">
        <v>202</v>
      </c>
      <c r="N38" s="41" t="s">
        <v>237</v>
      </c>
      <c r="O38" s="42" t="s">
        <v>5217</v>
      </c>
      <c r="P38" s="40"/>
      <c r="Q38" s="40"/>
      <c r="R38" s="40"/>
      <c r="S38" s="40"/>
      <c r="T38" s="40"/>
      <c r="U38" s="40"/>
      <c r="V38" s="40"/>
      <c r="W38" s="40"/>
      <c r="X38" s="40"/>
      <c r="Y38" s="40"/>
      <c r="Z38" s="40"/>
      <c r="AA38" s="40" t="s">
        <v>481</v>
      </c>
      <c r="AB38" s="40"/>
    </row>
    <row r="39" spans="1:28">
      <c r="A39" s="40" t="s">
        <v>295</v>
      </c>
      <c r="B39" s="40" t="s">
        <v>225</v>
      </c>
      <c r="C39" s="40" t="s">
        <v>5284</v>
      </c>
      <c r="D39" s="42" t="s">
        <v>100</v>
      </c>
      <c r="E39" s="40" t="s">
        <v>89</v>
      </c>
      <c r="F39" s="40" t="s">
        <v>236</v>
      </c>
      <c r="G39" s="40" t="s">
        <v>463</v>
      </c>
      <c r="H39" s="40" t="s">
        <v>464</v>
      </c>
      <c r="I39" s="40" t="s">
        <v>247</v>
      </c>
      <c r="J39" s="43">
        <v>48.1</v>
      </c>
      <c r="K39" s="46">
        <v>545</v>
      </c>
      <c r="L39" s="40" t="s">
        <v>197</v>
      </c>
      <c r="M39" s="40" t="s">
        <v>467</v>
      </c>
      <c r="N39" s="41" t="s">
        <v>247</v>
      </c>
      <c r="O39" s="42" t="s">
        <v>5217</v>
      </c>
      <c r="P39" s="40"/>
      <c r="Q39" s="40"/>
      <c r="R39" s="40"/>
      <c r="S39" s="40"/>
      <c r="T39" s="40"/>
      <c r="U39" s="40"/>
      <c r="V39" s="40"/>
      <c r="W39" s="40"/>
      <c r="X39" s="40"/>
      <c r="Y39" s="40"/>
      <c r="Z39" s="40"/>
      <c r="AA39" s="40"/>
      <c r="AB39" s="40"/>
    </row>
    <row r="40" spans="1:28">
      <c r="A40" s="40" t="s">
        <v>295</v>
      </c>
      <c r="B40" s="40" t="s">
        <v>225</v>
      </c>
      <c r="C40" s="40" t="s">
        <v>5285</v>
      </c>
      <c r="D40" s="42" t="s">
        <v>90</v>
      </c>
      <c r="E40" s="40" t="s">
        <v>106</v>
      </c>
      <c r="F40" s="40" t="s">
        <v>240</v>
      </c>
      <c r="G40" s="40" t="s">
        <v>463</v>
      </c>
      <c r="H40" s="40" t="s">
        <v>464</v>
      </c>
      <c r="I40" s="40" t="s">
        <v>247</v>
      </c>
      <c r="J40" s="43">
        <v>48.1</v>
      </c>
      <c r="K40" s="46">
        <v>545</v>
      </c>
      <c r="L40" s="40" t="s">
        <v>197</v>
      </c>
      <c r="M40" s="40" t="s">
        <v>467</v>
      </c>
      <c r="N40" s="41" t="s">
        <v>247</v>
      </c>
      <c r="O40" s="42" t="s">
        <v>5217</v>
      </c>
      <c r="P40" s="40"/>
      <c r="Q40" s="40"/>
      <c r="R40" s="40"/>
      <c r="S40" s="40"/>
      <c r="T40" s="40"/>
      <c r="U40" s="40"/>
      <c r="V40" s="40"/>
      <c r="W40" s="40"/>
      <c r="X40" s="40"/>
      <c r="Y40" s="40"/>
      <c r="Z40" s="40"/>
      <c r="AA40" s="40"/>
      <c r="AB40" s="40"/>
    </row>
    <row r="41" spans="1:28">
      <c r="A41" s="40" t="s">
        <v>295</v>
      </c>
      <c r="B41" s="40" t="s">
        <v>225</v>
      </c>
      <c r="C41" s="40" t="s">
        <v>5286</v>
      </c>
      <c r="D41" s="42" t="s">
        <v>91</v>
      </c>
      <c r="E41" s="40" t="s">
        <v>106</v>
      </c>
      <c r="F41" s="40" t="s">
        <v>240</v>
      </c>
      <c r="G41" s="40" t="s">
        <v>463</v>
      </c>
      <c r="H41" s="40" t="s">
        <v>464</v>
      </c>
      <c r="I41" s="40" t="s">
        <v>247</v>
      </c>
      <c r="J41" s="43">
        <v>48.1</v>
      </c>
      <c r="K41" s="46">
        <v>545</v>
      </c>
      <c r="L41" s="40" t="s">
        <v>197</v>
      </c>
      <c r="M41" s="40" t="s">
        <v>467</v>
      </c>
      <c r="N41" s="41" t="s">
        <v>247</v>
      </c>
      <c r="O41" s="42" t="s">
        <v>5217</v>
      </c>
      <c r="P41" s="40"/>
      <c r="Q41" s="40"/>
      <c r="R41" s="40"/>
      <c r="S41" s="40"/>
      <c r="T41" s="40"/>
      <c r="U41" s="40"/>
      <c r="V41" s="40"/>
      <c r="W41" s="40"/>
      <c r="X41" s="40"/>
      <c r="Y41" s="40"/>
      <c r="Z41" s="40"/>
      <c r="AA41" s="40"/>
      <c r="AB41" s="40"/>
    </row>
    <row r="42" spans="1:28">
      <c r="A42" s="40" t="s">
        <v>296</v>
      </c>
      <c r="B42" s="40" t="s">
        <v>234</v>
      </c>
      <c r="C42" s="40" t="s">
        <v>5289</v>
      </c>
      <c r="D42" s="42" t="s">
        <v>94</v>
      </c>
      <c r="E42" s="40" t="s">
        <v>148</v>
      </c>
      <c r="F42" s="40" t="s">
        <v>240</v>
      </c>
      <c r="G42" s="40" t="s">
        <v>463</v>
      </c>
      <c r="H42" s="40" t="s">
        <v>464</v>
      </c>
      <c r="I42" s="40" t="s">
        <v>247</v>
      </c>
      <c r="J42" s="43">
        <v>15.1</v>
      </c>
      <c r="K42" s="46">
        <v>545</v>
      </c>
      <c r="L42" s="40" t="s">
        <v>197</v>
      </c>
      <c r="M42" s="40" t="s">
        <v>467</v>
      </c>
      <c r="N42" s="41" t="s">
        <v>247</v>
      </c>
      <c r="O42" s="42" t="s">
        <v>5217</v>
      </c>
      <c r="P42" s="40"/>
      <c r="Q42" s="40"/>
      <c r="R42" s="40"/>
      <c r="S42" s="40"/>
      <c r="T42" s="40"/>
      <c r="U42" s="40"/>
      <c r="V42" s="40"/>
      <c r="W42" s="40"/>
      <c r="X42" s="40"/>
      <c r="Y42" s="40"/>
      <c r="Z42" s="40"/>
      <c r="AA42" s="40"/>
      <c r="AB42" s="40"/>
    </row>
    <row r="43" spans="1:28">
      <c r="A43" s="40" t="s">
        <v>296</v>
      </c>
      <c r="B43" s="40" t="s">
        <v>234</v>
      </c>
      <c r="C43" s="40" t="s">
        <v>5288</v>
      </c>
      <c r="D43" s="42" t="s">
        <v>114</v>
      </c>
      <c r="E43" s="40" t="s">
        <v>148</v>
      </c>
      <c r="F43" s="40" t="s">
        <v>240</v>
      </c>
      <c r="G43" s="40" t="s">
        <v>463</v>
      </c>
      <c r="H43" s="40" t="s">
        <v>464</v>
      </c>
      <c r="I43" s="40" t="s">
        <v>247</v>
      </c>
      <c r="J43" s="43">
        <v>39.6</v>
      </c>
      <c r="K43" s="46">
        <v>545</v>
      </c>
      <c r="L43" s="40" t="s">
        <v>197</v>
      </c>
      <c r="M43" s="40" t="s">
        <v>467</v>
      </c>
      <c r="N43" s="41" t="s">
        <v>247</v>
      </c>
      <c r="O43" s="42" t="s">
        <v>5217</v>
      </c>
      <c r="P43" s="40"/>
      <c r="Q43" s="40"/>
      <c r="R43" s="40"/>
      <c r="S43" s="40"/>
      <c r="T43" s="40"/>
      <c r="U43" s="40"/>
      <c r="V43" s="40"/>
      <c r="W43" s="40"/>
      <c r="X43" s="40"/>
      <c r="Y43" s="40"/>
      <c r="Z43" s="40"/>
      <c r="AA43" s="40"/>
      <c r="AB43" s="40"/>
    </row>
    <row r="44" spans="1:28">
      <c r="A44" s="40" t="s">
        <v>296</v>
      </c>
      <c r="B44" s="40" t="s">
        <v>80</v>
      </c>
      <c r="C44" s="40" t="s">
        <v>466</v>
      </c>
      <c r="D44" s="42" t="s">
        <v>114</v>
      </c>
      <c r="E44" s="40" t="s">
        <v>146</v>
      </c>
      <c r="F44" s="40" t="s">
        <v>240</v>
      </c>
      <c r="G44" s="40" t="s">
        <v>463</v>
      </c>
      <c r="H44" s="40" t="s">
        <v>464</v>
      </c>
      <c r="I44" s="40" t="s">
        <v>247</v>
      </c>
      <c r="J44" s="43">
        <v>48.1</v>
      </c>
      <c r="K44" s="46">
        <v>545</v>
      </c>
      <c r="L44" s="40" t="s">
        <v>197</v>
      </c>
      <c r="M44" s="40" t="s">
        <v>467</v>
      </c>
      <c r="N44" s="41" t="s">
        <v>247</v>
      </c>
      <c r="O44" s="42" t="s">
        <v>5217</v>
      </c>
      <c r="P44" s="40"/>
      <c r="Q44" s="40"/>
      <c r="R44" s="40"/>
      <c r="S44" s="40"/>
      <c r="T44" s="40"/>
      <c r="U44" s="40"/>
      <c r="V44" s="40"/>
      <c r="W44" s="40"/>
      <c r="X44" s="40"/>
      <c r="Y44" s="40"/>
      <c r="Z44" s="40"/>
      <c r="AA44" s="40"/>
      <c r="AB44" s="40"/>
    </row>
    <row r="45" spans="1:28">
      <c r="A45" s="40" t="s">
        <v>296</v>
      </c>
      <c r="B45" s="40" t="s">
        <v>468</v>
      </c>
      <c r="C45" s="40" t="s">
        <v>469</v>
      </c>
      <c r="D45" s="42" t="s">
        <v>102</v>
      </c>
      <c r="E45" s="40" t="s">
        <v>101</v>
      </c>
      <c r="F45" s="40" t="s">
        <v>240</v>
      </c>
      <c r="G45" s="40" t="s">
        <v>463</v>
      </c>
      <c r="H45" s="40" t="s">
        <v>464</v>
      </c>
      <c r="I45" s="40" t="s">
        <v>247</v>
      </c>
      <c r="J45" s="43">
        <v>48.1</v>
      </c>
      <c r="K45" s="46">
        <v>545</v>
      </c>
      <c r="L45" s="40" t="s">
        <v>197</v>
      </c>
      <c r="M45" s="40" t="s">
        <v>467</v>
      </c>
      <c r="N45" s="41" t="s">
        <v>247</v>
      </c>
      <c r="O45" s="42" t="s">
        <v>5217</v>
      </c>
      <c r="P45" s="40"/>
      <c r="Q45" s="40"/>
      <c r="R45" s="40"/>
      <c r="S45" s="40"/>
      <c r="T45" s="40"/>
      <c r="U45" s="40"/>
      <c r="V45" s="40"/>
      <c r="W45" s="40"/>
      <c r="X45" s="40"/>
      <c r="Y45" s="40"/>
      <c r="Z45" s="40"/>
      <c r="AA45" s="40"/>
      <c r="AB45" s="40"/>
    </row>
    <row r="46" spans="1:28">
      <c r="A46" s="40" t="s">
        <v>296</v>
      </c>
      <c r="B46" s="40" t="s">
        <v>225</v>
      </c>
      <c r="C46" s="40" t="s">
        <v>5290</v>
      </c>
      <c r="D46" s="42" t="s">
        <v>92</v>
      </c>
      <c r="E46" s="40" t="s">
        <v>89</v>
      </c>
      <c r="F46" s="40" t="s">
        <v>236</v>
      </c>
      <c r="G46" s="40" t="s">
        <v>480</v>
      </c>
      <c r="H46" s="40"/>
      <c r="I46" s="40"/>
      <c r="J46" s="43">
        <v>18</v>
      </c>
      <c r="K46" s="46">
        <v>0</v>
      </c>
      <c r="L46" s="40" t="s">
        <v>201</v>
      </c>
      <c r="M46" s="40" t="s">
        <v>202</v>
      </c>
      <c r="N46" s="41" t="s">
        <v>237</v>
      </c>
      <c r="O46" s="42" t="s">
        <v>5217</v>
      </c>
      <c r="P46" s="40"/>
      <c r="Q46" s="40"/>
      <c r="R46" s="40"/>
      <c r="S46" s="40"/>
      <c r="T46" s="40"/>
      <c r="U46" s="40"/>
      <c r="V46" s="40"/>
      <c r="W46" s="40"/>
      <c r="X46" s="40"/>
      <c r="Y46" s="40"/>
      <c r="Z46" s="40"/>
      <c r="AA46" s="40" t="s">
        <v>481</v>
      </c>
      <c r="AB46" s="40"/>
    </row>
    <row r="47" spans="1:28">
      <c r="A47" s="40" t="s">
        <v>296</v>
      </c>
      <c r="B47" s="40" t="s">
        <v>225</v>
      </c>
      <c r="C47" s="40" t="s">
        <v>5284</v>
      </c>
      <c r="D47" s="42" t="s">
        <v>100</v>
      </c>
      <c r="E47" s="40" t="s">
        <v>89</v>
      </c>
      <c r="F47" s="40" t="s">
        <v>236</v>
      </c>
      <c r="G47" s="40" t="s">
        <v>463</v>
      </c>
      <c r="H47" s="40" t="s">
        <v>464</v>
      </c>
      <c r="I47" s="40" t="s">
        <v>247</v>
      </c>
      <c r="J47" s="43">
        <v>48.1</v>
      </c>
      <c r="K47" s="46">
        <v>545</v>
      </c>
      <c r="L47" s="40" t="s">
        <v>197</v>
      </c>
      <c r="M47" s="40" t="s">
        <v>467</v>
      </c>
      <c r="N47" s="41" t="s">
        <v>247</v>
      </c>
      <c r="O47" s="42" t="s">
        <v>5217</v>
      </c>
      <c r="P47" s="40"/>
      <c r="Q47" s="40"/>
      <c r="R47" s="40"/>
      <c r="S47" s="40"/>
      <c r="T47" s="40"/>
      <c r="U47" s="40"/>
      <c r="V47" s="40"/>
      <c r="W47" s="40"/>
      <c r="X47" s="40"/>
      <c r="Y47" s="40"/>
      <c r="Z47" s="40"/>
      <c r="AA47" s="40"/>
      <c r="AB47" s="40"/>
    </row>
    <row r="48" spans="1:28">
      <c r="A48" s="40" t="s">
        <v>296</v>
      </c>
      <c r="B48" s="40" t="s">
        <v>225</v>
      </c>
      <c r="C48" s="40" t="s">
        <v>5285</v>
      </c>
      <c r="D48" s="42" t="s">
        <v>90</v>
      </c>
      <c r="E48" s="40" t="s">
        <v>106</v>
      </c>
      <c r="F48" s="40" t="s">
        <v>240</v>
      </c>
      <c r="G48" s="40" t="s">
        <v>463</v>
      </c>
      <c r="H48" s="40" t="s">
        <v>464</v>
      </c>
      <c r="I48" s="40" t="s">
        <v>247</v>
      </c>
      <c r="J48" s="43">
        <v>48.1</v>
      </c>
      <c r="K48" s="46">
        <v>545</v>
      </c>
      <c r="L48" s="40" t="s">
        <v>197</v>
      </c>
      <c r="M48" s="40" t="s">
        <v>467</v>
      </c>
      <c r="N48" s="41" t="s">
        <v>247</v>
      </c>
      <c r="O48" s="42" t="s">
        <v>5217</v>
      </c>
      <c r="P48" s="40"/>
      <c r="Q48" s="40"/>
      <c r="R48" s="40"/>
      <c r="S48" s="40"/>
      <c r="T48" s="40"/>
      <c r="U48" s="40"/>
      <c r="V48" s="40"/>
      <c r="W48" s="40"/>
      <c r="X48" s="40"/>
      <c r="Y48" s="40"/>
      <c r="Z48" s="40"/>
      <c r="AA48" s="40"/>
      <c r="AB48" s="40"/>
    </row>
    <row r="49" spans="1:28">
      <c r="A49" s="40" t="s">
        <v>296</v>
      </c>
      <c r="B49" s="40" t="s">
        <v>225</v>
      </c>
      <c r="C49" s="40" t="s">
        <v>5286</v>
      </c>
      <c r="D49" s="42" t="s">
        <v>91</v>
      </c>
      <c r="E49" s="40" t="s">
        <v>106</v>
      </c>
      <c r="F49" s="40" t="s">
        <v>240</v>
      </c>
      <c r="G49" s="40" t="s">
        <v>463</v>
      </c>
      <c r="H49" s="40" t="s">
        <v>464</v>
      </c>
      <c r="I49" s="40" t="s">
        <v>247</v>
      </c>
      <c r="J49" s="43">
        <v>48.1</v>
      </c>
      <c r="K49" s="46">
        <v>545</v>
      </c>
      <c r="L49" s="40" t="s">
        <v>197</v>
      </c>
      <c r="M49" s="40" t="s">
        <v>467</v>
      </c>
      <c r="N49" s="41" t="s">
        <v>247</v>
      </c>
      <c r="O49" s="42" t="s">
        <v>5217</v>
      </c>
      <c r="P49" s="40"/>
      <c r="Q49" s="40"/>
      <c r="R49" s="40"/>
      <c r="S49" s="40"/>
      <c r="T49" s="40"/>
      <c r="U49" s="40"/>
      <c r="V49" s="40"/>
      <c r="W49" s="40"/>
      <c r="X49" s="40"/>
      <c r="Y49" s="40"/>
      <c r="Z49" s="40"/>
      <c r="AA49" s="40"/>
      <c r="AB49" s="40"/>
    </row>
    <row r="50" spans="1:28">
      <c r="A50" s="40" t="s">
        <v>302</v>
      </c>
      <c r="B50" s="40" t="s">
        <v>234</v>
      </c>
      <c r="C50" s="40" t="s">
        <v>5289</v>
      </c>
      <c r="D50" s="42" t="s">
        <v>94</v>
      </c>
      <c r="E50" s="40" t="s">
        <v>148</v>
      </c>
      <c r="F50" s="40" t="s">
        <v>240</v>
      </c>
      <c r="G50" s="40" t="s">
        <v>463</v>
      </c>
      <c r="H50" s="40" t="s">
        <v>464</v>
      </c>
      <c r="I50" s="40" t="s">
        <v>247</v>
      </c>
      <c r="J50" s="43">
        <v>15.1</v>
      </c>
      <c r="K50" s="46">
        <v>545</v>
      </c>
      <c r="L50" s="40" t="s">
        <v>197</v>
      </c>
      <c r="M50" s="40" t="s">
        <v>467</v>
      </c>
      <c r="N50" s="41" t="s">
        <v>247</v>
      </c>
      <c r="O50" s="42" t="s">
        <v>5217</v>
      </c>
      <c r="P50" s="40"/>
      <c r="Q50" s="40"/>
      <c r="R50" s="40"/>
      <c r="S50" s="40"/>
      <c r="T50" s="40"/>
      <c r="U50" s="40"/>
      <c r="V50" s="40"/>
      <c r="W50" s="40"/>
      <c r="X50" s="40"/>
      <c r="Y50" s="40"/>
      <c r="Z50" s="40"/>
      <c r="AA50" s="40"/>
      <c r="AB50" s="40"/>
    </row>
    <row r="51" spans="1:28">
      <c r="A51" s="40" t="s">
        <v>302</v>
      </c>
      <c r="B51" s="40" t="s">
        <v>234</v>
      </c>
      <c r="C51" s="40" t="s">
        <v>5288</v>
      </c>
      <c r="D51" s="42" t="s">
        <v>114</v>
      </c>
      <c r="E51" s="40" t="s">
        <v>148</v>
      </c>
      <c r="F51" s="40" t="s">
        <v>240</v>
      </c>
      <c r="G51" s="40" t="s">
        <v>463</v>
      </c>
      <c r="H51" s="40" t="s">
        <v>464</v>
      </c>
      <c r="I51" s="40" t="s">
        <v>247</v>
      </c>
      <c r="J51" s="43">
        <v>39.6</v>
      </c>
      <c r="K51" s="46">
        <v>545</v>
      </c>
      <c r="L51" s="40" t="s">
        <v>197</v>
      </c>
      <c r="M51" s="40" t="s">
        <v>467</v>
      </c>
      <c r="N51" s="41" t="s">
        <v>247</v>
      </c>
      <c r="O51" s="42" t="s">
        <v>5217</v>
      </c>
      <c r="P51" s="40"/>
      <c r="Q51" s="40"/>
      <c r="R51" s="40"/>
      <c r="S51" s="40"/>
      <c r="T51" s="40"/>
      <c r="U51" s="40"/>
      <c r="V51" s="40"/>
      <c r="W51" s="40"/>
      <c r="X51" s="40"/>
      <c r="Y51" s="40"/>
      <c r="Z51" s="40"/>
      <c r="AA51" s="40"/>
      <c r="AB51" s="40"/>
    </row>
    <row r="52" spans="1:28">
      <c r="A52" s="40" t="s">
        <v>302</v>
      </c>
      <c r="B52" s="40" t="s">
        <v>468</v>
      </c>
      <c r="C52" s="40" t="s">
        <v>469</v>
      </c>
      <c r="D52" s="42" t="s">
        <v>102</v>
      </c>
      <c r="E52" s="40" t="s">
        <v>101</v>
      </c>
      <c r="F52" s="40" t="s">
        <v>240</v>
      </c>
      <c r="G52" s="40" t="s">
        <v>463</v>
      </c>
      <c r="H52" s="40" t="s">
        <v>464</v>
      </c>
      <c r="I52" s="40" t="s">
        <v>247</v>
      </c>
      <c r="J52" s="43">
        <v>48.1</v>
      </c>
      <c r="K52" s="46">
        <v>545</v>
      </c>
      <c r="L52" s="40" t="s">
        <v>197</v>
      </c>
      <c r="M52" s="40" t="s">
        <v>467</v>
      </c>
      <c r="N52" s="41" t="s">
        <v>247</v>
      </c>
      <c r="O52" s="42" t="s">
        <v>5217</v>
      </c>
      <c r="P52" s="40"/>
      <c r="Q52" s="40"/>
      <c r="R52" s="40"/>
      <c r="S52" s="40"/>
      <c r="T52" s="40"/>
      <c r="U52" s="40"/>
      <c r="V52" s="40"/>
      <c r="W52" s="40"/>
      <c r="X52" s="40"/>
      <c r="Y52" s="40"/>
      <c r="Z52" s="40"/>
      <c r="AA52" s="40"/>
      <c r="AB52" s="40"/>
    </row>
    <row r="53" spans="1:28">
      <c r="A53" s="40" t="s">
        <v>302</v>
      </c>
      <c r="B53" s="40" t="s">
        <v>258</v>
      </c>
      <c r="C53" s="40" t="s">
        <v>470</v>
      </c>
      <c r="D53" s="42" t="s">
        <v>102</v>
      </c>
      <c r="E53" s="40" t="s">
        <v>260</v>
      </c>
      <c r="F53" s="40" t="s">
        <v>240</v>
      </c>
      <c r="G53" s="40" t="s">
        <v>463</v>
      </c>
      <c r="H53" s="40" t="s">
        <v>464</v>
      </c>
      <c r="I53" s="40" t="s">
        <v>247</v>
      </c>
      <c r="J53" s="43">
        <v>33.200000000000003</v>
      </c>
      <c r="K53" s="46">
        <v>545</v>
      </c>
      <c r="L53" s="40" t="s">
        <v>197</v>
      </c>
      <c r="M53" s="40" t="s">
        <v>467</v>
      </c>
      <c r="N53" s="41" t="s">
        <v>247</v>
      </c>
      <c r="O53" s="42" t="s">
        <v>5217</v>
      </c>
      <c r="P53" s="40"/>
      <c r="Q53" s="40"/>
      <c r="R53" s="40"/>
      <c r="S53" s="40"/>
      <c r="T53" s="40"/>
      <c r="U53" s="40"/>
      <c r="V53" s="40"/>
      <c r="W53" s="40"/>
      <c r="X53" s="40"/>
      <c r="Y53" s="40"/>
      <c r="Z53" s="40"/>
      <c r="AA53" s="40"/>
      <c r="AB53" s="40"/>
    </row>
    <row r="54" spans="1:28">
      <c r="A54" s="40" t="s">
        <v>302</v>
      </c>
      <c r="B54" s="40" t="s">
        <v>258</v>
      </c>
      <c r="C54" s="40" t="s">
        <v>471</v>
      </c>
      <c r="D54" s="42" t="s">
        <v>112</v>
      </c>
      <c r="E54" s="40" t="s">
        <v>260</v>
      </c>
      <c r="F54" s="40" t="s">
        <v>240</v>
      </c>
      <c r="G54" s="40" t="s">
        <v>463</v>
      </c>
      <c r="H54" s="40" t="s">
        <v>472</v>
      </c>
      <c r="I54" s="40" t="s">
        <v>247</v>
      </c>
      <c r="J54" s="43">
        <v>31</v>
      </c>
      <c r="K54" s="46">
        <v>545</v>
      </c>
      <c r="L54" s="40" t="s">
        <v>197</v>
      </c>
      <c r="M54" s="40" t="s">
        <v>467</v>
      </c>
      <c r="N54" s="41" t="s">
        <v>247</v>
      </c>
      <c r="O54" s="42" t="s">
        <v>5217</v>
      </c>
      <c r="P54" s="40"/>
      <c r="Q54" s="40"/>
      <c r="R54" s="40"/>
      <c r="S54" s="40"/>
      <c r="T54" s="40"/>
      <c r="U54" s="40"/>
      <c r="V54" s="40"/>
      <c r="W54" s="40"/>
      <c r="X54" s="40"/>
      <c r="Y54" s="40"/>
      <c r="Z54" s="40"/>
      <c r="AA54" s="40"/>
      <c r="AB54" s="40"/>
    </row>
    <row r="55" spans="1:28">
      <c r="A55" s="40" t="s">
        <v>302</v>
      </c>
      <c r="B55" s="40" t="s">
        <v>473</v>
      </c>
      <c r="C55" s="40" t="s">
        <v>474</v>
      </c>
      <c r="D55" s="42" t="s">
        <v>91</v>
      </c>
      <c r="E55" s="40" t="s">
        <v>475</v>
      </c>
      <c r="F55" s="40" t="s">
        <v>240</v>
      </c>
      <c r="G55" s="40" t="s">
        <v>463</v>
      </c>
      <c r="H55" s="40" t="s">
        <v>464</v>
      </c>
      <c r="I55" s="40" t="s">
        <v>247</v>
      </c>
      <c r="J55" s="43">
        <v>48</v>
      </c>
      <c r="K55" s="46">
        <v>545</v>
      </c>
      <c r="L55" s="40" t="s">
        <v>197</v>
      </c>
      <c r="M55" s="40" t="s">
        <v>467</v>
      </c>
      <c r="N55" s="41" t="s">
        <v>247</v>
      </c>
      <c r="O55" s="42" t="s">
        <v>5217</v>
      </c>
      <c r="P55" s="40"/>
      <c r="Q55" s="40"/>
      <c r="R55" s="40"/>
      <c r="S55" s="40"/>
      <c r="T55" s="40"/>
      <c r="U55" s="40"/>
      <c r="V55" s="40"/>
      <c r="W55" s="40"/>
      <c r="X55" s="40"/>
      <c r="Y55" s="40"/>
      <c r="Z55" s="40"/>
      <c r="AA55" s="40"/>
      <c r="AB55" s="40"/>
    </row>
    <row r="56" spans="1:28">
      <c r="A56" s="40" t="s">
        <v>302</v>
      </c>
      <c r="B56" s="40" t="s">
        <v>473</v>
      </c>
      <c r="C56" s="40" t="s">
        <v>485</v>
      </c>
      <c r="D56" s="42" t="s">
        <v>90</v>
      </c>
      <c r="E56" s="40" t="s">
        <v>475</v>
      </c>
      <c r="F56" s="40" t="s">
        <v>240</v>
      </c>
      <c r="G56" s="40" t="s">
        <v>463</v>
      </c>
      <c r="H56" s="40" t="s">
        <v>486</v>
      </c>
      <c r="I56" s="40" t="s">
        <v>237</v>
      </c>
      <c r="J56" s="43">
        <v>23.4</v>
      </c>
      <c r="K56" s="46">
        <v>545</v>
      </c>
      <c r="L56" s="40" t="s">
        <v>197</v>
      </c>
      <c r="M56" s="40" t="s">
        <v>467</v>
      </c>
      <c r="N56" s="41" t="s">
        <v>247</v>
      </c>
      <c r="O56" s="42" t="s">
        <v>5217</v>
      </c>
      <c r="P56" s="40"/>
      <c r="Q56" s="40"/>
      <c r="R56" s="40"/>
      <c r="S56" s="40"/>
      <c r="T56" s="40"/>
      <c r="U56" s="40"/>
      <c r="V56" s="40"/>
      <c r="W56" s="40"/>
      <c r="X56" s="40"/>
      <c r="Y56" s="40"/>
      <c r="Z56" s="40"/>
      <c r="AA56" s="40"/>
      <c r="AB56" s="40"/>
    </row>
    <row r="57" spans="1:28">
      <c r="A57" s="40" t="s">
        <v>302</v>
      </c>
      <c r="B57" s="40" t="s">
        <v>261</v>
      </c>
      <c r="C57" s="40" t="s">
        <v>5291</v>
      </c>
      <c r="D57" s="42" t="s">
        <v>103</v>
      </c>
      <c r="E57" s="40" t="s">
        <v>319</v>
      </c>
      <c r="F57" s="40" t="s">
        <v>236</v>
      </c>
      <c r="G57" s="40" t="s">
        <v>463</v>
      </c>
      <c r="H57" s="40" t="s">
        <v>464</v>
      </c>
      <c r="I57" s="40" t="s">
        <v>247</v>
      </c>
      <c r="J57" s="43">
        <v>48.1</v>
      </c>
      <c r="K57" s="46">
        <v>545</v>
      </c>
      <c r="L57" s="40" t="s">
        <v>197</v>
      </c>
      <c r="M57" s="40" t="s">
        <v>207</v>
      </c>
      <c r="N57" s="41" t="s">
        <v>247</v>
      </c>
      <c r="O57" s="42" t="s">
        <v>5217</v>
      </c>
      <c r="P57" s="40"/>
      <c r="Q57" s="40"/>
      <c r="R57" s="40"/>
      <c r="S57" s="40"/>
      <c r="T57" s="40"/>
      <c r="U57" s="40"/>
      <c r="V57" s="40"/>
      <c r="W57" s="40"/>
      <c r="X57" s="40"/>
      <c r="Y57" s="40"/>
      <c r="Z57" s="40"/>
      <c r="AA57" s="40"/>
      <c r="AB57" s="40"/>
    </row>
    <row r="58" spans="1:28">
      <c r="A58" s="40" t="s">
        <v>302</v>
      </c>
      <c r="B58" s="40" t="s">
        <v>225</v>
      </c>
      <c r="C58" s="40" t="s">
        <v>5294</v>
      </c>
      <c r="D58" s="42" t="s">
        <v>128</v>
      </c>
      <c r="E58" s="40" t="s">
        <v>123</v>
      </c>
      <c r="F58" s="40" t="s">
        <v>240</v>
      </c>
      <c r="G58" s="40" t="s">
        <v>489</v>
      </c>
      <c r="H58" s="40"/>
      <c r="I58" s="40"/>
      <c r="J58" s="43">
        <v>48.1</v>
      </c>
      <c r="K58" s="46">
        <v>0</v>
      </c>
      <c r="L58" s="40" t="s">
        <v>201</v>
      </c>
      <c r="M58" s="40" t="s">
        <v>202</v>
      </c>
      <c r="N58" s="41" t="s">
        <v>247</v>
      </c>
      <c r="O58" s="42" t="s">
        <v>5217</v>
      </c>
      <c r="P58" s="40"/>
      <c r="Q58" s="40"/>
      <c r="R58" s="40"/>
      <c r="S58" s="40"/>
      <c r="T58" s="40"/>
      <c r="U58" s="40"/>
      <c r="V58" s="40"/>
      <c r="W58" s="40"/>
      <c r="X58" s="40"/>
      <c r="Y58" s="40"/>
      <c r="Z58" s="40"/>
      <c r="AA58" s="40"/>
      <c r="AB58" s="40"/>
    </row>
    <row r="59" spans="1:28">
      <c r="A59" s="40" t="s">
        <v>302</v>
      </c>
      <c r="B59" s="40" t="s">
        <v>225</v>
      </c>
      <c r="C59" s="40" t="s">
        <v>5283</v>
      </c>
      <c r="D59" s="42" t="s">
        <v>90</v>
      </c>
      <c r="E59" s="40" t="s">
        <v>89</v>
      </c>
      <c r="F59" s="40" t="s">
        <v>236</v>
      </c>
      <c r="G59" s="40" t="s">
        <v>480</v>
      </c>
      <c r="H59" s="40"/>
      <c r="I59" s="40"/>
      <c r="J59" s="43">
        <v>12</v>
      </c>
      <c r="K59" s="46">
        <v>0</v>
      </c>
      <c r="L59" s="40" t="s">
        <v>201</v>
      </c>
      <c r="M59" s="40" t="s">
        <v>202</v>
      </c>
      <c r="N59" s="41" t="s">
        <v>237</v>
      </c>
      <c r="O59" s="42" t="s">
        <v>5217</v>
      </c>
      <c r="P59" s="40"/>
      <c r="Q59" s="40"/>
      <c r="R59" s="40"/>
      <c r="S59" s="40"/>
      <c r="T59" s="40"/>
      <c r="U59" s="40"/>
      <c r="V59" s="40"/>
      <c r="W59" s="40"/>
      <c r="X59" s="40"/>
      <c r="Y59" s="40"/>
      <c r="Z59" s="40"/>
      <c r="AA59" s="40" t="s">
        <v>481</v>
      </c>
      <c r="AB59" s="40"/>
    </row>
    <row r="60" spans="1:28">
      <c r="A60" s="40" t="s">
        <v>302</v>
      </c>
      <c r="B60" s="40" t="s">
        <v>225</v>
      </c>
      <c r="C60" s="40" t="s">
        <v>5284</v>
      </c>
      <c r="D60" s="42" t="s">
        <v>100</v>
      </c>
      <c r="E60" s="40" t="s">
        <v>89</v>
      </c>
      <c r="F60" s="40" t="s">
        <v>236</v>
      </c>
      <c r="G60" s="40" t="s">
        <v>463</v>
      </c>
      <c r="H60" s="40" t="s">
        <v>464</v>
      </c>
      <c r="I60" s="40" t="s">
        <v>247</v>
      </c>
      <c r="J60" s="43">
        <v>48.1</v>
      </c>
      <c r="K60" s="46">
        <v>545</v>
      </c>
      <c r="L60" s="40" t="s">
        <v>197</v>
      </c>
      <c r="M60" s="40" t="s">
        <v>467</v>
      </c>
      <c r="N60" s="41" t="s">
        <v>247</v>
      </c>
      <c r="O60" s="42" t="s">
        <v>5217</v>
      </c>
      <c r="P60" s="40"/>
      <c r="Q60" s="40"/>
      <c r="R60" s="40"/>
      <c r="S60" s="40"/>
      <c r="T60" s="40"/>
      <c r="U60" s="40"/>
      <c r="V60" s="40"/>
      <c r="W60" s="40"/>
      <c r="X60" s="40"/>
      <c r="Y60" s="40"/>
      <c r="Z60" s="40"/>
      <c r="AA60" s="40"/>
      <c r="AB60" s="40"/>
    </row>
    <row r="61" spans="1:28">
      <c r="A61" s="40" t="s">
        <v>302</v>
      </c>
      <c r="B61" s="40" t="s">
        <v>225</v>
      </c>
      <c r="C61" s="40" t="s">
        <v>5285</v>
      </c>
      <c r="D61" s="42" t="s">
        <v>90</v>
      </c>
      <c r="E61" s="40" t="s">
        <v>106</v>
      </c>
      <c r="F61" s="40" t="s">
        <v>240</v>
      </c>
      <c r="G61" s="40" t="s">
        <v>463</v>
      </c>
      <c r="H61" s="40" t="s">
        <v>464</v>
      </c>
      <c r="I61" s="40" t="s">
        <v>247</v>
      </c>
      <c r="J61" s="43">
        <v>48.1</v>
      </c>
      <c r="K61" s="46">
        <v>545</v>
      </c>
      <c r="L61" s="40" t="s">
        <v>197</v>
      </c>
      <c r="M61" s="40" t="s">
        <v>467</v>
      </c>
      <c r="N61" s="41" t="s">
        <v>247</v>
      </c>
      <c r="O61" s="42" t="s">
        <v>5217</v>
      </c>
      <c r="P61" s="40"/>
      <c r="Q61" s="40"/>
      <c r="R61" s="40"/>
      <c r="S61" s="40"/>
      <c r="T61" s="40"/>
      <c r="U61" s="40"/>
      <c r="V61" s="40"/>
      <c r="W61" s="40"/>
      <c r="X61" s="40"/>
      <c r="Y61" s="40"/>
      <c r="Z61" s="40"/>
      <c r="AA61" s="40"/>
      <c r="AB61" s="40"/>
    </row>
    <row r="62" spans="1:28">
      <c r="A62" s="40" t="s">
        <v>302</v>
      </c>
      <c r="B62" s="40" t="s">
        <v>225</v>
      </c>
      <c r="C62" s="40" t="s">
        <v>5293</v>
      </c>
      <c r="D62" s="42" t="s">
        <v>110</v>
      </c>
      <c r="E62" s="40" t="s">
        <v>123</v>
      </c>
      <c r="F62" s="40" t="s">
        <v>240</v>
      </c>
      <c r="G62" s="40" t="s">
        <v>463</v>
      </c>
      <c r="H62" s="40" t="s">
        <v>464</v>
      </c>
      <c r="I62" s="40" t="s">
        <v>247</v>
      </c>
      <c r="J62" s="43">
        <v>43.1</v>
      </c>
      <c r="K62" s="46">
        <v>545</v>
      </c>
      <c r="L62" s="40" t="s">
        <v>197</v>
      </c>
      <c r="M62" s="40" t="s">
        <v>467</v>
      </c>
      <c r="N62" s="41" t="s">
        <v>247</v>
      </c>
      <c r="O62" s="42" t="s">
        <v>5217</v>
      </c>
      <c r="P62" s="40"/>
      <c r="Q62" s="40"/>
      <c r="R62" s="40"/>
      <c r="S62" s="40"/>
      <c r="T62" s="40"/>
      <c r="U62" s="40"/>
      <c r="V62" s="40"/>
      <c r="W62" s="40"/>
      <c r="X62" s="40"/>
      <c r="Y62" s="40"/>
      <c r="Z62" s="40"/>
      <c r="AA62" s="40"/>
      <c r="AB62" s="40"/>
    </row>
    <row r="63" spans="1:28">
      <c r="A63" s="40" t="s">
        <v>302</v>
      </c>
      <c r="B63" s="40" t="s">
        <v>225</v>
      </c>
      <c r="C63" s="40" t="s">
        <v>5286</v>
      </c>
      <c r="D63" s="42" t="s">
        <v>91</v>
      </c>
      <c r="E63" s="40" t="s">
        <v>106</v>
      </c>
      <c r="F63" s="40" t="s">
        <v>240</v>
      </c>
      <c r="G63" s="40" t="s">
        <v>463</v>
      </c>
      <c r="H63" s="40" t="s">
        <v>464</v>
      </c>
      <c r="I63" s="40" t="s">
        <v>247</v>
      </c>
      <c r="J63" s="43">
        <v>48.1</v>
      </c>
      <c r="K63" s="46">
        <v>545</v>
      </c>
      <c r="L63" s="40" t="s">
        <v>197</v>
      </c>
      <c r="M63" s="40" t="s">
        <v>467</v>
      </c>
      <c r="N63" s="41" t="s">
        <v>247</v>
      </c>
      <c r="O63" s="42" t="s">
        <v>5217</v>
      </c>
      <c r="P63" s="40"/>
      <c r="Q63" s="40"/>
      <c r="R63" s="40"/>
      <c r="S63" s="40"/>
      <c r="T63" s="40"/>
      <c r="U63" s="40"/>
      <c r="V63" s="40"/>
      <c r="W63" s="40"/>
      <c r="X63" s="40"/>
      <c r="Y63" s="40"/>
      <c r="Z63" s="40"/>
      <c r="AA63" s="40"/>
      <c r="AB63" s="40"/>
    </row>
    <row r="64" spans="1:28">
      <c r="A64" s="40" t="s">
        <v>302</v>
      </c>
      <c r="B64" s="40" t="s">
        <v>225</v>
      </c>
      <c r="C64" s="40" t="s">
        <v>5292</v>
      </c>
      <c r="D64" s="42" t="s">
        <v>103</v>
      </c>
      <c r="E64" s="40" t="s">
        <v>123</v>
      </c>
      <c r="F64" s="40" t="s">
        <v>240</v>
      </c>
      <c r="G64" s="40" t="s">
        <v>489</v>
      </c>
      <c r="H64" s="40"/>
      <c r="I64" s="40"/>
      <c r="J64" s="43">
        <v>34</v>
      </c>
      <c r="K64" s="46">
        <v>545</v>
      </c>
      <c r="L64" s="40" t="s">
        <v>197</v>
      </c>
      <c r="M64" s="40" t="s">
        <v>467</v>
      </c>
      <c r="N64" s="41" t="s">
        <v>247</v>
      </c>
      <c r="O64" s="42" t="s">
        <v>5217</v>
      </c>
      <c r="P64" s="40"/>
      <c r="Q64" s="40"/>
      <c r="R64" s="40"/>
      <c r="S64" s="40"/>
      <c r="T64" s="40"/>
      <c r="U64" s="40"/>
      <c r="V64" s="40"/>
      <c r="W64" s="40"/>
      <c r="X64" s="40"/>
      <c r="Y64" s="40"/>
      <c r="Z64" s="40"/>
      <c r="AA64" s="40"/>
      <c r="AB64" s="40"/>
    </row>
    <row r="65" spans="1:28">
      <c r="A65" s="40" t="s">
        <v>302</v>
      </c>
      <c r="B65" s="40" t="s">
        <v>482</v>
      </c>
      <c r="C65" s="40" t="s">
        <v>5287</v>
      </c>
      <c r="D65" s="42" t="s">
        <v>103</v>
      </c>
      <c r="E65" s="40" t="s">
        <v>147</v>
      </c>
      <c r="F65" s="40" t="s">
        <v>240</v>
      </c>
      <c r="G65" s="40" t="s">
        <v>463</v>
      </c>
      <c r="H65" s="40" t="s">
        <v>464</v>
      </c>
      <c r="I65" s="40" t="s">
        <v>247</v>
      </c>
      <c r="J65" s="43">
        <v>16.399999999999999</v>
      </c>
      <c r="K65" s="46">
        <v>545</v>
      </c>
      <c r="L65" s="40" t="s">
        <v>197</v>
      </c>
      <c r="M65" s="40" t="s">
        <v>467</v>
      </c>
      <c r="N65" s="41" t="s">
        <v>247</v>
      </c>
      <c r="O65" s="42" t="s">
        <v>5217</v>
      </c>
      <c r="P65" s="40"/>
      <c r="Q65" s="40"/>
      <c r="R65" s="40"/>
      <c r="S65" s="40"/>
      <c r="T65" s="40"/>
      <c r="U65" s="40"/>
      <c r="V65" s="40"/>
      <c r="W65" s="40"/>
      <c r="X65" s="40"/>
      <c r="Y65" s="40"/>
      <c r="Z65" s="40"/>
      <c r="AA65" s="40"/>
      <c r="AB65" s="40"/>
    </row>
    <row r="66" spans="1:28">
      <c r="A66" s="40" t="s">
        <v>302</v>
      </c>
      <c r="B66" s="40" t="s">
        <v>482</v>
      </c>
      <c r="C66" s="40" t="s">
        <v>483</v>
      </c>
      <c r="D66" s="42" t="s">
        <v>102</v>
      </c>
      <c r="E66" s="40" t="s">
        <v>147</v>
      </c>
      <c r="F66" s="40" t="s">
        <v>240</v>
      </c>
      <c r="G66" s="40" t="s">
        <v>463</v>
      </c>
      <c r="H66" s="40" t="s">
        <v>464</v>
      </c>
      <c r="I66" s="40" t="s">
        <v>247</v>
      </c>
      <c r="J66" s="43">
        <v>37.700000000000003</v>
      </c>
      <c r="K66" s="46">
        <v>545</v>
      </c>
      <c r="L66" s="40" t="s">
        <v>197</v>
      </c>
      <c r="M66" s="40" t="s">
        <v>467</v>
      </c>
      <c r="N66" s="41" t="s">
        <v>247</v>
      </c>
      <c r="O66" s="42" t="s">
        <v>5217</v>
      </c>
      <c r="P66" s="40"/>
      <c r="Q66" s="40"/>
      <c r="R66" s="40"/>
      <c r="S66" s="40"/>
      <c r="T66" s="40"/>
      <c r="U66" s="40"/>
      <c r="V66" s="40"/>
      <c r="W66" s="40"/>
      <c r="X66" s="40"/>
      <c r="Y66" s="40"/>
      <c r="Z66" s="40"/>
      <c r="AA66" s="40"/>
      <c r="AB66" s="40"/>
    </row>
    <row r="67" spans="1:28">
      <c r="A67" s="40" t="s">
        <v>335</v>
      </c>
      <c r="B67" s="40" t="s">
        <v>234</v>
      </c>
      <c r="C67" s="40" t="s">
        <v>5289</v>
      </c>
      <c r="D67" s="42" t="s">
        <v>94</v>
      </c>
      <c r="E67" s="40" t="s">
        <v>148</v>
      </c>
      <c r="F67" s="40" t="s">
        <v>240</v>
      </c>
      <c r="G67" s="40" t="s">
        <v>463</v>
      </c>
      <c r="H67" s="40" t="s">
        <v>464</v>
      </c>
      <c r="I67" s="40" t="s">
        <v>247</v>
      </c>
      <c r="J67" s="43">
        <v>15.1</v>
      </c>
      <c r="K67" s="46">
        <v>545</v>
      </c>
      <c r="L67" s="40" t="s">
        <v>197</v>
      </c>
      <c r="M67" s="40" t="s">
        <v>467</v>
      </c>
      <c r="N67" s="41" t="s">
        <v>247</v>
      </c>
      <c r="O67" s="42" t="s">
        <v>5217</v>
      </c>
      <c r="P67" s="40"/>
      <c r="Q67" s="40"/>
      <c r="R67" s="40"/>
      <c r="S67" s="40"/>
      <c r="T67" s="40"/>
      <c r="U67" s="40"/>
      <c r="V67" s="40"/>
      <c r="W67" s="40"/>
      <c r="X67" s="40"/>
      <c r="Y67" s="40"/>
      <c r="Z67" s="40"/>
      <c r="AA67" s="40"/>
      <c r="AB67" s="40"/>
    </row>
    <row r="68" spans="1:28">
      <c r="A68" s="40" t="s">
        <v>335</v>
      </c>
      <c r="B68" s="40" t="s">
        <v>234</v>
      </c>
      <c r="C68" s="40" t="s">
        <v>5288</v>
      </c>
      <c r="D68" s="42" t="s">
        <v>114</v>
      </c>
      <c r="E68" s="40" t="s">
        <v>148</v>
      </c>
      <c r="F68" s="40" t="s">
        <v>240</v>
      </c>
      <c r="G68" s="40" t="s">
        <v>463</v>
      </c>
      <c r="H68" s="40" t="s">
        <v>464</v>
      </c>
      <c r="I68" s="40" t="s">
        <v>247</v>
      </c>
      <c r="J68" s="43">
        <v>39.6</v>
      </c>
      <c r="K68" s="46">
        <v>545</v>
      </c>
      <c r="L68" s="40" t="s">
        <v>197</v>
      </c>
      <c r="M68" s="40" t="s">
        <v>467</v>
      </c>
      <c r="N68" s="41" t="s">
        <v>247</v>
      </c>
      <c r="O68" s="42" t="s">
        <v>5217</v>
      </c>
      <c r="P68" s="40"/>
      <c r="Q68" s="40"/>
      <c r="R68" s="40"/>
      <c r="S68" s="40"/>
      <c r="T68" s="40"/>
      <c r="U68" s="40"/>
      <c r="V68" s="40"/>
      <c r="W68" s="40"/>
      <c r="X68" s="40"/>
      <c r="Y68" s="40"/>
      <c r="Z68" s="40"/>
      <c r="AA68" s="40"/>
      <c r="AB68" s="40"/>
    </row>
    <row r="69" spans="1:28">
      <c r="A69" s="40" t="s">
        <v>335</v>
      </c>
      <c r="B69" s="40" t="s">
        <v>80</v>
      </c>
      <c r="C69" s="40" t="s">
        <v>466</v>
      </c>
      <c r="D69" s="42" t="s">
        <v>114</v>
      </c>
      <c r="E69" s="40" t="s">
        <v>146</v>
      </c>
      <c r="F69" s="40" t="s">
        <v>240</v>
      </c>
      <c r="G69" s="40" t="s">
        <v>463</v>
      </c>
      <c r="H69" s="40" t="s">
        <v>464</v>
      </c>
      <c r="I69" s="40" t="s">
        <v>247</v>
      </c>
      <c r="J69" s="43">
        <v>48.1</v>
      </c>
      <c r="K69" s="46">
        <v>545</v>
      </c>
      <c r="L69" s="40" t="s">
        <v>197</v>
      </c>
      <c r="M69" s="40" t="s">
        <v>467</v>
      </c>
      <c r="N69" s="41" t="s">
        <v>247</v>
      </c>
      <c r="O69" s="42" t="s">
        <v>5217</v>
      </c>
      <c r="P69" s="40"/>
      <c r="Q69" s="40"/>
      <c r="R69" s="40"/>
      <c r="S69" s="40"/>
      <c r="T69" s="40"/>
      <c r="U69" s="40"/>
      <c r="V69" s="40"/>
      <c r="W69" s="40"/>
      <c r="X69" s="40"/>
      <c r="Y69" s="40"/>
      <c r="Z69" s="40"/>
      <c r="AA69" s="40"/>
      <c r="AB69" s="40"/>
    </row>
    <row r="70" spans="1:28">
      <c r="A70" s="40" t="s">
        <v>335</v>
      </c>
      <c r="B70" s="40" t="s">
        <v>468</v>
      </c>
      <c r="C70" s="40" t="s">
        <v>469</v>
      </c>
      <c r="D70" s="42" t="s">
        <v>102</v>
      </c>
      <c r="E70" s="40" t="s">
        <v>101</v>
      </c>
      <c r="F70" s="40" t="s">
        <v>240</v>
      </c>
      <c r="G70" s="40" t="s">
        <v>463</v>
      </c>
      <c r="H70" s="40" t="s">
        <v>464</v>
      </c>
      <c r="I70" s="40" t="s">
        <v>247</v>
      </c>
      <c r="J70" s="43">
        <v>48.1</v>
      </c>
      <c r="K70" s="46">
        <v>545</v>
      </c>
      <c r="L70" s="40" t="s">
        <v>197</v>
      </c>
      <c r="M70" s="40" t="s">
        <v>467</v>
      </c>
      <c r="N70" s="41" t="s">
        <v>247</v>
      </c>
      <c r="O70" s="42" t="s">
        <v>5217</v>
      </c>
      <c r="P70" s="40"/>
      <c r="Q70" s="40"/>
      <c r="R70" s="40"/>
      <c r="S70" s="40"/>
      <c r="T70" s="40"/>
      <c r="U70" s="40"/>
      <c r="V70" s="40"/>
      <c r="W70" s="40"/>
      <c r="X70" s="40"/>
      <c r="Y70" s="40"/>
      <c r="Z70" s="40"/>
      <c r="AA70" s="40"/>
      <c r="AB70" s="40"/>
    </row>
    <row r="71" spans="1:28">
      <c r="A71" s="40" t="s">
        <v>335</v>
      </c>
      <c r="B71" s="40" t="s">
        <v>225</v>
      </c>
      <c r="C71" s="40" t="s">
        <v>5290</v>
      </c>
      <c r="D71" s="42" t="s">
        <v>92</v>
      </c>
      <c r="E71" s="40" t="s">
        <v>89</v>
      </c>
      <c r="F71" s="40" t="s">
        <v>236</v>
      </c>
      <c r="G71" s="40" t="s">
        <v>480</v>
      </c>
      <c r="H71" s="40"/>
      <c r="I71" s="40"/>
      <c r="J71" s="43">
        <v>18</v>
      </c>
      <c r="K71" s="46">
        <v>0</v>
      </c>
      <c r="L71" s="40" t="s">
        <v>201</v>
      </c>
      <c r="M71" s="40" t="s">
        <v>202</v>
      </c>
      <c r="N71" s="41" t="s">
        <v>237</v>
      </c>
      <c r="O71" s="42" t="s">
        <v>5217</v>
      </c>
      <c r="P71" s="40"/>
      <c r="Q71" s="40"/>
      <c r="R71" s="40"/>
      <c r="S71" s="40"/>
      <c r="T71" s="40"/>
      <c r="U71" s="40"/>
      <c r="V71" s="40"/>
      <c r="W71" s="40"/>
      <c r="X71" s="40"/>
      <c r="Y71" s="40"/>
      <c r="Z71" s="40"/>
      <c r="AA71" s="40" t="s">
        <v>481</v>
      </c>
      <c r="AB71" s="40"/>
    </row>
    <row r="72" spans="1:28">
      <c r="A72" s="40" t="s">
        <v>335</v>
      </c>
      <c r="B72" s="40" t="s">
        <v>225</v>
      </c>
      <c r="C72" s="40" t="s">
        <v>5284</v>
      </c>
      <c r="D72" s="42" t="s">
        <v>100</v>
      </c>
      <c r="E72" s="40" t="s">
        <v>89</v>
      </c>
      <c r="F72" s="40" t="s">
        <v>236</v>
      </c>
      <c r="G72" s="40" t="s">
        <v>463</v>
      </c>
      <c r="H72" s="40" t="s">
        <v>464</v>
      </c>
      <c r="I72" s="40" t="s">
        <v>247</v>
      </c>
      <c r="J72" s="43">
        <v>48.1</v>
      </c>
      <c r="K72" s="46">
        <v>545</v>
      </c>
      <c r="L72" s="40" t="s">
        <v>197</v>
      </c>
      <c r="M72" s="40" t="s">
        <v>467</v>
      </c>
      <c r="N72" s="41" t="s">
        <v>247</v>
      </c>
      <c r="O72" s="42" t="s">
        <v>5217</v>
      </c>
      <c r="P72" s="40"/>
      <c r="Q72" s="40"/>
      <c r="R72" s="40"/>
      <c r="S72" s="40"/>
      <c r="T72" s="40"/>
      <c r="U72" s="40"/>
      <c r="V72" s="40"/>
      <c r="W72" s="40"/>
      <c r="X72" s="40"/>
      <c r="Y72" s="40"/>
      <c r="Z72" s="40"/>
      <c r="AA72" s="40"/>
      <c r="AB72" s="40"/>
    </row>
    <row r="73" spans="1:28">
      <c r="A73" s="40" t="s">
        <v>335</v>
      </c>
      <c r="B73" s="40" t="s">
        <v>225</v>
      </c>
      <c r="C73" s="40" t="s">
        <v>5285</v>
      </c>
      <c r="D73" s="42" t="s">
        <v>90</v>
      </c>
      <c r="E73" s="40" t="s">
        <v>106</v>
      </c>
      <c r="F73" s="40" t="s">
        <v>240</v>
      </c>
      <c r="G73" s="40" t="s">
        <v>463</v>
      </c>
      <c r="H73" s="40" t="s">
        <v>464</v>
      </c>
      <c r="I73" s="40" t="s">
        <v>247</v>
      </c>
      <c r="J73" s="43">
        <v>48.1</v>
      </c>
      <c r="K73" s="46">
        <v>545</v>
      </c>
      <c r="L73" s="40" t="s">
        <v>197</v>
      </c>
      <c r="M73" s="40" t="s">
        <v>467</v>
      </c>
      <c r="N73" s="41" t="s">
        <v>247</v>
      </c>
      <c r="O73" s="42" t="s">
        <v>5217</v>
      </c>
      <c r="P73" s="40"/>
      <c r="Q73" s="40"/>
      <c r="R73" s="40"/>
      <c r="S73" s="40"/>
      <c r="T73" s="40"/>
      <c r="U73" s="40"/>
      <c r="V73" s="40"/>
      <c r="W73" s="40"/>
      <c r="X73" s="40"/>
      <c r="Y73" s="40"/>
      <c r="Z73" s="40"/>
      <c r="AA73" s="40"/>
      <c r="AB73" s="40"/>
    </row>
    <row r="74" spans="1:28">
      <c r="A74" s="40" t="s">
        <v>335</v>
      </c>
      <c r="B74" s="40" t="s">
        <v>225</v>
      </c>
      <c r="C74" s="40" t="s">
        <v>5286</v>
      </c>
      <c r="D74" s="42" t="s">
        <v>91</v>
      </c>
      <c r="E74" s="40" t="s">
        <v>106</v>
      </c>
      <c r="F74" s="40" t="s">
        <v>240</v>
      </c>
      <c r="G74" s="40" t="s">
        <v>463</v>
      </c>
      <c r="H74" s="40" t="s">
        <v>464</v>
      </c>
      <c r="I74" s="40" t="s">
        <v>247</v>
      </c>
      <c r="J74" s="43">
        <v>48.1</v>
      </c>
      <c r="K74" s="46">
        <v>545</v>
      </c>
      <c r="L74" s="40" t="s">
        <v>197</v>
      </c>
      <c r="M74" s="40" t="s">
        <v>467</v>
      </c>
      <c r="N74" s="41" t="s">
        <v>247</v>
      </c>
      <c r="O74" s="42" t="s">
        <v>5217</v>
      </c>
      <c r="P74" s="40"/>
      <c r="Q74" s="40"/>
      <c r="R74" s="40"/>
      <c r="S74" s="40"/>
      <c r="T74" s="40"/>
      <c r="U74" s="40"/>
      <c r="V74" s="40"/>
      <c r="W74" s="40"/>
      <c r="X74" s="40"/>
      <c r="Y74" s="40"/>
      <c r="Z74" s="40"/>
      <c r="AA74" s="40"/>
      <c r="AB74" s="40"/>
    </row>
    <row r="75" spans="1:28">
      <c r="A75" s="40" t="s">
        <v>341</v>
      </c>
      <c r="B75" s="40" t="s">
        <v>234</v>
      </c>
      <c r="C75" s="40" t="s">
        <v>5289</v>
      </c>
      <c r="D75" s="42" t="s">
        <v>94</v>
      </c>
      <c r="E75" s="40" t="s">
        <v>148</v>
      </c>
      <c r="F75" s="40" t="s">
        <v>240</v>
      </c>
      <c r="G75" s="40" t="s">
        <v>463</v>
      </c>
      <c r="H75" s="40" t="s">
        <v>464</v>
      </c>
      <c r="I75" s="40" t="s">
        <v>247</v>
      </c>
      <c r="J75" s="43">
        <v>15.1</v>
      </c>
      <c r="K75" s="46">
        <v>545</v>
      </c>
      <c r="L75" s="40" t="s">
        <v>197</v>
      </c>
      <c r="M75" s="40" t="s">
        <v>467</v>
      </c>
      <c r="N75" s="41" t="s">
        <v>247</v>
      </c>
      <c r="O75" s="42" t="s">
        <v>5217</v>
      </c>
      <c r="P75" s="40"/>
      <c r="Q75" s="40"/>
      <c r="R75" s="40"/>
      <c r="S75" s="40"/>
      <c r="T75" s="40"/>
      <c r="U75" s="40"/>
      <c r="V75" s="40"/>
      <c r="W75" s="40"/>
      <c r="X75" s="40"/>
      <c r="Y75" s="40"/>
      <c r="Z75" s="40"/>
      <c r="AA75" s="40"/>
      <c r="AB75" s="40"/>
    </row>
    <row r="76" spans="1:28">
      <c r="A76" s="40" t="s">
        <v>341</v>
      </c>
      <c r="B76" s="40" t="s">
        <v>234</v>
      </c>
      <c r="C76" s="40" t="s">
        <v>5288</v>
      </c>
      <c r="D76" s="42" t="s">
        <v>114</v>
      </c>
      <c r="E76" s="40" t="s">
        <v>148</v>
      </c>
      <c r="F76" s="40" t="s">
        <v>240</v>
      </c>
      <c r="G76" s="40" t="s">
        <v>463</v>
      </c>
      <c r="H76" s="40" t="s">
        <v>464</v>
      </c>
      <c r="I76" s="40" t="s">
        <v>247</v>
      </c>
      <c r="J76" s="43">
        <v>39.6</v>
      </c>
      <c r="K76" s="46">
        <v>545</v>
      </c>
      <c r="L76" s="40" t="s">
        <v>197</v>
      </c>
      <c r="M76" s="40" t="s">
        <v>467</v>
      </c>
      <c r="N76" s="41" t="s">
        <v>247</v>
      </c>
      <c r="O76" s="42" t="s">
        <v>5217</v>
      </c>
      <c r="P76" s="40"/>
      <c r="Q76" s="40"/>
      <c r="R76" s="40"/>
      <c r="S76" s="40"/>
      <c r="T76" s="40"/>
      <c r="U76" s="40"/>
      <c r="V76" s="40"/>
      <c r="W76" s="40"/>
      <c r="X76" s="40"/>
      <c r="Y76" s="40"/>
      <c r="Z76" s="40"/>
      <c r="AA76" s="40"/>
      <c r="AB76" s="40"/>
    </row>
    <row r="77" spans="1:28">
      <c r="A77" s="40" t="s">
        <v>341</v>
      </c>
      <c r="B77" s="40" t="s">
        <v>80</v>
      </c>
      <c r="C77" s="40" t="s">
        <v>466</v>
      </c>
      <c r="D77" s="42" t="s">
        <v>114</v>
      </c>
      <c r="E77" s="40" t="s">
        <v>146</v>
      </c>
      <c r="F77" s="40" t="s">
        <v>240</v>
      </c>
      <c r="G77" s="40" t="s">
        <v>463</v>
      </c>
      <c r="H77" s="40" t="s">
        <v>464</v>
      </c>
      <c r="I77" s="40" t="s">
        <v>247</v>
      </c>
      <c r="J77" s="43">
        <v>48.1</v>
      </c>
      <c r="K77" s="46">
        <v>545</v>
      </c>
      <c r="L77" s="40" t="s">
        <v>197</v>
      </c>
      <c r="M77" s="40" t="s">
        <v>467</v>
      </c>
      <c r="N77" s="41" t="s">
        <v>247</v>
      </c>
      <c r="O77" s="42" t="s">
        <v>5217</v>
      </c>
      <c r="P77" s="40"/>
      <c r="Q77" s="40"/>
      <c r="R77" s="40"/>
      <c r="S77" s="40"/>
      <c r="T77" s="40"/>
      <c r="U77" s="40"/>
      <c r="V77" s="40"/>
      <c r="W77" s="40"/>
      <c r="X77" s="40"/>
      <c r="Y77" s="40"/>
      <c r="Z77" s="40"/>
      <c r="AA77" s="40"/>
      <c r="AB77" s="40"/>
    </row>
    <row r="78" spans="1:28">
      <c r="A78" s="40" t="s">
        <v>341</v>
      </c>
      <c r="B78" s="40" t="s">
        <v>468</v>
      </c>
      <c r="C78" s="40" t="s">
        <v>469</v>
      </c>
      <c r="D78" s="42" t="s">
        <v>102</v>
      </c>
      <c r="E78" s="40" t="s">
        <v>101</v>
      </c>
      <c r="F78" s="40" t="s">
        <v>240</v>
      </c>
      <c r="G78" s="40" t="s">
        <v>463</v>
      </c>
      <c r="H78" s="40" t="s">
        <v>464</v>
      </c>
      <c r="I78" s="40" t="s">
        <v>247</v>
      </c>
      <c r="J78" s="43">
        <v>48.1</v>
      </c>
      <c r="K78" s="46">
        <v>545</v>
      </c>
      <c r="L78" s="40" t="s">
        <v>197</v>
      </c>
      <c r="M78" s="40" t="s">
        <v>467</v>
      </c>
      <c r="N78" s="41" t="s">
        <v>247</v>
      </c>
      <c r="O78" s="42" t="s">
        <v>5217</v>
      </c>
      <c r="P78" s="40"/>
      <c r="Q78" s="40"/>
      <c r="R78" s="40"/>
      <c r="S78" s="40"/>
      <c r="T78" s="40"/>
      <c r="U78" s="40"/>
      <c r="V78" s="40"/>
      <c r="W78" s="40"/>
      <c r="X78" s="40"/>
      <c r="Y78" s="40"/>
      <c r="Z78" s="40"/>
      <c r="AA78" s="40"/>
      <c r="AB78" s="40"/>
    </row>
    <row r="79" spans="1:28">
      <c r="A79" s="40" t="s">
        <v>341</v>
      </c>
      <c r="B79" s="40" t="s">
        <v>225</v>
      </c>
      <c r="C79" s="40" t="s">
        <v>5290</v>
      </c>
      <c r="D79" s="42" t="s">
        <v>92</v>
      </c>
      <c r="E79" s="40" t="s">
        <v>89</v>
      </c>
      <c r="F79" s="40" t="s">
        <v>236</v>
      </c>
      <c r="G79" s="40" t="s">
        <v>480</v>
      </c>
      <c r="H79" s="40"/>
      <c r="I79" s="40"/>
      <c r="J79" s="43">
        <v>18</v>
      </c>
      <c r="K79" s="46">
        <v>0</v>
      </c>
      <c r="L79" s="40" t="s">
        <v>201</v>
      </c>
      <c r="M79" s="40" t="s">
        <v>202</v>
      </c>
      <c r="N79" s="41" t="s">
        <v>237</v>
      </c>
      <c r="O79" s="42" t="s">
        <v>5217</v>
      </c>
      <c r="P79" s="40"/>
      <c r="Q79" s="40"/>
      <c r="R79" s="40"/>
      <c r="S79" s="40"/>
      <c r="T79" s="40"/>
      <c r="U79" s="40"/>
      <c r="V79" s="40"/>
      <c r="W79" s="40"/>
      <c r="X79" s="40"/>
      <c r="Y79" s="40"/>
      <c r="Z79" s="40"/>
      <c r="AA79" s="40" t="s">
        <v>481</v>
      </c>
      <c r="AB79" s="40"/>
    </row>
    <row r="80" spans="1:28">
      <c r="A80" s="40" t="s">
        <v>341</v>
      </c>
      <c r="B80" s="40" t="s">
        <v>225</v>
      </c>
      <c r="C80" s="40" t="s">
        <v>5284</v>
      </c>
      <c r="D80" s="42" t="s">
        <v>100</v>
      </c>
      <c r="E80" s="40" t="s">
        <v>89</v>
      </c>
      <c r="F80" s="40" t="s">
        <v>236</v>
      </c>
      <c r="G80" s="40" t="s">
        <v>463</v>
      </c>
      <c r="H80" s="40" t="s">
        <v>464</v>
      </c>
      <c r="I80" s="40" t="s">
        <v>247</v>
      </c>
      <c r="J80" s="43">
        <v>48.1</v>
      </c>
      <c r="K80" s="46">
        <v>545</v>
      </c>
      <c r="L80" s="40" t="s">
        <v>197</v>
      </c>
      <c r="M80" s="40" t="s">
        <v>467</v>
      </c>
      <c r="N80" s="41" t="s">
        <v>247</v>
      </c>
      <c r="O80" s="42" t="s">
        <v>5217</v>
      </c>
      <c r="P80" s="40"/>
      <c r="Q80" s="40"/>
      <c r="R80" s="40"/>
      <c r="S80" s="40"/>
      <c r="T80" s="40"/>
      <c r="U80" s="40"/>
      <c r="V80" s="40"/>
      <c r="W80" s="40"/>
      <c r="X80" s="40"/>
      <c r="Y80" s="40"/>
      <c r="Z80" s="40"/>
      <c r="AA80" s="40"/>
      <c r="AB80" s="40"/>
    </row>
    <row r="81" spans="1:28">
      <c r="A81" s="40" t="s">
        <v>341</v>
      </c>
      <c r="B81" s="40" t="s">
        <v>225</v>
      </c>
      <c r="C81" s="40" t="s">
        <v>5285</v>
      </c>
      <c r="D81" s="42" t="s">
        <v>90</v>
      </c>
      <c r="E81" s="40" t="s">
        <v>106</v>
      </c>
      <c r="F81" s="40" t="s">
        <v>240</v>
      </c>
      <c r="G81" s="40" t="s">
        <v>463</v>
      </c>
      <c r="H81" s="40" t="s">
        <v>464</v>
      </c>
      <c r="I81" s="40" t="s">
        <v>247</v>
      </c>
      <c r="J81" s="43">
        <v>48.1</v>
      </c>
      <c r="K81" s="46">
        <v>545</v>
      </c>
      <c r="L81" s="40" t="s">
        <v>197</v>
      </c>
      <c r="M81" s="40" t="s">
        <v>467</v>
      </c>
      <c r="N81" s="41" t="s">
        <v>247</v>
      </c>
      <c r="O81" s="42" t="s">
        <v>5217</v>
      </c>
      <c r="P81" s="40"/>
      <c r="Q81" s="40"/>
      <c r="R81" s="40"/>
      <c r="S81" s="40"/>
      <c r="T81" s="40"/>
      <c r="U81" s="40"/>
      <c r="V81" s="40"/>
      <c r="W81" s="40"/>
      <c r="X81" s="40"/>
      <c r="Y81" s="40"/>
      <c r="Z81" s="40"/>
      <c r="AA81" s="40"/>
      <c r="AB81" s="40"/>
    </row>
    <row r="82" spans="1:28">
      <c r="A82" s="40" t="s">
        <v>341</v>
      </c>
      <c r="B82" s="40" t="s">
        <v>225</v>
      </c>
      <c r="C82" s="40" t="s">
        <v>5286</v>
      </c>
      <c r="D82" s="42" t="s">
        <v>91</v>
      </c>
      <c r="E82" s="40" t="s">
        <v>106</v>
      </c>
      <c r="F82" s="40" t="s">
        <v>240</v>
      </c>
      <c r="G82" s="40" t="s">
        <v>463</v>
      </c>
      <c r="H82" s="40" t="s">
        <v>464</v>
      </c>
      <c r="I82" s="40" t="s">
        <v>247</v>
      </c>
      <c r="J82" s="43">
        <v>48.1</v>
      </c>
      <c r="K82" s="46">
        <v>545</v>
      </c>
      <c r="L82" s="40" t="s">
        <v>197</v>
      </c>
      <c r="M82" s="40" t="s">
        <v>467</v>
      </c>
      <c r="N82" s="41" t="s">
        <v>247</v>
      </c>
      <c r="O82" s="42" t="s">
        <v>5217</v>
      </c>
      <c r="P82" s="40"/>
      <c r="Q82" s="40"/>
      <c r="R82" s="40"/>
      <c r="S82" s="40"/>
      <c r="T82" s="40"/>
      <c r="U82" s="40"/>
      <c r="V82" s="40"/>
      <c r="W82" s="40"/>
      <c r="X82" s="40"/>
      <c r="Y82" s="40"/>
      <c r="Z82" s="40"/>
      <c r="AA82" s="40"/>
      <c r="AB82" s="40"/>
    </row>
    <row r="83" spans="1:28">
      <c r="A83" s="40" t="s">
        <v>349</v>
      </c>
      <c r="B83" s="40" t="s">
        <v>234</v>
      </c>
      <c r="C83" s="40" t="s">
        <v>5289</v>
      </c>
      <c r="D83" s="42" t="s">
        <v>94</v>
      </c>
      <c r="E83" s="40" t="s">
        <v>148</v>
      </c>
      <c r="F83" s="40" t="s">
        <v>240</v>
      </c>
      <c r="G83" s="40" t="s">
        <v>463</v>
      </c>
      <c r="H83" s="40" t="s">
        <v>464</v>
      </c>
      <c r="I83" s="40" t="s">
        <v>247</v>
      </c>
      <c r="J83" s="43">
        <v>15.1</v>
      </c>
      <c r="K83" s="46">
        <v>545</v>
      </c>
      <c r="L83" s="40" t="s">
        <v>197</v>
      </c>
      <c r="M83" s="40" t="s">
        <v>467</v>
      </c>
      <c r="N83" s="41" t="s">
        <v>247</v>
      </c>
      <c r="O83" s="42" t="s">
        <v>5217</v>
      </c>
      <c r="P83" s="40"/>
      <c r="Q83" s="40"/>
      <c r="R83" s="40"/>
      <c r="S83" s="40"/>
      <c r="T83" s="40"/>
      <c r="U83" s="40"/>
      <c r="V83" s="40"/>
      <c r="W83" s="40"/>
      <c r="X83" s="40"/>
      <c r="Y83" s="40"/>
      <c r="Z83" s="40"/>
      <c r="AA83" s="40"/>
      <c r="AB83" s="40"/>
    </row>
    <row r="84" spans="1:28">
      <c r="A84" s="40" t="s">
        <v>349</v>
      </c>
      <c r="B84" s="40" t="s">
        <v>234</v>
      </c>
      <c r="C84" s="40" t="s">
        <v>5288</v>
      </c>
      <c r="D84" s="42" t="s">
        <v>114</v>
      </c>
      <c r="E84" s="40" t="s">
        <v>148</v>
      </c>
      <c r="F84" s="40" t="s">
        <v>240</v>
      </c>
      <c r="G84" s="40" t="s">
        <v>463</v>
      </c>
      <c r="H84" s="40" t="s">
        <v>464</v>
      </c>
      <c r="I84" s="40" t="s">
        <v>247</v>
      </c>
      <c r="J84" s="43">
        <v>39.6</v>
      </c>
      <c r="K84" s="46">
        <v>545</v>
      </c>
      <c r="L84" s="40" t="s">
        <v>197</v>
      </c>
      <c r="M84" s="40" t="s">
        <v>467</v>
      </c>
      <c r="N84" s="41" t="s">
        <v>247</v>
      </c>
      <c r="O84" s="42" t="s">
        <v>5217</v>
      </c>
      <c r="P84" s="40"/>
      <c r="Q84" s="40"/>
      <c r="R84" s="40"/>
      <c r="S84" s="40"/>
      <c r="T84" s="40"/>
      <c r="U84" s="40"/>
      <c r="V84" s="40"/>
      <c r="W84" s="40"/>
      <c r="X84" s="40"/>
      <c r="Y84" s="40"/>
      <c r="Z84" s="40"/>
      <c r="AA84" s="40"/>
      <c r="AB84" s="40"/>
    </row>
    <row r="85" spans="1:28">
      <c r="A85" s="40" t="s">
        <v>349</v>
      </c>
      <c r="B85" s="40" t="s">
        <v>492</v>
      </c>
      <c r="C85" s="40" t="s">
        <v>493</v>
      </c>
      <c r="D85" s="42" t="s">
        <v>102</v>
      </c>
      <c r="E85" s="40" t="s">
        <v>494</v>
      </c>
      <c r="F85" s="40" t="s">
        <v>240</v>
      </c>
      <c r="G85" s="40" t="s">
        <v>463</v>
      </c>
      <c r="H85" s="40" t="s">
        <v>486</v>
      </c>
      <c r="I85" s="40" t="s">
        <v>237</v>
      </c>
      <c r="J85" s="43">
        <v>48.1</v>
      </c>
      <c r="K85" s="46">
        <v>545</v>
      </c>
      <c r="L85" s="40" t="s">
        <v>197</v>
      </c>
      <c r="M85" s="40" t="s">
        <v>467</v>
      </c>
      <c r="N85" s="41" t="s">
        <v>247</v>
      </c>
      <c r="O85" s="42" t="s">
        <v>5217</v>
      </c>
      <c r="P85" s="40"/>
      <c r="Q85" s="40"/>
      <c r="R85" s="40"/>
      <c r="S85" s="40"/>
      <c r="T85" s="40"/>
      <c r="U85" s="40"/>
      <c r="V85" s="40"/>
      <c r="W85" s="40"/>
      <c r="X85" s="40"/>
      <c r="Y85" s="40"/>
      <c r="Z85" s="40"/>
      <c r="AA85" s="40"/>
      <c r="AB85" s="40"/>
    </row>
    <row r="86" spans="1:28">
      <c r="A86" s="40" t="s">
        <v>349</v>
      </c>
      <c r="B86" s="40" t="s">
        <v>468</v>
      </c>
      <c r="C86" s="40" t="s">
        <v>469</v>
      </c>
      <c r="D86" s="42" t="s">
        <v>102</v>
      </c>
      <c r="E86" s="40" t="s">
        <v>101</v>
      </c>
      <c r="F86" s="40" t="s">
        <v>240</v>
      </c>
      <c r="G86" s="40" t="s">
        <v>463</v>
      </c>
      <c r="H86" s="40" t="s">
        <v>464</v>
      </c>
      <c r="I86" s="40" t="s">
        <v>247</v>
      </c>
      <c r="J86" s="43">
        <v>48.1</v>
      </c>
      <c r="K86" s="46">
        <v>545</v>
      </c>
      <c r="L86" s="40" t="s">
        <v>197</v>
      </c>
      <c r="M86" s="40" t="s">
        <v>467</v>
      </c>
      <c r="N86" s="41" t="s">
        <v>247</v>
      </c>
      <c r="O86" s="42" t="s">
        <v>5217</v>
      </c>
      <c r="P86" s="40"/>
      <c r="Q86" s="40"/>
      <c r="R86" s="40"/>
      <c r="S86" s="40"/>
      <c r="T86" s="40"/>
      <c r="U86" s="40"/>
      <c r="V86" s="40"/>
      <c r="W86" s="40"/>
      <c r="X86" s="40"/>
      <c r="Y86" s="40"/>
      <c r="Z86" s="40"/>
      <c r="AA86" s="40"/>
      <c r="AB86" s="40"/>
    </row>
    <row r="87" spans="1:28">
      <c r="A87" s="40" t="s">
        <v>349</v>
      </c>
      <c r="B87" s="40" t="s">
        <v>258</v>
      </c>
      <c r="C87" s="40" t="s">
        <v>470</v>
      </c>
      <c r="D87" s="42" t="s">
        <v>102</v>
      </c>
      <c r="E87" s="40" t="s">
        <v>260</v>
      </c>
      <c r="F87" s="40" t="s">
        <v>240</v>
      </c>
      <c r="G87" s="40" t="s">
        <v>463</v>
      </c>
      <c r="H87" s="40" t="s">
        <v>464</v>
      </c>
      <c r="I87" s="40" t="s">
        <v>247</v>
      </c>
      <c r="J87" s="43">
        <v>33.200000000000003</v>
      </c>
      <c r="K87" s="46">
        <v>545</v>
      </c>
      <c r="L87" s="40" t="s">
        <v>197</v>
      </c>
      <c r="M87" s="40" t="s">
        <v>467</v>
      </c>
      <c r="N87" s="41" t="s">
        <v>247</v>
      </c>
      <c r="O87" s="42" t="s">
        <v>5217</v>
      </c>
      <c r="P87" s="40"/>
      <c r="Q87" s="40"/>
      <c r="R87" s="40"/>
      <c r="S87" s="40"/>
      <c r="T87" s="40"/>
      <c r="U87" s="40"/>
      <c r="V87" s="40"/>
      <c r="W87" s="40"/>
      <c r="X87" s="40"/>
      <c r="Y87" s="40"/>
      <c r="Z87" s="40"/>
      <c r="AA87" s="40"/>
      <c r="AB87" s="40"/>
    </row>
    <row r="88" spans="1:28">
      <c r="A88" s="40" t="s">
        <v>349</v>
      </c>
      <c r="B88" s="40" t="s">
        <v>258</v>
      </c>
      <c r="C88" s="40" t="s">
        <v>471</v>
      </c>
      <c r="D88" s="42" t="s">
        <v>112</v>
      </c>
      <c r="E88" s="40" t="s">
        <v>260</v>
      </c>
      <c r="F88" s="40" t="s">
        <v>240</v>
      </c>
      <c r="G88" s="40" t="s">
        <v>463</v>
      </c>
      <c r="H88" s="40" t="s">
        <v>472</v>
      </c>
      <c r="I88" s="40" t="s">
        <v>247</v>
      </c>
      <c r="J88" s="43">
        <v>31</v>
      </c>
      <c r="K88" s="46">
        <v>545</v>
      </c>
      <c r="L88" s="40" t="s">
        <v>197</v>
      </c>
      <c r="M88" s="40" t="s">
        <v>467</v>
      </c>
      <c r="N88" s="41" t="s">
        <v>247</v>
      </c>
      <c r="O88" s="42" t="s">
        <v>5217</v>
      </c>
      <c r="P88" s="40"/>
      <c r="Q88" s="40"/>
      <c r="R88" s="40"/>
      <c r="S88" s="40"/>
      <c r="T88" s="40"/>
      <c r="U88" s="40"/>
      <c r="V88" s="40"/>
      <c r="W88" s="40"/>
      <c r="X88" s="40"/>
      <c r="Y88" s="40"/>
      <c r="Z88" s="40"/>
      <c r="AA88" s="40"/>
      <c r="AB88" s="40"/>
    </row>
    <row r="89" spans="1:28">
      <c r="A89" s="40" t="s">
        <v>349</v>
      </c>
      <c r="B89" s="40" t="s">
        <v>473</v>
      </c>
      <c r="C89" s="40" t="s">
        <v>474</v>
      </c>
      <c r="D89" s="42" t="s">
        <v>91</v>
      </c>
      <c r="E89" s="40" t="s">
        <v>475</v>
      </c>
      <c r="F89" s="40" t="s">
        <v>240</v>
      </c>
      <c r="G89" s="40" t="s">
        <v>463</v>
      </c>
      <c r="H89" s="40" t="s">
        <v>464</v>
      </c>
      <c r="I89" s="40" t="s">
        <v>247</v>
      </c>
      <c r="J89" s="43">
        <v>48</v>
      </c>
      <c r="K89" s="46">
        <v>545</v>
      </c>
      <c r="L89" s="40" t="s">
        <v>197</v>
      </c>
      <c r="M89" s="40" t="s">
        <v>467</v>
      </c>
      <c r="N89" s="41" t="s">
        <v>247</v>
      </c>
      <c r="O89" s="42" t="s">
        <v>5217</v>
      </c>
      <c r="P89" s="40"/>
      <c r="Q89" s="40"/>
      <c r="R89" s="40"/>
      <c r="S89" s="40"/>
      <c r="T89" s="40"/>
      <c r="U89" s="40"/>
      <c r="V89" s="40"/>
      <c r="W89" s="40"/>
      <c r="X89" s="40"/>
      <c r="Y89" s="40"/>
      <c r="Z89" s="40"/>
      <c r="AA89" s="40"/>
      <c r="AB89" s="40"/>
    </row>
    <row r="90" spans="1:28">
      <c r="A90" s="40" t="s">
        <v>349</v>
      </c>
      <c r="B90" s="40" t="s">
        <v>261</v>
      </c>
      <c r="C90" s="40" t="s">
        <v>5291</v>
      </c>
      <c r="D90" s="42" t="s">
        <v>103</v>
      </c>
      <c r="E90" s="40" t="s">
        <v>319</v>
      </c>
      <c r="F90" s="40" t="s">
        <v>236</v>
      </c>
      <c r="G90" s="40" t="s">
        <v>463</v>
      </c>
      <c r="H90" s="40" t="s">
        <v>464</v>
      </c>
      <c r="I90" s="40" t="s">
        <v>247</v>
      </c>
      <c r="J90" s="43">
        <v>48.1</v>
      </c>
      <c r="K90" s="46">
        <v>545</v>
      </c>
      <c r="L90" s="40" t="s">
        <v>197</v>
      </c>
      <c r="M90" s="40" t="s">
        <v>207</v>
      </c>
      <c r="N90" s="41" t="s">
        <v>247</v>
      </c>
      <c r="O90" s="42" t="s">
        <v>5217</v>
      </c>
      <c r="P90" s="40"/>
      <c r="Q90" s="40"/>
      <c r="R90" s="40"/>
      <c r="S90" s="40"/>
      <c r="T90" s="40"/>
      <c r="U90" s="40"/>
      <c r="V90" s="40"/>
      <c r="W90" s="40"/>
      <c r="X90" s="40"/>
      <c r="Y90" s="40"/>
      <c r="Z90" s="40"/>
      <c r="AA90" s="40"/>
      <c r="AB90" s="40"/>
    </row>
    <row r="91" spans="1:28">
      <c r="A91" s="40" t="s">
        <v>349</v>
      </c>
      <c r="B91" s="40" t="s">
        <v>225</v>
      </c>
      <c r="C91" s="40" t="s">
        <v>5283</v>
      </c>
      <c r="D91" s="42" t="s">
        <v>90</v>
      </c>
      <c r="E91" s="40" t="s">
        <v>89</v>
      </c>
      <c r="F91" s="40" t="s">
        <v>236</v>
      </c>
      <c r="G91" s="40" t="s">
        <v>480</v>
      </c>
      <c r="H91" s="40"/>
      <c r="I91" s="40"/>
      <c r="J91" s="43">
        <v>12</v>
      </c>
      <c r="K91" s="46">
        <v>0</v>
      </c>
      <c r="L91" s="40" t="s">
        <v>201</v>
      </c>
      <c r="M91" s="40" t="s">
        <v>202</v>
      </c>
      <c r="N91" s="41" t="s">
        <v>237</v>
      </c>
      <c r="O91" s="42" t="s">
        <v>5217</v>
      </c>
      <c r="P91" s="40"/>
      <c r="Q91" s="40"/>
      <c r="R91" s="40"/>
      <c r="S91" s="40"/>
      <c r="T91" s="40"/>
      <c r="U91" s="40"/>
      <c r="V91" s="40"/>
      <c r="W91" s="40"/>
      <c r="X91" s="40"/>
      <c r="Y91" s="40"/>
      <c r="Z91" s="40"/>
      <c r="AA91" s="40" t="s">
        <v>481</v>
      </c>
      <c r="AB91" s="40"/>
    </row>
    <row r="92" spans="1:28">
      <c r="A92" s="40" t="s">
        <v>349</v>
      </c>
      <c r="B92" s="40" t="s">
        <v>225</v>
      </c>
      <c r="C92" s="40" t="s">
        <v>5284</v>
      </c>
      <c r="D92" s="42" t="s">
        <v>100</v>
      </c>
      <c r="E92" s="40" t="s">
        <v>89</v>
      </c>
      <c r="F92" s="40" t="s">
        <v>236</v>
      </c>
      <c r="G92" s="40" t="s">
        <v>463</v>
      </c>
      <c r="H92" s="40" t="s">
        <v>464</v>
      </c>
      <c r="I92" s="40" t="s">
        <v>247</v>
      </c>
      <c r="J92" s="43">
        <v>48.1</v>
      </c>
      <c r="K92" s="46">
        <v>545</v>
      </c>
      <c r="L92" s="40" t="s">
        <v>197</v>
      </c>
      <c r="M92" s="40" t="s">
        <v>467</v>
      </c>
      <c r="N92" s="41" t="s">
        <v>247</v>
      </c>
      <c r="O92" s="42" t="s">
        <v>5217</v>
      </c>
      <c r="P92" s="40"/>
      <c r="Q92" s="40"/>
      <c r="R92" s="40"/>
      <c r="S92" s="40"/>
      <c r="T92" s="40"/>
      <c r="U92" s="40"/>
      <c r="V92" s="40"/>
      <c r="W92" s="40"/>
      <c r="X92" s="40"/>
      <c r="Y92" s="40"/>
      <c r="Z92" s="40"/>
      <c r="AA92" s="40"/>
      <c r="AB92" s="40"/>
    </row>
    <row r="93" spans="1:28">
      <c r="A93" s="40" t="s">
        <v>349</v>
      </c>
      <c r="B93" s="40" t="s">
        <v>225</v>
      </c>
      <c r="C93" s="40" t="s">
        <v>5285</v>
      </c>
      <c r="D93" s="42" t="s">
        <v>90</v>
      </c>
      <c r="E93" s="40" t="s">
        <v>106</v>
      </c>
      <c r="F93" s="40" t="s">
        <v>240</v>
      </c>
      <c r="G93" s="40" t="s">
        <v>463</v>
      </c>
      <c r="H93" s="40" t="s">
        <v>464</v>
      </c>
      <c r="I93" s="40" t="s">
        <v>247</v>
      </c>
      <c r="J93" s="43">
        <v>48.1</v>
      </c>
      <c r="K93" s="46">
        <v>545</v>
      </c>
      <c r="L93" s="40" t="s">
        <v>197</v>
      </c>
      <c r="M93" s="40" t="s">
        <v>467</v>
      </c>
      <c r="N93" s="41" t="s">
        <v>247</v>
      </c>
      <c r="O93" s="42" t="s">
        <v>5217</v>
      </c>
      <c r="P93" s="40"/>
      <c r="Q93" s="40"/>
      <c r="R93" s="40"/>
      <c r="S93" s="40"/>
      <c r="T93" s="40"/>
      <c r="U93" s="40"/>
      <c r="V93" s="40"/>
      <c r="W93" s="40"/>
      <c r="X93" s="40"/>
      <c r="Y93" s="40"/>
      <c r="Z93" s="40"/>
      <c r="AA93" s="40"/>
      <c r="AB93" s="40"/>
    </row>
    <row r="94" spans="1:28">
      <c r="A94" s="40" t="s">
        <v>349</v>
      </c>
      <c r="B94" s="40" t="s">
        <v>225</v>
      </c>
      <c r="C94" s="40" t="s">
        <v>5293</v>
      </c>
      <c r="D94" s="42" t="s">
        <v>110</v>
      </c>
      <c r="E94" s="40" t="s">
        <v>123</v>
      </c>
      <c r="F94" s="40" t="s">
        <v>240</v>
      </c>
      <c r="G94" s="40" t="s">
        <v>463</v>
      </c>
      <c r="H94" s="40" t="s">
        <v>464</v>
      </c>
      <c r="I94" s="40" t="s">
        <v>247</v>
      </c>
      <c r="J94" s="43">
        <v>43.1</v>
      </c>
      <c r="K94" s="46">
        <v>545</v>
      </c>
      <c r="L94" s="40" t="s">
        <v>197</v>
      </c>
      <c r="M94" s="40" t="s">
        <v>467</v>
      </c>
      <c r="N94" s="41" t="s">
        <v>247</v>
      </c>
      <c r="O94" s="42" t="s">
        <v>5217</v>
      </c>
      <c r="P94" s="40"/>
      <c r="Q94" s="40"/>
      <c r="R94" s="40"/>
      <c r="S94" s="40"/>
      <c r="T94" s="40"/>
      <c r="U94" s="40"/>
      <c r="V94" s="40"/>
      <c r="W94" s="40"/>
      <c r="X94" s="40"/>
      <c r="Y94" s="40"/>
      <c r="Z94" s="40"/>
      <c r="AA94" s="40"/>
      <c r="AB94" s="40"/>
    </row>
    <row r="95" spans="1:28">
      <c r="A95" s="40" t="s">
        <v>349</v>
      </c>
      <c r="B95" s="40" t="s">
        <v>225</v>
      </c>
      <c r="C95" s="40" t="s">
        <v>5286</v>
      </c>
      <c r="D95" s="42" t="s">
        <v>91</v>
      </c>
      <c r="E95" s="40" t="s">
        <v>106</v>
      </c>
      <c r="F95" s="40" t="s">
        <v>240</v>
      </c>
      <c r="G95" s="40" t="s">
        <v>463</v>
      </c>
      <c r="H95" s="40" t="s">
        <v>464</v>
      </c>
      <c r="I95" s="40" t="s">
        <v>247</v>
      </c>
      <c r="J95" s="43">
        <v>48.1</v>
      </c>
      <c r="K95" s="46">
        <v>545</v>
      </c>
      <c r="L95" s="40" t="s">
        <v>197</v>
      </c>
      <c r="M95" s="40" t="s">
        <v>467</v>
      </c>
      <c r="N95" s="41" t="s">
        <v>247</v>
      </c>
      <c r="O95" s="42" t="s">
        <v>5217</v>
      </c>
      <c r="P95" s="40"/>
      <c r="Q95" s="40"/>
      <c r="R95" s="40"/>
      <c r="S95" s="40"/>
      <c r="T95" s="40"/>
      <c r="U95" s="40"/>
      <c r="V95" s="40"/>
      <c r="W95" s="40"/>
      <c r="X95" s="40"/>
      <c r="Y95" s="40"/>
      <c r="Z95" s="40"/>
      <c r="AA95" s="40"/>
      <c r="AB95" s="40"/>
    </row>
    <row r="96" spans="1:28">
      <c r="A96" s="40" t="s">
        <v>349</v>
      </c>
      <c r="B96" s="40" t="s">
        <v>482</v>
      </c>
      <c r="C96" s="40" t="s">
        <v>5287</v>
      </c>
      <c r="D96" s="42" t="s">
        <v>103</v>
      </c>
      <c r="E96" s="40" t="s">
        <v>147</v>
      </c>
      <c r="F96" s="40" t="s">
        <v>240</v>
      </c>
      <c r="G96" s="40" t="s">
        <v>463</v>
      </c>
      <c r="H96" s="40" t="s">
        <v>464</v>
      </c>
      <c r="I96" s="40" t="s">
        <v>247</v>
      </c>
      <c r="J96" s="43">
        <v>16.399999999999999</v>
      </c>
      <c r="K96" s="46">
        <v>545</v>
      </c>
      <c r="L96" s="40" t="s">
        <v>197</v>
      </c>
      <c r="M96" s="40" t="s">
        <v>467</v>
      </c>
      <c r="N96" s="41" t="s">
        <v>247</v>
      </c>
      <c r="O96" s="42" t="s">
        <v>5217</v>
      </c>
      <c r="P96" s="40"/>
      <c r="Q96" s="40"/>
      <c r="R96" s="40"/>
      <c r="S96" s="40"/>
      <c r="T96" s="40"/>
      <c r="U96" s="40"/>
      <c r="V96" s="40"/>
      <c r="W96" s="40"/>
      <c r="X96" s="40"/>
      <c r="Y96" s="40"/>
      <c r="Z96" s="40"/>
      <c r="AA96" s="40"/>
      <c r="AB96" s="40"/>
    </row>
    <row r="97" spans="1:28">
      <c r="A97" s="40" t="s">
        <v>349</v>
      </c>
      <c r="B97" s="40" t="s">
        <v>482</v>
      </c>
      <c r="C97" s="40" t="s">
        <v>483</v>
      </c>
      <c r="D97" s="42" t="s">
        <v>102</v>
      </c>
      <c r="E97" s="40" t="s">
        <v>147</v>
      </c>
      <c r="F97" s="40" t="s">
        <v>240</v>
      </c>
      <c r="G97" s="40" t="s">
        <v>463</v>
      </c>
      <c r="H97" s="40" t="s">
        <v>464</v>
      </c>
      <c r="I97" s="40" t="s">
        <v>247</v>
      </c>
      <c r="J97" s="43">
        <v>37.700000000000003</v>
      </c>
      <c r="K97" s="46">
        <v>545</v>
      </c>
      <c r="L97" s="40" t="s">
        <v>197</v>
      </c>
      <c r="M97" s="40" t="s">
        <v>467</v>
      </c>
      <c r="N97" s="41" t="s">
        <v>247</v>
      </c>
      <c r="O97" s="42" t="s">
        <v>5217</v>
      </c>
      <c r="P97" s="40"/>
      <c r="Q97" s="40"/>
      <c r="R97" s="40"/>
      <c r="S97" s="40"/>
      <c r="T97" s="40"/>
      <c r="U97" s="40"/>
      <c r="V97" s="40"/>
      <c r="W97" s="40"/>
      <c r="X97" s="40"/>
      <c r="Y97" s="40"/>
      <c r="Z97" s="40"/>
      <c r="AA97" s="40"/>
      <c r="AB97" s="40"/>
    </row>
    <row r="98" spans="1:28">
      <c r="A98" s="40" t="s">
        <v>351</v>
      </c>
      <c r="B98" s="40" t="s">
        <v>234</v>
      </c>
      <c r="C98" s="40" t="s">
        <v>5289</v>
      </c>
      <c r="D98" s="42" t="s">
        <v>94</v>
      </c>
      <c r="E98" s="40" t="s">
        <v>148</v>
      </c>
      <c r="F98" s="40" t="s">
        <v>240</v>
      </c>
      <c r="G98" s="40" t="s">
        <v>463</v>
      </c>
      <c r="H98" s="40" t="s">
        <v>464</v>
      </c>
      <c r="I98" s="40" t="s">
        <v>247</v>
      </c>
      <c r="J98" s="43">
        <v>15.1</v>
      </c>
      <c r="K98" s="46">
        <v>545</v>
      </c>
      <c r="L98" s="40" t="s">
        <v>197</v>
      </c>
      <c r="M98" s="40" t="s">
        <v>467</v>
      </c>
      <c r="N98" s="41" t="s">
        <v>247</v>
      </c>
      <c r="O98" s="42" t="s">
        <v>5217</v>
      </c>
      <c r="P98" s="40"/>
      <c r="Q98" s="40"/>
      <c r="R98" s="40"/>
      <c r="S98" s="40"/>
      <c r="T98" s="40"/>
      <c r="U98" s="40"/>
      <c r="V98" s="40"/>
      <c r="W98" s="40"/>
      <c r="X98" s="40"/>
      <c r="Y98" s="40"/>
      <c r="Z98" s="40"/>
      <c r="AA98" s="40"/>
      <c r="AB98" s="40"/>
    </row>
    <row r="99" spans="1:28">
      <c r="A99" s="40" t="s">
        <v>351</v>
      </c>
      <c r="B99" s="40" t="s">
        <v>234</v>
      </c>
      <c r="C99" s="40" t="s">
        <v>5288</v>
      </c>
      <c r="D99" s="42" t="s">
        <v>114</v>
      </c>
      <c r="E99" s="40" t="s">
        <v>148</v>
      </c>
      <c r="F99" s="40" t="s">
        <v>240</v>
      </c>
      <c r="G99" s="40" t="s">
        <v>463</v>
      </c>
      <c r="H99" s="40" t="s">
        <v>464</v>
      </c>
      <c r="I99" s="40" t="s">
        <v>247</v>
      </c>
      <c r="J99" s="43">
        <v>39.6</v>
      </c>
      <c r="K99" s="46">
        <v>545</v>
      </c>
      <c r="L99" s="40" t="s">
        <v>197</v>
      </c>
      <c r="M99" s="40" t="s">
        <v>467</v>
      </c>
      <c r="N99" s="41" t="s">
        <v>247</v>
      </c>
      <c r="O99" s="42" t="s">
        <v>5217</v>
      </c>
      <c r="P99" s="40"/>
      <c r="Q99" s="40"/>
      <c r="R99" s="40"/>
      <c r="S99" s="40"/>
      <c r="T99" s="40"/>
      <c r="U99" s="40"/>
      <c r="V99" s="40"/>
      <c r="W99" s="40"/>
      <c r="X99" s="40"/>
      <c r="Y99" s="40"/>
      <c r="Z99" s="40"/>
      <c r="AA99" s="40"/>
      <c r="AB99" s="40"/>
    </row>
    <row r="100" spans="1:28">
      <c r="A100" s="40" t="s">
        <v>351</v>
      </c>
      <c r="B100" s="40" t="s">
        <v>80</v>
      </c>
      <c r="C100" s="40" t="s">
        <v>466</v>
      </c>
      <c r="D100" s="42" t="s">
        <v>114</v>
      </c>
      <c r="E100" s="40" t="s">
        <v>146</v>
      </c>
      <c r="F100" s="40" t="s">
        <v>240</v>
      </c>
      <c r="G100" s="40" t="s">
        <v>463</v>
      </c>
      <c r="H100" s="40" t="s">
        <v>464</v>
      </c>
      <c r="I100" s="40" t="s">
        <v>247</v>
      </c>
      <c r="J100" s="43">
        <v>48.1</v>
      </c>
      <c r="K100" s="46">
        <v>545</v>
      </c>
      <c r="L100" s="40" t="s">
        <v>197</v>
      </c>
      <c r="M100" s="40" t="s">
        <v>467</v>
      </c>
      <c r="N100" s="41" t="s">
        <v>247</v>
      </c>
      <c r="O100" s="42" t="s">
        <v>5217</v>
      </c>
      <c r="P100" s="40"/>
      <c r="Q100" s="40"/>
      <c r="R100" s="40"/>
      <c r="S100" s="40"/>
      <c r="T100" s="40"/>
      <c r="U100" s="40"/>
      <c r="V100" s="40"/>
      <c r="W100" s="40"/>
      <c r="X100" s="40"/>
      <c r="Y100" s="40"/>
      <c r="Z100" s="40"/>
      <c r="AA100" s="40"/>
      <c r="AB100" s="40"/>
    </row>
    <row r="101" spans="1:28">
      <c r="A101" s="40" t="s">
        <v>351</v>
      </c>
      <c r="B101" s="40" t="s">
        <v>86</v>
      </c>
      <c r="C101" s="40" t="s">
        <v>484</v>
      </c>
      <c r="D101" s="42" t="s">
        <v>92</v>
      </c>
      <c r="E101" s="40" t="s">
        <v>113</v>
      </c>
      <c r="F101" s="40" t="s">
        <v>240</v>
      </c>
      <c r="G101" s="40" t="s">
        <v>463</v>
      </c>
      <c r="H101" s="40" t="s">
        <v>464</v>
      </c>
      <c r="I101" s="40" t="s">
        <v>247</v>
      </c>
      <c r="J101" s="43">
        <v>48.1</v>
      </c>
      <c r="K101" s="46">
        <v>545</v>
      </c>
      <c r="L101" s="40" t="s">
        <v>197</v>
      </c>
      <c r="M101" s="40" t="s">
        <v>467</v>
      </c>
      <c r="N101" s="41" t="s">
        <v>247</v>
      </c>
      <c r="O101" s="42" t="s">
        <v>5217</v>
      </c>
      <c r="P101" s="40"/>
      <c r="Q101" s="40"/>
      <c r="R101" s="40"/>
      <c r="S101" s="40"/>
      <c r="T101" s="40"/>
      <c r="U101" s="40"/>
      <c r="V101" s="40"/>
      <c r="W101" s="40"/>
      <c r="X101" s="40"/>
      <c r="Y101" s="40"/>
      <c r="Z101" s="40"/>
      <c r="AA101" s="40"/>
      <c r="AB101" s="40"/>
    </row>
    <row r="102" spans="1:28">
      <c r="A102" s="40" t="s">
        <v>351</v>
      </c>
      <c r="B102" s="40" t="s">
        <v>225</v>
      </c>
      <c r="C102" s="40" t="s">
        <v>5290</v>
      </c>
      <c r="D102" s="42" t="s">
        <v>92</v>
      </c>
      <c r="E102" s="40" t="s">
        <v>89</v>
      </c>
      <c r="F102" s="40" t="s">
        <v>236</v>
      </c>
      <c r="G102" s="40" t="s">
        <v>480</v>
      </c>
      <c r="H102" s="40"/>
      <c r="I102" s="40"/>
      <c r="J102" s="43">
        <v>18</v>
      </c>
      <c r="K102" s="46">
        <v>0</v>
      </c>
      <c r="L102" s="40" t="s">
        <v>201</v>
      </c>
      <c r="M102" s="40" t="s">
        <v>202</v>
      </c>
      <c r="N102" s="41" t="s">
        <v>237</v>
      </c>
      <c r="O102" s="42" t="s">
        <v>5217</v>
      </c>
      <c r="P102" s="40"/>
      <c r="Q102" s="40"/>
      <c r="R102" s="40"/>
      <c r="S102" s="40"/>
      <c r="T102" s="40"/>
      <c r="U102" s="40"/>
      <c r="V102" s="40"/>
      <c r="W102" s="40"/>
      <c r="X102" s="40"/>
      <c r="Y102" s="40"/>
      <c r="Z102" s="40"/>
      <c r="AA102" s="40" t="s">
        <v>481</v>
      </c>
      <c r="AB102" s="40"/>
    </row>
    <row r="103" spans="1:28">
      <c r="A103" s="40" t="s">
        <v>351</v>
      </c>
      <c r="B103" s="40" t="s">
        <v>225</v>
      </c>
      <c r="C103" s="40" t="s">
        <v>5284</v>
      </c>
      <c r="D103" s="42" t="s">
        <v>100</v>
      </c>
      <c r="E103" s="40" t="s">
        <v>89</v>
      </c>
      <c r="F103" s="40" t="s">
        <v>236</v>
      </c>
      <c r="G103" s="40" t="s">
        <v>463</v>
      </c>
      <c r="H103" s="40" t="s">
        <v>464</v>
      </c>
      <c r="I103" s="40" t="s">
        <v>247</v>
      </c>
      <c r="J103" s="43">
        <v>48.1</v>
      </c>
      <c r="K103" s="46">
        <v>545</v>
      </c>
      <c r="L103" s="40" t="s">
        <v>197</v>
      </c>
      <c r="M103" s="40" t="s">
        <v>467</v>
      </c>
      <c r="N103" s="41" t="s">
        <v>247</v>
      </c>
      <c r="O103" s="42" t="s">
        <v>5217</v>
      </c>
      <c r="P103" s="40"/>
      <c r="Q103" s="40"/>
      <c r="R103" s="40"/>
      <c r="S103" s="40"/>
      <c r="T103" s="40"/>
      <c r="U103" s="40"/>
      <c r="V103" s="40"/>
      <c r="W103" s="40"/>
      <c r="X103" s="40"/>
      <c r="Y103" s="40"/>
      <c r="Z103" s="40"/>
      <c r="AA103" s="40"/>
      <c r="AB103" s="40"/>
    </row>
    <row r="104" spans="1:28">
      <c r="A104" s="40" t="s">
        <v>351</v>
      </c>
      <c r="B104" s="40" t="s">
        <v>225</v>
      </c>
      <c r="C104" s="40" t="s">
        <v>5285</v>
      </c>
      <c r="D104" s="42" t="s">
        <v>90</v>
      </c>
      <c r="E104" s="40" t="s">
        <v>106</v>
      </c>
      <c r="F104" s="40" t="s">
        <v>240</v>
      </c>
      <c r="G104" s="40" t="s">
        <v>463</v>
      </c>
      <c r="H104" s="40" t="s">
        <v>464</v>
      </c>
      <c r="I104" s="40" t="s">
        <v>247</v>
      </c>
      <c r="J104" s="43">
        <v>48.1</v>
      </c>
      <c r="K104" s="46">
        <v>545</v>
      </c>
      <c r="L104" s="40" t="s">
        <v>197</v>
      </c>
      <c r="M104" s="40" t="s">
        <v>467</v>
      </c>
      <c r="N104" s="41" t="s">
        <v>247</v>
      </c>
      <c r="O104" s="42" t="s">
        <v>5217</v>
      </c>
      <c r="P104" s="40"/>
      <c r="Q104" s="40"/>
      <c r="R104" s="40"/>
      <c r="S104" s="40"/>
      <c r="T104" s="40"/>
      <c r="U104" s="40"/>
      <c r="V104" s="40"/>
      <c r="W104" s="40"/>
      <c r="X104" s="40"/>
      <c r="Y104" s="40"/>
      <c r="Z104" s="40"/>
      <c r="AA104" s="40"/>
      <c r="AB104" s="40"/>
    </row>
    <row r="105" spans="1:28">
      <c r="A105" s="40" t="s">
        <v>351</v>
      </c>
      <c r="B105" s="40" t="s">
        <v>225</v>
      </c>
      <c r="C105" s="40" t="s">
        <v>5286</v>
      </c>
      <c r="D105" s="42" t="s">
        <v>91</v>
      </c>
      <c r="E105" s="40" t="s">
        <v>106</v>
      </c>
      <c r="F105" s="40" t="s">
        <v>240</v>
      </c>
      <c r="G105" s="40" t="s">
        <v>463</v>
      </c>
      <c r="H105" s="40" t="s">
        <v>464</v>
      </c>
      <c r="I105" s="40" t="s">
        <v>247</v>
      </c>
      <c r="J105" s="43">
        <v>48.1</v>
      </c>
      <c r="K105" s="46">
        <v>545</v>
      </c>
      <c r="L105" s="40" t="s">
        <v>197</v>
      </c>
      <c r="M105" s="40" t="s">
        <v>467</v>
      </c>
      <c r="N105" s="41" t="s">
        <v>247</v>
      </c>
      <c r="O105" s="42" t="s">
        <v>5217</v>
      </c>
      <c r="P105" s="40"/>
      <c r="Q105" s="40"/>
      <c r="R105" s="40"/>
      <c r="S105" s="40"/>
      <c r="T105" s="40"/>
      <c r="U105" s="40"/>
      <c r="V105" s="40"/>
      <c r="W105" s="40"/>
      <c r="X105" s="40"/>
      <c r="Y105" s="40"/>
      <c r="Z105" s="40"/>
      <c r="AA105" s="40"/>
      <c r="AB105" s="40"/>
    </row>
    <row r="106" spans="1:28">
      <c r="A106" s="40" t="s">
        <v>352</v>
      </c>
      <c r="B106" s="40" t="s">
        <v>234</v>
      </c>
      <c r="C106" s="40" t="s">
        <v>5289</v>
      </c>
      <c r="D106" s="42" t="s">
        <v>94</v>
      </c>
      <c r="E106" s="40" t="s">
        <v>148</v>
      </c>
      <c r="F106" s="40" t="s">
        <v>240</v>
      </c>
      <c r="G106" s="40" t="s">
        <v>463</v>
      </c>
      <c r="H106" s="40" t="s">
        <v>464</v>
      </c>
      <c r="I106" s="40" t="s">
        <v>247</v>
      </c>
      <c r="J106" s="43">
        <v>15.1</v>
      </c>
      <c r="K106" s="46">
        <v>545</v>
      </c>
      <c r="L106" s="40" t="s">
        <v>197</v>
      </c>
      <c r="M106" s="40" t="s">
        <v>467</v>
      </c>
      <c r="N106" s="41" t="s">
        <v>247</v>
      </c>
      <c r="O106" s="42" t="s">
        <v>5217</v>
      </c>
      <c r="P106" s="40"/>
      <c r="Q106" s="40"/>
      <c r="R106" s="40"/>
      <c r="S106" s="40"/>
      <c r="T106" s="40"/>
      <c r="U106" s="40"/>
      <c r="V106" s="40"/>
      <c r="W106" s="40"/>
      <c r="X106" s="40"/>
      <c r="Y106" s="40"/>
      <c r="Z106" s="40"/>
      <c r="AA106" s="40"/>
      <c r="AB106" s="40"/>
    </row>
    <row r="107" spans="1:28">
      <c r="A107" s="40" t="s">
        <v>352</v>
      </c>
      <c r="B107" s="40" t="s">
        <v>234</v>
      </c>
      <c r="C107" s="40" t="s">
        <v>5288</v>
      </c>
      <c r="D107" s="42" t="s">
        <v>114</v>
      </c>
      <c r="E107" s="40" t="s">
        <v>148</v>
      </c>
      <c r="F107" s="40" t="s">
        <v>240</v>
      </c>
      <c r="G107" s="40" t="s">
        <v>463</v>
      </c>
      <c r="H107" s="40" t="s">
        <v>464</v>
      </c>
      <c r="I107" s="40" t="s">
        <v>247</v>
      </c>
      <c r="J107" s="43">
        <v>39.6</v>
      </c>
      <c r="K107" s="46">
        <v>545</v>
      </c>
      <c r="L107" s="40" t="s">
        <v>197</v>
      </c>
      <c r="M107" s="40" t="s">
        <v>467</v>
      </c>
      <c r="N107" s="41" t="s">
        <v>247</v>
      </c>
      <c r="O107" s="42" t="s">
        <v>5217</v>
      </c>
      <c r="P107" s="40"/>
      <c r="Q107" s="40"/>
      <c r="R107" s="40"/>
      <c r="S107" s="40"/>
      <c r="T107" s="40"/>
      <c r="U107" s="40"/>
      <c r="V107" s="40"/>
      <c r="W107" s="40"/>
      <c r="X107" s="40"/>
      <c r="Y107" s="40"/>
      <c r="Z107" s="40"/>
      <c r="AA107" s="40"/>
      <c r="AB107" s="40"/>
    </row>
    <row r="108" spans="1:28">
      <c r="A108" s="40" t="s">
        <v>352</v>
      </c>
      <c r="B108" s="40" t="s">
        <v>80</v>
      </c>
      <c r="C108" s="40" t="s">
        <v>466</v>
      </c>
      <c r="D108" s="42" t="s">
        <v>114</v>
      </c>
      <c r="E108" s="40" t="s">
        <v>146</v>
      </c>
      <c r="F108" s="40" t="s">
        <v>240</v>
      </c>
      <c r="G108" s="40" t="s">
        <v>463</v>
      </c>
      <c r="H108" s="40" t="s">
        <v>464</v>
      </c>
      <c r="I108" s="40" t="s">
        <v>247</v>
      </c>
      <c r="J108" s="43">
        <v>48.1</v>
      </c>
      <c r="K108" s="46">
        <v>545</v>
      </c>
      <c r="L108" s="40" t="s">
        <v>197</v>
      </c>
      <c r="M108" s="40" t="s">
        <v>467</v>
      </c>
      <c r="N108" s="41" t="s">
        <v>247</v>
      </c>
      <c r="O108" s="42" t="s">
        <v>5217</v>
      </c>
      <c r="P108" s="40"/>
      <c r="Q108" s="40"/>
      <c r="R108" s="40"/>
      <c r="S108" s="40"/>
      <c r="T108" s="40"/>
      <c r="U108" s="40"/>
      <c r="V108" s="40"/>
      <c r="W108" s="40"/>
      <c r="X108" s="40"/>
      <c r="Y108" s="40"/>
      <c r="Z108" s="40"/>
      <c r="AA108" s="40"/>
      <c r="AB108" s="40"/>
    </row>
    <row r="109" spans="1:28">
      <c r="A109" s="40" t="s">
        <v>352</v>
      </c>
      <c r="B109" s="40" t="s">
        <v>468</v>
      </c>
      <c r="C109" s="40" t="s">
        <v>469</v>
      </c>
      <c r="D109" s="42" t="s">
        <v>102</v>
      </c>
      <c r="E109" s="40" t="s">
        <v>101</v>
      </c>
      <c r="F109" s="40" t="s">
        <v>240</v>
      </c>
      <c r="G109" s="40" t="s">
        <v>463</v>
      </c>
      <c r="H109" s="40" t="s">
        <v>464</v>
      </c>
      <c r="I109" s="40" t="s">
        <v>247</v>
      </c>
      <c r="J109" s="43">
        <v>48.1</v>
      </c>
      <c r="K109" s="46">
        <v>545</v>
      </c>
      <c r="L109" s="40" t="s">
        <v>197</v>
      </c>
      <c r="M109" s="40" t="s">
        <v>467</v>
      </c>
      <c r="N109" s="41" t="s">
        <v>247</v>
      </c>
      <c r="O109" s="42" t="s">
        <v>5217</v>
      </c>
      <c r="P109" s="40"/>
      <c r="Q109" s="40"/>
      <c r="R109" s="40"/>
      <c r="S109" s="40"/>
      <c r="T109" s="40"/>
      <c r="U109" s="40"/>
      <c r="V109" s="40"/>
      <c r="W109" s="40"/>
      <c r="X109" s="40"/>
      <c r="Y109" s="40"/>
      <c r="Z109" s="40"/>
      <c r="AA109" s="40"/>
      <c r="AB109" s="40"/>
    </row>
    <row r="110" spans="1:28">
      <c r="A110" s="40" t="s">
        <v>352</v>
      </c>
      <c r="B110" s="40" t="s">
        <v>86</v>
      </c>
      <c r="C110" s="40" t="s">
        <v>484</v>
      </c>
      <c r="D110" s="42" t="s">
        <v>92</v>
      </c>
      <c r="E110" s="40" t="s">
        <v>113</v>
      </c>
      <c r="F110" s="40" t="s">
        <v>240</v>
      </c>
      <c r="G110" s="40" t="s">
        <v>463</v>
      </c>
      <c r="H110" s="40" t="s">
        <v>464</v>
      </c>
      <c r="I110" s="40" t="s">
        <v>247</v>
      </c>
      <c r="J110" s="43">
        <v>48.1</v>
      </c>
      <c r="K110" s="46">
        <v>545</v>
      </c>
      <c r="L110" s="40" t="s">
        <v>197</v>
      </c>
      <c r="M110" s="40" t="s">
        <v>467</v>
      </c>
      <c r="N110" s="41" t="s">
        <v>247</v>
      </c>
      <c r="O110" s="42" t="s">
        <v>5217</v>
      </c>
      <c r="P110" s="40"/>
      <c r="Q110" s="40"/>
      <c r="R110" s="40"/>
      <c r="S110" s="40"/>
      <c r="T110" s="40"/>
      <c r="U110" s="40"/>
      <c r="V110" s="40"/>
      <c r="W110" s="40"/>
      <c r="X110" s="40"/>
      <c r="Y110" s="40"/>
      <c r="Z110" s="40"/>
      <c r="AA110" s="40"/>
      <c r="AB110" s="40"/>
    </row>
    <row r="111" spans="1:28">
      <c r="A111" s="40" t="s">
        <v>352</v>
      </c>
      <c r="B111" s="40" t="s">
        <v>225</v>
      </c>
      <c r="C111" s="40" t="s">
        <v>5290</v>
      </c>
      <c r="D111" s="42" t="s">
        <v>92</v>
      </c>
      <c r="E111" s="40" t="s">
        <v>89</v>
      </c>
      <c r="F111" s="40" t="s">
        <v>236</v>
      </c>
      <c r="G111" s="40" t="s">
        <v>480</v>
      </c>
      <c r="H111" s="40"/>
      <c r="I111" s="40"/>
      <c r="J111" s="43">
        <v>18</v>
      </c>
      <c r="K111" s="46">
        <v>0</v>
      </c>
      <c r="L111" s="40" t="s">
        <v>201</v>
      </c>
      <c r="M111" s="40" t="s">
        <v>202</v>
      </c>
      <c r="N111" s="41" t="s">
        <v>237</v>
      </c>
      <c r="O111" s="42" t="s">
        <v>5217</v>
      </c>
      <c r="P111" s="40"/>
      <c r="Q111" s="40"/>
      <c r="R111" s="40"/>
      <c r="S111" s="40"/>
      <c r="T111" s="40"/>
      <c r="U111" s="40"/>
      <c r="V111" s="40"/>
      <c r="W111" s="40"/>
      <c r="X111" s="40"/>
      <c r="Y111" s="40"/>
      <c r="Z111" s="40"/>
      <c r="AA111" s="40" t="s">
        <v>481</v>
      </c>
      <c r="AB111" s="40"/>
    </row>
    <row r="112" spans="1:28">
      <c r="A112" s="40" t="s">
        <v>352</v>
      </c>
      <c r="B112" s="40" t="s">
        <v>225</v>
      </c>
      <c r="C112" s="40" t="s">
        <v>5284</v>
      </c>
      <c r="D112" s="42" t="s">
        <v>100</v>
      </c>
      <c r="E112" s="40" t="s">
        <v>89</v>
      </c>
      <c r="F112" s="40" t="s">
        <v>236</v>
      </c>
      <c r="G112" s="40" t="s">
        <v>463</v>
      </c>
      <c r="H112" s="40" t="s">
        <v>464</v>
      </c>
      <c r="I112" s="40" t="s">
        <v>247</v>
      </c>
      <c r="J112" s="43">
        <v>48.1</v>
      </c>
      <c r="K112" s="46">
        <v>545</v>
      </c>
      <c r="L112" s="40" t="s">
        <v>197</v>
      </c>
      <c r="M112" s="40" t="s">
        <v>467</v>
      </c>
      <c r="N112" s="41" t="s">
        <v>247</v>
      </c>
      <c r="O112" s="42" t="s">
        <v>5217</v>
      </c>
      <c r="P112" s="40"/>
      <c r="Q112" s="40"/>
      <c r="R112" s="40"/>
      <c r="S112" s="40"/>
      <c r="T112" s="40"/>
      <c r="U112" s="40"/>
      <c r="V112" s="40"/>
      <c r="W112" s="40"/>
      <c r="X112" s="40"/>
      <c r="Y112" s="40"/>
      <c r="Z112" s="40"/>
      <c r="AA112" s="40"/>
      <c r="AB112" s="40"/>
    </row>
    <row r="113" spans="1:28">
      <c r="A113" s="40" t="s">
        <v>352</v>
      </c>
      <c r="B113" s="40" t="s">
        <v>225</v>
      </c>
      <c r="C113" s="40" t="s">
        <v>5285</v>
      </c>
      <c r="D113" s="42" t="s">
        <v>90</v>
      </c>
      <c r="E113" s="40" t="s">
        <v>106</v>
      </c>
      <c r="F113" s="40" t="s">
        <v>240</v>
      </c>
      <c r="G113" s="40" t="s">
        <v>463</v>
      </c>
      <c r="H113" s="40" t="s">
        <v>464</v>
      </c>
      <c r="I113" s="40" t="s">
        <v>247</v>
      </c>
      <c r="J113" s="43">
        <v>48.1</v>
      </c>
      <c r="K113" s="46">
        <v>545</v>
      </c>
      <c r="L113" s="40" t="s">
        <v>197</v>
      </c>
      <c r="M113" s="40" t="s">
        <v>467</v>
      </c>
      <c r="N113" s="41" t="s">
        <v>247</v>
      </c>
      <c r="O113" s="42" t="s">
        <v>5217</v>
      </c>
      <c r="P113" s="40"/>
      <c r="Q113" s="40"/>
      <c r="R113" s="40"/>
      <c r="S113" s="40"/>
      <c r="T113" s="40"/>
      <c r="U113" s="40"/>
      <c r="V113" s="40"/>
      <c r="W113" s="40"/>
      <c r="X113" s="40"/>
      <c r="Y113" s="40"/>
      <c r="Z113" s="40"/>
      <c r="AA113" s="40"/>
      <c r="AB113" s="40"/>
    </row>
    <row r="114" spans="1:28">
      <c r="A114" s="40" t="s">
        <v>352</v>
      </c>
      <c r="B114" s="40" t="s">
        <v>225</v>
      </c>
      <c r="C114" s="40" t="s">
        <v>5286</v>
      </c>
      <c r="D114" s="42" t="s">
        <v>91</v>
      </c>
      <c r="E114" s="40" t="s">
        <v>106</v>
      </c>
      <c r="F114" s="40" t="s">
        <v>240</v>
      </c>
      <c r="G114" s="40" t="s">
        <v>463</v>
      </c>
      <c r="H114" s="40" t="s">
        <v>464</v>
      </c>
      <c r="I114" s="40" t="s">
        <v>247</v>
      </c>
      <c r="J114" s="43">
        <v>48.1</v>
      </c>
      <c r="K114" s="46">
        <v>545</v>
      </c>
      <c r="L114" s="40" t="s">
        <v>197</v>
      </c>
      <c r="M114" s="40" t="s">
        <v>467</v>
      </c>
      <c r="N114" s="41" t="s">
        <v>247</v>
      </c>
      <c r="O114" s="42" t="s">
        <v>5217</v>
      </c>
      <c r="P114" s="40"/>
      <c r="Q114" s="40"/>
      <c r="R114" s="40"/>
      <c r="S114" s="40"/>
      <c r="T114" s="40"/>
      <c r="U114" s="40"/>
      <c r="V114" s="40"/>
      <c r="W114" s="40"/>
      <c r="X114" s="40"/>
      <c r="Y114" s="40"/>
      <c r="Z114" s="40"/>
      <c r="AA114" s="40"/>
      <c r="AB114" s="40"/>
    </row>
    <row r="115" spans="1:28">
      <c r="A115" s="40" t="s">
        <v>352</v>
      </c>
      <c r="B115" s="40" t="s">
        <v>482</v>
      </c>
      <c r="C115" s="40" t="s">
        <v>5287</v>
      </c>
      <c r="D115" s="42" t="s">
        <v>103</v>
      </c>
      <c r="E115" s="40" t="s">
        <v>147</v>
      </c>
      <c r="F115" s="40" t="s">
        <v>240</v>
      </c>
      <c r="G115" s="40" t="s">
        <v>463</v>
      </c>
      <c r="H115" s="40" t="s">
        <v>464</v>
      </c>
      <c r="I115" s="40" t="s">
        <v>247</v>
      </c>
      <c r="J115" s="43">
        <v>16.399999999999999</v>
      </c>
      <c r="K115" s="46">
        <v>545</v>
      </c>
      <c r="L115" s="40" t="s">
        <v>197</v>
      </c>
      <c r="M115" s="40" t="s">
        <v>467</v>
      </c>
      <c r="N115" s="41" t="s">
        <v>247</v>
      </c>
      <c r="O115" s="42" t="s">
        <v>5217</v>
      </c>
      <c r="P115" s="40"/>
      <c r="Q115" s="40"/>
      <c r="R115" s="40"/>
      <c r="S115" s="40"/>
      <c r="T115" s="40"/>
      <c r="U115" s="40"/>
      <c r="V115" s="40"/>
      <c r="W115" s="40"/>
      <c r="X115" s="40"/>
      <c r="Y115" s="40"/>
      <c r="Z115" s="40"/>
      <c r="AA115" s="40"/>
      <c r="AB115" s="40"/>
    </row>
    <row r="116" spans="1:28">
      <c r="A116" s="40" t="s">
        <v>352</v>
      </c>
      <c r="B116" s="40" t="s">
        <v>482</v>
      </c>
      <c r="C116" s="40" t="s">
        <v>483</v>
      </c>
      <c r="D116" s="42" t="s">
        <v>102</v>
      </c>
      <c r="E116" s="40" t="s">
        <v>147</v>
      </c>
      <c r="F116" s="40" t="s">
        <v>240</v>
      </c>
      <c r="G116" s="40" t="s">
        <v>463</v>
      </c>
      <c r="H116" s="40" t="s">
        <v>464</v>
      </c>
      <c r="I116" s="40" t="s">
        <v>247</v>
      </c>
      <c r="J116" s="43">
        <v>37.700000000000003</v>
      </c>
      <c r="K116" s="46">
        <v>545</v>
      </c>
      <c r="L116" s="40" t="s">
        <v>197</v>
      </c>
      <c r="M116" s="40" t="s">
        <v>467</v>
      </c>
      <c r="N116" s="41" t="s">
        <v>247</v>
      </c>
      <c r="O116" s="42" t="s">
        <v>5217</v>
      </c>
      <c r="P116" s="40"/>
      <c r="Q116" s="40"/>
      <c r="R116" s="40"/>
      <c r="S116" s="40"/>
      <c r="T116" s="40"/>
      <c r="U116" s="40"/>
      <c r="V116" s="40"/>
      <c r="W116" s="40"/>
      <c r="X116" s="40"/>
      <c r="Y116" s="40"/>
      <c r="Z116" s="40"/>
      <c r="AA116" s="40"/>
      <c r="AB116" s="40"/>
    </row>
    <row r="117" spans="1:28">
      <c r="A117" s="40" t="s">
        <v>353</v>
      </c>
      <c r="B117" s="40" t="s">
        <v>234</v>
      </c>
      <c r="C117" s="40" t="s">
        <v>5289</v>
      </c>
      <c r="D117" s="42" t="s">
        <v>94</v>
      </c>
      <c r="E117" s="40" t="s">
        <v>148</v>
      </c>
      <c r="F117" s="40" t="s">
        <v>240</v>
      </c>
      <c r="G117" s="40" t="s">
        <v>463</v>
      </c>
      <c r="H117" s="40" t="s">
        <v>464</v>
      </c>
      <c r="I117" s="40" t="s">
        <v>247</v>
      </c>
      <c r="J117" s="43">
        <v>15.1</v>
      </c>
      <c r="K117" s="46">
        <v>545</v>
      </c>
      <c r="L117" s="40" t="s">
        <v>197</v>
      </c>
      <c r="M117" s="40" t="s">
        <v>467</v>
      </c>
      <c r="N117" s="41" t="s">
        <v>247</v>
      </c>
      <c r="O117" s="42" t="s">
        <v>5217</v>
      </c>
      <c r="P117" s="40"/>
      <c r="Q117" s="40"/>
      <c r="R117" s="40"/>
      <c r="S117" s="40"/>
      <c r="T117" s="40"/>
      <c r="U117" s="40"/>
      <c r="V117" s="40"/>
      <c r="W117" s="40"/>
      <c r="X117" s="40"/>
      <c r="Y117" s="40"/>
      <c r="Z117" s="40"/>
      <c r="AA117" s="40"/>
      <c r="AB117" s="40"/>
    </row>
    <row r="118" spans="1:28">
      <c r="A118" s="40" t="s">
        <v>353</v>
      </c>
      <c r="B118" s="40" t="s">
        <v>234</v>
      </c>
      <c r="C118" s="40" t="s">
        <v>5288</v>
      </c>
      <c r="D118" s="42" t="s">
        <v>114</v>
      </c>
      <c r="E118" s="40" t="s">
        <v>148</v>
      </c>
      <c r="F118" s="40" t="s">
        <v>240</v>
      </c>
      <c r="G118" s="40" t="s">
        <v>463</v>
      </c>
      <c r="H118" s="40" t="s">
        <v>464</v>
      </c>
      <c r="I118" s="40" t="s">
        <v>247</v>
      </c>
      <c r="J118" s="43">
        <v>39.6</v>
      </c>
      <c r="K118" s="46">
        <v>545</v>
      </c>
      <c r="L118" s="40" t="s">
        <v>197</v>
      </c>
      <c r="M118" s="40" t="s">
        <v>467</v>
      </c>
      <c r="N118" s="41" t="s">
        <v>247</v>
      </c>
      <c r="O118" s="42" t="s">
        <v>5217</v>
      </c>
      <c r="P118" s="40"/>
      <c r="Q118" s="40"/>
      <c r="R118" s="40"/>
      <c r="S118" s="40"/>
      <c r="T118" s="40"/>
      <c r="U118" s="40"/>
      <c r="V118" s="40"/>
      <c r="W118" s="40"/>
      <c r="X118" s="40"/>
      <c r="Y118" s="40"/>
      <c r="Z118" s="40"/>
      <c r="AA118" s="40"/>
      <c r="AB118" s="40"/>
    </row>
    <row r="119" spans="1:28">
      <c r="A119" s="40" t="s">
        <v>353</v>
      </c>
      <c r="B119" s="40" t="s">
        <v>80</v>
      </c>
      <c r="C119" s="40" t="s">
        <v>466</v>
      </c>
      <c r="D119" s="42" t="s">
        <v>114</v>
      </c>
      <c r="E119" s="40" t="s">
        <v>146</v>
      </c>
      <c r="F119" s="40" t="s">
        <v>240</v>
      </c>
      <c r="G119" s="40" t="s">
        <v>463</v>
      </c>
      <c r="H119" s="40" t="s">
        <v>464</v>
      </c>
      <c r="I119" s="40" t="s">
        <v>247</v>
      </c>
      <c r="J119" s="43">
        <v>48.1</v>
      </c>
      <c r="K119" s="46">
        <v>545</v>
      </c>
      <c r="L119" s="40" t="s">
        <v>197</v>
      </c>
      <c r="M119" s="40" t="s">
        <v>467</v>
      </c>
      <c r="N119" s="41" t="s">
        <v>247</v>
      </c>
      <c r="O119" s="42" t="s">
        <v>5217</v>
      </c>
      <c r="P119" s="40"/>
      <c r="Q119" s="40"/>
      <c r="R119" s="40"/>
      <c r="S119" s="40"/>
      <c r="T119" s="40"/>
      <c r="U119" s="40"/>
      <c r="V119" s="40"/>
      <c r="W119" s="40"/>
      <c r="X119" s="40"/>
      <c r="Y119" s="40"/>
      <c r="Z119" s="40"/>
      <c r="AA119" s="40"/>
      <c r="AB119" s="40"/>
    </row>
    <row r="120" spans="1:28">
      <c r="A120" s="40" t="s">
        <v>353</v>
      </c>
      <c r="B120" s="40" t="s">
        <v>468</v>
      </c>
      <c r="C120" s="40" t="s">
        <v>469</v>
      </c>
      <c r="D120" s="42" t="s">
        <v>102</v>
      </c>
      <c r="E120" s="40" t="s">
        <v>101</v>
      </c>
      <c r="F120" s="40" t="s">
        <v>240</v>
      </c>
      <c r="G120" s="40" t="s">
        <v>463</v>
      </c>
      <c r="H120" s="40" t="s">
        <v>464</v>
      </c>
      <c r="I120" s="40" t="s">
        <v>247</v>
      </c>
      <c r="J120" s="43">
        <v>48.1</v>
      </c>
      <c r="K120" s="46">
        <v>545</v>
      </c>
      <c r="L120" s="40" t="s">
        <v>197</v>
      </c>
      <c r="M120" s="40" t="s">
        <v>467</v>
      </c>
      <c r="N120" s="41" t="s">
        <v>247</v>
      </c>
      <c r="O120" s="42" t="s">
        <v>5217</v>
      </c>
      <c r="P120" s="40"/>
      <c r="Q120" s="40"/>
      <c r="R120" s="40"/>
      <c r="S120" s="40"/>
      <c r="T120" s="40"/>
      <c r="U120" s="40"/>
      <c r="V120" s="40"/>
      <c r="W120" s="40"/>
      <c r="X120" s="40"/>
      <c r="Y120" s="40"/>
      <c r="Z120" s="40"/>
      <c r="AA120" s="40"/>
      <c r="AB120" s="40"/>
    </row>
    <row r="121" spans="1:28">
      <c r="A121" s="40" t="s">
        <v>353</v>
      </c>
      <c r="B121" s="40" t="s">
        <v>258</v>
      </c>
      <c r="C121" s="40" t="s">
        <v>470</v>
      </c>
      <c r="D121" s="42" t="s">
        <v>102</v>
      </c>
      <c r="E121" s="40" t="s">
        <v>260</v>
      </c>
      <c r="F121" s="40" t="s">
        <v>240</v>
      </c>
      <c r="G121" s="40" t="s">
        <v>463</v>
      </c>
      <c r="H121" s="40" t="s">
        <v>464</v>
      </c>
      <c r="I121" s="40" t="s">
        <v>247</v>
      </c>
      <c r="J121" s="43">
        <v>33.200000000000003</v>
      </c>
      <c r="K121" s="46">
        <v>545</v>
      </c>
      <c r="L121" s="40" t="s">
        <v>197</v>
      </c>
      <c r="M121" s="40" t="s">
        <v>467</v>
      </c>
      <c r="N121" s="41" t="s">
        <v>247</v>
      </c>
      <c r="O121" s="42" t="s">
        <v>5217</v>
      </c>
      <c r="P121" s="40"/>
      <c r="Q121" s="40"/>
      <c r="R121" s="40"/>
      <c r="S121" s="40"/>
      <c r="T121" s="40"/>
      <c r="U121" s="40"/>
      <c r="V121" s="40"/>
      <c r="W121" s="40"/>
      <c r="X121" s="40"/>
      <c r="Y121" s="40"/>
      <c r="Z121" s="40"/>
      <c r="AA121" s="40"/>
      <c r="AB121" s="40"/>
    </row>
    <row r="122" spans="1:28">
      <c r="A122" s="40" t="s">
        <v>353</v>
      </c>
      <c r="B122" s="40" t="s">
        <v>258</v>
      </c>
      <c r="C122" s="40" t="s">
        <v>471</v>
      </c>
      <c r="D122" s="42" t="s">
        <v>112</v>
      </c>
      <c r="E122" s="40" t="s">
        <v>260</v>
      </c>
      <c r="F122" s="40" t="s">
        <v>240</v>
      </c>
      <c r="G122" s="40" t="s">
        <v>463</v>
      </c>
      <c r="H122" s="40" t="s">
        <v>472</v>
      </c>
      <c r="I122" s="40" t="s">
        <v>247</v>
      </c>
      <c r="J122" s="43">
        <v>31</v>
      </c>
      <c r="K122" s="46">
        <v>545</v>
      </c>
      <c r="L122" s="40" t="s">
        <v>197</v>
      </c>
      <c r="M122" s="40" t="s">
        <v>467</v>
      </c>
      <c r="N122" s="41" t="s">
        <v>247</v>
      </c>
      <c r="O122" s="42" t="s">
        <v>5217</v>
      </c>
      <c r="P122" s="40"/>
      <c r="Q122" s="40"/>
      <c r="R122" s="40"/>
      <c r="S122" s="40"/>
      <c r="T122" s="40"/>
      <c r="U122" s="40"/>
      <c r="V122" s="40"/>
      <c r="W122" s="40"/>
      <c r="X122" s="40"/>
      <c r="Y122" s="40"/>
      <c r="Z122" s="40"/>
      <c r="AA122" s="40"/>
      <c r="AB122" s="40"/>
    </row>
    <row r="123" spans="1:28">
      <c r="A123" s="40" t="s">
        <v>353</v>
      </c>
      <c r="B123" s="40" t="s">
        <v>473</v>
      </c>
      <c r="C123" s="40" t="s">
        <v>474</v>
      </c>
      <c r="D123" s="42" t="s">
        <v>91</v>
      </c>
      <c r="E123" s="40" t="s">
        <v>475</v>
      </c>
      <c r="F123" s="40" t="s">
        <v>240</v>
      </c>
      <c r="G123" s="40" t="s">
        <v>463</v>
      </c>
      <c r="H123" s="40" t="s">
        <v>464</v>
      </c>
      <c r="I123" s="40" t="s">
        <v>247</v>
      </c>
      <c r="J123" s="43">
        <v>48</v>
      </c>
      <c r="K123" s="46">
        <v>545</v>
      </c>
      <c r="L123" s="40" t="s">
        <v>197</v>
      </c>
      <c r="M123" s="40" t="s">
        <v>467</v>
      </c>
      <c r="N123" s="41" t="s">
        <v>247</v>
      </c>
      <c r="O123" s="42" t="s">
        <v>5217</v>
      </c>
      <c r="P123" s="40"/>
      <c r="Q123" s="40"/>
      <c r="R123" s="40"/>
      <c r="S123" s="40"/>
      <c r="T123" s="40"/>
      <c r="U123" s="40"/>
      <c r="V123" s="40"/>
      <c r="W123" s="40"/>
      <c r="X123" s="40"/>
      <c r="Y123" s="40"/>
      <c r="Z123" s="40"/>
      <c r="AA123" s="40"/>
      <c r="AB123" s="40"/>
    </row>
    <row r="124" spans="1:28">
      <c r="A124" s="40" t="s">
        <v>353</v>
      </c>
      <c r="B124" s="40" t="s">
        <v>473</v>
      </c>
      <c r="C124" s="40" t="s">
        <v>485</v>
      </c>
      <c r="D124" s="42" t="s">
        <v>90</v>
      </c>
      <c r="E124" s="40" t="s">
        <v>475</v>
      </c>
      <c r="F124" s="40" t="s">
        <v>240</v>
      </c>
      <c r="G124" s="40" t="s">
        <v>463</v>
      </c>
      <c r="H124" s="40" t="s">
        <v>486</v>
      </c>
      <c r="I124" s="40" t="s">
        <v>237</v>
      </c>
      <c r="J124" s="43">
        <v>23.4</v>
      </c>
      <c r="K124" s="46">
        <v>545</v>
      </c>
      <c r="L124" s="40" t="s">
        <v>197</v>
      </c>
      <c r="M124" s="40" t="s">
        <v>467</v>
      </c>
      <c r="N124" s="41" t="s">
        <v>247</v>
      </c>
      <c r="O124" s="42" t="s">
        <v>5217</v>
      </c>
      <c r="P124" s="40"/>
      <c r="Q124" s="40"/>
      <c r="R124" s="40"/>
      <c r="S124" s="40"/>
      <c r="T124" s="40"/>
      <c r="U124" s="40"/>
      <c r="V124" s="40"/>
      <c r="W124" s="40"/>
      <c r="X124" s="40"/>
      <c r="Y124" s="40"/>
      <c r="Z124" s="40"/>
      <c r="AA124" s="40"/>
      <c r="AB124" s="40"/>
    </row>
    <row r="125" spans="1:28">
      <c r="A125" s="40" t="s">
        <v>353</v>
      </c>
      <c r="B125" s="40" t="s">
        <v>225</v>
      </c>
      <c r="C125" s="40" t="s">
        <v>5283</v>
      </c>
      <c r="D125" s="42" t="s">
        <v>90</v>
      </c>
      <c r="E125" s="40" t="s">
        <v>89</v>
      </c>
      <c r="F125" s="40" t="s">
        <v>236</v>
      </c>
      <c r="G125" s="40" t="s">
        <v>480</v>
      </c>
      <c r="H125" s="40"/>
      <c r="I125" s="40"/>
      <c r="J125" s="43">
        <v>12</v>
      </c>
      <c r="K125" s="46">
        <v>0</v>
      </c>
      <c r="L125" s="40" t="s">
        <v>201</v>
      </c>
      <c r="M125" s="40" t="s">
        <v>202</v>
      </c>
      <c r="N125" s="41" t="s">
        <v>237</v>
      </c>
      <c r="O125" s="42" t="s">
        <v>5217</v>
      </c>
      <c r="P125" s="40"/>
      <c r="Q125" s="40"/>
      <c r="R125" s="40"/>
      <c r="S125" s="40"/>
      <c r="T125" s="40"/>
      <c r="U125" s="40"/>
      <c r="V125" s="40"/>
      <c r="W125" s="40"/>
      <c r="X125" s="40"/>
      <c r="Y125" s="40"/>
      <c r="Z125" s="40"/>
      <c r="AA125" s="40" t="s">
        <v>481</v>
      </c>
      <c r="AB125" s="40"/>
    </row>
    <row r="126" spans="1:28">
      <c r="A126" s="40" t="s">
        <v>353</v>
      </c>
      <c r="B126" s="40" t="s">
        <v>225</v>
      </c>
      <c r="C126" s="40" t="s">
        <v>5284</v>
      </c>
      <c r="D126" s="42" t="s">
        <v>100</v>
      </c>
      <c r="E126" s="40" t="s">
        <v>89</v>
      </c>
      <c r="F126" s="40" t="s">
        <v>236</v>
      </c>
      <c r="G126" s="40" t="s">
        <v>463</v>
      </c>
      <c r="H126" s="40" t="s">
        <v>464</v>
      </c>
      <c r="I126" s="40" t="s">
        <v>247</v>
      </c>
      <c r="J126" s="43">
        <v>48.1</v>
      </c>
      <c r="K126" s="46">
        <v>545</v>
      </c>
      <c r="L126" s="40" t="s">
        <v>197</v>
      </c>
      <c r="M126" s="40" t="s">
        <v>467</v>
      </c>
      <c r="N126" s="41" t="s">
        <v>247</v>
      </c>
      <c r="O126" s="42" t="s">
        <v>5217</v>
      </c>
      <c r="P126" s="40"/>
      <c r="Q126" s="40"/>
      <c r="R126" s="40"/>
      <c r="S126" s="40"/>
      <c r="T126" s="40"/>
      <c r="U126" s="40"/>
      <c r="V126" s="40"/>
      <c r="W126" s="40"/>
      <c r="X126" s="40"/>
      <c r="Y126" s="40"/>
      <c r="Z126" s="40"/>
      <c r="AA126" s="40"/>
      <c r="AB126" s="40"/>
    </row>
    <row r="127" spans="1:28">
      <c r="A127" s="40" t="s">
        <v>353</v>
      </c>
      <c r="B127" s="40" t="s">
        <v>225</v>
      </c>
      <c r="C127" s="40" t="s">
        <v>5285</v>
      </c>
      <c r="D127" s="42" t="s">
        <v>90</v>
      </c>
      <c r="E127" s="40" t="s">
        <v>106</v>
      </c>
      <c r="F127" s="40" t="s">
        <v>240</v>
      </c>
      <c r="G127" s="40" t="s">
        <v>463</v>
      </c>
      <c r="H127" s="40" t="s">
        <v>464</v>
      </c>
      <c r="I127" s="40" t="s">
        <v>247</v>
      </c>
      <c r="J127" s="43">
        <v>48.1</v>
      </c>
      <c r="K127" s="46">
        <v>545</v>
      </c>
      <c r="L127" s="40" t="s">
        <v>197</v>
      </c>
      <c r="M127" s="40" t="s">
        <v>467</v>
      </c>
      <c r="N127" s="41" t="s">
        <v>247</v>
      </c>
      <c r="O127" s="42" t="s">
        <v>5217</v>
      </c>
      <c r="P127" s="40"/>
      <c r="Q127" s="40"/>
      <c r="R127" s="40"/>
      <c r="S127" s="40"/>
      <c r="T127" s="40"/>
      <c r="U127" s="40"/>
      <c r="V127" s="40"/>
      <c r="W127" s="40"/>
      <c r="X127" s="40"/>
      <c r="Y127" s="40"/>
      <c r="Z127" s="40"/>
      <c r="AA127" s="40"/>
      <c r="AB127" s="40"/>
    </row>
    <row r="128" spans="1:28">
      <c r="A128" s="40" t="s">
        <v>353</v>
      </c>
      <c r="B128" s="40" t="s">
        <v>225</v>
      </c>
      <c r="C128" s="40" t="s">
        <v>5286</v>
      </c>
      <c r="D128" s="42" t="s">
        <v>91</v>
      </c>
      <c r="E128" s="40" t="s">
        <v>106</v>
      </c>
      <c r="F128" s="40" t="s">
        <v>240</v>
      </c>
      <c r="G128" s="40" t="s">
        <v>463</v>
      </c>
      <c r="H128" s="40" t="s">
        <v>464</v>
      </c>
      <c r="I128" s="40" t="s">
        <v>247</v>
      </c>
      <c r="J128" s="43">
        <v>48.1</v>
      </c>
      <c r="K128" s="46">
        <v>545</v>
      </c>
      <c r="L128" s="40" t="s">
        <v>197</v>
      </c>
      <c r="M128" s="40" t="s">
        <v>467</v>
      </c>
      <c r="N128" s="41" t="s">
        <v>247</v>
      </c>
      <c r="O128" s="42" t="s">
        <v>5217</v>
      </c>
      <c r="P128" s="40"/>
      <c r="Q128" s="40"/>
      <c r="R128" s="40"/>
      <c r="S128" s="40"/>
      <c r="T128" s="40"/>
      <c r="U128" s="40"/>
      <c r="V128" s="40"/>
      <c r="W128" s="40"/>
      <c r="X128" s="40"/>
      <c r="Y128" s="40"/>
      <c r="Z128" s="40"/>
      <c r="AA128" s="40"/>
      <c r="AB128" s="40"/>
    </row>
    <row r="129" spans="1:28">
      <c r="A129" s="40" t="s">
        <v>353</v>
      </c>
      <c r="B129" s="40" t="s">
        <v>482</v>
      </c>
      <c r="C129" s="40" t="s">
        <v>5287</v>
      </c>
      <c r="D129" s="42" t="s">
        <v>103</v>
      </c>
      <c r="E129" s="40" t="s">
        <v>147</v>
      </c>
      <c r="F129" s="40" t="s">
        <v>240</v>
      </c>
      <c r="G129" s="40" t="s">
        <v>463</v>
      </c>
      <c r="H129" s="40" t="s">
        <v>464</v>
      </c>
      <c r="I129" s="40" t="s">
        <v>247</v>
      </c>
      <c r="J129" s="43">
        <v>16.399999999999999</v>
      </c>
      <c r="K129" s="46">
        <v>545</v>
      </c>
      <c r="L129" s="40" t="s">
        <v>197</v>
      </c>
      <c r="M129" s="40" t="s">
        <v>467</v>
      </c>
      <c r="N129" s="41" t="s">
        <v>247</v>
      </c>
      <c r="O129" s="42" t="s">
        <v>5217</v>
      </c>
      <c r="P129" s="40"/>
      <c r="Q129" s="40"/>
      <c r="R129" s="40"/>
      <c r="S129" s="40"/>
      <c r="T129" s="40"/>
      <c r="U129" s="40"/>
      <c r="V129" s="40"/>
      <c r="W129" s="40"/>
      <c r="X129" s="40"/>
      <c r="Y129" s="40"/>
      <c r="Z129" s="40"/>
      <c r="AA129" s="40"/>
      <c r="AB129" s="40"/>
    </row>
    <row r="130" spans="1:28">
      <c r="A130" s="40" t="s">
        <v>353</v>
      </c>
      <c r="B130" s="40" t="s">
        <v>482</v>
      </c>
      <c r="C130" s="40" t="s">
        <v>483</v>
      </c>
      <c r="D130" s="42" t="s">
        <v>102</v>
      </c>
      <c r="E130" s="40" t="s">
        <v>147</v>
      </c>
      <c r="F130" s="40" t="s">
        <v>240</v>
      </c>
      <c r="G130" s="40" t="s">
        <v>463</v>
      </c>
      <c r="H130" s="40" t="s">
        <v>464</v>
      </c>
      <c r="I130" s="40" t="s">
        <v>247</v>
      </c>
      <c r="J130" s="43">
        <v>37.700000000000003</v>
      </c>
      <c r="K130" s="46">
        <v>545</v>
      </c>
      <c r="L130" s="40" t="s">
        <v>197</v>
      </c>
      <c r="M130" s="40" t="s">
        <v>467</v>
      </c>
      <c r="N130" s="41" t="s">
        <v>247</v>
      </c>
      <c r="O130" s="42" t="s">
        <v>5217</v>
      </c>
      <c r="P130" s="40"/>
      <c r="Q130" s="40"/>
      <c r="R130" s="40"/>
      <c r="S130" s="40"/>
      <c r="T130" s="40"/>
      <c r="U130" s="40"/>
      <c r="V130" s="40"/>
      <c r="W130" s="40"/>
      <c r="X130" s="40"/>
      <c r="Y130" s="40"/>
      <c r="Z130" s="40"/>
      <c r="AA130" s="40"/>
      <c r="AB130" s="40"/>
    </row>
    <row r="131" spans="1:28">
      <c r="A131" s="40" t="s">
        <v>367</v>
      </c>
      <c r="B131" s="40" t="s">
        <v>234</v>
      </c>
      <c r="C131" s="40" t="s">
        <v>5289</v>
      </c>
      <c r="D131" s="42" t="s">
        <v>94</v>
      </c>
      <c r="E131" s="40" t="s">
        <v>148</v>
      </c>
      <c r="F131" s="40" t="s">
        <v>240</v>
      </c>
      <c r="G131" s="40" t="s">
        <v>463</v>
      </c>
      <c r="H131" s="40" t="s">
        <v>464</v>
      </c>
      <c r="I131" s="40" t="s">
        <v>247</v>
      </c>
      <c r="J131" s="43">
        <v>15.1</v>
      </c>
      <c r="K131" s="46">
        <v>545</v>
      </c>
      <c r="L131" s="40" t="s">
        <v>197</v>
      </c>
      <c r="M131" s="40" t="s">
        <v>467</v>
      </c>
      <c r="N131" s="41" t="s">
        <v>247</v>
      </c>
      <c r="O131" s="42" t="s">
        <v>5217</v>
      </c>
      <c r="P131" s="40"/>
      <c r="Q131" s="40"/>
      <c r="R131" s="40"/>
      <c r="S131" s="40"/>
      <c r="T131" s="40"/>
      <c r="U131" s="40"/>
      <c r="V131" s="40"/>
      <c r="W131" s="40"/>
      <c r="X131" s="40"/>
      <c r="Y131" s="40"/>
      <c r="Z131" s="40"/>
      <c r="AA131" s="40"/>
      <c r="AB131" s="40"/>
    </row>
    <row r="132" spans="1:28">
      <c r="A132" s="40" t="s">
        <v>367</v>
      </c>
      <c r="B132" s="40" t="s">
        <v>234</v>
      </c>
      <c r="C132" s="40" t="s">
        <v>5288</v>
      </c>
      <c r="D132" s="42" t="s">
        <v>114</v>
      </c>
      <c r="E132" s="40" t="s">
        <v>148</v>
      </c>
      <c r="F132" s="40" t="s">
        <v>240</v>
      </c>
      <c r="G132" s="40" t="s">
        <v>463</v>
      </c>
      <c r="H132" s="40" t="s">
        <v>464</v>
      </c>
      <c r="I132" s="40" t="s">
        <v>247</v>
      </c>
      <c r="J132" s="43">
        <v>39.6</v>
      </c>
      <c r="K132" s="46">
        <v>545</v>
      </c>
      <c r="L132" s="40" t="s">
        <v>197</v>
      </c>
      <c r="M132" s="40" t="s">
        <v>467</v>
      </c>
      <c r="N132" s="41" t="s">
        <v>247</v>
      </c>
      <c r="O132" s="42" t="s">
        <v>5217</v>
      </c>
      <c r="P132" s="40"/>
      <c r="Q132" s="40"/>
      <c r="R132" s="40"/>
      <c r="S132" s="40"/>
      <c r="T132" s="40"/>
      <c r="U132" s="40"/>
      <c r="V132" s="40"/>
      <c r="W132" s="40"/>
      <c r="X132" s="40"/>
      <c r="Y132" s="40"/>
      <c r="Z132" s="40"/>
      <c r="AA132" s="40"/>
      <c r="AB132" s="40"/>
    </row>
    <row r="133" spans="1:28">
      <c r="A133" s="40" t="s">
        <v>367</v>
      </c>
      <c r="B133" s="40" t="s">
        <v>80</v>
      </c>
      <c r="C133" s="40" t="s">
        <v>466</v>
      </c>
      <c r="D133" s="42" t="s">
        <v>114</v>
      </c>
      <c r="E133" s="40" t="s">
        <v>146</v>
      </c>
      <c r="F133" s="40" t="s">
        <v>240</v>
      </c>
      <c r="G133" s="40" t="s">
        <v>463</v>
      </c>
      <c r="H133" s="40" t="s">
        <v>464</v>
      </c>
      <c r="I133" s="40" t="s">
        <v>247</v>
      </c>
      <c r="J133" s="43">
        <v>48.1</v>
      </c>
      <c r="K133" s="46">
        <v>545</v>
      </c>
      <c r="L133" s="40" t="s">
        <v>197</v>
      </c>
      <c r="M133" s="40" t="s">
        <v>467</v>
      </c>
      <c r="N133" s="41" t="s">
        <v>247</v>
      </c>
      <c r="O133" s="42" t="s">
        <v>5217</v>
      </c>
      <c r="P133" s="40"/>
      <c r="Q133" s="40"/>
      <c r="R133" s="40"/>
      <c r="S133" s="40"/>
      <c r="T133" s="40"/>
      <c r="U133" s="40"/>
      <c r="V133" s="40"/>
      <c r="W133" s="40"/>
      <c r="X133" s="40"/>
      <c r="Y133" s="40"/>
      <c r="Z133" s="40"/>
      <c r="AA133" s="40"/>
      <c r="AB133" s="40"/>
    </row>
    <row r="134" spans="1:28">
      <c r="A134" s="40" t="s">
        <v>367</v>
      </c>
      <c r="B134" s="40" t="s">
        <v>468</v>
      </c>
      <c r="C134" s="40" t="s">
        <v>469</v>
      </c>
      <c r="D134" s="42" t="s">
        <v>102</v>
      </c>
      <c r="E134" s="40" t="s">
        <v>101</v>
      </c>
      <c r="F134" s="40" t="s">
        <v>240</v>
      </c>
      <c r="G134" s="40" t="s">
        <v>463</v>
      </c>
      <c r="H134" s="40" t="s">
        <v>464</v>
      </c>
      <c r="I134" s="40" t="s">
        <v>247</v>
      </c>
      <c r="J134" s="43">
        <v>48.1</v>
      </c>
      <c r="K134" s="46">
        <v>545</v>
      </c>
      <c r="L134" s="40" t="s">
        <v>197</v>
      </c>
      <c r="M134" s="40" t="s">
        <v>467</v>
      </c>
      <c r="N134" s="41" t="s">
        <v>247</v>
      </c>
      <c r="O134" s="42" t="s">
        <v>5217</v>
      </c>
      <c r="P134" s="40"/>
      <c r="Q134" s="40"/>
      <c r="R134" s="40"/>
      <c r="S134" s="40"/>
      <c r="T134" s="40"/>
      <c r="U134" s="40"/>
      <c r="V134" s="40"/>
      <c r="W134" s="40"/>
      <c r="X134" s="40"/>
      <c r="Y134" s="40"/>
      <c r="Z134" s="40"/>
      <c r="AA134" s="40"/>
      <c r="AB134" s="40"/>
    </row>
    <row r="135" spans="1:28">
      <c r="A135" s="40" t="s">
        <v>367</v>
      </c>
      <c r="B135" s="40" t="s">
        <v>225</v>
      </c>
      <c r="C135" s="40" t="s">
        <v>5290</v>
      </c>
      <c r="D135" s="42" t="s">
        <v>92</v>
      </c>
      <c r="E135" s="40" t="s">
        <v>89</v>
      </c>
      <c r="F135" s="40" t="s">
        <v>236</v>
      </c>
      <c r="G135" s="40" t="s">
        <v>480</v>
      </c>
      <c r="H135" s="40"/>
      <c r="I135" s="40"/>
      <c r="J135" s="43">
        <v>18</v>
      </c>
      <c r="K135" s="46">
        <v>0</v>
      </c>
      <c r="L135" s="40" t="s">
        <v>201</v>
      </c>
      <c r="M135" s="40" t="s">
        <v>202</v>
      </c>
      <c r="N135" s="41" t="s">
        <v>237</v>
      </c>
      <c r="O135" s="42" t="s">
        <v>5217</v>
      </c>
      <c r="P135" s="40"/>
      <c r="Q135" s="40"/>
      <c r="R135" s="40"/>
      <c r="S135" s="40"/>
      <c r="T135" s="40"/>
      <c r="U135" s="40"/>
      <c r="V135" s="40"/>
      <c r="W135" s="40"/>
      <c r="X135" s="40"/>
      <c r="Y135" s="40"/>
      <c r="Z135" s="40"/>
      <c r="AA135" s="40" t="s">
        <v>481</v>
      </c>
      <c r="AB135" s="40"/>
    </row>
    <row r="136" spans="1:28">
      <c r="A136" s="40" t="s">
        <v>367</v>
      </c>
      <c r="B136" s="40" t="s">
        <v>225</v>
      </c>
      <c r="C136" s="40" t="s">
        <v>5284</v>
      </c>
      <c r="D136" s="42" t="s">
        <v>100</v>
      </c>
      <c r="E136" s="40" t="s">
        <v>89</v>
      </c>
      <c r="F136" s="40" t="s">
        <v>236</v>
      </c>
      <c r="G136" s="40" t="s">
        <v>463</v>
      </c>
      <c r="H136" s="40" t="s">
        <v>464</v>
      </c>
      <c r="I136" s="40" t="s">
        <v>247</v>
      </c>
      <c r="J136" s="43">
        <v>48.1</v>
      </c>
      <c r="K136" s="46">
        <v>545</v>
      </c>
      <c r="L136" s="40" t="s">
        <v>197</v>
      </c>
      <c r="M136" s="40" t="s">
        <v>467</v>
      </c>
      <c r="N136" s="41" t="s">
        <v>247</v>
      </c>
      <c r="O136" s="42" t="s">
        <v>5217</v>
      </c>
      <c r="P136" s="40"/>
      <c r="Q136" s="40"/>
      <c r="R136" s="40"/>
      <c r="S136" s="40"/>
      <c r="T136" s="40"/>
      <c r="U136" s="40"/>
      <c r="V136" s="40"/>
      <c r="W136" s="40"/>
      <c r="X136" s="40"/>
      <c r="Y136" s="40"/>
      <c r="Z136" s="40"/>
      <c r="AA136" s="40"/>
      <c r="AB136" s="40"/>
    </row>
    <row r="137" spans="1:28">
      <c r="A137" s="40" t="s">
        <v>367</v>
      </c>
      <c r="B137" s="40" t="s">
        <v>225</v>
      </c>
      <c r="C137" s="40" t="s">
        <v>5285</v>
      </c>
      <c r="D137" s="42" t="s">
        <v>90</v>
      </c>
      <c r="E137" s="40" t="s">
        <v>106</v>
      </c>
      <c r="F137" s="40" t="s">
        <v>240</v>
      </c>
      <c r="G137" s="40" t="s">
        <v>463</v>
      </c>
      <c r="H137" s="40" t="s">
        <v>464</v>
      </c>
      <c r="I137" s="40" t="s">
        <v>247</v>
      </c>
      <c r="J137" s="43">
        <v>48.1</v>
      </c>
      <c r="K137" s="46">
        <v>545</v>
      </c>
      <c r="L137" s="40" t="s">
        <v>197</v>
      </c>
      <c r="M137" s="40" t="s">
        <v>467</v>
      </c>
      <c r="N137" s="41" t="s">
        <v>247</v>
      </c>
      <c r="O137" s="42" t="s">
        <v>5217</v>
      </c>
      <c r="P137" s="40"/>
      <c r="Q137" s="40"/>
      <c r="R137" s="40"/>
      <c r="S137" s="40"/>
      <c r="T137" s="40"/>
      <c r="U137" s="40"/>
      <c r="V137" s="40"/>
      <c r="W137" s="40"/>
      <c r="X137" s="40"/>
      <c r="Y137" s="40"/>
      <c r="Z137" s="40"/>
      <c r="AA137" s="40"/>
      <c r="AB137" s="40"/>
    </row>
    <row r="138" spans="1:28">
      <c r="A138" s="40" t="s">
        <v>367</v>
      </c>
      <c r="B138" s="40" t="s">
        <v>225</v>
      </c>
      <c r="C138" s="40" t="s">
        <v>5286</v>
      </c>
      <c r="D138" s="42" t="s">
        <v>91</v>
      </c>
      <c r="E138" s="40" t="s">
        <v>106</v>
      </c>
      <c r="F138" s="40" t="s">
        <v>240</v>
      </c>
      <c r="G138" s="40" t="s">
        <v>463</v>
      </c>
      <c r="H138" s="40" t="s">
        <v>464</v>
      </c>
      <c r="I138" s="40" t="s">
        <v>247</v>
      </c>
      <c r="J138" s="43">
        <v>48.1</v>
      </c>
      <c r="K138" s="46">
        <v>545</v>
      </c>
      <c r="L138" s="40" t="s">
        <v>197</v>
      </c>
      <c r="M138" s="40" t="s">
        <v>467</v>
      </c>
      <c r="N138" s="41" t="s">
        <v>247</v>
      </c>
      <c r="O138" s="42" t="s">
        <v>5217</v>
      </c>
      <c r="P138" s="40"/>
      <c r="Q138" s="40"/>
      <c r="R138" s="40"/>
      <c r="S138" s="40"/>
      <c r="T138" s="40"/>
      <c r="U138" s="40"/>
      <c r="V138" s="40"/>
      <c r="W138" s="40"/>
      <c r="X138" s="40"/>
      <c r="Y138" s="40"/>
      <c r="Z138" s="40"/>
      <c r="AA138" s="40"/>
      <c r="AB138" s="40"/>
    </row>
    <row r="139" spans="1:28">
      <c r="A139" s="40" t="s">
        <v>371</v>
      </c>
      <c r="B139" s="40" t="s">
        <v>234</v>
      </c>
      <c r="C139" s="40" t="s">
        <v>5289</v>
      </c>
      <c r="D139" s="42" t="s">
        <v>94</v>
      </c>
      <c r="E139" s="40" t="s">
        <v>148</v>
      </c>
      <c r="F139" s="40" t="s">
        <v>240</v>
      </c>
      <c r="G139" s="40" t="s">
        <v>463</v>
      </c>
      <c r="H139" s="40" t="s">
        <v>464</v>
      </c>
      <c r="I139" s="40" t="s">
        <v>247</v>
      </c>
      <c r="J139" s="43">
        <v>15.1</v>
      </c>
      <c r="K139" s="46">
        <v>545</v>
      </c>
      <c r="L139" s="40" t="s">
        <v>197</v>
      </c>
      <c r="M139" s="40" t="s">
        <v>467</v>
      </c>
      <c r="N139" s="41" t="s">
        <v>247</v>
      </c>
      <c r="O139" s="42" t="s">
        <v>5217</v>
      </c>
      <c r="P139" s="40"/>
      <c r="Q139" s="40"/>
      <c r="R139" s="40"/>
      <c r="S139" s="40"/>
      <c r="T139" s="40"/>
      <c r="U139" s="40"/>
      <c r="V139" s="40"/>
      <c r="W139" s="40"/>
      <c r="X139" s="40"/>
      <c r="Y139" s="40"/>
      <c r="Z139" s="40"/>
      <c r="AA139" s="40"/>
      <c r="AB139" s="40"/>
    </row>
    <row r="140" spans="1:28">
      <c r="A140" s="40" t="s">
        <v>371</v>
      </c>
      <c r="B140" s="40" t="s">
        <v>234</v>
      </c>
      <c r="C140" s="40" t="s">
        <v>5288</v>
      </c>
      <c r="D140" s="42" t="s">
        <v>114</v>
      </c>
      <c r="E140" s="40" t="s">
        <v>148</v>
      </c>
      <c r="F140" s="40" t="s">
        <v>240</v>
      </c>
      <c r="G140" s="40" t="s">
        <v>463</v>
      </c>
      <c r="H140" s="40" t="s">
        <v>464</v>
      </c>
      <c r="I140" s="40" t="s">
        <v>247</v>
      </c>
      <c r="J140" s="43">
        <v>39.6</v>
      </c>
      <c r="K140" s="46">
        <v>545</v>
      </c>
      <c r="L140" s="40" t="s">
        <v>197</v>
      </c>
      <c r="M140" s="40" t="s">
        <v>467</v>
      </c>
      <c r="N140" s="41" t="s">
        <v>247</v>
      </c>
      <c r="O140" s="42" t="s">
        <v>5217</v>
      </c>
      <c r="P140" s="40"/>
      <c r="Q140" s="40"/>
      <c r="R140" s="40"/>
      <c r="S140" s="40"/>
      <c r="T140" s="40"/>
      <c r="U140" s="40"/>
      <c r="V140" s="40"/>
      <c r="W140" s="40"/>
      <c r="X140" s="40"/>
      <c r="Y140" s="40"/>
      <c r="Z140" s="40"/>
      <c r="AA140" s="40"/>
      <c r="AB140" s="40"/>
    </row>
    <row r="141" spans="1:28">
      <c r="A141" s="40" t="s">
        <v>371</v>
      </c>
      <c r="B141" s="40" t="s">
        <v>217</v>
      </c>
      <c r="C141" s="40" t="s">
        <v>496</v>
      </c>
      <c r="D141" s="42" t="s">
        <v>5295</v>
      </c>
      <c r="E141" s="40" t="s">
        <v>145</v>
      </c>
      <c r="F141" s="40" t="s">
        <v>240</v>
      </c>
      <c r="G141" s="40" t="s">
        <v>489</v>
      </c>
      <c r="H141" s="40"/>
      <c r="I141" s="40"/>
      <c r="J141" s="43">
        <v>22.1</v>
      </c>
      <c r="K141" s="46">
        <v>250</v>
      </c>
      <c r="L141" s="40" t="s">
        <v>201</v>
      </c>
      <c r="M141" s="40" t="s">
        <v>202</v>
      </c>
      <c r="N141" s="41" t="s">
        <v>247</v>
      </c>
      <c r="O141" s="42" t="s">
        <v>5217</v>
      </c>
      <c r="P141" s="40"/>
      <c r="Q141" s="40"/>
      <c r="R141" s="40"/>
      <c r="S141" s="40"/>
      <c r="T141" s="40"/>
      <c r="U141" s="40"/>
      <c r="V141" s="40"/>
      <c r="W141" s="40"/>
      <c r="X141" s="40"/>
      <c r="Y141" s="40"/>
      <c r="Z141" s="40"/>
      <c r="AA141" s="40"/>
      <c r="AB141" s="40"/>
    </row>
    <row r="142" spans="1:28">
      <c r="A142" s="40" t="s">
        <v>371</v>
      </c>
      <c r="B142" s="40" t="s">
        <v>468</v>
      </c>
      <c r="C142" s="40" t="s">
        <v>497</v>
      </c>
      <c r="D142" s="42" t="s">
        <v>103</v>
      </c>
      <c r="E142" s="40" t="s">
        <v>101</v>
      </c>
      <c r="F142" s="40" t="s">
        <v>240</v>
      </c>
      <c r="G142" s="40" t="s">
        <v>463</v>
      </c>
      <c r="H142" s="40" t="s">
        <v>486</v>
      </c>
      <c r="I142" s="40" t="s">
        <v>237</v>
      </c>
      <c r="J142" s="43">
        <v>48.1</v>
      </c>
      <c r="K142" s="46">
        <v>545</v>
      </c>
      <c r="L142" s="40" t="s">
        <v>197</v>
      </c>
      <c r="M142" s="40" t="s">
        <v>467</v>
      </c>
      <c r="N142" s="41" t="s">
        <v>247</v>
      </c>
      <c r="O142" s="42" t="s">
        <v>5217</v>
      </c>
      <c r="P142" s="40"/>
      <c r="Q142" s="40"/>
      <c r="R142" s="40"/>
      <c r="S142" s="40"/>
      <c r="T142" s="40"/>
      <c r="U142" s="40"/>
      <c r="V142" s="40"/>
      <c r="W142" s="40"/>
      <c r="X142" s="40"/>
      <c r="Y142" s="40"/>
      <c r="Z142" s="40"/>
      <c r="AA142" s="40"/>
      <c r="AB142" s="40"/>
    </row>
    <row r="143" spans="1:28">
      <c r="A143" s="40" t="s">
        <v>371</v>
      </c>
      <c r="B143" s="40" t="s">
        <v>468</v>
      </c>
      <c r="C143" s="40" t="s">
        <v>469</v>
      </c>
      <c r="D143" s="42" t="s">
        <v>102</v>
      </c>
      <c r="E143" s="40" t="s">
        <v>101</v>
      </c>
      <c r="F143" s="40" t="s">
        <v>240</v>
      </c>
      <c r="G143" s="40" t="s">
        <v>463</v>
      </c>
      <c r="H143" s="40" t="s">
        <v>464</v>
      </c>
      <c r="I143" s="40" t="s">
        <v>247</v>
      </c>
      <c r="J143" s="43">
        <v>48.1</v>
      </c>
      <c r="K143" s="46">
        <v>545</v>
      </c>
      <c r="L143" s="40" t="s">
        <v>197</v>
      </c>
      <c r="M143" s="40" t="s">
        <v>467</v>
      </c>
      <c r="N143" s="41" t="s">
        <v>247</v>
      </c>
      <c r="O143" s="42" t="s">
        <v>5217</v>
      </c>
      <c r="P143" s="40"/>
      <c r="Q143" s="40"/>
      <c r="R143" s="40"/>
      <c r="S143" s="40"/>
      <c r="T143" s="40"/>
      <c r="U143" s="40"/>
      <c r="V143" s="40"/>
      <c r="W143" s="40"/>
      <c r="X143" s="40"/>
      <c r="Y143" s="40"/>
      <c r="Z143" s="40"/>
      <c r="AA143" s="40"/>
      <c r="AB143" s="40"/>
    </row>
    <row r="144" spans="1:28">
      <c r="A144" s="40" t="s">
        <v>371</v>
      </c>
      <c r="B144" s="40" t="s">
        <v>258</v>
      </c>
      <c r="C144" s="40" t="s">
        <v>470</v>
      </c>
      <c r="D144" s="42" t="s">
        <v>102</v>
      </c>
      <c r="E144" s="40" t="s">
        <v>260</v>
      </c>
      <c r="F144" s="40" t="s">
        <v>240</v>
      </c>
      <c r="G144" s="40" t="s">
        <v>463</v>
      </c>
      <c r="H144" s="40" t="s">
        <v>464</v>
      </c>
      <c r="I144" s="40" t="s">
        <v>247</v>
      </c>
      <c r="J144" s="43">
        <v>33.200000000000003</v>
      </c>
      <c r="K144" s="46">
        <v>545</v>
      </c>
      <c r="L144" s="40" t="s">
        <v>197</v>
      </c>
      <c r="M144" s="40" t="s">
        <v>467</v>
      </c>
      <c r="N144" s="41" t="s">
        <v>247</v>
      </c>
      <c r="O144" s="42" t="s">
        <v>5217</v>
      </c>
      <c r="P144" s="40"/>
      <c r="Q144" s="40"/>
      <c r="R144" s="40"/>
      <c r="S144" s="40"/>
      <c r="T144" s="40"/>
      <c r="U144" s="40"/>
      <c r="V144" s="40"/>
      <c r="W144" s="40"/>
      <c r="X144" s="40"/>
      <c r="Y144" s="40"/>
      <c r="Z144" s="40"/>
      <c r="AA144" s="40"/>
      <c r="AB144" s="40"/>
    </row>
    <row r="145" spans="1:28">
      <c r="A145" s="40" t="s">
        <v>371</v>
      </c>
      <c r="B145" s="40" t="s">
        <v>258</v>
      </c>
      <c r="C145" s="40" t="s">
        <v>471</v>
      </c>
      <c r="D145" s="42" t="s">
        <v>112</v>
      </c>
      <c r="E145" s="40" t="s">
        <v>260</v>
      </c>
      <c r="F145" s="40" t="s">
        <v>240</v>
      </c>
      <c r="G145" s="40" t="s">
        <v>463</v>
      </c>
      <c r="H145" s="40" t="s">
        <v>472</v>
      </c>
      <c r="I145" s="40" t="s">
        <v>247</v>
      </c>
      <c r="J145" s="43">
        <v>31</v>
      </c>
      <c r="K145" s="46">
        <v>545</v>
      </c>
      <c r="L145" s="40" t="s">
        <v>197</v>
      </c>
      <c r="M145" s="40" t="s">
        <v>467</v>
      </c>
      <c r="N145" s="41" t="s">
        <v>247</v>
      </c>
      <c r="O145" s="42" t="s">
        <v>5217</v>
      </c>
      <c r="P145" s="40"/>
      <c r="Q145" s="40"/>
      <c r="R145" s="40"/>
      <c r="S145" s="40"/>
      <c r="T145" s="40"/>
      <c r="U145" s="40"/>
      <c r="V145" s="40"/>
      <c r="W145" s="40"/>
      <c r="X145" s="40"/>
      <c r="Y145" s="40"/>
      <c r="Z145" s="40"/>
      <c r="AA145" s="40"/>
      <c r="AB145" s="40"/>
    </row>
    <row r="146" spans="1:28">
      <c r="A146" s="40" t="s">
        <v>371</v>
      </c>
      <c r="B146" s="40" t="s">
        <v>473</v>
      </c>
      <c r="C146" s="40" t="s">
        <v>474</v>
      </c>
      <c r="D146" s="42" t="s">
        <v>91</v>
      </c>
      <c r="E146" s="40" t="s">
        <v>475</v>
      </c>
      <c r="F146" s="40" t="s">
        <v>240</v>
      </c>
      <c r="G146" s="40" t="s">
        <v>463</v>
      </c>
      <c r="H146" s="40" t="s">
        <v>464</v>
      </c>
      <c r="I146" s="40" t="s">
        <v>247</v>
      </c>
      <c r="J146" s="43">
        <v>48</v>
      </c>
      <c r="K146" s="46">
        <v>545</v>
      </c>
      <c r="L146" s="40" t="s">
        <v>197</v>
      </c>
      <c r="M146" s="40" t="s">
        <v>467</v>
      </c>
      <c r="N146" s="41" t="s">
        <v>247</v>
      </c>
      <c r="O146" s="42" t="s">
        <v>5217</v>
      </c>
      <c r="P146" s="40"/>
      <c r="Q146" s="40"/>
      <c r="R146" s="40"/>
      <c r="S146" s="40"/>
      <c r="T146" s="40"/>
      <c r="U146" s="40"/>
      <c r="V146" s="40"/>
      <c r="W146" s="40"/>
      <c r="X146" s="40"/>
      <c r="Y146" s="40"/>
      <c r="Z146" s="40"/>
      <c r="AA146" s="40"/>
      <c r="AB146" s="40"/>
    </row>
    <row r="147" spans="1:28">
      <c r="A147" s="40" t="s">
        <v>371</v>
      </c>
      <c r="B147" s="40" t="s">
        <v>473</v>
      </c>
      <c r="C147" s="40" t="s">
        <v>485</v>
      </c>
      <c r="D147" s="42" t="s">
        <v>90</v>
      </c>
      <c r="E147" s="40" t="s">
        <v>475</v>
      </c>
      <c r="F147" s="40" t="s">
        <v>240</v>
      </c>
      <c r="G147" s="40" t="s">
        <v>463</v>
      </c>
      <c r="H147" s="40" t="s">
        <v>486</v>
      </c>
      <c r="I147" s="40" t="s">
        <v>237</v>
      </c>
      <c r="J147" s="43">
        <v>23.4</v>
      </c>
      <c r="K147" s="46">
        <v>545</v>
      </c>
      <c r="L147" s="40" t="s">
        <v>197</v>
      </c>
      <c r="M147" s="40" t="s">
        <v>467</v>
      </c>
      <c r="N147" s="41" t="s">
        <v>247</v>
      </c>
      <c r="O147" s="42" t="s">
        <v>5217</v>
      </c>
      <c r="P147" s="40"/>
      <c r="Q147" s="40"/>
      <c r="R147" s="40"/>
      <c r="S147" s="40"/>
      <c r="T147" s="40"/>
      <c r="U147" s="40"/>
      <c r="V147" s="40"/>
      <c r="W147" s="40"/>
      <c r="X147" s="40"/>
      <c r="Y147" s="40"/>
      <c r="Z147" s="40"/>
      <c r="AA147" s="40"/>
      <c r="AB147" s="40"/>
    </row>
    <row r="148" spans="1:28">
      <c r="A148" s="40" t="s">
        <v>371</v>
      </c>
      <c r="B148" s="40" t="s">
        <v>265</v>
      </c>
      <c r="C148" s="40" t="s">
        <v>498</v>
      </c>
      <c r="D148" s="42" t="s">
        <v>125</v>
      </c>
      <c r="E148" s="40" t="s">
        <v>267</v>
      </c>
      <c r="F148" s="40" t="s">
        <v>240</v>
      </c>
      <c r="G148" s="40" t="s">
        <v>463</v>
      </c>
      <c r="H148" s="40" t="s">
        <v>464</v>
      </c>
      <c r="I148" s="40" t="s">
        <v>247</v>
      </c>
      <c r="J148" s="43">
        <v>48.1</v>
      </c>
      <c r="K148" s="46">
        <v>545</v>
      </c>
      <c r="L148" s="40" t="s">
        <v>197</v>
      </c>
      <c r="M148" s="40" t="s">
        <v>199</v>
      </c>
      <c r="N148" s="41" t="s">
        <v>247</v>
      </c>
      <c r="O148" s="42" t="s">
        <v>5217</v>
      </c>
      <c r="P148" s="40"/>
      <c r="Q148" s="40"/>
      <c r="R148" s="40"/>
      <c r="S148" s="40"/>
      <c r="T148" s="40"/>
      <c r="U148" s="40"/>
      <c r="V148" s="40"/>
      <c r="W148" s="40"/>
      <c r="X148" s="40"/>
      <c r="Y148" s="40"/>
      <c r="Z148" s="40"/>
      <c r="AA148" s="40"/>
      <c r="AB148" s="40"/>
    </row>
    <row r="149" spans="1:28">
      <c r="A149" s="40" t="s">
        <v>371</v>
      </c>
      <c r="B149" s="40" t="s">
        <v>225</v>
      </c>
      <c r="C149" s="40" t="s">
        <v>5294</v>
      </c>
      <c r="D149" s="42" t="s">
        <v>128</v>
      </c>
      <c r="E149" s="40" t="s">
        <v>123</v>
      </c>
      <c r="F149" s="40" t="s">
        <v>240</v>
      </c>
      <c r="G149" s="40" t="s">
        <v>489</v>
      </c>
      <c r="H149" s="40"/>
      <c r="I149" s="40"/>
      <c r="J149" s="43">
        <v>48.1</v>
      </c>
      <c r="K149" s="46">
        <v>0</v>
      </c>
      <c r="L149" s="40" t="s">
        <v>201</v>
      </c>
      <c r="M149" s="40" t="s">
        <v>202</v>
      </c>
      <c r="N149" s="41" t="s">
        <v>247</v>
      </c>
      <c r="O149" s="42" t="s">
        <v>5217</v>
      </c>
      <c r="P149" s="40"/>
      <c r="Q149" s="40"/>
      <c r="R149" s="40"/>
      <c r="S149" s="40"/>
      <c r="T149" s="40"/>
      <c r="U149" s="40"/>
      <c r="V149" s="40"/>
      <c r="W149" s="40"/>
      <c r="X149" s="40"/>
      <c r="Y149" s="40"/>
      <c r="Z149" s="40"/>
      <c r="AA149" s="40"/>
      <c r="AB149" s="40"/>
    </row>
    <row r="150" spans="1:28">
      <c r="A150" s="40" t="s">
        <v>371</v>
      </c>
      <c r="B150" s="40" t="s">
        <v>225</v>
      </c>
      <c r="C150" s="40" t="s">
        <v>5283</v>
      </c>
      <c r="D150" s="42" t="s">
        <v>90</v>
      </c>
      <c r="E150" s="40" t="s">
        <v>89</v>
      </c>
      <c r="F150" s="40" t="s">
        <v>236</v>
      </c>
      <c r="G150" s="40" t="s">
        <v>480</v>
      </c>
      <c r="H150" s="40"/>
      <c r="I150" s="40"/>
      <c r="J150" s="43">
        <v>12</v>
      </c>
      <c r="K150" s="46">
        <v>0</v>
      </c>
      <c r="L150" s="40" t="s">
        <v>201</v>
      </c>
      <c r="M150" s="40" t="s">
        <v>202</v>
      </c>
      <c r="N150" s="41" t="s">
        <v>237</v>
      </c>
      <c r="O150" s="42" t="s">
        <v>5217</v>
      </c>
      <c r="P150" s="40"/>
      <c r="Q150" s="40"/>
      <c r="R150" s="40"/>
      <c r="S150" s="40"/>
      <c r="T150" s="40"/>
      <c r="U150" s="40"/>
      <c r="V150" s="40"/>
      <c r="W150" s="40"/>
      <c r="X150" s="40"/>
      <c r="Y150" s="40"/>
      <c r="Z150" s="40"/>
      <c r="AA150" s="40" t="s">
        <v>481</v>
      </c>
      <c r="AB150" s="40"/>
    </row>
    <row r="151" spans="1:28">
      <c r="A151" s="40" t="s">
        <v>371</v>
      </c>
      <c r="B151" s="40" t="s">
        <v>225</v>
      </c>
      <c r="C151" s="40" t="s">
        <v>5284</v>
      </c>
      <c r="D151" s="42" t="s">
        <v>100</v>
      </c>
      <c r="E151" s="40" t="s">
        <v>89</v>
      </c>
      <c r="F151" s="40" t="s">
        <v>236</v>
      </c>
      <c r="G151" s="40" t="s">
        <v>463</v>
      </c>
      <c r="H151" s="40" t="s">
        <v>464</v>
      </c>
      <c r="I151" s="40" t="s">
        <v>247</v>
      </c>
      <c r="J151" s="43">
        <v>48.1</v>
      </c>
      <c r="K151" s="46">
        <v>545</v>
      </c>
      <c r="L151" s="40" t="s">
        <v>197</v>
      </c>
      <c r="M151" s="40" t="s">
        <v>467</v>
      </c>
      <c r="N151" s="41" t="s">
        <v>247</v>
      </c>
      <c r="O151" s="42" t="s">
        <v>5217</v>
      </c>
      <c r="P151" s="40"/>
      <c r="Q151" s="40"/>
      <c r="R151" s="40"/>
      <c r="S151" s="40"/>
      <c r="T151" s="40"/>
      <c r="U151" s="40"/>
      <c r="V151" s="40"/>
      <c r="W151" s="40"/>
      <c r="X151" s="40"/>
      <c r="Y151" s="40"/>
      <c r="Z151" s="40"/>
      <c r="AA151" s="40"/>
      <c r="AB151" s="40"/>
    </row>
    <row r="152" spans="1:28">
      <c r="A152" s="40" t="s">
        <v>371</v>
      </c>
      <c r="B152" s="40" t="s">
        <v>225</v>
      </c>
      <c r="C152" s="40" t="s">
        <v>5285</v>
      </c>
      <c r="D152" s="42" t="s">
        <v>90</v>
      </c>
      <c r="E152" s="40" t="s">
        <v>106</v>
      </c>
      <c r="F152" s="40" t="s">
        <v>240</v>
      </c>
      <c r="G152" s="40" t="s">
        <v>463</v>
      </c>
      <c r="H152" s="40" t="s">
        <v>464</v>
      </c>
      <c r="I152" s="40" t="s">
        <v>247</v>
      </c>
      <c r="J152" s="43">
        <v>48.1</v>
      </c>
      <c r="K152" s="46">
        <v>545</v>
      </c>
      <c r="L152" s="40" t="s">
        <v>197</v>
      </c>
      <c r="M152" s="40" t="s">
        <v>467</v>
      </c>
      <c r="N152" s="41" t="s">
        <v>247</v>
      </c>
      <c r="O152" s="42" t="s">
        <v>5217</v>
      </c>
      <c r="P152" s="40"/>
      <c r="Q152" s="40"/>
      <c r="R152" s="40"/>
      <c r="S152" s="40"/>
      <c r="T152" s="40"/>
      <c r="U152" s="40"/>
      <c r="V152" s="40"/>
      <c r="W152" s="40"/>
      <c r="X152" s="40"/>
      <c r="Y152" s="40"/>
      <c r="Z152" s="40"/>
      <c r="AA152" s="40"/>
      <c r="AB152" s="40"/>
    </row>
    <row r="153" spans="1:28">
      <c r="A153" s="40" t="s">
        <v>371</v>
      </c>
      <c r="B153" s="40" t="s">
        <v>225</v>
      </c>
      <c r="C153" s="40" t="s">
        <v>5286</v>
      </c>
      <c r="D153" s="42" t="s">
        <v>91</v>
      </c>
      <c r="E153" s="40" t="s">
        <v>106</v>
      </c>
      <c r="F153" s="40" t="s">
        <v>240</v>
      </c>
      <c r="G153" s="40" t="s">
        <v>463</v>
      </c>
      <c r="H153" s="40" t="s">
        <v>464</v>
      </c>
      <c r="I153" s="40" t="s">
        <v>247</v>
      </c>
      <c r="J153" s="43">
        <v>48.1</v>
      </c>
      <c r="K153" s="46">
        <v>545</v>
      </c>
      <c r="L153" s="40" t="s">
        <v>197</v>
      </c>
      <c r="M153" s="40" t="s">
        <v>467</v>
      </c>
      <c r="N153" s="41" t="s">
        <v>247</v>
      </c>
      <c r="O153" s="42" t="s">
        <v>5217</v>
      </c>
      <c r="P153" s="40"/>
      <c r="Q153" s="40"/>
      <c r="R153" s="40"/>
      <c r="S153" s="40"/>
      <c r="T153" s="40"/>
      <c r="U153" s="40"/>
      <c r="V153" s="40"/>
      <c r="W153" s="40"/>
      <c r="X153" s="40"/>
      <c r="Y153" s="40"/>
      <c r="Z153" s="40"/>
      <c r="AA153" s="40"/>
      <c r="AB153" s="40"/>
    </row>
    <row r="154" spans="1:28">
      <c r="A154" s="40" t="s">
        <v>371</v>
      </c>
      <c r="B154" s="40" t="s">
        <v>225</v>
      </c>
      <c r="C154" s="40" t="s">
        <v>5292</v>
      </c>
      <c r="D154" s="42" t="s">
        <v>103</v>
      </c>
      <c r="E154" s="40" t="s">
        <v>123</v>
      </c>
      <c r="F154" s="40" t="s">
        <v>240</v>
      </c>
      <c r="G154" s="40" t="s">
        <v>489</v>
      </c>
      <c r="H154" s="40"/>
      <c r="I154" s="40"/>
      <c r="J154" s="43">
        <v>34</v>
      </c>
      <c r="K154" s="46">
        <v>545</v>
      </c>
      <c r="L154" s="40" t="s">
        <v>197</v>
      </c>
      <c r="M154" s="40" t="s">
        <v>467</v>
      </c>
      <c r="N154" s="41" t="s">
        <v>247</v>
      </c>
      <c r="O154" s="42" t="s">
        <v>5217</v>
      </c>
      <c r="P154" s="40"/>
      <c r="Q154" s="40"/>
      <c r="R154" s="40"/>
      <c r="S154" s="40"/>
      <c r="T154" s="40"/>
      <c r="U154" s="40"/>
      <c r="V154" s="40"/>
      <c r="W154" s="40"/>
      <c r="X154" s="40"/>
      <c r="Y154" s="40"/>
      <c r="Z154" s="40"/>
      <c r="AA154" s="40"/>
      <c r="AB154" s="40"/>
    </row>
    <row r="155" spans="1:28">
      <c r="A155" s="40" t="s">
        <v>371</v>
      </c>
      <c r="B155" s="40" t="s">
        <v>482</v>
      </c>
      <c r="C155" s="40" t="s">
        <v>5287</v>
      </c>
      <c r="D155" s="42" t="s">
        <v>103</v>
      </c>
      <c r="E155" s="40" t="s">
        <v>147</v>
      </c>
      <c r="F155" s="40" t="s">
        <v>240</v>
      </c>
      <c r="G155" s="40" t="s">
        <v>463</v>
      </c>
      <c r="H155" s="40" t="s">
        <v>464</v>
      </c>
      <c r="I155" s="40" t="s">
        <v>247</v>
      </c>
      <c r="J155" s="43">
        <v>16.399999999999999</v>
      </c>
      <c r="K155" s="46">
        <v>545</v>
      </c>
      <c r="L155" s="40" t="s">
        <v>197</v>
      </c>
      <c r="M155" s="40" t="s">
        <v>467</v>
      </c>
      <c r="N155" s="41" t="s">
        <v>247</v>
      </c>
      <c r="O155" s="42" t="s">
        <v>5217</v>
      </c>
      <c r="P155" s="40"/>
      <c r="Q155" s="40"/>
      <c r="R155" s="40"/>
      <c r="S155" s="40"/>
      <c r="T155" s="40"/>
      <c r="U155" s="40"/>
      <c r="V155" s="40"/>
      <c r="W155" s="40"/>
      <c r="X155" s="40"/>
      <c r="Y155" s="40"/>
      <c r="Z155" s="40"/>
      <c r="AA155" s="40"/>
      <c r="AB155" s="40"/>
    </row>
    <row r="156" spans="1:28">
      <c r="A156" s="40" t="s">
        <v>371</v>
      </c>
      <c r="B156" s="40" t="s">
        <v>482</v>
      </c>
      <c r="C156" s="40" t="s">
        <v>483</v>
      </c>
      <c r="D156" s="42" t="s">
        <v>102</v>
      </c>
      <c r="E156" s="40" t="s">
        <v>147</v>
      </c>
      <c r="F156" s="40" t="s">
        <v>240</v>
      </c>
      <c r="G156" s="40" t="s">
        <v>463</v>
      </c>
      <c r="H156" s="40" t="s">
        <v>464</v>
      </c>
      <c r="I156" s="40" t="s">
        <v>247</v>
      </c>
      <c r="J156" s="43">
        <v>37.700000000000003</v>
      </c>
      <c r="K156" s="46">
        <v>545</v>
      </c>
      <c r="L156" s="40" t="s">
        <v>197</v>
      </c>
      <c r="M156" s="40" t="s">
        <v>467</v>
      </c>
      <c r="N156" s="41" t="s">
        <v>247</v>
      </c>
      <c r="O156" s="42" t="s">
        <v>5217</v>
      </c>
      <c r="P156" s="40"/>
      <c r="Q156" s="40"/>
      <c r="R156" s="40"/>
      <c r="S156" s="40"/>
      <c r="T156" s="40"/>
      <c r="U156" s="40"/>
      <c r="V156" s="40"/>
      <c r="W156" s="40"/>
      <c r="X156" s="40"/>
      <c r="Y156" s="40"/>
      <c r="Z156" s="40"/>
      <c r="AA156" s="40"/>
      <c r="AB156" s="40"/>
    </row>
    <row r="157" spans="1:28">
      <c r="A157" s="40" t="s">
        <v>374</v>
      </c>
      <c r="B157" s="40" t="s">
        <v>234</v>
      </c>
      <c r="C157" s="40" t="s">
        <v>5289</v>
      </c>
      <c r="D157" s="42" t="s">
        <v>94</v>
      </c>
      <c r="E157" s="40" t="s">
        <v>148</v>
      </c>
      <c r="F157" s="40" t="s">
        <v>240</v>
      </c>
      <c r="G157" s="40" t="s">
        <v>463</v>
      </c>
      <c r="H157" s="40" t="s">
        <v>464</v>
      </c>
      <c r="I157" s="40" t="s">
        <v>247</v>
      </c>
      <c r="J157" s="43">
        <v>15.1</v>
      </c>
      <c r="K157" s="46">
        <v>545</v>
      </c>
      <c r="L157" s="40" t="s">
        <v>197</v>
      </c>
      <c r="M157" s="40" t="s">
        <v>467</v>
      </c>
      <c r="N157" s="41" t="s">
        <v>247</v>
      </c>
      <c r="O157" s="42" t="s">
        <v>5217</v>
      </c>
      <c r="P157" s="40"/>
      <c r="Q157" s="40"/>
      <c r="R157" s="40"/>
      <c r="S157" s="40"/>
      <c r="T157" s="40"/>
      <c r="U157" s="40"/>
      <c r="V157" s="40"/>
      <c r="W157" s="40"/>
      <c r="X157" s="40"/>
      <c r="Y157" s="40"/>
      <c r="Z157" s="40"/>
      <c r="AA157" s="40"/>
      <c r="AB157" s="40"/>
    </row>
    <row r="158" spans="1:28">
      <c r="A158" s="40" t="s">
        <v>374</v>
      </c>
      <c r="B158" s="40" t="s">
        <v>234</v>
      </c>
      <c r="C158" s="40" t="s">
        <v>5288</v>
      </c>
      <c r="D158" s="42" t="s">
        <v>114</v>
      </c>
      <c r="E158" s="40" t="s">
        <v>148</v>
      </c>
      <c r="F158" s="40" t="s">
        <v>240</v>
      </c>
      <c r="G158" s="40" t="s">
        <v>463</v>
      </c>
      <c r="H158" s="40" t="s">
        <v>464</v>
      </c>
      <c r="I158" s="40" t="s">
        <v>247</v>
      </c>
      <c r="J158" s="43">
        <v>39.6</v>
      </c>
      <c r="K158" s="46">
        <v>545</v>
      </c>
      <c r="L158" s="40" t="s">
        <v>197</v>
      </c>
      <c r="M158" s="40" t="s">
        <v>467</v>
      </c>
      <c r="N158" s="41" t="s">
        <v>247</v>
      </c>
      <c r="O158" s="42" t="s">
        <v>5217</v>
      </c>
      <c r="P158" s="40"/>
      <c r="Q158" s="40"/>
      <c r="R158" s="40"/>
      <c r="S158" s="40"/>
      <c r="T158" s="40"/>
      <c r="U158" s="40"/>
      <c r="V158" s="40"/>
      <c r="W158" s="40"/>
      <c r="X158" s="40"/>
      <c r="Y158" s="40"/>
      <c r="Z158" s="40"/>
      <c r="AA158" s="40"/>
      <c r="AB158" s="40"/>
    </row>
    <row r="159" spans="1:28">
      <c r="A159" s="40" t="s">
        <v>374</v>
      </c>
      <c r="B159" s="40" t="s">
        <v>217</v>
      </c>
      <c r="C159" s="40" t="s">
        <v>496</v>
      </c>
      <c r="D159" s="42" t="s">
        <v>5295</v>
      </c>
      <c r="E159" s="40" t="s">
        <v>145</v>
      </c>
      <c r="F159" s="40" t="s">
        <v>240</v>
      </c>
      <c r="G159" s="40" t="s">
        <v>489</v>
      </c>
      <c r="H159" s="40"/>
      <c r="I159" s="40"/>
      <c r="J159" s="43">
        <v>22.1</v>
      </c>
      <c r="K159" s="46">
        <v>250</v>
      </c>
      <c r="L159" s="40" t="s">
        <v>201</v>
      </c>
      <c r="M159" s="40" t="s">
        <v>202</v>
      </c>
      <c r="N159" s="41" t="s">
        <v>247</v>
      </c>
      <c r="O159" s="42" t="s">
        <v>5217</v>
      </c>
      <c r="P159" s="40"/>
      <c r="Q159" s="40"/>
      <c r="R159" s="40"/>
      <c r="S159" s="40"/>
      <c r="T159" s="40"/>
      <c r="U159" s="40"/>
      <c r="V159" s="40"/>
      <c r="W159" s="40"/>
      <c r="X159" s="40"/>
      <c r="Y159" s="40"/>
      <c r="Z159" s="40"/>
      <c r="AA159" s="40"/>
      <c r="AB159" s="40"/>
    </row>
    <row r="160" spans="1:28">
      <c r="A160" s="40" t="s">
        <v>374</v>
      </c>
      <c r="B160" s="40" t="s">
        <v>468</v>
      </c>
      <c r="C160" s="40" t="s">
        <v>469</v>
      </c>
      <c r="D160" s="42" t="s">
        <v>102</v>
      </c>
      <c r="E160" s="40" t="s">
        <v>101</v>
      </c>
      <c r="F160" s="40" t="s">
        <v>240</v>
      </c>
      <c r="G160" s="40" t="s">
        <v>463</v>
      </c>
      <c r="H160" s="40" t="s">
        <v>464</v>
      </c>
      <c r="I160" s="40" t="s">
        <v>247</v>
      </c>
      <c r="J160" s="43">
        <v>48.1</v>
      </c>
      <c r="K160" s="46">
        <v>545</v>
      </c>
      <c r="L160" s="40" t="s">
        <v>197</v>
      </c>
      <c r="M160" s="40" t="s">
        <v>467</v>
      </c>
      <c r="N160" s="41" t="s">
        <v>247</v>
      </c>
      <c r="O160" s="42" t="s">
        <v>5217</v>
      </c>
      <c r="P160" s="40"/>
      <c r="Q160" s="40"/>
      <c r="R160" s="40"/>
      <c r="S160" s="40"/>
      <c r="T160" s="40"/>
      <c r="U160" s="40"/>
      <c r="V160" s="40"/>
      <c r="W160" s="40"/>
      <c r="X160" s="40"/>
      <c r="Y160" s="40"/>
      <c r="Z160" s="40"/>
      <c r="AA160" s="40"/>
      <c r="AB160" s="40"/>
    </row>
    <row r="161" spans="1:28">
      <c r="A161" s="40" t="s">
        <v>374</v>
      </c>
      <c r="B161" s="40" t="s">
        <v>258</v>
      </c>
      <c r="C161" s="40" t="s">
        <v>470</v>
      </c>
      <c r="D161" s="42" t="s">
        <v>102</v>
      </c>
      <c r="E161" s="40" t="s">
        <v>260</v>
      </c>
      <c r="F161" s="40" t="s">
        <v>240</v>
      </c>
      <c r="G161" s="40" t="s">
        <v>463</v>
      </c>
      <c r="H161" s="40" t="s">
        <v>464</v>
      </c>
      <c r="I161" s="40" t="s">
        <v>247</v>
      </c>
      <c r="J161" s="43">
        <v>33.200000000000003</v>
      </c>
      <c r="K161" s="46">
        <v>545</v>
      </c>
      <c r="L161" s="40" t="s">
        <v>197</v>
      </c>
      <c r="M161" s="40" t="s">
        <v>467</v>
      </c>
      <c r="N161" s="41" t="s">
        <v>247</v>
      </c>
      <c r="O161" s="42" t="s">
        <v>5217</v>
      </c>
      <c r="P161" s="40"/>
      <c r="Q161" s="40"/>
      <c r="R161" s="40"/>
      <c r="S161" s="40"/>
      <c r="T161" s="40"/>
      <c r="U161" s="40"/>
      <c r="V161" s="40"/>
      <c r="W161" s="40"/>
      <c r="X161" s="40"/>
      <c r="Y161" s="40"/>
      <c r="Z161" s="40"/>
      <c r="AA161" s="40"/>
      <c r="AB161" s="40"/>
    </row>
    <row r="162" spans="1:28">
      <c r="A162" s="40" t="s">
        <v>374</v>
      </c>
      <c r="B162" s="40" t="s">
        <v>258</v>
      </c>
      <c r="C162" s="40" t="s">
        <v>471</v>
      </c>
      <c r="D162" s="42" t="s">
        <v>112</v>
      </c>
      <c r="E162" s="40" t="s">
        <v>260</v>
      </c>
      <c r="F162" s="40" t="s">
        <v>240</v>
      </c>
      <c r="G162" s="40" t="s">
        <v>463</v>
      </c>
      <c r="H162" s="40" t="s">
        <v>472</v>
      </c>
      <c r="I162" s="40" t="s">
        <v>247</v>
      </c>
      <c r="J162" s="43">
        <v>31</v>
      </c>
      <c r="K162" s="46">
        <v>545</v>
      </c>
      <c r="L162" s="40" t="s">
        <v>197</v>
      </c>
      <c r="M162" s="40" t="s">
        <v>467</v>
      </c>
      <c r="N162" s="41" t="s">
        <v>247</v>
      </c>
      <c r="O162" s="42" t="s">
        <v>5217</v>
      </c>
      <c r="P162" s="40"/>
      <c r="Q162" s="40"/>
      <c r="R162" s="40"/>
      <c r="S162" s="40"/>
      <c r="T162" s="40"/>
      <c r="U162" s="40"/>
      <c r="V162" s="40"/>
      <c r="W162" s="40"/>
      <c r="X162" s="40"/>
      <c r="Y162" s="40"/>
      <c r="Z162" s="40"/>
      <c r="AA162" s="40"/>
      <c r="AB162" s="40"/>
    </row>
    <row r="163" spans="1:28">
      <c r="A163" s="40" t="s">
        <v>374</v>
      </c>
      <c r="B163" s="40" t="s">
        <v>473</v>
      </c>
      <c r="C163" s="40" t="s">
        <v>474</v>
      </c>
      <c r="D163" s="42" t="s">
        <v>91</v>
      </c>
      <c r="E163" s="40" t="s">
        <v>475</v>
      </c>
      <c r="F163" s="40" t="s">
        <v>240</v>
      </c>
      <c r="G163" s="40" t="s">
        <v>463</v>
      </c>
      <c r="H163" s="40" t="s">
        <v>464</v>
      </c>
      <c r="I163" s="40" t="s">
        <v>247</v>
      </c>
      <c r="J163" s="43">
        <v>48</v>
      </c>
      <c r="K163" s="46">
        <v>545</v>
      </c>
      <c r="L163" s="40" t="s">
        <v>197</v>
      </c>
      <c r="M163" s="40" t="s">
        <v>467</v>
      </c>
      <c r="N163" s="41" t="s">
        <v>247</v>
      </c>
      <c r="O163" s="42" t="s">
        <v>5217</v>
      </c>
      <c r="P163" s="40"/>
      <c r="Q163" s="40"/>
      <c r="R163" s="40"/>
      <c r="S163" s="40"/>
      <c r="T163" s="40"/>
      <c r="U163" s="40"/>
      <c r="V163" s="40"/>
      <c r="W163" s="40"/>
      <c r="X163" s="40"/>
      <c r="Y163" s="40"/>
      <c r="Z163" s="40"/>
      <c r="AA163" s="40"/>
      <c r="AB163" s="40"/>
    </row>
    <row r="164" spans="1:28">
      <c r="A164" s="40" t="s">
        <v>374</v>
      </c>
      <c r="B164" s="40" t="s">
        <v>473</v>
      </c>
      <c r="C164" s="40" t="s">
        <v>485</v>
      </c>
      <c r="D164" s="42" t="s">
        <v>90</v>
      </c>
      <c r="E164" s="40" t="s">
        <v>475</v>
      </c>
      <c r="F164" s="40" t="s">
        <v>240</v>
      </c>
      <c r="G164" s="40" t="s">
        <v>463</v>
      </c>
      <c r="H164" s="40" t="s">
        <v>486</v>
      </c>
      <c r="I164" s="40" t="s">
        <v>237</v>
      </c>
      <c r="J164" s="43">
        <v>23.4</v>
      </c>
      <c r="K164" s="46">
        <v>545</v>
      </c>
      <c r="L164" s="40" t="s">
        <v>197</v>
      </c>
      <c r="M164" s="40" t="s">
        <v>467</v>
      </c>
      <c r="N164" s="41" t="s">
        <v>247</v>
      </c>
      <c r="O164" s="42" t="s">
        <v>5217</v>
      </c>
      <c r="P164" s="40"/>
      <c r="Q164" s="40"/>
      <c r="R164" s="40"/>
      <c r="S164" s="40"/>
      <c r="T164" s="40"/>
      <c r="U164" s="40"/>
      <c r="V164" s="40"/>
      <c r="W164" s="40"/>
      <c r="X164" s="40"/>
      <c r="Y164" s="40"/>
      <c r="Z164" s="40"/>
      <c r="AA164" s="40"/>
      <c r="AB164" s="40"/>
    </row>
    <row r="165" spans="1:28">
      <c r="A165" s="40" t="s">
        <v>374</v>
      </c>
      <c r="B165" s="40" t="s">
        <v>261</v>
      </c>
      <c r="C165" s="40" t="s">
        <v>5291</v>
      </c>
      <c r="D165" s="42" t="s">
        <v>103</v>
      </c>
      <c r="E165" s="40" t="s">
        <v>319</v>
      </c>
      <c r="F165" s="40" t="s">
        <v>236</v>
      </c>
      <c r="G165" s="40" t="s">
        <v>463</v>
      </c>
      <c r="H165" s="40" t="s">
        <v>464</v>
      </c>
      <c r="I165" s="40" t="s">
        <v>247</v>
      </c>
      <c r="J165" s="43">
        <v>48.1</v>
      </c>
      <c r="K165" s="46">
        <v>545</v>
      </c>
      <c r="L165" s="40" t="s">
        <v>197</v>
      </c>
      <c r="M165" s="40" t="s">
        <v>207</v>
      </c>
      <c r="N165" s="41" t="s">
        <v>247</v>
      </c>
      <c r="O165" s="42" t="s">
        <v>5217</v>
      </c>
      <c r="P165" s="40"/>
      <c r="Q165" s="40"/>
      <c r="R165" s="40"/>
      <c r="S165" s="40"/>
      <c r="T165" s="40"/>
      <c r="U165" s="40"/>
      <c r="V165" s="40"/>
      <c r="W165" s="40"/>
      <c r="X165" s="40"/>
      <c r="Y165" s="40"/>
      <c r="Z165" s="40"/>
      <c r="AA165" s="40"/>
      <c r="AB165" s="40"/>
    </row>
    <row r="166" spans="1:28">
      <c r="A166" s="40" t="s">
        <v>374</v>
      </c>
      <c r="B166" s="40" t="s">
        <v>225</v>
      </c>
      <c r="C166" s="40" t="s">
        <v>5294</v>
      </c>
      <c r="D166" s="42" t="s">
        <v>128</v>
      </c>
      <c r="E166" s="40" t="s">
        <v>123</v>
      </c>
      <c r="F166" s="40" t="s">
        <v>240</v>
      </c>
      <c r="G166" s="40" t="s">
        <v>489</v>
      </c>
      <c r="H166" s="40"/>
      <c r="I166" s="40"/>
      <c r="J166" s="43">
        <v>48.1</v>
      </c>
      <c r="K166" s="46">
        <v>0</v>
      </c>
      <c r="L166" s="40" t="s">
        <v>201</v>
      </c>
      <c r="M166" s="40" t="s">
        <v>202</v>
      </c>
      <c r="N166" s="41" t="s">
        <v>247</v>
      </c>
      <c r="O166" s="42" t="s">
        <v>5217</v>
      </c>
      <c r="P166" s="40"/>
      <c r="Q166" s="40"/>
      <c r="R166" s="40"/>
      <c r="S166" s="40"/>
      <c r="T166" s="40"/>
      <c r="U166" s="40"/>
      <c r="V166" s="40"/>
      <c r="W166" s="40"/>
      <c r="X166" s="40"/>
      <c r="Y166" s="40"/>
      <c r="Z166" s="40"/>
      <c r="AA166" s="40"/>
      <c r="AB166" s="40"/>
    </row>
    <row r="167" spans="1:28">
      <c r="A167" s="40" t="s">
        <v>374</v>
      </c>
      <c r="B167" s="40" t="s">
        <v>225</v>
      </c>
      <c r="C167" s="40" t="s">
        <v>5283</v>
      </c>
      <c r="D167" s="42" t="s">
        <v>90</v>
      </c>
      <c r="E167" s="40" t="s">
        <v>89</v>
      </c>
      <c r="F167" s="40" t="s">
        <v>236</v>
      </c>
      <c r="G167" s="40" t="s">
        <v>480</v>
      </c>
      <c r="H167" s="40"/>
      <c r="I167" s="40"/>
      <c r="J167" s="43">
        <v>12</v>
      </c>
      <c r="K167" s="46">
        <v>0</v>
      </c>
      <c r="L167" s="40" t="s">
        <v>201</v>
      </c>
      <c r="M167" s="40" t="s">
        <v>202</v>
      </c>
      <c r="N167" s="41" t="s">
        <v>237</v>
      </c>
      <c r="O167" s="42" t="s">
        <v>5217</v>
      </c>
      <c r="P167" s="40"/>
      <c r="Q167" s="40"/>
      <c r="R167" s="40"/>
      <c r="S167" s="40"/>
      <c r="T167" s="40"/>
      <c r="U167" s="40"/>
      <c r="V167" s="40"/>
      <c r="W167" s="40"/>
      <c r="X167" s="40"/>
      <c r="Y167" s="40"/>
      <c r="Z167" s="40"/>
      <c r="AA167" s="40" t="s">
        <v>481</v>
      </c>
      <c r="AB167" s="40"/>
    </row>
    <row r="168" spans="1:28">
      <c r="A168" s="40" t="s">
        <v>374</v>
      </c>
      <c r="B168" s="40" t="s">
        <v>225</v>
      </c>
      <c r="C168" s="40" t="s">
        <v>5284</v>
      </c>
      <c r="D168" s="42" t="s">
        <v>100</v>
      </c>
      <c r="E168" s="40" t="s">
        <v>89</v>
      </c>
      <c r="F168" s="40" t="s">
        <v>236</v>
      </c>
      <c r="G168" s="40" t="s">
        <v>463</v>
      </c>
      <c r="H168" s="40" t="s">
        <v>464</v>
      </c>
      <c r="I168" s="40" t="s">
        <v>247</v>
      </c>
      <c r="J168" s="43">
        <v>48.1</v>
      </c>
      <c r="K168" s="46">
        <v>545</v>
      </c>
      <c r="L168" s="40" t="s">
        <v>197</v>
      </c>
      <c r="M168" s="40" t="s">
        <v>467</v>
      </c>
      <c r="N168" s="41" t="s">
        <v>247</v>
      </c>
      <c r="O168" s="42" t="s">
        <v>5217</v>
      </c>
      <c r="P168" s="40"/>
      <c r="Q168" s="40"/>
      <c r="R168" s="40"/>
      <c r="S168" s="40"/>
      <c r="T168" s="40"/>
      <c r="U168" s="40"/>
      <c r="V168" s="40"/>
      <c r="W168" s="40"/>
      <c r="X168" s="40"/>
      <c r="Y168" s="40"/>
      <c r="Z168" s="40"/>
      <c r="AA168" s="40"/>
      <c r="AB168" s="40"/>
    </row>
    <row r="169" spans="1:28">
      <c r="A169" s="40" t="s">
        <v>374</v>
      </c>
      <c r="B169" s="40" t="s">
        <v>225</v>
      </c>
      <c r="C169" s="40" t="s">
        <v>5285</v>
      </c>
      <c r="D169" s="42" t="s">
        <v>90</v>
      </c>
      <c r="E169" s="40" t="s">
        <v>106</v>
      </c>
      <c r="F169" s="40" t="s">
        <v>240</v>
      </c>
      <c r="G169" s="40" t="s">
        <v>463</v>
      </c>
      <c r="H169" s="40" t="s">
        <v>464</v>
      </c>
      <c r="I169" s="40" t="s">
        <v>247</v>
      </c>
      <c r="J169" s="43">
        <v>48.1</v>
      </c>
      <c r="K169" s="46">
        <v>545</v>
      </c>
      <c r="L169" s="40" t="s">
        <v>197</v>
      </c>
      <c r="M169" s="40" t="s">
        <v>467</v>
      </c>
      <c r="N169" s="41" t="s">
        <v>247</v>
      </c>
      <c r="O169" s="42" t="s">
        <v>5217</v>
      </c>
      <c r="P169" s="40"/>
      <c r="Q169" s="40"/>
      <c r="R169" s="40"/>
      <c r="S169" s="40"/>
      <c r="T169" s="40"/>
      <c r="U169" s="40"/>
      <c r="V169" s="40"/>
      <c r="W169" s="40"/>
      <c r="X169" s="40"/>
      <c r="Y169" s="40"/>
      <c r="Z169" s="40"/>
      <c r="AA169" s="40"/>
      <c r="AB169" s="40"/>
    </row>
    <row r="170" spans="1:28">
      <c r="A170" s="40" t="s">
        <v>374</v>
      </c>
      <c r="B170" s="40" t="s">
        <v>225</v>
      </c>
      <c r="C170" s="40" t="s">
        <v>5286</v>
      </c>
      <c r="D170" s="42" t="s">
        <v>91</v>
      </c>
      <c r="E170" s="40" t="s">
        <v>106</v>
      </c>
      <c r="F170" s="40" t="s">
        <v>240</v>
      </c>
      <c r="G170" s="40" t="s">
        <v>463</v>
      </c>
      <c r="H170" s="40" t="s">
        <v>464</v>
      </c>
      <c r="I170" s="40" t="s">
        <v>247</v>
      </c>
      <c r="J170" s="43">
        <v>48.1</v>
      </c>
      <c r="K170" s="46">
        <v>545</v>
      </c>
      <c r="L170" s="40" t="s">
        <v>197</v>
      </c>
      <c r="M170" s="40" t="s">
        <v>467</v>
      </c>
      <c r="N170" s="41" t="s">
        <v>247</v>
      </c>
      <c r="O170" s="42" t="s">
        <v>5217</v>
      </c>
      <c r="P170" s="40"/>
      <c r="Q170" s="40"/>
      <c r="R170" s="40"/>
      <c r="S170" s="40"/>
      <c r="T170" s="40"/>
      <c r="U170" s="40"/>
      <c r="V170" s="40"/>
      <c r="W170" s="40"/>
      <c r="X170" s="40"/>
      <c r="Y170" s="40"/>
      <c r="Z170" s="40"/>
      <c r="AA170" s="40"/>
      <c r="AB170" s="40"/>
    </row>
    <row r="171" spans="1:28">
      <c r="A171" s="40" t="s">
        <v>374</v>
      </c>
      <c r="B171" s="40" t="s">
        <v>225</v>
      </c>
      <c r="C171" s="40" t="s">
        <v>5292</v>
      </c>
      <c r="D171" s="42" t="s">
        <v>103</v>
      </c>
      <c r="E171" s="40" t="s">
        <v>123</v>
      </c>
      <c r="F171" s="40" t="s">
        <v>240</v>
      </c>
      <c r="G171" s="40" t="s">
        <v>489</v>
      </c>
      <c r="H171" s="40"/>
      <c r="I171" s="40"/>
      <c r="J171" s="43">
        <v>34</v>
      </c>
      <c r="K171" s="46">
        <v>545</v>
      </c>
      <c r="L171" s="40" t="s">
        <v>197</v>
      </c>
      <c r="M171" s="40" t="s">
        <v>467</v>
      </c>
      <c r="N171" s="41" t="s">
        <v>247</v>
      </c>
      <c r="O171" s="42" t="s">
        <v>5217</v>
      </c>
      <c r="P171" s="40"/>
      <c r="Q171" s="40"/>
      <c r="R171" s="40"/>
      <c r="S171" s="40"/>
      <c r="T171" s="40"/>
      <c r="U171" s="40"/>
      <c r="V171" s="40"/>
      <c r="W171" s="40"/>
      <c r="X171" s="40"/>
      <c r="Y171" s="40"/>
      <c r="Z171" s="40"/>
      <c r="AA171" s="40"/>
      <c r="AB171" s="40"/>
    </row>
    <row r="172" spans="1:28">
      <c r="A172" s="40" t="s">
        <v>374</v>
      </c>
      <c r="B172" s="40" t="s">
        <v>482</v>
      </c>
      <c r="C172" s="40" t="s">
        <v>5287</v>
      </c>
      <c r="D172" s="42" t="s">
        <v>103</v>
      </c>
      <c r="E172" s="40" t="s">
        <v>147</v>
      </c>
      <c r="F172" s="40" t="s">
        <v>240</v>
      </c>
      <c r="G172" s="40" t="s">
        <v>463</v>
      </c>
      <c r="H172" s="40" t="s">
        <v>464</v>
      </c>
      <c r="I172" s="40" t="s">
        <v>247</v>
      </c>
      <c r="J172" s="43">
        <v>16.399999999999999</v>
      </c>
      <c r="K172" s="46">
        <v>545</v>
      </c>
      <c r="L172" s="40" t="s">
        <v>197</v>
      </c>
      <c r="M172" s="40" t="s">
        <v>467</v>
      </c>
      <c r="N172" s="41" t="s">
        <v>247</v>
      </c>
      <c r="O172" s="42" t="s">
        <v>5217</v>
      </c>
      <c r="P172" s="40"/>
      <c r="Q172" s="40"/>
      <c r="R172" s="40"/>
      <c r="S172" s="40"/>
      <c r="T172" s="40"/>
      <c r="U172" s="40"/>
      <c r="V172" s="40"/>
      <c r="W172" s="40"/>
      <c r="X172" s="40"/>
      <c r="Y172" s="40"/>
      <c r="Z172" s="40"/>
      <c r="AA172" s="40"/>
      <c r="AB172" s="40"/>
    </row>
    <row r="173" spans="1:28">
      <c r="A173" s="40" t="s">
        <v>374</v>
      </c>
      <c r="B173" s="40" t="s">
        <v>482</v>
      </c>
      <c r="C173" s="40" t="s">
        <v>483</v>
      </c>
      <c r="D173" s="42" t="s">
        <v>102</v>
      </c>
      <c r="E173" s="40" t="s">
        <v>147</v>
      </c>
      <c r="F173" s="40" t="s">
        <v>240</v>
      </c>
      <c r="G173" s="40" t="s">
        <v>463</v>
      </c>
      <c r="H173" s="40" t="s">
        <v>464</v>
      </c>
      <c r="I173" s="40" t="s">
        <v>247</v>
      </c>
      <c r="J173" s="43">
        <v>37.700000000000003</v>
      </c>
      <c r="K173" s="46">
        <v>545</v>
      </c>
      <c r="L173" s="40" t="s">
        <v>197</v>
      </c>
      <c r="M173" s="40" t="s">
        <v>467</v>
      </c>
      <c r="N173" s="41" t="s">
        <v>247</v>
      </c>
      <c r="O173" s="42" t="s">
        <v>5217</v>
      </c>
      <c r="P173" s="40"/>
      <c r="Q173" s="40"/>
      <c r="R173" s="40"/>
      <c r="S173" s="40"/>
      <c r="T173" s="40"/>
      <c r="U173" s="40"/>
      <c r="V173" s="40"/>
      <c r="W173" s="40"/>
      <c r="X173" s="40"/>
      <c r="Y173" s="40"/>
      <c r="Z173" s="40"/>
      <c r="AA173" s="40"/>
      <c r="AB173" s="40"/>
    </row>
    <row r="174" spans="1:28">
      <c r="A174" s="40" t="s">
        <v>376</v>
      </c>
      <c r="B174" s="40" t="s">
        <v>234</v>
      </c>
      <c r="C174" s="40" t="s">
        <v>5289</v>
      </c>
      <c r="D174" s="42" t="s">
        <v>94</v>
      </c>
      <c r="E174" s="40" t="s">
        <v>148</v>
      </c>
      <c r="F174" s="40" t="s">
        <v>240</v>
      </c>
      <c r="G174" s="40" t="s">
        <v>463</v>
      </c>
      <c r="H174" s="40" t="s">
        <v>464</v>
      </c>
      <c r="I174" s="40" t="s">
        <v>247</v>
      </c>
      <c r="J174" s="43">
        <v>15.1</v>
      </c>
      <c r="K174" s="46">
        <v>545</v>
      </c>
      <c r="L174" s="40" t="s">
        <v>197</v>
      </c>
      <c r="M174" s="40" t="s">
        <v>467</v>
      </c>
      <c r="N174" s="41" t="s">
        <v>247</v>
      </c>
      <c r="O174" s="42" t="s">
        <v>5217</v>
      </c>
      <c r="P174" s="40"/>
      <c r="Q174" s="40"/>
      <c r="R174" s="40"/>
      <c r="S174" s="40"/>
      <c r="T174" s="40"/>
      <c r="U174" s="40"/>
      <c r="V174" s="40"/>
      <c r="W174" s="40"/>
      <c r="X174" s="40"/>
      <c r="Y174" s="40"/>
      <c r="Z174" s="40"/>
      <c r="AA174" s="40"/>
      <c r="AB174" s="40"/>
    </row>
    <row r="175" spans="1:28">
      <c r="A175" s="40" t="s">
        <v>376</v>
      </c>
      <c r="B175" s="40" t="s">
        <v>234</v>
      </c>
      <c r="C175" s="40" t="s">
        <v>5288</v>
      </c>
      <c r="D175" s="42" t="s">
        <v>114</v>
      </c>
      <c r="E175" s="40" t="s">
        <v>148</v>
      </c>
      <c r="F175" s="40" t="s">
        <v>240</v>
      </c>
      <c r="G175" s="40" t="s">
        <v>463</v>
      </c>
      <c r="H175" s="40" t="s">
        <v>464</v>
      </c>
      <c r="I175" s="40" t="s">
        <v>247</v>
      </c>
      <c r="J175" s="43">
        <v>39.6</v>
      </c>
      <c r="K175" s="46">
        <v>545</v>
      </c>
      <c r="L175" s="40" t="s">
        <v>197</v>
      </c>
      <c r="M175" s="40" t="s">
        <v>467</v>
      </c>
      <c r="N175" s="41" t="s">
        <v>247</v>
      </c>
      <c r="O175" s="42" t="s">
        <v>5217</v>
      </c>
      <c r="P175" s="40"/>
      <c r="Q175" s="40"/>
      <c r="R175" s="40"/>
      <c r="S175" s="40"/>
      <c r="T175" s="40"/>
      <c r="U175" s="40"/>
      <c r="V175" s="40"/>
      <c r="W175" s="40"/>
      <c r="X175" s="40"/>
      <c r="Y175" s="40"/>
      <c r="Z175" s="40"/>
      <c r="AA175" s="40"/>
      <c r="AB175" s="40"/>
    </row>
    <row r="176" spans="1:28">
      <c r="A176" s="40" t="s">
        <v>376</v>
      </c>
      <c r="B176" s="40" t="s">
        <v>468</v>
      </c>
      <c r="C176" s="40" t="s">
        <v>469</v>
      </c>
      <c r="D176" s="42" t="s">
        <v>102</v>
      </c>
      <c r="E176" s="40" t="s">
        <v>101</v>
      </c>
      <c r="F176" s="40" t="s">
        <v>240</v>
      </c>
      <c r="G176" s="40" t="s">
        <v>463</v>
      </c>
      <c r="H176" s="40" t="s">
        <v>464</v>
      </c>
      <c r="I176" s="40" t="s">
        <v>247</v>
      </c>
      <c r="J176" s="43">
        <v>48.1</v>
      </c>
      <c r="K176" s="46">
        <v>545</v>
      </c>
      <c r="L176" s="40" t="s">
        <v>197</v>
      </c>
      <c r="M176" s="40" t="s">
        <v>467</v>
      </c>
      <c r="N176" s="41" t="s">
        <v>247</v>
      </c>
      <c r="O176" s="42" t="s">
        <v>5217</v>
      </c>
      <c r="P176" s="40"/>
      <c r="Q176" s="40"/>
      <c r="R176" s="40"/>
      <c r="S176" s="40"/>
      <c r="T176" s="40"/>
      <c r="U176" s="40"/>
      <c r="V176" s="40"/>
      <c r="W176" s="40"/>
      <c r="X176" s="40"/>
      <c r="Y176" s="40"/>
      <c r="Z176" s="40"/>
      <c r="AA176" s="40"/>
      <c r="AB176" s="40"/>
    </row>
    <row r="177" spans="1:28">
      <c r="A177" s="40" t="s">
        <v>376</v>
      </c>
      <c r="B177" s="40" t="s">
        <v>258</v>
      </c>
      <c r="C177" s="40" t="s">
        <v>470</v>
      </c>
      <c r="D177" s="42" t="s">
        <v>102</v>
      </c>
      <c r="E177" s="40" t="s">
        <v>260</v>
      </c>
      <c r="F177" s="40" t="s">
        <v>240</v>
      </c>
      <c r="G177" s="40" t="s">
        <v>463</v>
      </c>
      <c r="H177" s="40" t="s">
        <v>464</v>
      </c>
      <c r="I177" s="40" t="s">
        <v>247</v>
      </c>
      <c r="J177" s="43">
        <v>33.200000000000003</v>
      </c>
      <c r="K177" s="46">
        <v>545</v>
      </c>
      <c r="L177" s="40" t="s">
        <v>197</v>
      </c>
      <c r="M177" s="40" t="s">
        <v>467</v>
      </c>
      <c r="N177" s="41" t="s">
        <v>247</v>
      </c>
      <c r="O177" s="42" t="s">
        <v>5217</v>
      </c>
      <c r="P177" s="40"/>
      <c r="Q177" s="40"/>
      <c r="R177" s="40"/>
      <c r="S177" s="40"/>
      <c r="T177" s="40"/>
      <c r="U177" s="40"/>
      <c r="V177" s="40"/>
      <c r="W177" s="40"/>
      <c r="X177" s="40"/>
      <c r="Y177" s="40"/>
      <c r="Z177" s="40"/>
      <c r="AA177" s="40"/>
      <c r="AB177" s="40"/>
    </row>
    <row r="178" spans="1:28">
      <c r="A178" s="40" t="s">
        <v>376</v>
      </c>
      <c r="B178" s="40" t="s">
        <v>258</v>
      </c>
      <c r="C178" s="40" t="s">
        <v>471</v>
      </c>
      <c r="D178" s="42" t="s">
        <v>112</v>
      </c>
      <c r="E178" s="40" t="s">
        <v>260</v>
      </c>
      <c r="F178" s="40" t="s">
        <v>240</v>
      </c>
      <c r="G178" s="40" t="s">
        <v>463</v>
      </c>
      <c r="H178" s="40" t="s">
        <v>472</v>
      </c>
      <c r="I178" s="40" t="s">
        <v>247</v>
      </c>
      <c r="J178" s="43">
        <v>31</v>
      </c>
      <c r="K178" s="46">
        <v>545</v>
      </c>
      <c r="L178" s="40" t="s">
        <v>197</v>
      </c>
      <c r="M178" s="40" t="s">
        <v>467</v>
      </c>
      <c r="N178" s="41" t="s">
        <v>247</v>
      </c>
      <c r="O178" s="42" t="s">
        <v>5217</v>
      </c>
      <c r="P178" s="40"/>
      <c r="Q178" s="40"/>
      <c r="R178" s="40"/>
      <c r="S178" s="40"/>
      <c r="T178" s="40"/>
      <c r="U178" s="40"/>
      <c r="V178" s="40"/>
      <c r="W178" s="40"/>
      <c r="X178" s="40"/>
      <c r="Y178" s="40"/>
      <c r="Z178" s="40"/>
      <c r="AA178" s="40"/>
      <c r="AB178" s="40"/>
    </row>
    <row r="179" spans="1:28">
      <c r="A179" s="40" t="s">
        <v>376</v>
      </c>
      <c r="B179" s="40" t="s">
        <v>473</v>
      </c>
      <c r="C179" s="40" t="s">
        <v>474</v>
      </c>
      <c r="D179" s="42" t="s">
        <v>91</v>
      </c>
      <c r="E179" s="40" t="s">
        <v>475</v>
      </c>
      <c r="F179" s="40" t="s">
        <v>240</v>
      </c>
      <c r="G179" s="40" t="s">
        <v>463</v>
      </c>
      <c r="H179" s="40" t="s">
        <v>464</v>
      </c>
      <c r="I179" s="40" t="s">
        <v>247</v>
      </c>
      <c r="J179" s="43">
        <v>48</v>
      </c>
      <c r="K179" s="46">
        <v>545</v>
      </c>
      <c r="L179" s="40" t="s">
        <v>197</v>
      </c>
      <c r="M179" s="40" t="s">
        <v>467</v>
      </c>
      <c r="N179" s="41" t="s">
        <v>247</v>
      </c>
      <c r="O179" s="42" t="s">
        <v>5217</v>
      </c>
      <c r="P179" s="40"/>
      <c r="Q179" s="40"/>
      <c r="R179" s="40"/>
      <c r="S179" s="40"/>
      <c r="T179" s="40"/>
      <c r="U179" s="40"/>
      <c r="V179" s="40"/>
      <c r="W179" s="40"/>
      <c r="X179" s="40"/>
      <c r="Y179" s="40"/>
      <c r="Z179" s="40"/>
      <c r="AA179" s="40"/>
      <c r="AB179" s="40"/>
    </row>
    <row r="180" spans="1:28">
      <c r="A180" s="40" t="s">
        <v>376</v>
      </c>
      <c r="B180" s="40" t="s">
        <v>225</v>
      </c>
      <c r="C180" s="40" t="s">
        <v>5283</v>
      </c>
      <c r="D180" s="42" t="s">
        <v>90</v>
      </c>
      <c r="E180" s="40" t="s">
        <v>89</v>
      </c>
      <c r="F180" s="40" t="s">
        <v>236</v>
      </c>
      <c r="G180" s="40" t="s">
        <v>480</v>
      </c>
      <c r="H180" s="40"/>
      <c r="I180" s="40"/>
      <c r="J180" s="43">
        <v>12</v>
      </c>
      <c r="K180" s="46">
        <v>0</v>
      </c>
      <c r="L180" s="40" t="s">
        <v>201</v>
      </c>
      <c r="M180" s="40" t="s">
        <v>202</v>
      </c>
      <c r="N180" s="41" t="s">
        <v>237</v>
      </c>
      <c r="O180" s="42" t="s">
        <v>5217</v>
      </c>
      <c r="P180" s="40"/>
      <c r="Q180" s="40"/>
      <c r="R180" s="40"/>
      <c r="S180" s="40"/>
      <c r="T180" s="40"/>
      <c r="U180" s="40"/>
      <c r="V180" s="40"/>
      <c r="W180" s="40"/>
      <c r="X180" s="40"/>
      <c r="Y180" s="40"/>
      <c r="Z180" s="40"/>
      <c r="AA180" s="40" t="s">
        <v>481</v>
      </c>
      <c r="AB180" s="40"/>
    </row>
    <row r="181" spans="1:28">
      <c r="A181" s="40" t="s">
        <v>376</v>
      </c>
      <c r="B181" s="40" t="s">
        <v>225</v>
      </c>
      <c r="C181" s="40" t="s">
        <v>5284</v>
      </c>
      <c r="D181" s="42" t="s">
        <v>100</v>
      </c>
      <c r="E181" s="40" t="s">
        <v>89</v>
      </c>
      <c r="F181" s="40" t="s">
        <v>236</v>
      </c>
      <c r="G181" s="40" t="s">
        <v>463</v>
      </c>
      <c r="H181" s="40" t="s">
        <v>464</v>
      </c>
      <c r="I181" s="40" t="s">
        <v>247</v>
      </c>
      <c r="J181" s="43">
        <v>48.1</v>
      </c>
      <c r="K181" s="46">
        <v>545</v>
      </c>
      <c r="L181" s="40" t="s">
        <v>197</v>
      </c>
      <c r="M181" s="40" t="s">
        <v>467</v>
      </c>
      <c r="N181" s="41" t="s">
        <v>247</v>
      </c>
      <c r="O181" s="42" t="s">
        <v>5217</v>
      </c>
      <c r="P181" s="40"/>
      <c r="Q181" s="40"/>
      <c r="R181" s="40"/>
      <c r="S181" s="40"/>
      <c r="T181" s="40"/>
      <c r="U181" s="40"/>
      <c r="V181" s="40"/>
      <c r="W181" s="40"/>
      <c r="X181" s="40"/>
      <c r="Y181" s="40"/>
      <c r="Z181" s="40"/>
      <c r="AA181" s="40"/>
      <c r="AB181" s="40"/>
    </row>
    <row r="182" spans="1:28">
      <c r="A182" s="40" t="s">
        <v>376</v>
      </c>
      <c r="B182" s="40" t="s">
        <v>225</v>
      </c>
      <c r="C182" s="40" t="s">
        <v>5285</v>
      </c>
      <c r="D182" s="42" t="s">
        <v>90</v>
      </c>
      <c r="E182" s="40" t="s">
        <v>106</v>
      </c>
      <c r="F182" s="40" t="s">
        <v>240</v>
      </c>
      <c r="G182" s="40" t="s">
        <v>463</v>
      </c>
      <c r="H182" s="40" t="s">
        <v>464</v>
      </c>
      <c r="I182" s="40" t="s">
        <v>247</v>
      </c>
      <c r="J182" s="43">
        <v>48.1</v>
      </c>
      <c r="K182" s="46">
        <v>545</v>
      </c>
      <c r="L182" s="40" t="s">
        <v>197</v>
      </c>
      <c r="M182" s="40" t="s">
        <v>467</v>
      </c>
      <c r="N182" s="41" t="s">
        <v>247</v>
      </c>
      <c r="O182" s="42" t="s">
        <v>5217</v>
      </c>
      <c r="P182" s="40"/>
      <c r="Q182" s="40"/>
      <c r="R182" s="40"/>
      <c r="S182" s="40"/>
      <c r="T182" s="40"/>
      <c r="U182" s="40"/>
      <c r="V182" s="40"/>
      <c r="W182" s="40"/>
      <c r="X182" s="40"/>
      <c r="Y182" s="40"/>
      <c r="Z182" s="40"/>
      <c r="AA182" s="40"/>
      <c r="AB182" s="40"/>
    </row>
    <row r="183" spans="1:28">
      <c r="A183" s="40" t="s">
        <v>376</v>
      </c>
      <c r="B183" s="40" t="s">
        <v>225</v>
      </c>
      <c r="C183" s="40" t="s">
        <v>5286</v>
      </c>
      <c r="D183" s="42" t="s">
        <v>91</v>
      </c>
      <c r="E183" s="40" t="s">
        <v>106</v>
      </c>
      <c r="F183" s="40" t="s">
        <v>240</v>
      </c>
      <c r="G183" s="40" t="s">
        <v>463</v>
      </c>
      <c r="H183" s="40" t="s">
        <v>464</v>
      </c>
      <c r="I183" s="40" t="s">
        <v>247</v>
      </c>
      <c r="J183" s="43">
        <v>48.1</v>
      </c>
      <c r="K183" s="46">
        <v>545</v>
      </c>
      <c r="L183" s="40" t="s">
        <v>197</v>
      </c>
      <c r="M183" s="40" t="s">
        <v>467</v>
      </c>
      <c r="N183" s="41" t="s">
        <v>247</v>
      </c>
      <c r="O183" s="42" t="s">
        <v>5217</v>
      </c>
      <c r="P183" s="40"/>
      <c r="Q183" s="40"/>
      <c r="R183" s="40"/>
      <c r="S183" s="40"/>
      <c r="T183" s="40"/>
      <c r="U183" s="40"/>
      <c r="V183" s="40"/>
      <c r="W183" s="40"/>
      <c r="X183" s="40"/>
      <c r="Y183" s="40"/>
      <c r="Z183" s="40"/>
      <c r="AA183" s="40"/>
      <c r="AB183" s="40"/>
    </row>
    <row r="184" spans="1:28">
      <c r="A184" s="40" t="s">
        <v>377</v>
      </c>
      <c r="B184" s="40" t="s">
        <v>234</v>
      </c>
      <c r="C184" s="40" t="s">
        <v>5289</v>
      </c>
      <c r="D184" s="42" t="s">
        <v>94</v>
      </c>
      <c r="E184" s="40" t="s">
        <v>148</v>
      </c>
      <c r="F184" s="40" t="s">
        <v>240</v>
      </c>
      <c r="G184" s="40" t="s">
        <v>463</v>
      </c>
      <c r="H184" s="40" t="s">
        <v>464</v>
      </c>
      <c r="I184" s="40" t="s">
        <v>247</v>
      </c>
      <c r="J184" s="43">
        <v>15.1</v>
      </c>
      <c r="K184" s="46">
        <v>545</v>
      </c>
      <c r="L184" s="40" t="s">
        <v>197</v>
      </c>
      <c r="M184" s="40" t="s">
        <v>467</v>
      </c>
      <c r="N184" s="41" t="s">
        <v>247</v>
      </c>
      <c r="O184" s="42" t="s">
        <v>5217</v>
      </c>
      <c r="P184" s="40"/>
      <c r="Q184" s="40"/>
      <c r="R184" s="40"/>
      <c r="S184" s="40"/>
      <c r="T184" s="40"/>
      <c r="U184" s="40"/>
      <c r="V184" s="40"/>
      <c r="W184" s="40"/>
      <c r="X184" s="40"/>
      <c r="Y184" s="40"/>
      <c r="Z184" s="40"/>
      <c r="AA184" s="40"/>
      <c r="AB184" s="40"/>
    </row>
    <row r="185" spans="1:28">
      <c r="A185" s="40" t="s">
        <v>377</v>
      </c>
      <c r="B185" s="40" t="s">
        <v>234</v>
      </c>
      <c r="C185" s="40" t="s">
        <v>5288</v>
      </c>
      <c r="D185" s="42" t="s">
        <v>114</v>
      </c>
      <c r="E185" s="40" t="s">
        <v>148</v>
      </c>
      <c r="F185" s="40" t="s">
        <v>240</v>
      </c>
      <c r="G185" s="40" t="s">
        <v>463</v>
      </c>
      <c r="H185" s="40" t="s">
        <v>464</v>
      </c>
      <c r="I185" s="40" t="s">
        <v>247</v>
      </c>
      <c r="J185" s="43">
        <v>39.6</v>
      </c>
      <c r="K185" s="46">
        <v>545</v>
      </c>
      <c r="L185" s="40" t="s">
        <v>197</v>
      </c>
      <c r="M185" s="40" t="s">
        <v>467</v>
      </c>
      <c r="N185" s="41" t="s">
        <v>247</v>
      </c>
      <c r="O185" s="42" t="s">
        <v>5217</v>
      </c>
      <c r="P185" s="40"/>
      <c r="Q185" s="40"/>
      <c r="R185" s="40"/>
      <c r="S185" s="40"/>
      <c r="T185" s="40"/>
      <c r="U185" s="40"/>
      <c r="V185" s="40"/>
      <c r="W185" s="40"/>
      <c r="X185" s="40"/>
      <c r="Y185" s="40"/>
      <c r="Z185" s="40"/>
      <c r="AA185" s="40"/>
      <c r="AB185" s="40"/>
    </row>
    <row r="186" spans="1:28">
      <c r="A186" s="40" t="s">
        <v>377</v>
      </c>
      <c r="B186" s="40" t="s">
        <v>80</v>
      </c>
      <c r="C186" s="40" t="s">
        <v>466</v>
      </c>
      <c r="D186" s="42" t="s">
        <v>114</v>
      </c>
      <c r="E186" s="40" t="s">
        <v>146</v>
      </c>
      <c r="F186" s="40" t="s">
        <v>240</v>
      </c>
      <c r="G186" s="40" t="s">
        <v>463</v>
      </c>
      <c r="H186" s="40" t="s">
        <v>464</v>
      </c>
      <c r="I186" s="40" t="s">
        <v>247</v>
      </c>
      <c r="J186" s="43">
        <v>48.1</v>
      </c>
      <c r="K186" s="46">
        <v>545</v>
      </c>
      <c r="L186" s="40" t="s">
        <v>197</v>
      </c>
      <c r="M186" s="40" t="s">
        <v>467</v>
      </c>
      <c r="N186" s="41" t="s">
        <v>247</v>
      </c>
      <c r="O186" s="42" t="s">
        <v>5217</v>
      </c>
      <c r="P186" s="40"/>
      <c r="Q186" s="40"/>
      <c r="R186" s="40"/>
      <c r="S186" s="40"/>
      <c r="T186" s="40"/>
      <c r="U186" s="40"/>
      <c r="V186" s="40"/>
      <c r="W186" s="40"/>
      <c r="X186" s="40"/>
      <c r="Y186" s="40"/>
      <c r="Z186" s="40"/>
      <c r="AA186" s="40"/>
      <c r="AB186" s="40"/>
    </row>
    <row r="187" spans="1:28">
      <c r="A187" s="40" t="s">
        <v>377</v>
      </c>
      <c r="B187" s="40" t="s">
        <v>468</v>
      </c>
      <c r="C187" s="40" t="s">
        <v>469</v>
      </c>
      <c r="D187" s="42" t="s">
        <v>102</v>
      </c>
      <c r="E187" s="40" t="s">
        <v>101</v>
      </c>
      <c r="F187" s="40" t="s">
        <v>240</v>
      </c>
      <c r="G187" s="40" t="s">
        <v>463</v>
      </c>
      <c r="H187" s="40" t="s">
        <v>464</v>
      </c>
      <c r="I187" s="40" t="s">
        <v>247</v>
      </c>
      <c r="J187" s="43">
        <v>48.1</v>
      </c>
      <c r="K187" s="46">
        <v>545</v>
      </c>
      <c r="L187" s="40" t="s">
        <v>197</v>
      </c>
      <c r="M187" s="40" t="s">
        <v>467</v>
      </c>
      <c r="N187" s="41" t="s">
        <v>247</v>
      </c>
      <c r="O187" s="42" t="s">
        <v>5217</v>
      </c>
      <c r="P187" s="40"/>
      <c r="Q187" s="40"/>
      <c r="R187" s="40"/>
      <c r="S187" s="40"/>
      <c r="T187" s="40"/>
      <c r="U187" s="40"/>
      <c r="V187" s="40"/>
      <c r="W187" s="40"/>
      <c r="X187" s="40"/>
      <c r="Y187" s="40"/>
      <c r="Z187" s="40"/>
      <c r="AA187" s="40"/>
      <c r="AB187" s="40"/>
    </row>
    <row r="188" spans="1:28">
      <c r="A188" s="40" t="s">
        <v>377</v>
      </c>
      <c r="B188" s="40" t="s">
        <v>225</v>
      </c>
      <c r="C188" s="40" t="s">
        <v>5294</v>
      </c>
      <c r="D188" s="42" t="s">
        <v>128</v>
      </c>
      <c r="E188" s="40" t="s">
        <v>123</v>
      </c>
      <c r="F188" s="40" t="s">
        <v>240</v>
      </c>
      <c r="G188" s="40" t="s">
        <v>489</v>
      </c>
      <c r="H188" s="40"/>
      <c r="I188" s="40"/>
      <c r="J188" s="43">
        <v>48.1</v>
      </c>
      <c r="K188" s="46">
        <v>0</v>
      </c>
      <c r="L188" s="40" t="s">
        <v>201</v>
      </c>
      <c r="M188" s="40" t="s">
        <v>202</v>
      </c>
      <c r="N188" s="41" t="s">
        <v>247</v>
      </c>
      <c r="O188" s="42" t="s">
        <v>5217</v>
      </c>
      <c r="P188" s="40"/>
      <c r="Q188" s="40"/>
      <c r="R188" s="40"/>
      <c r="S188" s="40"/>
      <c r="T188" s="40"/>
      <c r="U188" s="40"/>
      <c r="V188" s="40"/>
      <c r="W188" s="40"/>
      <c r="X188" s="40"/>
      <c r="Y188" s="40"/>
      <c r="Z188" s="40"/>
      <c r="AA188" s="40"/>
      <c r="AB188" s="40"/>
    </row>
    <row r="189" spans="1:28">
      <c r="A189" s="40" t="s">
        <v>377</v>
      </c>
      <c r="B189" s="40" t="s">
        <v>225</v>
      </c>
      <c r="C189" s="40" t="s">
        <v>5290</v>
      </c>
      <c r="D189" s="42" t="s">
        <v>92</v>
      </c>
      <c r="E189" s="40" t="s">
        <v>89</v>
      </c>
      <c r="F189" s="40" t="s">
        <v>236</v>
      </c>
      <c r="G189" s="40" t="s">
        <v>480</v>
      </c>
      <c r="H189" s="40"/>
      <c r="I189" s="40"/>
      <c r="J189" s="43">
        <v>18</v>
      </c>
      <c r="K189" s="46">
        <v>0</v>
      </c>
      <c r="L189" s="40" t="s">
        <v>201</v>
      </c>
      <c r="M189" s="40" t="s">
        <v>202</v>
      </c>
      <c r="N189" s="41" t="s">
        <v>237</v>
      </c>
      <c r="O189" s="42" t="s">
        <v>5217</v>
      </c>
      <c r="P189" s="40"/>
      <c r="Q189" s="40"/>
      <c r="R189" s="40"/>
      <c r="S189" s="40"/>
      <c r="T189" s="40"/>
      <c r="U189" s="40"/>
      <c r="V189" s="40"/>
      <c r="W189" s="40"/>
      <c r="X189" s="40"/>
      <c r="Y189" s="40"/>
      <c r="Z189" s="40"/>
      <c r="AA189" s="40" t="s">
        <v>481</v>
      </c>
      <c r="AB189" s="40"/>
    </row>
    <row r="190" spans="1:28">
      <c r="A190" s="40" t="s">
        <v>377</v>
      </c>
      <c r="B190" s="40" t="s">
        <v>225</v>
      </c>
      <c r="C190" s="40" t="s">
        <v>5284</v>
      </c>
      <c r="D190" s="42" t="s">
        <v>100</v>
      </c>
      <c r="E190" s="40" t="s">
        <v>89</v>
      </c>
      <c r="F190" s="40" t="s">
        <v>236</v>
      </c>
      <c r="G190" s="40" t="s">
        <v>463</v>
      </c>
      <c r="H190" s="40" t="s">
        <v>464</v>
      </c>
      <c r="I190" s="40" t="s">
        <v>247</v>
      </c>
      <c r="J190" s="43">
        <v>48.1</v>
      </c>
      <c r="K190" s="46">
        <v>545</v>
      </c>
      <c r="L190" s="40" t="s">
        <v>197</v>
      </c>
      <c r="M190" s="40" t="s">
        <v>467</v>
      </c>
      <c r="N190" s="41" t="s">
        <v>247</v>
      </c>
      <c r="O190" s="42" t="s">
        <v>5217</v>
      </c>
      <c r="P190" s="40"/>
      <c r="Q190" s="40"/>
      <c r="R190" s="40"/>
      <c r="S190" s="40"/>
      <c r="T190" s="40"/>
      <c r="U190" s="40"/>
      <c r="V190" s="40"/>
      <c r="W190" s="40"/>
      <c r="X190" s="40"/>
      <c r="Y190" s="40"/>
      <c r="Z190" s="40"/>
      <c r="AA190" s="40"/>
      <c r="AB190" s="40"/>
    </row>
    <row r="191" spans="1:28">
      <c r="A191" s="40" t="s">
        <v>377</v>
      </c>
      <c r="B191" s="40" t="s">
        <v>225</v>
      </c>
      <c r="C191" s="40" t="s">
        <v>5285</v>
      </c>
      <c r="D191" s="42" t="s">
        <v>90</v>
      </c>
      <c r="E191" s="40" t="s">
        <v>106</v>
      </c>
      <c r="F191" s="40" t="s">
        <v>240</v>
      </c>
      <c r="G191" s="40" t="s">
        <v>463</v>
      </c>
      <c r="H191" s="40" t="s">
        <v>464</v>
      </c>
      <c r="I191" s="40" t="s">
        <v>247</v>
      </c>
      <c r="J191" s="43">
        <v>48.1</v>
      </c>
      <c r="K191" s="46">
        <v>545</v>
      </c>
      <c r="L191" s="40" t="s">
        <v>197</v>
      </c>
      <c r="M191" s="40" t="s">
        <v>467</v>
      </c>
      <c r="N191" s="41" t="s">
        <v>247</v>
      </c>
      <c r="O191" s="42" t="s">
        <v>5217</v>
      </c>
      <c r="P191" s="40"/>
      <c r="Q191" s="40"/>
      <c r="R191" s="40"/>
      <c r="S191" s="40"/>
      <c r="T191" s="40"/>
      <c r="U191" s="40"/>
      <c r="V191" s="40"/>
      <c r="W191" s="40"/>
      <c r="X191" s="40"/>
      <c r="Y191" s="40"/>
      <c r="Z191" s="40"/>
      <c r="AA191" s="40"/>
      <c r="AB191" s="40"/>
    </row>
    <row r="192" spans="1:28">
      <c r="A192" s="40" t="s">
        <v>377</v>
      </c>
      <c r="B192" s="40" t="s">
        <v>225</v>
      </c>
      <c r="C192" s="40" t="s">
        <v>5286</v>
      </c>
      <c r="D192" s="42" t="s">
        <v>91</v>
      </c>
      <c r="E192" s="40" t="s">
        <v>106</v>
      </c>
      <c r="F192" s="40" t="s">
        <v>240</v>
      </c>
      <c r="G192" s="40" t="s">
        <v>463</v>
      </c>
      <c r="H192" s="40" t="s">
        <v>464</v>
      </c>
      <c r="I192" s="40" t="s">
        <v>247</v>
      </c>
      <c r="J192" s="43">
        <v>48.1</v>
      </c>
      <c r="K192" s="46">
        <v>545</v>
      </c>
      <c r="L192" s="40" t="s">
        <v>197</v>
      </c>
      <c r="M192" s="40" t="s">
        <v>467</v>
      </c>
      <c r="N192" s="41" t="s">
        <v>247</v>
      </c>
      <c r="O192" s="42" t="s">
        <v>5217</v>
      </c>
      <c r="P192" s="40"/>
      <c r="Q192" s="40"/>
      <c r="R192" s="40"/>
      <c r="S192" s="40"/>
      <c r="T192" s="40"/>
      <c r="U192" s="40"/>
      <c r="V192" s="40"/>
      <c r="W192" s="40"/>
      <c r="X192" s="40"/>
      <c r="Y192" s="40"/>
      <c r="Z192" s="40"/>
      <c r="AA192" s="40"/>
      <c r="AB192" s="40"/>
    </row>
    <row r="193" spans="1:28">
      <c r="A193" s="40" t="s">
        <v>377</v>
      </c>
      <c r="B193" s="40" t="s">
        <v>225</v>
      </c>
      <c r="C193" s="40" t="s">
        <v>5292</v>
      </c>
      <c r="D193" s="42" t="s">
        <v>103</v>
      </c>
      <c r="E193" s="40" t="s">
        <v>123</v>
      </c>
      <c r="F193" s="40" t="s">
        <v>240</v>
      </c>
      <c r="G193" s="40" t="s">
        <v>489</v>
      </c>
      <c r="H193" s="40"/>
      <c r="I193" s="40"/>
      <c r="J193" s="43">
        <v>34</v>
      </c>
      <c r="K193" s="46">
        <v>545</v>
      </c>
      <c r="L193" s="40" t="s">
        <v>197</v>
      </c>
      <c r="M193" s="40" t="s">
        <v>467</v>
      </c>
      <c r="N193" s="41" t="s">
        <v>247</v>
      </c>
      <c r="O193" s="42" t="s">
        <v>5217</v>
      </c>
      <c r="P193" s="40"/>
      <c r="Q193" s="40"/>
      <c r="R193" s="40"/>
      <c r="S193" s="40"/>
      <c r="T193" s="40"/>
      <c r="U193" s="40"/>
      <c r="V193" s="40"/>
      <c r="W193" s="40"/>
      <c r="X193" s="40"/>
      <c r="Y193" s="40"/>
      <c r="Z193" s="40"/>
      <c r="AA193" s="40"/>
      <c r="AB193" s="40"/>
    </row>
    <row r="194" spans="1:28">
      <c r="A194" s="40" t="s">
        <v>378</v>
      </c>
      <c r="B194" s="40" t="s">
        <v>234</v>
      </c>
      <c r="C194" s="40" t="s">
        <v>5289</v>
      </c>
      <c r="D194" s="42" t="s">
        <v>94</v>
      </c>
      <c r="E194" s="40" t="s">
        <v>148</v>
      </c>
      <c r="F194" s="40" t="s">
        <v>240</v>
      </c>
      <c r="G194" s="40" t="s">
        <v>463</v>
      </c>
      <c r="H194" s="40" t="s">
        <v>464</v>
      </c>
      <c r="I194" s="40" t="s">
        <v>247</v>
      </c>
      <c r="J194" s="43">
        <v>15.1</v>
      </c>
      <c r="K194" s="46">
        <v>545</v>
      </c>
      <c r="L194" s="40" t="s">
        <v>197</v>
      </c>
      <c r="M194" s="40" t="s">
        <v>467</v>
      </c>
      <c r="N194" s="41" t="s">
        <v>247</v>
      </c>
      <c r="O194" s="42" t="s">
        <v>5217</v>
      </c>
      <c r="P194" s="40"/>
      <c r="Q194" s="40"/>
      <c r="R194" s="40"/>
      <c r="S194" s="40"/>
      <c r="T194" s="40"/>
      <c r="U194" s="40"/>
      <c r="V194" s="40"/>
      <c r="W194" s="40"/>
      <c r="X194" s="40"/>
      <c r="Y194" s="40"/>
      <c r="Z194" s="40"/>
      <c r="AA194" s="40"/>
      <c r="AB194" s="40"/>
    </row>
    <row r="195" spans="1:28">
      <c r="A195" s="40" t="s">
        <v>378</v>
      </c>
      <c r="B195" s="40" t="s">
        <v>234</v>
      </c>
      <c r="C195" s="40" t="s">
        <v>5288</v>
      </c>
      <c r="D195" s="42" t="s">
        <v>114</v>
      </c>
      <c r="E195" s="40" t="s">
        <v>148</v>
      </c>
      <c r="F195" s="40" t="s">
        <v>240</v>
      </c>
      <c r="G195" s="40" t="s">
        <v>463</v>
      </c>
      <c r="H195" s="40" t="s">
        <v>464</v>
      </c>
      <c r="I195" s="40" t="s">
        <v>247</v>
      </c>
      <c r="J195" s="43">
        <v>39.6</v>
      </c>
      <c r="K195" s="46">
        <v>545</v>
      </c>
      <c r="L195" s="40" t="s">
        <v>197</v>
      </c>
      <c r="M195" s="40" t="s">
        <v>467</v>
      </c>
      <c r="N195" s="41" t="s">
        <v>247</v>
      </c>
      <c r="O195" s="42" t="s">
        <v>5217</v>
      </c>
      <c r="P195" s="40"/>
      <c r="Q195" s="40"/>
      <c r="R195" s="40"/>
      <c r="S195" s="40"/>
      <c r="T195" s="40"/>
      <c r="U195" s="40"/>
      <c r="V195" s="40"/>
      <c r="W195" s="40"/>
      <c r="X195" s="40"/>
      <c r="Y195" s="40"/>
      <c r="Z195" s="40"/>
      <c r="AA195" s="40"/>
      <c r="AB195" s="40"/>
    </row>
    <row r="196" spans="1:28">
      <c r="A196" s="40" t="s">
        <v>378</v>
      </c>
      <c r="B196" s="40" t="s">
        <v>80</v>
      </c>
      <c r="C196" s="40" t="s">
        <v>466</v>
      </c>
      <c r="D196" s="42" t="s">
        <v>114</v>
      </c>
      <c r="E196" s="40" t="s">
        <v>146</v>
      </c>
      <c r="F196" s="40" t="s">
        <v>240</v>
      </c>
      <c r="G196" s="40" t="s">
        <v>463</v>
      </c>
      <c r="H196" s="40" t="s">
        <v>464</v>
      </c>
      <c r="I196" s="40" t="s">
        <v>247</v>
      </c>
      <c r="J196" s="43">
        <v>48.1</v>
      </c>
      <c r="K196" s="46">
        <v>545</v>
      </c>
      <c r="L196" s="40" t="s">
        <v>197</v>
      </c>
      <c r="M196" s="40" t="s">
        <v>467</v>
      </c>
      <c r="N196" s="41" t="s">
        <v>247</v>
      </c>
      <c r="O196" s="42" t="s">
        <v>5217</v>
      </c>
      <c r="P196" s="40"/>
      <c r="Q196" s="40"/>
      <c r="R196" s="40"/>
      <c r="S196" s="40"/>
      <c r="T196" s="40"/>
      <c r="U196" s="40"/>
      <c r="V196" s="40"/>
      <c r="W196" s="40"/>
      <c r="X196" s="40"/>
      <c r="Y196" s="40"/>
      <c r="Z196" s="40"/>
      <c r="AA196" s="40"/>
      <c r="AB196" s="40"/>
    </row>
    <row r="197" spans="1:28">
      <c r="A197" s="40" t="s">
        <v>378</v>
      </c>
      <c r="B197" s="40" t="s">
        <v>86</v>
      </c>
      <c r="C197" s="40" t="s">
        <v>484</v>
      </c>
      <c r="D197" s="42" t="s">
        <v>92</v>
      </c>
      <c r="E197" s="40" t="s">
        <v>113</v>
      </c>
      <c r="F197" s="40" t="s">
        <v>240</v>
      </c>
      <c r="G197" s="40" t="s">
        <v>463</v>
      </c>
      <c r="H197" s="40" t="s">
        <v>464</v>
      </c>
      <c r="I197" s="40" t="s">
        <v>247</v>
      </c>
      <c r="J197" s="43">
        <v>48.1</v>
      </c>
      <c r="K197" s="46">
        <v>545</v>
      </c>
      <c r="L197" s="40" t="s">
        <v>197</v>
      </c>
      <c r="M197" s="40" t="s">
        <v>467</v>
      </c>
      <c r="N197" s="41" t="s">
        <v>247</v>
      </c>
      <c r="O197" s="42" t="s">
        <v>5217</v>
      </c>
      <c r="P197" s="40"/>
      <c r="Q197" s="40"/>
      <c r="R197" s="40"/>
      <c r="S197" s="40"/>
      <c r="T197" s="40"/>
      <c r="U197" s="40"/>
      <c r="V197" s="40"/>
      <c r="W197" s="40"/>
      <c r="X197" s="40"/>
      <c r="Y197" s="40"/>
      <c r="Z197" s="40"/>
      <c r="AA197" s="40"/>
      <c r="AB197" s="40"/>
    </row>
    <row r="198" spans="1:28">
      <c r="A198" s="40" t="s">
        <v>378</v>
      </c>
      <c r="B198" s="40" t="s">
        <v>225</v>
      </c>
      <c r="C198" s="40" t="s">
        <v>5290</v>
      </c>
      <c r="D198" s="42" t="s">
        <v>92</v>
      </c>
      <c r="E198" s="40" t="s">
        <v>89</v>
      </c>
      <c r="F198" s="40" t="s">
        <v>236</v>
      </c>
      <c r="G198" s="40" t="s">
        <v>480</v>
      </c>
      <c r="H198" s="40"/>
      <c r="I198" s="40"/>
      <c r="J198" s="43">
        <v>18</v>
      </c>
      <c r="K198" s="46">
        <v>0</v>
      </c>
      <c r="L198" s="40" t="s">
        <v>201</v>
      </c>
      <c r="M198" s="40" t="s">
        <v>202</v>
      </c>
      <c r="N198" s="41" t="s">
        <v>237</v>
      </c>
      <c r="O198" s="42" t="s">
        <v>5217</v>
      </c>
      <c r="P198" s="40"/>
      <c r="Q198" s="40"/>
      <c r="R198" s="40"/>
      <c r="S198" s="40"/>
      <c r="T198" s="40"/>
      <c r="U198" s="40"/>
      <c r="V198" s="40"/>
      <c r="W198" s="40"/>
      <c r="X198" s="40"/>
      <c r="Y198" s="40"/>
      <c r="Z198" s="40"/>
      <c r="AA198" s="40" t="s">
        <v>481</v>
      </c>
      <c r="AB198" s="40"/>
    </row>
    <row r="199" spans="1:28">
      <c r="A199" s="40" t="s">
        <v>378</v>
      </c>
      <c r="B199" s="40" t="s">
        <v>225</v>
      </c>
      <c r="C199" s="40" t="s">
        <v>5284</v>
      </c>
      <c r="D199" s="42" t="s">
        <v>100</v>
      </c>
      <c r="E199" s="40" t="s">
        <v>89</v>
      </c>
      <c r="F199" s="40" t="s">
        <v>236</v>
      </c>
      <c r="G199" s="40" t="s">
        <v>463</v>
      </c>
      <c r="H199" s="40" t="s">
        <v>464</v>
      </c>
      <c r="I199" s="40" t="s">
        <v>247</v>
      </c>
      <c r="J199" s="43">
        <v>48.1</v>
      </c>
      <c r="K199" s="46">
        <v>545</v>
      </c>
      <c r="L199" s="40" t="s">
        <v>197</v>
      </c>
      <c r="M199" s="40" t="s">
        <v>467</v>
      </c>
      <c r="N199" s="41" t="s">
        <v>247</v>
      </c>
      <c r="O199" s="42" t="s">
        <v>5217</v>
      </c>
      <c r="P199" s="40"/>
      <c r="Q199" s="40"/>
      <c r="R199" s="40"/>
      <c r="S199" s="40"/>
      <c r="T199" s="40"/>
      <c r="U199" s="40"/>
      <c r="V199" s="40"/>
      <c r="W199" s="40"/>
      <c r="X199" s="40"/>
      <c r="Y199" s="40"/>
      <c r="Z199" s="40"/>
      <c r="AA199" s="40"/>
      <c r="AB199" s="40"/>
    </row>
    <row r="200" spans="1:28">
      <c r="A200" s="40" t="s">
        <v>378</v>
      </c>
      <c r="B200" s="40" t="s">
        <v>225</v>
      </c>
      <c r="C200" s="40" t="s">
        <v>5285</v>
      </c>
      <c r="D200" s="42" t="s">
        <v>90</v>
      </c>
      <c r="E200" s="40" t="s">
        <v>106</v>
      </c>
      <c r="F200" s="40" t="s">
        <v>240</v>
      </c>
      <c r="G200" s="40" t="s">
        <v>463</v>
      </c>
      <c r="H200" s="40" t="s">
        <v>464</v>
      </c>
      <c r="I200" s="40" t="s">
        <v>247</v>
      </c>
      <c r="J200" s="43">
        <v>48.1</v>
      </c>
      <c r="K200" s="46">
        <v>545</v>
      </c>
      <c r="L200" s="40" t="s">
        <v>197</v>
      </c>
      <c r="M200" s="40" t="s">
        <v>467</v>
      </c>
      <c r="N200" s="41" t="s">
        <v>247</v>
      </c>
      <c r="O200" s="42" t="s">
        <v>5217</v>
      </c>
      <c r="P200" s="40"/>
      <c r="Q200" s="40"/>
      <c r="R200" s="40"/>
      <c r="S200" s="40"/>
      <c r="T200" s="40"/>
      <c r="U200" s="40"/>
      <c r="V200" s="40"/>
      <c r="W200" s="40"/>
      <c r="X200" s="40"/>
      <c r="Y200" s="40"/>
      <c r="Z200" s="40"/>
      <c r="AA200" s="40"/>
      <c r="AB200" s="40"/>
    </row>
    <row r="201" spans="1:28">
      <c r="A201" s="40" t="s">
        <v>378</v>
      </c>
      <c r="B201" s="40" t="s">
        <v>225</v>
      </c>
      <c r="C201" s="40" t="s">
        <v>5286</v>
      </c>
      <c r="D201" s="42" t="s">
        <v>91</v>
      </c>
      <c r="E201" s="40" t="s">
        <v>106</v>
      </c>
      <c r="F201" s="40" t="s">
        <v>240</v>
      </c>
      <c r="G201" s="40" t="s">
        <v>463</v>
      </c>
      <c r="H201" s="40" t="s">
        <v>464</v>
      </c>
      <c r="I201" s="40" t="s">
        <v>247</v>
      </c>
      <c r="J201" s="43">
        <v>48.1</v>
      </c>
      <c r="K201" s="46">
        <v>545</v>
      </c>
      <c r="L201" s="40" t="s">
        <v>197</v>
      </c>
      <c r="M201" s="40" t="s">
        <v>467</v>
      </c>
      <c r="N201" s="41" t="s">
        <v>247</v>
      </c>
      <c r="O201" s="42" t="s">
        <v>5217</v>
      </c>
      <c r="P201" s="40"/>
      <c r="Q201" s="40"/>
      <c r="R201" s="40"/>
      <c r="S201" s="40"/>
      <c r="T201" s="40"/>
      <c r="U201" s="40"/>
      <c r="V201" s="40"/>
      <c r="W201" s="40"/>
      <c r="X201" s="40"/>
      <c r="Y201" s="40"/>
      <c r="Z201" s="40"/>
      <c r="AA201" s="40"/>
      <c r="AB201" s="40"/>
    </row>
    <row r="202" spans="1:28">
      <c r="A202" s="40" t="s">
        <v>379</v>
      </c>
      <c r="B202" s="40" t="s">
        <v>234</v>
      </c>
      <c r="C202" s="40" t="s">
        <v>5289</v>
      </c>
      <c r="D202" s="42" t="s">
        <v>94</v>
      </c>
      <c r="E202" s="40" t="s">
        <v>148</v>
      </c>
      <c r="F202" s="40" t="s">
        <v>240</v>
      </c>
      <c r="G202" s="40" t="s">
        <v>463</v>
      </c>
      <c r="H202" s="40" t="s">
        <v>464</v>
      </c>
      <c r="I202" s="40" t="s">
        <v>247</v>
      </c>
      <c r="J202" s="43">
        <v>15.1</v>
      </c>
      <c r="K202" s="46">
        <v>545</v>
      </c>
      <c r="L202" s="40" t="s">
        <v>197</v>
      </c>
      <c r="M202" s="40" t="s">
        <v>467</v>
      </c>
      <c r="N202" s="41" t="s">
        <v>247</v>
      </c>
      <c r="O202" s="42" t="s">
        <v>5217</v>
      </c>
      <c r="P202" s="40"/>
      <c r="Q202" s="40"/>
      <c r="R202" s="40"/>
      <c r="S202" s="40"/>
      <c r="T202" s="40"/>
      <c r="U202" s="40"/>
      <c r="V202" s="40"/>
      <c r="W202" s="40"/>
      <c r="X202" s="40"/>
      <c r="Y202" s="40"/>
      <c r="Z202" s="40"/>
      <c r="AA202" s="40"/>
      <c r="AB202" s="40"/>
    </row>
    <row r="203" spans="1:28">
      <c r="A203" s="40" t="s">
        <v>379</v>
      </c>
      <c r="B203" s="40" t="s">
        <v>234</v>
      </c>
      <c r="C203" s="40" t="s">
        <v>5288</v>
      </c>
      <c r="D203" s="42" t="s">
        <v>114</v>
      </c>
      <c r="E203" s="40" t="s">
        <v>148</v>
      </c>
      <c r="F203" s="40" t="s">
        <v>240</v>
      </c>
      <c r="G203" s="40" t="s">
        <v>463</v>
      </c>
      <c r="H203" s="40" t="s">
        <v>464</v>
      </c>
      <c r="I203" s="40" t="s">
        <v>247</v>
      </c>
      <c r="J203" s="43">
        <v>39.6</v>
      </c>
      <c r="K203" s="46">
        <v>545</v>
      </c>
      <c r="L203" s="40" t="s">
        <v>197</v>
      </c>
      <c r="M203" s="40" t="s">
        <v>467</v>
      </c>
      <c r="N203" s="41" t="s">
        <v>247</v>
      </c>
      <c r="O203" s="42" t="s">
        <v>5217</v>
      </c>
      <c r="P203" s="40"/>
      <c r="Q203" s="40"/>
      <c r="R203" s="40"/>
      <c r="S203" s="40"/>
      <c r="T203" s="40"/>
      <c r="U203" s="40"/>
      <c r="V203" s="40"/>
      <c r="W203" s="40"/>
      <c r="X203" s="40"/>
      <c r="Y203" s="40"/>
      <c r="Z203" s="40"/>
      <c r="AA203" s="40"/>
      <c r="AB203" s="40"/>
    </row>
    <row r="204" spans="1:28">
      <c r="A204" s="40" t="s">
        <v>379</v>
      </c>
      <c r="B204" s="40" t="s">
        <v>80</v>
      </c>
      <c r="C204" s="40" t="s">
        <v>466</v>
      </c>
      <c r="D204" s="42" t="s">
        <v>114</v>
      </c>
      <c r="E204" s="40" t="s">
        <v>146</v>
      </c>
      <c r="F204" s="40" t="s">
        <v>240</v>
      </c>
      <c r="G204" s="40" t="s">
        <v>463</v>
      </c>
      <c r="H204" s="40" t="s">
        <v>464</v>
      </c>
      <c r="I204" s="40" t="s">
        <v>247</v>
      </c>
      <c r="J204" s="43">
        <v>48.1</v>
      </c>
      <c r="K204" s="46">
        <v>545</v>
      </c>
      <c r="L204" s="40" t="s">
        <v>197</v>
      </c>
      <c r="M204" s="40" t="s">
        <v>467</v>
      </c>
      <c r="N204" s="41" t="s">
        <v>247</v>
      </c>
      <c r="O204" s="42" t="s">
        <v>5217</v>
      </c>
      <c r="P204" s="40"/>
      <c r="Q204" s="40"/>
      <c r="R204" s="40"/>
      <c r="S204" s="40"/>
      <c r="T204" s="40"/>
      <c r="U204" s="40"/>
      <c r="V204" s="40"/>
      <c r="W204" s="40"/>
      <c r="X204" s="40"/>
      <c r="Y204" s="40"/>
      <c r="Z204" s="40"/>
      <c r="AA204" s="40"/>
      <c r="AB204" s="40"/>
    </row>
    <row r="205" spans="1:28">
      <c r="A205" s="40" t="s">
        <v>379</v>
      </c>
      <c r="B205" s="40" t="s">
        <v>86</v>
      </c>
      <c r="C205" s="40" t="s">
        <v>484</v>
      </c>
      <c r="D205" s="42" t="s">
        <v>92</v>
      </c>
      <c r="E205" s="40" t="s">
        <v>113</v>
      </c>
      <c r="F205" s="40" t="s">
        <v>240</v>
      </c>
      <c r="G205" s="40" t="s">
        <v>463</v>
      </c>
      <c r="H205" s="40" t="s">
        <v>464</v>
      </c>
      <c r="I205" s="40" t="s">
        <v>247</v>
      </c>
      <c r="J205" s="43">
        <v>48.1</v>
      </c>
      <c r="K205" s="46">
        <v>545</v>
      </c>
      <c r="L205" s="40" t="s">
        <v>197</v>
      </c>
      <c r="M205" s="40" t="s">
        <v>467</v>
      </c>
      <c r="N205" s="41" t="s">
        <v>247</v>
      </c>
      <c r="O205" s="42" t="s">
        <v>5217</v>
      </c>
      <c r="P205" s="40"/>
      <c r="Q205" s="40"/>
      <c r="R205" s="40"/>
      <c r="S205" s="40"/>
      <c r="T205" s="40"/>
      <c r="U205" s="40"/>
      <c r="V205" s="40"/>
      <c r="W205" s="40"/>
      <c r="X205" s="40"/>
      <c r="Y205" s="40"/>
      <c r="Z205" s="40"/>
      <c r="AA205" s="40"/>
      <c r="AB205" s="40"/>
    </row>
    <row r="206" spans="1:28">
      <c r="A206" s="40" t="s">
        <v>379</v>
      </c>
      <c r="B206" s="40" t="s">
        <v>225</v>
      </c>
      <c r="C206" s="40" t="s">
        <v>5290</v>
      </c>
      <c r="D206" s="42" t="s">
        <v>92</v>
      </c>
      <c r="E206" s="40" t="s">
        <v>89</v>
      </c>
      <c r="F206" s="40" t="s">
        <v>236</v>
      </c>
      <c r="G206" s="40" t="s">
        <v>480</v>
      </c>
      <c r="H206" s="40"/>
      <c r="I206" s="40"/>
      <c r="J206" s="43">
        <v>18</v>
      </c>
      <c r="K206" s="46">
        <v>0</v>
      </c>
      <c r="L206" s="40" t="s">
        <v>201</v>
      </c>
      <c r="M206" s="40" t="s">
        <v>202</v>
      </c>
      <c r="N206" s="41" t="s">
        <v>237</v>
      </c>
      <c r="O206" s="42" t="s">
        <v>5217</v>
      </c>
      <c r="P206" s="40"/>
      <c r="Q206" s="40"/>
      <c r="R206" s="40"/>
      <c r="S206" s="40"/>
      <c r="T206" s="40"/>
      <c r="U206" s="40"/>
      <c r="V206" s="40"/>
      <c r="W206" s="40"/>
      <c r="X206" s="40"/>
      <c r="Y206" s="40"/>
      <c r="Z206" s="40"/>
      <c r="AA206" s="40" t="s">
        <v>481</v>
      </c>
      <c r="AB206" s="40"/>
    </row>
    <row r="207" spans="1:28">
      <c r="A207" s="40" t="s">
        <v>379</v>
      </c>
      <c r="B207" s="40" t="s">
        <v>225</v>
      </c>
      <c r="C207" s="40" t="s">
        <v>5284</v>
      </c>
      <c r="D207" s="42" t="s">
        <v>100</v>
      </c>
      <c r="E207" s="40" t="s">
        <v>89</v>
      </c>
      <c r="F207" s="40" t="s">
        <v>236</v>
      </c>
      <c r="G207" s="40" t="s">
        <v>463</v>
      </c>
      <c r="H207" s="40" t="s">
        <v>464</v>
      </c>
      <c r="I207" s="40" t="s">
        <v>247</v>
      </c>
      <c r="J207" s="43">
        <v>48.1</v>
      </c>
      <c r="K207" s="46">
        <v>545</v>
      </c>
      <c r="L207" s="40" t="s">
        <v>197</v>
      </c>
      <c r="M207" s="40" t="s">
        <v>467</v>
      </c>
      <c r="N207" s="41" t="s">
        <v>247</v>
      </c>
      <c r="O207" s="42" t="s">
        <v>5217</v>
      </c>
      <c r="P207" s="40"/>
      <c r="Q207" s="40"/>
      <c r="R207" s="40"/>
      <c r="S207" s="40"/>
      <c r="T207" s="40"/>
      <c r="U207" s="40"/>
      <c r="V207" s="40"/>
      <c r="W207" s="40"/>
      <c r="X207" s="40"/>
      <c r="Y207" s="40"/>
      <c r="Z207" s="40"/>
      <c r="AA207" s="40"/>
      <c r="AB207" s="40"/>
    </row>
    <row r="208" spans="1:28">
      <c r="A208" s="40" t="s">
        <v>379</v>
      </c>
      <c r="B208" s="40" t="s">
        <v>225</v>
      </c>
      <c r="C208" s="40" t="s">
        <v>5285</v>
      </c>
      <c r="D208" s="42" t="s">
        <v>90</v>
      </c>
      <c r="E208" s="40" t="s">
        <v>106</v>
      </c>
      <c r="F208" s="40" t="s">
        <v>240</v>
      </c>
      <c r="G208" s="40" t="s">
        <v>463</v>
      </c>
      <c r="H208" s="40" t="s">
        <v>464</v>
      </c>
      <c r="I208" s="40" t="s">
        <v>247</v>
      </c>
      <c r="J208" s="43">
        <v>48.1</v>
      </c>
      <c r="K208" s="46">
        <v>545</v>
      </c>
      <c r="L208" s="40" t="s">
        <v>197</v>
      </c>
      <c r="M208" s="40" t="s">
        <v>467</v>
      </c>
      <c r="N208" s="41" t="s">
        <v>247</v>
      </c>
      <c r="O208" s="42" t="s">
        <v>5217</v>
      </c>
      <c r="P208" s="40"/>
      <c r="Q208" s="40"/>
      <c r="R208" s="40"/>
      <c r="S208" s="40"/>
      <c r="T208" s="40"/>
      <c r="U208" s="40"/>
      <c r="V208" s="40"/>
      <c r="W208" s="40"/>
      <c r="X208" s="40"/>
      <c r="Y208" s="40"/>
      <c r="Z208" s="40"/>
      <c r="AA208" s="40"/>
      <c r="AB208" s="40"/>
    </row>
    <row r="209" spans="1:28">
      <c r="A209" s="40" t="s">
        <v>379</v>
      </c>
      <c r="B209" s="40" t="s">
        <v>225</v>
      </c>
      <c r="C209" s="40" t="s">
        <v>5286</v>
      </c>
      <c r="D209" s="42" t="s">
        <v>91</v>
      </c>
      <c r="E209" s="40" t="s">
        <v>106</v>
      </c>
      <c r="F209" s="40" t="s">
        <v>240</v>
      </c>
      <c r="G209" s="40" t="s">
        <v>463</v>
      </c>
      <c r="H209" s="40" t="s">
        <v>464</v>
      </c>
      <c r="I209" s="40" t="s">
        <v>247</v>
      </c>
      <c r="J209" s="43">
        <v>48.1</v>
      </c>
      <c r="K209" s="46">
        <v>545</v>
      </c>
      <c r="L209" s="40" t="s">
        <v>197</v>
      </c>
      <c r="M209" s="40" t="s">
        <v>467</v>
      </c>
      <c r="N209" s="41" t="s">
        <v>247</v>
      </c>
      <c r="O209" s="42" t="s">
        <v>5217</v>
      </c>
      <c r="P209" s="40"/>
      <c r="Q209" s="40"/>
      <c r="R209" s="40"/>
      <c r="S209" s="40"/>
      <c r="T209" s="40"/>
      <c r="U209" s="40"/>
      <c r="V209" s="40"/>
      <c r="W209" s="40"/>
      <c r="X209" s="40"/>
      <c r="Y209" s="40"/>
      <c r="Z209" s="40"/>
      <c r="AA209" s="40"/>
      <c r="AB209" s="40"/>
    </row>
    <row r="210" spans="1:28">
      <c r="A210" s="40" t="s">
        <v>380</v>
      </c>
      <c r="B210" s="40" t="s">
        <v>234</v>
      </c>
      <c r="C210" s="40" t="s">
        <v>5289</v>
      </c>
      <c r="D210" s="42" t="s">
        <v>94</v>
      </c>
      <c r="E210" s="40" t="s">
        <v>148</v>
      </c>
      <c r="F210" s="40" t="s">
        <v>240</v>
      </c>
      <c r="G210" s="40" t="s">
        <v>463</v>
      </c>
      <c r="H210" s="40" t="s">
        <v>464</v>
      </c>
      <c r="I210" s="40" t="s">
        <v>247</v>
      </c>
      <c r="J210" s="43">
        <v>15.1</v>
      </c>
      <c r="K210" s="46">
        <v>545</v>
      </c>
      <c r="L210" s="40" t="s">
        <v>197</v>
      </c>
      <c r="M210" s="40" t="s">
        <v>467</v>
      </c>
      <c r="N210" s="41" t="s">
        <v>247</v>
      </c>
      <c r="O210" s="42" t="s">
        <v>5217</v>
      </c>
      <c r="P210" s="40"/>
      <c r="Q210" s="40"/>
      <c r="R210" s="40"/>
      <c r="S210" s="40"/>
      <c r="T210" s="40"/>
      <c r="U210" s="40"/>
      <c r="V210" s="40"/>
      <c r="W210" s="40"/>
      <c r="X210" s="40"/>
      <c r="Y210" s="40"/>
      <c r="Z210" s="40"/>
      <c r="AA210" s="40"/>
      <c r="AB210" s="40"/>
    </row>
    <row r="211" spans="1:28">
      <c r="A211" s="40" t="s">
        <v>380</v>
      </c>
      <c r="B211" s="40" t="s">
        <v>234</v>
      </c>
      <c r="C211" s="40" t="s">
        <v>5288</v>
      </c>
      <c r="D211" s="42" t="s">
        <v>114</v>
      </c>
      <c r="E211" s="40" t="s">
        <v>148</v>
      </c>
      <c r="F211" s="40" t="s">
        <v>240</v>
      </c>
      <c r="G211" s="40" t="s">
        <v>463</v>
      </c>
      <c r="H211" s="40" t="s">
        <v>464</v>
      </c>
      <c r="I211" s="40" t="s">
        <v>247</v>
      </c>
      <c r="J211" s="43">
        <v>39.6</v>
      </c>
      <c r="K211" s="46">
        <v>545</v>
      </c>
      <c r="L211" s="40" t="s">
        <v>197</v>
      </c>
      <c r="M211" s="40" t="s">
        <v>467</v>
      </c>
      <c r="N211" s="41" t="s">
        <v>247</v>
      </c>
      <c r="O211" s="42" t="s">
        <v>5217</v>
      </c>
      <c r="P211" s="40"/>
      <c r="Q211" s="40"/>
      <c r="R211" s="40"/>
      <c r="S211" s="40"/>
      <c r="T211" s="40"/>
      <c r="U211" s="40"/>
      <c r="V211" s="40"/>
      <c r="W211" s="40"/>
      <c r="X211" s="40"/>
      <c r="Y211" s="40"/>
      <c r="Z211" s="40"/>
      <c r="AA211" s="40"/>
      <c r="AB211" s="40"/>
    </row>
    <row r="212" spans="1:28">
      <c r="A212" s="40" t="s">
        <v>380</v>
      </c>
      <c r="B212" s="40" t="s">
        <v>468</v>
      </c>
      <c r="C212" s="40" t="s">
        <v>469</v>
      </c>
      <c r="D212" s="42" t="s">
        <v>102</v>
      </c>
      <c r="E212" s="40" t="s">
        <v>101</v>
      </c>
      <c r="F212" s="40" t="s">
        <v>240</v>
      </c>
      <c r="G212" s="40" t="s">
        <v>463</v>
      </c>
      <c r="H212" s="40" t="s">
        <v>464</v>
      </c>
      <c r="I212" s="40" t="s">
        <v>247</v>
      </c>
      <c r="J212" s="43">
        <v>48.1</v>
      </c>
      <c r="K212" s="46">
        <v>545</v>
      </c>
      <c r="L212" s="40" t="s">
        <v>197</v>
      </c>
      <c r="M212" s="40" t="s">
        <v>467</v>
      </c>
      <c r="N212" s="41" t="s">
        <v>247</v>
      </c>
      <c r="O212" s="42" t="s">
        <v>5217</v>
      </c>
      <c r="P212" s="40"/>
      <c r="Q212" s="40"/>
      <c r="R212" s="40"/>
      <c r="S212" s="40"/>
      <c r="T212" s="40"/>
      <c r="U212" s="40"/>
      <c r="V212" s="40"/>
      <c r="W212" s="40"/>
      <c r="X212" s="40"/>
      <c r="Y212" s="40"/>
      <c r="Z212" s="40"/>
      <c r="AA212" s="40"/>
      <c r="AB212" s="40"/>
    </row>
    <row r="213" spans="1:28">
      <c r="A213" s="40" t="s">
        <v>380</v>
      </c>
      <c r="B213" s="40" t="s">
        <v>258</v>
      </c>
      <c r="C213" s="40" t="s">
        <v>470</v>
      </c>
      <c r="D213" s="42" t="s">
        <v>102</v>
      </c>
      <c r="E213" s="40" t="s">
        <v>260</v>
      </c>
      <c r="F213" s="40" t="s">
        <v>240</v>
      </c>
      <c r="G213" s="40" t="s">
        <v>463</v>
      </c>
      <c r="H213" s="40" t="s">
        <v>464</v>
      </c>
      <c r="I213" s="40" t="s">
        <v>247</v>
      </c>
      <c r="J213" s="43">
        <v>33.200000000000003</v>
      </c>
      <c r="K213" s="46">
        <v>545</v>
      </c>
      <c r="L213" s="40" t="s">
        <v>197</v>
      </c>
      <c r="M213" s="40" t="s">
        <v>467</v>
      </c>
      <c r="N213" s="41" t="s">
        <v>247</v>
      </c>
      <c r="O213" s="42" t="s">
        <v>5217</v>
      </c>
      <c r="P213" s="40"/>
      <c r="Q213" s="40"/>
      <c r="R213" s="40"/>
      <c r="S213" s="40"/>
      <c r="T213" s="40"/>
      <c r="U213" s="40"/>
      <c r="V213" s="40"/>
      <c r="W213" s="40"/>
      <c r="X213" s="40"/>
      <c r="Y213" s="40"/>
      <c r="Z213" s="40"/>
      <c r="AA213" s="40"/>
      <c r="AB213" s="40"/>
    </row>
    <row r="214" spans="1:28">
      <c r="A214" s="40" t="s">
        <v>380</v>
      </c>
      <c r="B214" s="40" t="s">
        <v>258</v>
      </c>
      <c r="C214" s="40" t="s">
        <v>471</v>
      </c>
      <c r="D214" s="42" t="s">
        <v>112</v>
      </c>
      <c r="E214" s="40" t="s">
        <v>260</v>
      </c>
      <c r="F214" s="40" t="s">
        <v>240</v>
      </c>
      <c r="G214" s="40" t="s">
        <v>463</v>
      </c>
      <c r="H214" s="40" t="s">
        <v>472</v>
      </c>
      <c r="I214" s="40" t="s">
        <v>247</v>
      </c>
      <c r="J214" s="43">
        <v>31</v>
      </c>
      <c r="K214" s="46">
        <v>545</v>
      </c>
      <c r="L214" s="40" t="s">
        <v>197</v>
      </c>
      <c r="M214" s="40" t="s">
        <v>467</v>
      </c>
      <c r="N214" s="41" t="s">
        <v>247</v>
      </c>
      <c r="O214" s="42" t="s">
        <v>5217</v>
      </c>
      <c r="P214" s="40"/>
      <c r="Q214" s="40"/>
      <c r="R214" s="40"/>
      <c r="S214" s="40"/>
      <c r="T214" s="40"/>
      <c r="U214" s="40"/>
      <c r="V214" s="40"/>
      <c r="W214" s="40"/>
      <c r="X214" s="40"/>
      <c r="Y214" s="40"/>
      <c r="Z214" s="40"/>
      <c r="AA214" s="40"/>
      <c r="AB214" s="40"/>
    </row>
    <row r="215" spans="1:28">
      <c r="A215" s="40" t="s">
        <v>380</v>
      </c>
      <c r="B215" s="40" t="s">
        <v>473</v>
      </c>
      <c r="C215" s="40" t="s">
        <v>474</v>
      </c>
      <c r="D215" s="42" t="s">
        <v>91</v>
      </c>
      <c r="E215" s="40" t="s">
        <v>475</v>
      </c>
      <c r="F215" s="40" t="s">
        <v>240</v>
      </c>
      <c r="G215" s="40" t="s">
        <v>463</v>
      </c>
      <c r="H215" s="40" t="s">
        <v>464</v>
      </c>
      <c r="I215" s="40" t="s">
        <v>247</v>
      </c>
      <c r="J215" s="43">
        <v>48</v>
      </c>
      <c r="K215" s="46">
        <v>545</v>
      </c>
      <c r="L215" s="40" t="s">
        <v>197</v>
      </c>
      <c r="M215" s="40" t="s">
        <v>467</v>
      </c>
      <c r="N215" s="41" t="s">
        <v>247</v>
      </c>
      <c r="O215" s="42" t="s">
        <v>5217</v>
      </c>
      <c r="P215" s="40"/>
      <c r="Q215" s="40"/>
      <c r="R215" s="40"/>
      <c r="S215" s="40"/>
      <c r="T215" s="40"/>
      <c r="U215" s="40"/>
      <c r="V215" s="40"/>
      <c r="W215" s="40"/>
      <c r="X215" s="40"/>
      <c r="Y215" s="40"/>
      <c r="Z215" s="40"/>
      <c r="AA215" s="40"/>
      <c r="AB215" s="40"/>
    </row>
    <row r="216" spans="1:28">
      <c r="A216" s="40" t="s">
        <v>380</v>
      </c>
      <c r="B216" s="40" t="s">
        <v>225</v>
      </c>
      <c r="C216" s="40" t="s">
        <v>5283</v>
      </c>
      <c r="D216" s="42" t="s">
        <v>90</v>
      </c>
      <c r="E216" s="40" t="s">
        <v>89</v>
      </c>
      <c r="F216" s="40" t="s">
        <v>236</v>
      </c>
      <c r="G216" s="40" t="s">
        <v>480</v>
      </c>
      <c r="H216" s="40"/>
      <c r="I216" s="40"/>
      <c r="J216" s="43">
        <v>12</v>
      </c>
      <c r="K216" s="46">
        <v>0</v>
      </c>
      <c r="L216" s="40" t="s">
        <v>201</v>
      </c>
      <c r="M216" s="40" t="s">
        <v>202</v>
      </c>
      <c r="N216" s="41" t="s">
        <v>237</v>
      </c>
      <c r="O216" s="42" t="s">
        <v>5217</v>
      </c>
      <c r="P216" s="40"/>
      <c r="Q216" s="40"/>
      <c r="R216" s="40"/>
      <c r="S216" s="40"/>
      <c r="T216" s="40"/>
      <c r="U216" s="40"/>
      <c r="V216" s="40"/>
      <c r="W216" s="40"/>
      <c r="X216" s="40"/>
      <c r="Y216" s="40"/>
      <c r="Z216" s="40"/>
      <c r="AA216" s="40" t="s">
        <v>481</v>
      </c>
      <c r="AB216" s="40"/>
    </row>
    <row r="217" spans="1:28">
      <c r="A217" s="40" t="s">
        <v>380</v>
      </c>
      <c r="B217" s="40" t="s">
        <v>225</v>
      </c>
      <c r="C217" s="40" t="s">
        <v>5284</v>
      </c>
      <c r="D217" s="42" t="s">
        <v>100</v>
      </c>
      <c r="E217" s="40" t="s">
        <v>89</v>
      </c>
      <c r="F217" s="40" t="s">
        <v>236</v>
      </c>
      <c r="G217" s="40" t="s">
        <v>463</v>
      </c>
      <c r="H217" s="40" t="s">
        <v>464</v>
      </c>
      <c r="I217" s="40" t="s">
        <v>247</v>
      </c>
      <c r="J217" s="43">
        <v>48.1</v>
      </c>
      <c r="K217" s="46">
        <v>545</v>
      </c>
      <c r="L217" s="40" t="s">
        <v>197</v>
      </c>
      <c r="M217" s="40" t="s">
        <v>467</v>
      </c>
      <c r="N217" s="41" t="s">
        <v>247</v>
      </c>
      <c r="O217" s="42" t="s">
        <v>5217</v>
      </c>
      <c r="P217" s="40"/>
      <c r="Q217" s="40"/>
      <c r="R217" s="40"/>
      <c r="S217" s="40"/>
      <c r="T217" s="40"/>
      <c r="U217" s="40"/>
      <c r="V217" s="40"/>
      <c r="W217" s="40"/>
      <c r="X217" s="40"/>
      <c r="Y217" s="40"/>
      <c r="Z217" s="40"/>
      <c r="AA217" s="40"/>
      <c r="AB217" s="40"/>
    </row>
    <row r="218" spans="1:28">
      <c r="A218" s="40" t="s">
        <v>380</v>
      </c>
      <c r="B218" s="40" t="s">
        <v>225</v>
      </c>
      <c r="C218" s="40" t="s">
        <v>5285</v>
      </c>
      <c r="D218" s="42" t="s">
        <v>90</v>
      </c>
      <c r="E218" s="40" t="s">
        <v>106</v>
      </c>
      <c r="F218" s="40" t="s">
        <v>240</v>
      </c>
      <c r="G218" s="40" t="s">
        <v>463</v>
      </c>
      <c r="H218" s="40" t="s">
        <v>464</v>
      </c>
      <c r="I218" s="40" t="s">
        <v>247</v>
      </c>
      <c r="J218" s="43">
        <v>48.1</v>
      </c>
      <c r="K218" s="46">
        <v>545</v>
      </c>
      <c r="L218" s="40" t="s">
        <v>197</v>
      </c>
      <c r="M218" s="40" t="s">
        <v>467</v>
      </c>
      <c r="N218" s="41" t="s">
        <v>247</v>
      </c>
      <c r="O218" s="42" t="s">
        <v>5217</v>
      </c>
      <c r="P218" s="40"/>
      <c r="Q218" s="40"/>
      <c r="R218" s="40"/>
      <c r="S218" s="40"/>
      <c r="T218" s="40"/>
      <c r="U218" s="40"/>
      <c r="V218" s="40"/>
      <c r="W218" s="40"/>
      <c r="X218" s="40"/>
      <c r="Y218" s="40"/>
      <c r="Z218" s="40"/>
      <c r="AA218" s="40"/>
      <c r="AB218" s="40"/>
    </row>
    <row r="219" spans="1:28">
      <c r="A219" s="40" t="s">
        <v>380</v>
      </c>
      <c r="B219" s="40" t="s">
        <v>225</v>
      </c>
      <c r="C219" s="40" t="s">
        <v>5286</v>
      </c>
      <c r="D219" s="42" t="s">
        <v>91</v>
      </c>
      <c r="E219" s="40" t="s">
        <v>106</v>
      </c>
      <c r="F219" s="40" t="s">
        <v>240</v>
      </c>
      <c r="G219" s="40" t="s">
        <v>463</v>
      </c>
      <c r="H219" s="40" t="s">
        <v>464</v>
      </c>
      <c r="I219" s="40" t="s">
        <v>247</v>
      </c>
      <c r="J219" s="43">
        <v>48.1</v>
      </c>
      <c r="K219" s="46">
        <v>545</v>
      </c>
      <c r="L219" s="40" t="s">
        <v>197</v>
      </c>
      <c r="M219" s="40" t="s">
        <v>467</v>
      </c>
      <c r="N219" s="41" t="s">
        <v>247</v>
      </c>
      <c r="O219" s="42" t="s">
        <v>5217</v>
      </c>
      <c r="P219" s="40"/>
      <c r="Q219" s="40"/>
      <c r="R219" s="40"/>
      <c r="S219" s="40"/>
      <c r="T219" s="40"/>
      <c r="U219" s="40"/>
      <c r="V219" s="40"/>
      <c r="W219" s="40"/>
      <c r="X219" s="40"/>
      <c r="Y219" s="40"/>
      <c r="Z219" s="40"/>
      <c r="AA219" s="40"/>
      <c r="AB219" s="40"/>
    </row>
    <row r="220" spans="1:28">
      <c r="A220" s="40" t="s">
        <v>381</v>
      </c>
      <c r="B220" s="40" t="s">
        <v>234</v>
      </c>
      <c r="C220" s="40" t="s">
        <v>5289</v>
      </c>
      <c r="D220" s="42" t="s">
        <v>94</v>
      </c>
      <c r="E220" s="40" t="s">
        <v>148</v>
      </c>
      <c r="F220" s="40" t="s">
        <v>240</v>
      </c>
      <c r="G220" s="40" t="s">
        <v>463</v>
      </c>
      <c r="H220" s="40" t="s">
        <v>464</v>
      </c>
      <c r="I220" s="40" t="s">
        <v>247</v>
      </c>
      <c r="J220" s="43">
        <v>15.1</v>
      </c>
      <c r="K220" s="46">
        <v>545</v>
      </c>
      <c r="L220" s="40" t="s">
        <v>197</v>
      </c>
      <c r="M220" s="40" t="s">
        <v>467</v>
      </c>
      <c r="N220" s="41" t="s">
        <v>247</v>
      </c>
      <c r="O220" s="42" t="s">
        <v>5217</v>
      </c>
      <c r="P220" s="40"/>
      <c r="Q220" s="40"/>
      <c r="R220" s="40"/>
      <c r="S220" s="40"/>
      <c r="T220" s="40"/>
      <c r="U220" s="40"/>
      <c r="V220" s="40"/>
      <c r="W220" s="40"/>
      <c r="X220" s="40"/>
      <c r="Y220" s="40"/>
      <c r="Z220" s="40"/>
      <c r="AA220" s="40"/>
      <c r="AB220" s="40"/>
    </row>
    <row r="221" spans="1:28">
      <c r="A221" s="40" t="s">
        <v>381</v>
      </c>
      <c r="B221" s="40" t="s">
        <v>234</v>
      </c>
      <c r="C221" s="40" t="s">
        <v>5288</v>
      </c>
      <c r="D221" s="42" t="s">
        <v>114</v>
      </c>
      <c r="E221" s="40" t="s">
        <v>148</v>
      </c>
      <c r="F221" s="40" t="s">
        <v>240</v>
      </c>
      <c r="G221" s="40" t="s">
        <v>463</v>
      </c>
      <c r="H221" s="40" t="s">
        <v>464</v>
      </c>
      <c r="I221" s="40" t="s">
        <v>247</v>
      </c>
      <c r="J221" s="43">
        <v>39.6</v>
      </c>
      <c r="K221" s="46">
        <v>545</v>
      </c>
      <c r="L221" s="40" t="s">
        <v>197</v>
      </c>
      <c r="M221" s="40" t="s">
        <v>467</v>
      </c>
      <c r="N221" s="41" t="s">
        <v>247</v>
      </c>
      <c r="O221" s="42" t="s">
        <v>5217</v>
      </c>
      <c r="P221" s="40"/>
      <c r="Q221" s="40"/>
      <c r="R221" s="40"/>
      <c r="S221" s="40"/>
      <c r="T221" s="40"/>
      <c r="U221" s="40"/>
      <c r="V221" s="40"/>
      <c r="W221" s="40"/>
      <c r="X221" s="40"/>
      <c r="Y221" s="40"/>
      <c r="Z221" s="40"/>
      <c r="AA221" s="40"/>
      <c r="AB221" s="40"/>
    </row>
    <row r="222" spans="1:28">
      <c r="A222" s="40" t="s">
        <v>381</v>
      </c>
      <c r="B222" s="40" t="s">
        <v>217</v>
      </c>
      <c r="C222" s="40" t="s">
        <v>496</v>
      </c>
      <c r="D222" s="42" t="s">
        <v>5295</v>
      </c>
      <c r="E222" s="40" t="s">
        <v>145</v>
      </c>
      <c r="F222" s="40" t="s">
        <v>240</v>
      </c>
      <c r="G222" s="40" t="s">
        <v>489</v>
      </c>
      <c r="H222" s="40"/>
      <c r="I222" s="40"/>
      <c r="J222" s="43">
        <v>22.1</v>
      </c>
      <c r="K222" s="46">
        <v>250</v>
      </c>
      <c r="L222" s="40" t="s">
        <v>201</v>
      </c>
      <c r="M222" s="40" t="s">
        <v>202</v>
      </c>
      <c r="N222" s="41" t="s">
        <v>247</v>
      </c>
      <c r="O222" s="42" t="s">
        <v>5217</v>
      </c>
      <c r="P222" s="40"/>
      <c r="Q222" s="40"/>
      <c r="R222" s="40"/>
      <c r="S222" s="40"/>
      <c r="T222" s="40"/>
      <c r="U222" s="40"/>
      <c r="V222" s="40"/>
      <c r="W222" s="40"/>
      <c r="X222" s="40"/>
      <c r="Y222" s="40"/>
      <c r="Z222" s="40"/>
      <c r="AA222" s="40"/>
      <c r="AB222" s="40"/>
    </row>
    <row r="223" spans="1:28">
      <c r="A223" s="40" t="s">
        <v>381</v>
      </c>
      <c r="B223" s="40" t="s">
        <v>468</v>
      </c>
      <c r="C223" s="40" t="s">
        <v>469</v>
      </c>
      <c r="D223" s="42" t="s">
        <v>102</v>
      </c>
      <c r="E223" s="40" t="s">
        <v>101</v>
      </c>
      <c r="F223" s="40" t="s">
        <v>240</v>
      </c>
      <c r="G223" s="40" t="s">
        <v>463</v>
      </c>
      <c r="H223" s="40" t="s">
        <v>464</v>
      </c>
      <c r="I223" s="40" t="s">
        <v>247</v>
      </c>
      <c r="J223" s="43">
        <v>48.1</v>
      </c>
      <c r="K223" s="46">
        <v>545</v>
      </c>
      <c r="L223" s="40" t="s">
        <v>197</v>
      </c>
      <c r="M223" s="40" t="s">
        <v>467</v>
      </c>
      <c r="N223" s="41" t="s">
        <v>247</v>
      </c>
      <c r="O223" s="42" t="s">
        <v>5217</v>
      </c>
      <c r="P223" s="40"/>
      <c r="Q223" s="40"/>
      <c r="R223" s="40"/>
      <c r="S223" s="40"/>
      <c r="T223" s="40"/>
      <c r="U223" s="40"/>
      <c r="V223" s="40"/>
      <c r="W223" s="40"/>
      <c r="X223" s="40"/>
      <c r="Y223" s="40"/>
      <c r="Z223" s="40"/>
      <c r="AA223" s="40"/>
      <c r="AB223" s="40"/>
    </row>
    <row r="224" spans="1:28">
      <c r="A224" s="40" t="s">
        <v>381</v>
      </c>
      <c r="B224" s="40" t="s">
        <v>258</v>
      </c>
      <c r="C224" s="40" t="s">
        <v>470</v>
      </c>
      <c r="D224" s="42" t="s">
        <v>102</v>
      </c>
      <c r="E224" s="40" t="s">
        <v>260</v>
      </c>
      <c r="F224" s="40" t="s">
        <v>240</v>
      </c>
      <c r="G224" s="40" t="s">
        <v>463</v>
      </c>
      <c r="H224" s="40" t="s">
        <v>464</v>
      </c>
      <c r="I224" s="40" t="s">
        <v>247</v>
      </c>
      <c r="J224" s="43">
        <v>33.200000000000003</v>
      </c>
      <c r="K224" s="46">
        <v>545</v>
      </c>
      <c r="L224" s="40" t="s">
        <v>197</v>
      </c>
      <c r="M224" s="40" t="s">
        <v>467</v>
      </c>
      <c r="N224" s="41" t="s">
        <v>247</v>
      </c>
      <c r="O224" s="42" t="s">
        <v>5217</v>
      </c>
      <c r="P224" s="40"/>
      <c r="Q224" s="40"/>
      <c r="R224" s="40"/>
      <c r="S224" s="40"/>
      <c r="T224" s="40"/>
      <c r="U224" s="40"/>
      <c r="V224" s="40"/>
      <c r="W224" s="40"/>
      <c r="X224" s="40"/>
      <c r="Y224" s="40"/>
      <c r="Z224" s="40"/>
      <c r="AA224" s="40"/>
      <c r="AB224" s="40"/>
    </row>
    <row r="225" spans="1:28">
      <c r="A225" s="40" t="s">
        <v>381</v>
      </c>
      <c r="B225" s="40" t="s">
        <v>258</v>
      </c>
      <c r="C225" s="40" t="s">
        <v>471</v>
      </c>
      <c r="D225" s="42" t="s">
        <v>112</v>
      </c>
      <c r="E225" s="40" t="s">
        <v>260</v>
      </c>
      <c r="F225" s="40" t="s">
        <v>240</v>
      </c>
      <c r="G225" s="40" t="s">
        <v>463</v>
      </c>
      <c r="H225" s="40" t="s">
        <v>472</v>
      </c>
      <c r="I225" s="40" t="s">
        <v>247</v>
      </c>
      <c r="J225" s="43">
        <v>31</v>
      </c>
      <c r="K225" s="46">
        <v>545</v>
      </c>
      <c r="L225" s="40" t="s">
        <v>197</v>
      </c>
      <c r="M225" s="40" t="s">
        <v>467</v>
      </c>
      <c r="N225" s="41" t="s">
        <v>247</v>
      </c>
      <c r="O225" s="42" t="s">
        <v>5217</v>
      </c>
      <c r="P225" s="40"/>
      <c r="Q225" s="40"/>
      <c r="R225" s="40"/>
      <c r="S225" s="40"/>
      <c r="T225" s="40"/>
      <c r="U225" s="40"/>
      <c r="V225" s="40"/>
      <c r="W225" s="40"/>
      <c r="X225" s="40"/>
      <c r="Y225" s="40"/>
      <c r="Z225" s="40"/>
      <c r="AA225" s="40"/>
      <c r="AB225" s="40"/>
    </row>
    <row r="226" spans="1:28">
      <c r="A226" s="40" t="s">
        <v>381</v>
      </c>
      <c r="B226" s="40" t="s">
        <v>473</v>
      </c>
      <c r="C226" s="40" t="s">
        <v>474</v>
      </c>
      <c r="D226" s="42" t="s">
        <v>91</v>
      </c>
      <c r="E226" s="40" t="s">
        <v>475</v>
      </c>
      <c r="F226" s="40" t="s">
        <v>240</v>
      </c>
      <c r="G226" s="40" t="s">
        <v>463</v>
      </c>
      <c r="H226" s="40" t="s">
        <v>464</v>
      </c>
      <c r="I226" s="40" t="s">
        <v>247</v>
      </c>
      <c r="J226" s="43">
        <v>48</v>
      </c>
      <c r="K226" s="46">
        <v>545</v>
      </c>
      <c r="L226" s="40" t="s">
        <v>197</v>
      </c>
      <c r="M226" s="40" t="s">
        <v>467</v>
      </c>
      <c r="N226" s="41" t="s">
        <v>247</v>
      </c>
      <c r="O226" s="42" t="s">
        <v>5217</v>
      </c>
      <c r="P226" s="40"/>
      <c r="Q226" s="40"/>
      <c r="R226" s="40"/>
      <c r="S226" s="40"/>
      <c r="T226" s="40"/>
      <c r="U226" s="40"/>
      <c r="V226" s="40"/>
      <c r="W226" s="40"/>
      <c r="X226" s="40"/>
      <c r="Y226" s="40"/>
      <c r="Z226" s="40"/>
      <c r="AA226" s="40"/>
      <c r="AB226" s="40"/>
    </row>
    <row r="227" spans="1:28">
      <c r="A227" s="40" t="s">
        <v>381</v>
      </c>
      <c r="B227" s="40" t="s">
        <v>473</v>
      </c>
      <c r="C227" s="40" t="s">
        <v>485</v>
      </c>
      <c r="D227" s="42" t="s">
        <v>90</v>
      </c>
      <c r="E227" s="40" t="s">
        <v>475</v>
      </c>
      <c r="F227" s="40" t="s">
        <v>240</v>
      </c>
      <c r="G227" s="40" t="s">
        <v>463</v>
      </c>
      <c r="H227" s="40" t="s">
        <v>486</v>
      </c>
      <c r="I227" s="40" t="s">
        <v>237</v>
      </c>
      <c r="J227" s="43">
        <v>23.4</v>
      </c>
      <c r="K227" s="46">
        <v>545</v>
      </c>
      <c r="L227" s="40" t="s">
        <v>197</v>
      </c>
      <c r="M227" s="40" t="s">
        <v>467</v>
      </c>
      <c r="N227" s="41" t="s">
        <v>247</v>
      </c>
      <c r="O227" s="42" t="s">
        <v>5217</v>
      </c>
      <c r="P227" s="40"/>
      <c r="Q227" s="40"/>
      <c r="R227" s="40"/>
      <c r="S227" s="40"/>
      <c r="T227" s="40"/>
      <c r="U227" s="40"/>
      <c r="V227" s="40"/>
      <c r="W227" s="40"/>
      <c r="X227" s="40"/>
      <c r="Y227" s="40"/>
      <c r="Z227" s="40"/>
      <c r="AA227" s="40"/>
      <c r="AB227" s="40"/>
    </row>
    <row r="228" spans="1:28">
      <c r="A228" s="40" t="s">
        <v>381</v>
      </c>
      <c r="B228" s="40" t="s">
        <v>261</v>
      </c>
      <c r="C228" s="40" t="s">
        <v>5291</v>
      </c>
      <c r="D228" s="42" t="s">
        <v>103</v>
      </c>
      <c r="E228" s="40" t="s">
        <v>319</v>
      </c>
      <c r="F228" s="40" t="s">
        <v>236</v>
      </c>
      <c r="G228" s="40" t="s">
        <v>463</v>
      </c>
      <c r="H228" s="40" t="s">
        <v>464</v>
      </c>
      <c r="I228" s="40" t="s">
        <v>247</v>
      </c>
      <c r="J228" s="43">
        <v>48.1</v>
      </c>
      <c r="K228" s="46">
        <v>545</v>
      </c>
      <c r="L228" s="40" t="s">
        <v>197</v>
      </c>
      <c r="M228" s="40" t="s">
        <v>207</v>
      </c>
      <c r="N228" s="41" t="s">
        <v>247</v>
      </c>
      <c r="O228" s="42" t="s">
        <v>5217</v>
      </c>
      <c r="P228" s="40"/>
      <c r="Q228" s="40"/>
      <c r="R228" s="40"/>
      <c r="S228" s="40"/>
      <c r="T228" s="40"/>
      <c r="U228" s="40"/>
      <c r="V228" s="40"/>
      <c r="W228" s="40"/>
      <c r="X228" s="40"/>
      <c r="Y228" s="40"/>
      <c r="Z228" s="40"/>
      <c r="AA228" s="40"/>
      <c r="AB228" s="40"/>
    </row>
    <row r="229" spans="1:28">
      <c r="A229" s="40" t="s">
        <v>381</v>
      </c>
      <c r="B229" s="40" t="s">
        <v>225</v>
      </c>
      <c r="C229" s="40" t="s">
        <v>5294</v>
      </c>
      <c r="D229" s="42" t="s">
        <v>128</v>
      </c>
      <c r="E229" s="40" t="s">
        <v>123</v>
      </c>
      <c r="F229" s="40" t="s">
        <v>240</v>
      </c>
      <c r="G229" s="40" t="s">
        <v>489</v>
      </c>
      <c r="H229" s="40"/>
      <c r="I229" s="40"/>
      <c r="J229" s="43">
        <v>48.1</v>
      </c>
      <c r="K229" s="46">
        <v>0</v>
      </c>
      <c r="L229" s="40" t="s">
        <v>201</v>
      </c>
      <c r="M229" s="40" t="s">
        <v>202</v>
      </c>
      <c r="N229" s="41" t="s">
        <v>247</v>
      </c>
      <c r="O229" s="42" t="s">
        <v>5217</v>
      </c>
      <c r="P229" s="40"/>
      <c r="Q229" s="40"/>
      <c r="R229" s="40"/>
      <c r="S229" s="40"/>
      <c r="T229" s="40"/>
      <c r="U229" s="40"/>
      <c r="V229" s="40"/>
      <c r="W229" s="40"/>
      <c r="X229" s="40"/>
      <c r="Y229" s="40"/>
      <c r="Z229" s="40"/>
      <c r="AA229" s="40"/>
      <c r="AB229" s="40"/>
    </row>
    <row r="230" spans="1:28">
      <c r="A230" s="40" t="s">
        <v>381</v>
      </c>
      <c r="B230" s="40" t="s">
        <v>225</v>
      </c>
      <c r="C230" s="40" t="s">
        <v>5283</v>
      </c>
      <c r="D230" s="42" t="s">
        <v>90</v>
      </c>
      <c r="E230" s="40" t="s">
        <v>89</v>
      </c>
      <c r="F230" s="40" t="s">
        <v>236</v>
      </c>
      <c r="G230" s="40" t="s">
        <v>480</v>
      </c>
      <c r="H230" s="40"/>
      <c r="I230" s="40"/>
      <c r="J230" s="43">
        <v>12</v>
      </c>
      <c r="K230" s="46">
        <v>0</v>
      </c>
      <c r="L230" s="40" t="s">
        <v>201</v>
      </c>
      <c r="M230" s="40" t="s">
        <v>202</v>
      </c>
      <c r="N230" s="41" t="s">
        <v>237</v>
      </c>
      <c r="O230" s="42" t="s">
        <v>5217</v>
      </c>
      <c r="P230" s="40"/>
      <c r="Q230" s="40"/>
      <c r="R230" s="40"/>
      <c r="S230" s="40"/>
      <c r="T230" s="40"/>
      <c r="U230" s="40"/>
      <c r="V230" s="40"/>
      <c r="W230" s="40"/>
      <c r="X230" s="40"/>
      <c r="Y230" s="40"/>
      <c r="Z230" s="40"/>
      <c r="AA230" s="40" t="s">
        <v>481</v>
      </c>
      <c r="AB230" s="40"/>
    </row>
    <row r="231" spans="1:28">
      <c r="A231" s="40" t="s">
        <v>381</v>
      </c>
      <c r="B231" s="40" t="s">
        <v>225</v>
      </c>
      <c r="C231" s="40" t="s">
        <v>5284</v>
      </c>
      <c r="D231" s="42" t="s">
        <v>100</v>
      </c>
      <c r="E231" s="40" t="s">
        <v>89</v>
      </c>
      <c r="F231" s="40" t="s">
        <v>236</v>
      </c>
      <c r="G231" s="40" t="s">
        <v>463</v>
      </c>
      <c r="H231" s="40" t="s">
        <v>464</v>
      </c>
      <c r="I231" s="40" t="s">
        <v>247</v>
      </c>
      <c r="J231" s="43">
        <v>48.1</v>
      </c>
      <c r="K231" s="46">
        <v>545</v>
      </c>
      <c r="L231" s="40" t="s">
        <v>197</v>
      </c>
      <c r="M231" s="40" t="s">
        <v>467</v>
      </c>
      <c r="N231" s="41" t="s">
        <v>247</v>
      </c>
      <c r="O231" s="42" t="s">
        <v>5217</v>
      </c>
      <c r="P231" s="40"/>
      <c r="Q231" s="40"/>
      <c r="R231" s="40"/>
      <c r="S231" s="40"/>
      <c r="T231" s="40"/>
      <c r="U231" s="40"/>
      <c r="V231" s="40"/>
      <c r="W231" s="40"/>
      <c r="X231" s="40"/>
      <c r="Y231" s="40"/>
      <c r="Z231" s="40"/>
      <c r="AA231" s="40"/>
      <c r="AB231" s="40"/>
    </row>
    <row r="232" spans="1:28">
      <c r="A232" s="40" t="s">
        <v>381</v>
      </c>
      <c r="B232" s="40" t="s">
        <v>225</v>
      </c>
      <c r="C232" s="40" t="s">
        <v>5285</v>
      </c>
      <c r="D232" s="42" t="s">
        <v>90</v>
      </c>
      <c r="E232" s="40" t="s">
        <v>106</v>
      </c>
      <c r="F232" s="40" t="s">
        <v>240</v>
      </c>
      <c r="G232" s="40" t="s">
        <v>463</v>
      </c>
      <c r="H232" s="40" t="s">
        <v>464</v>
      </c>
      <c r="I232" s="40" t="s">
        <v>247</v>
      </c>
      <c r="J232" s="43">
        <v>48.1</v>
      </c>
      <c r="K232" s="46">
        <v>545</v>
      </c>
      <c r="L232" s="40" t="s">
        <v>197</v>
      </c>
      <c r="M232" s="40" t="s">
        <v>467</v>
      </c>
      <c r="N232" s="41" t="s">
        <v>247</v>
      </c>
      <c r="O232" s="42" t="s">
        <v>5217</v>
      </c>
      <c r="P232" s="40"/>
      <c r="Q232" s="40"/>
      <c r="R232" s="40"/>
      <c r="S232" s="40"/>
      <c r="T232" s="40"/>
      <c r="U232" s="40"/>
      <c r="V232" s="40"/>
      <c r="W232" s="40"/>
      <c r="X232" s="40"/>
      <c r="Y232" s="40"/>
      <c r="Z232" s="40"/>
      <c r="AA232" s="40"/>
      <c r="AB232" s="40"/>
    </row>
    <row r="233" spans="1:28">
      <c r="A233" s="40" t="s">
        <v>381</v>
      </c>
      <c r="B233" s="40" t="s">
        <v>225</v>
      </c>
      <c r="C233" s="40" t="s">
        <v>5286</v>
      </c>
      <c r="D233" s="42" t="s">
        <v>91</v>
      </c>
      <c r="E233" s="40" t="s">
        <v>106</v>
      </c>
      <c r="F233" s="40" t="s">
        <v>240</v>
      </c>
      <c r="G233" s="40" t="s">
        <v>463</v>
      </c>
      <c r="H233" s="40" t="s">
        <v>464</v>
      </c>
      <c r="I233" s="40" t="s">
        <v>247</v>
      </c>
      <c r="J233" s="43">
        <v>48.1</v>
      </c>
      <c r="K233" s="46">
        <v>545</v>
      </c>
      <c r="L233" s="40" t="s">
        <v>197</v>
      </c>
      <c r="M233" s="40" t="s">
        <v>467</v>
      </c>
      <c r="N233" s="41" t="s">
        <v>247</v>
      </c>
      <c r="O233" s="42" t="s">
        <v>5217</v>
      </c>
      <c r="P233" s="40"/>
      <c r="Q233" s="40"/>
      <c r="R233" s="40"/>
      <c r="S233" s="40"/>
      <c r="T233" s="40"/>
      <c r="U233" s="40"/>
      <c r="V233" s="40"/>
      <c r="W233" s="40"/>
      <c r="X233" s="40"/>
      <c r="Y233" s="40"/>
      <c r="Z233" s="40"/>
      <c r="AA233" s="40"/>
      <c r="AB233" s="40"/>
    </row>
    <row r="234" spans="1:28">
      <c r="A234" s="40" t="s">
        <v>381</v>
      </c>
      <c r="B234" s="40" t="s">
        <v>225</v>
      </c>
      <c r="C234" s="40" t="s">
        <v>5292</v>
      </c>
      <c r="D234" s="42" t="s">
        <v>103</v>
      </c>
      <c r="E234" s="40" t="s">
        <v>123</v>
      </c>
      <c r="F234" s="40" t="s">
        <v>240</v>
      </c>
      <c r="G234" s="40" t="s">
        <v>489</v>
      </c>
      <c r="H234" s="40"/>
      <c r="I234" s="40"/>
      <c r="J234" s="43">
        <v>34</v>
      </c>
      <c r="K234" s="46">
        <v>545</v>
      </c>
      <c r="L234" s="40" t="s">
        <v>197</v>
      </c>
      <c r="M234" s="40" t="s">
        <v>467</v>
      </c>
      <c r="N234" s="41" t="s">
        <v>247</v>
      </c>
      <c r="O234" s="42" t="s">
        <v>5217</v>
      </c>
      <c r="P234" s="40"/>
      <c r="Q234" s="40"/>
      <c r="R234" s="40"/>
      <c r="S234" s="40"/>
      <c r="T234" s="40"/>
      <c r="U234" s="40"/>
      <c r="V234" s="40"/>
      <c r="W234" s="40"/>
      <c r="X234" s="40"/>
      <c r="Y234" s="40"/>
      <c r="Z234" s="40"/>
      <c r="AA234" s="40"/>
      <c r="AB234" s="40"/>
    </row>
    <row r="235" spans="1:28">
      <c r="A235" s="40" t="s">
        <v>381</v>
      </c>
      <c r="B235" s="40" t="s">
        <v>482</v>
      </c>
      <c r="C235" s="40" t="s">
        <v>5287</v>
      </c>
      <c r="D235" s="42" t="s">
        <v>103</v>
      </c>
      <c r="E235" s="40" t="s">
        <v>147</v>
      </c>
      <c r="F235" s="40" t="s">
        <v>240</v>
      </c>
      <c r="G235" s="40" t="s">
        <v>463</v>
      </c>
      <c r="H235" s="40" t="s">
        <v>464</v>
      </c>
      <c r="I235" s="40" t="s">
        <v>247</v>
      </c>
      <c r="J235" s="43">
        <v>16.399999999999999</v>
      </c>
      <c r="K235" s="46">
        <v>545</v>
      </c>
      <c r="L235" s="40" t="s">
        <v>197</v>
      </c>
      <c r="M235" s="40" t="s">
        <v>467</v>
      </c>
      <c r="N235" s="41" t="s">
        <v>247</v>
      </c>
      <c r="O235" s="42" t="s">
        <v>5217</v>
      </c>
      <c r="P235" s="40"/>
      <c r="Q235" s="40"/>
      <c r="R235" s="40"/>
      <c r="S235" s="40"/>
      <c r="T235" s="40"/>
      <c r="U235" s="40"/>
      <c r="V235" s="40"/>
      <c r="W235" s="40"/>
      <c r="X235" s="40"/>
      <c r="Y235" s="40"/>
      <c r="Z235" s="40"/>
      <c r="AA235" s="40"/>
      <c r="AB235" s="40"/>
    </row>
    <row r="236" spans="1:28">
      <c r="A236" s="40" t="s">
        <v>381</v>
      </c>
      <c r="B236" s="40" t="s">
        <v>482</v>
      </c>
      <c r="C236" s="40" t="s">
        <v>483</v>
      </c>
      <c r="D236" s="42" t="s">
        <v>102</v>
      </c>
      <c r="E236" s="40" t="s">
        <v>147</v>
      </c>
      <c r="F236" s="40" t="s">
        <v>240</v>
      </c>
      <c r="G236" s="40" t="s">
        <v>463</v>
      </c>
      <c r="H236" s="40" t="s">
        <v>464</v>
      </c>
      <c r="I236" s="40" t="s">
        <v>247</v>
      </c>
      <c r="J236" s="43">
        <v>37.700000000000003</v>
      </c>
      <c r="K236" s="46">
        <v>545</v>
      </c>
      <c r="L236" s="40" t="s">
        <v>197</v>
      </c>
      <c r="M236" s="40" t="s">
        <v>467</v>
      </c>
      <c r="N236" s="41" t="s">
        <v>247</v>
      </c>
      <c r="O236" s="42" t="s">
        <v>5217</v>
      </c>
      <c r="P236" s="40"/>
      <c r="Q236" s="40"/>
      <c r="R236" s="40"/>
      <c r="S236" s="40"/>
      <c r="T236" s="40"/>
      <c r="U236" s="40"/>
      <c r="V236" s="40"/>
      <c r="W236" s="40"/>
      <c r="X236" s="40"/>
      <c r="Y236" s="40"/>
      <c r="Z236" s="40"/>
      <c r="AA236" s="40"/>
      <c r="AB236" s="40"/>
    </row>
    <row r="237" spans="1:28">
      <c r="A237" s="40" t="s">
        <v>382</v>
      </c>
      <c r="B237" s="40" t="s">
        <v>234</v>
      </c>
      <c r="C237" s="40" t="s">
        <v>5289</v>
      </c>
      <c r="D237" s="42" t="s">
        <v>94</v>
      </c>
      <c r="E237" s="40" t="s">
        <v>148</v>
      </c>
      <c r="F237" s="40" t="s">
        <v>240</v>
      </c>
      <c r="G237" s="40" t="s">
        <v>463</v>
      </c>
      <c r="H237" s="40" t="s">
        <v>464</v>
      </c>
      <c r="I237" s="40" t="s">
        <v>247</v>
      </c>
      <c r="J237" s="43">
        <v>15.1</v>
      </c>
      <c r="K237" s="46">
        <v>545</v>
      </c>
      <c r="L237" s="40" t="s">
        <v>197</v>
      </c>
      <c r="M237" s="40" t="s">
        <v>467</v>
      </c>
      <c r="N237" s="41" t="s">
        <v>247</v>
      </c>
      <c r="O237" s="42" t="s">
        <v>5217</v>
      </c>
      <c r="P237" s="40"/>
      <c r="Q237" s="40"/>
      <c r="R237" s="40"/>
      <c r="S237" s="40"/>
      <c r="T237" s="40"/>
      <c r="U237" s="40"/>
      <c r="V237" s="40"/>
      <c r="W237" s="40"/>
      <c r="X237" s="40"/>
      <c r="Y237" s="40"/>
      <c r="Z237" s="40"/>
      <c r="AA237" s="40"/>
      <c r="AB237" s="40"/>
    </row>
    <row r="238" spans="1:28">
      <c r="A238" s="40" t="s">
        <v>382</v>
      </c>
      <c r="B238" s="40" t="s">
        <v>234</v>
      </c>
      <c r="C238" s="40" t="s">
        <v>5288</v>
      </c>
      <c r="D238" s="42" t="s">
        <v>114</v>
      </c>
      <c r="E238" s="40" t="s">
        <v>148</v>
      </c>
      <c r="F238" s="40" t="s">
        <v>240</v>
      </c>
      <c r="G238" s="40" t="s">
        <v>463</v>
      </c>
      <c r="H238" s="40" t="s">
        <v>464</v>
      </c>
      <c r="I238" s="40" t="s">
        <v>247</v>
      </c>
      <c r="J238" s="43">
        <v>39.6</v>
      </c>
      <c r="K238" s="46">
        <v>545</v>
      </c>
      <c r="L238" s="40" t="s">
        <v>197</v>
      </c>
      <c r="M238" s="40" t="s">
        <v>467</v>
      </c>
      <c r="N238" s="41" t="s">
        <v>247</v>
      </c>
      <c r="O238" s="42" t="s">
        <v>5217</v>
      </c>
      <c r="P238" s="40"/>
      <c r="Q238" s="40"/>
      <c r="R238" s="40"/>
      <c r="S238" s="40"/>
      <c r="T238" s="40"/>
      <c r="U238" s="40"/>
      <c r="V238" s="40"/>
      <c r="W238" s="40"/>
      <c r="X238" s="40"/>
      <c r="Y238" s="40"/>
      <c r="Z238" s="40"/>
      <c r="AA238" s="40"/>
      <c r="AB238" s="40"/>
    </row>
    <row r="239" spans="1:28">
      <c r="A239" s="40" t="s">
        <v>382</v>
      </c>
      <c r="B239" s="40" t="s">
        <v>80</v>
      </c>
      <c r="C239" s="40" t="s">
        <v>466</v>
      </c>
      <c r="D239" s="42" t="s">
        <v>114</v>
      </c>
      <c r="E239" s="40" t="s">
        <v>146</v>
      </c>
      <c r="F239" s="40" t="s">
        <v>240</v>
      </c>
      <c r="G239" s="40" t="s">
        <v>463</v>
      </c>
      <c r="H239" s="40" t="s">
        <v>464</v>
      </c>
      <c r="I239" s="40" t="s">
        <v>247</v>
      </c>
      <c r="J239" s="43">
        <v>48.1</v>
      </c>
      <c r="K239" s="46">
        <v>545</v>
      </c>
      <c r="L239" s="40" t="s">
        <v>197</v>
      </c>
      <c r="M239" s="40" t="s">
        <v>467</v>
      </c>
      <c r="N239" s="41" t="s">
        <v>247</v>
      </c>
      <c r="O239" s="42" t="s">
        <v>5217</v>
      </c>
      <c r="P239" s="40"/>
      <c r="Q239" s="40"/>
      <c r="R239" s="40"/>
      <c r="S239" s="40"/>
      <c r="T239" s="40"/>
      <c r="U239" s="40"/>
      <c r="V239" s="40"/>
      <c r="W239" s="40"/>
      <c r="X239" s="40"/>
      <c r="Y239" s="40"/>
      <c r="Z239" s="40"/>
      <c r="AA239" s="40"/>
      <c r="AB239" s="40"/>
    </row>
    <row r="240" spans="1:28">
      <c r="A240" s="40" t="s">
        <v>382</v>
      </c>
      <c r="B240" s="40" t="s">
        <v>468</v>
      </c>
      <c r="C240" s="40" t="s">
        <v>469</v>
      </c>
      <c r="D240" s="42" t="s">
        <v>102</v>
      </c>
      <c r="E240" s="40" t="s">
        <v>101</v>
      </c>
      <c r="F240" s="40" t="s">
        <v>240</v>
      </c>
      <c r="G240" s="40" t="s">
        <v>463</v>
      </c>
      <c r="H240" s="40" t="s">
        <v>464</v>
      </c>
      <c r="I240" s="40" t="s">
        <v>247</v>
      </c>
      <c r="J240" s="43">
        <v>48.1</v>
      </c>
      <c r="K240" s="46">
        <v>545</v>
      </c>
      <c r="L240" s="40" t="s">
        <v>197</v>
      </c>
      <c r="M240" s="40" t="s">
        <v>467</v>
      </c>
      <c r="N240" s="41" t="s">
        <v>247</v>
      </c>
      <c r="O240" s="42" t="s">
        <v>5217</v>
      </c>
      <c r="P240" s="40"/>
      <c r="Q240" s="40"/>
      <c r="R240" s="40"/>
      <c r="S240" s="40"/>
      <c r="T240" s="40"/>
      <c r="U240" s="40"/>
      <c r="V240" s="40"/>
      <c r="W240" s="40"/>
      <c r="X240" s="40"/>
      <c r="Y240" s="40"/>
      <c r="Z240" s="40"/>
      <c r="AA240" s="40"/>
      <c r="AB240" s="40"/>
    </row>
    <row r="241" spans="1:28">
      <c r="A241" s="40" t="s">
        <v>382</v>
      </c>
      <c r="B241" s="40" t="s">
        <v>258</v>
      </c>
      <c r="C241" s="40" t="s">
        <v>470</v>
      </c>
      <c r="D241" s="42" t="s">
        <v>102</v>
      </c>
      <c r="E241" s="40" t="s">
        <v>260</v>
      </c>
      <c r="F241" s="40" t="s">
        <v>240</v>
      </c>
      <c r="G241" s="40" t="s">
        <v>463</v>
      </c>
      <c r="H241" s="40" t="s">
        <v>464</v>
      </c>
      <c r="I241" s="40" t="s">
        <v>247</v>
      </c>
      <c r="J241" s="43">
        <v>33.200000000000003</v>
      </c>
      <c r="K241" s="46">
        <v>545</v>
      </c>
      <c r="L241" s="40" t="s">
        <v>197</v>
      </c>
      <c r="M241" s="40" t="s">
        <v>467</v>
      </c>
      <c r="N241" s="41" t="s">
        <v>247</v>
      </c>
      <c r="O241" s="42" t="s">
        <v>5217</v>
      </c>
      <c r="P241" s="40"/>
      <c r="Q241" s="40"/>
      <c r="R241" s="40"/>
      <c r="S241" s="40"/>
      <c r="T241" s="40"/>
      <c r="U241" s="40"/>
      <c r="V241" s="40"/>
      <c r="W241" s="40"/>
      <c r="X241" s="40"/>
      <c r="Y241" s="40"/>
      <c r="Z241" s="40"/>
      <c r="AA241" s="40"/>
      <c r="AB241" s="40"/>
    </row>
    <row r="242" spans="1:28">
      <c r="A242" s="40" t="s">
        <v>382</v>
      </c>
      <c r="B242" s="40" t="s">
        <v>258</v>
      </c>
      <c r="C242" s="40" t="s">
        <v>471</v>
      </c>
      <c r="D242" s="42" t="s">
        <v>112</v>
      </c>
      <c r="E242" s="40" t="s">
        <v>260</v>
      </c>
      <c r="F242" s="40" t="s">
        <v>240</v>
      </c>
      <c r="G242" s="40" t="s">
        <v>463</v>
      </c>
      <c r="H242" s="40" t="s">
        <v>472</v>
      </c>
      <c r="I242" s="40" t="s">
        <v>247</v>
      </c>
      <c r="J242" s="43">
        <v>31</v>
      </c>
      <c r="K242" s="46">
        <v>545</v>
      </c>
      <c r="L242" s="40" t="s">
        <v>197</v>
      </c>
      <c r="M242" s="40" t="s">
        <v>467</v>
      </c>
      <c r="N242" s="41" t="s">
        <v>247</v>
      </c>
      <c r="O242" s="42" t="s">
        <v>5217</v>
      </c>
      <c r="P242" s="40"/>
      <c r="Q242" s="40"/>
      <c r="R242" s="40"/>
      <c r="S242" s="40"/>
      <c r="T242" s="40"/>
      <c r="U242" s="40"/>
      <c r="V242" s="40"/>
      <c r="W242" s="40"/>
      <c r="X242" s="40"/>
      <c r="Y242" s="40"/>
      <c r="Z242" s="40"/>
      <c r="AA242" s="40"/>
      <c r="AB242" s="40"/>
    </row>
    <row r="243" spans="1:28">
      <c r="A243" s="40" t="s">
        <v>382</v>
      </c>
      <c r="B243" s="40" t="s">
        <v>225</v>
      </c>
      <c r="C243" s="40" t="s">
        <v>5283</v>
      </c>
      <c r="D243" s="42" t="s">
        <v>90</v>
      </c>
      <c r="E243" s="40" t="s">
        <v>89</v>
      </c>
      <c r="F243" s="40" t="s">
        <v>236</v>
      </c>
      <c r="G243" s="40" t="s">
        <v>480</v>
      </c>
      <c r="H243" s="40"/>
      <c r="I243" s="40"/>
      <c r="J243" s="43">
        <v>12</v>
      </c>
      <c r="K243" s="46">
        <v>0</v>
      </c>
      <c r="L243" s="40" t="s">
        <v>201</v>
      </c>
      <c r="M243" s="40" t="s">
        <v>202</v>
      </c>
      <c r="N243" s="41" t="s">
        <v>237</v>
      </c>
      <c r="O243" s="42" t="s">
        <v>5217</v>
      </c>
      <c r="P243" s="40"/>
      <c r="Q243" s="40"/>
      <c r="R243" s="40"/>
      <c r="S243" s="40"/>
      <c r="T243" s="40"/>
      <c r="U243" s="40"/>
      <c r="V243" s="40"/>
      <c r="W243" s="40"/>
      <c r="X243" s="40"/>
      <c r="Y243" s="40"/>
      <c r="Z243" s="40"/>
      <c r="AA243" s="40" t="s">
        <v>481</v>
      </c>
      <c r="AB243" s="40"/>
    </row>
    <row r="244" spans="1:28">
      <c r="A244" s="40" t="s">
        <v>382</v>
      </c>
      <c r="B244" s="40" t="s">
        <v>225</v>
      </c>
      <c r="C244" s="40" t="s">
        <v>5284</v>
      </c>
      <c r="D244" s="42" t="s">
        <v>100</v>
      </c>
      <c r="E244" s="40" t="s">
        <v>89</v>
      </c>
      <c r="F244" s="40" t="s">
        <v>236</v>
      </c>
      <c r="G244" s="40" t="s">
        <v>463</v>
      </c>
      <c r="H244" s="40" t="s">
        <v>464</v>
      </c>
      <c r="I244" s="40" t="s">
        <v>247</v>
      </c>
      <c r="J244" s="43">
        <v>48.1</v>
      </c>
      <c r="K244" s="46">
        <v>545</v>
      </c>
      <c r="L244" s="40" t="s">
        <v>197</v>
      </c>
      <c r="M244" s="40" t="s">
        <v>467</v>
      </c>
      <c r="N244" s="41" t="s">
        <v>247</v>
      </c>
      <c r="O244" s="42" t="s">
        <v>5217</v>
      </c>
      <c r="P244" s="40"/>
      <c r="Q244" s="40"/>
      <c r="R244" s="40"/>
      <c r="S244" s="40"/>
      <c r="T244" s="40"/>
      <c r="U244" s="40"/>
      <c r="V244" s="40"/>
      <c r="W244" s="40"/>
      <c r="X244" s="40"/>
      <c r="Y244" s="40"/>
      <c r="Z244" s="40"/>
      <c r="AA244" s="40"/>
      <c r="AB244" s="40"/>
    </row>
    <row r="245" spans="1:28">
      <c r="A245" s="40" t="s">
        <v>382</v>
      </c>
      <c r="B245" s="40" t="s">
        <v>225</v>
      </c>
      <c r="C245" s="40" t="s">
        <v>5285</v>
      </c>
      <c r="D245" s="42" t="s">
        <v>90</v>
      </c>
      <c r="E245" s="40" t="s">
        <v>106</v>
      </c>
      <c r="F245" s="40" t="s">
        <v>240</v>
      </c>
      <c r="G245" s="40" t="s">
        <v>463</v>
      </c>
      <c r="H245" s="40" t="s">
        <v>464</v>
      </c>
      <c r="I245" s="40" t="s">
        <v>247</v>
      </c>
      <c r="J245" s="43">
        <v>48.1</v>
      </c>
      <c r="K245" s="46">
        <v>545</v>
      </c>
      <c r="L245" s="40" t="s">
        <v>197</v>
      </c>
      <c r="M245" s="40" t="s">
        <v>467</v>
      </c>
      <c r="N245" s="41" t="s">
        <v>247</v>
      </c>
      <c r="O245" s="42" t="s">
        <v>5217</v>
      </c>
      <c r="P245" s="40"/>
      <c r="Q245" s="40"/>
      <c r="R245" s="40"/>
      <c r="S245" s="40"/>
      <c r="T245" s="40"/>
      <c r="U245" s="40"/>
      <c r="V245" s="40"/>
      <c r="W245" s="40"/>
      <c r="X245" s="40"/>
      <c r="Y245" s="40"/>
      <c r="Z245" s="40"/>
      <c r="AA245" s="40"/>
      <c r="AB245" s="40"/>
    </row>
    <row r="246" spans="1:28">
      <c r="A246" s="40" t="s">
        <v>382</v>
      </c>
      <c r="B246" s="40" t="s">
        <v>225</v>
      </c>
      <c r="C246" s="40" t="s">
        <v>5286</v>
      </c>
      <c r="D246" s="42" t="s">
        <v>91</v>
      </c>
      <c r="E246" s="40" t="s">
        <v>106</v>
      </c>
      <c r="F246" s="40" t="s">
        <v>240</v>
      </c>
      <c r="G246" s="40" t="s">
        <v>463</v>
      </c>
      <c r="H246" s="40" t="s">
        <v>464</v>
      </c>
      <c r="I246" s="40" t="s">
        <v>247</v>
      </c>
      <c r="J246" s="43">
        <v>48.1</v>
      </c>
      <c r="K246" s="46">
        <v>545</v>
      </c>
      <c r="L246" s="40" t="s">
        <v>197</v>
      </c>
      <c r="M246" s="40" t="s">
        <v>467</v>
      </c>
      <c r="N246" s="41" t="s">
        <v>247</v>
      </c>
      <c r="O246" s="42" t="s">
        <v>5217</v>
      </c>
      <c r="P246" s="40"/>
      <c r="Q246" s="40"/>
      <c r="R246" s="40"/>
      <c r="S246" s="40"/>
      <c r="T246" s="40"/>
      <c r="U246" s="40"/>
      <c r="V246" s="40"/>
      <c r="W246" s="40"/>
      <c r="X246" s="40"/>
      <c r="Y246" s="40"/>
      <c r="Z246" s="40"/>
      <c r="AA246" s="40"/>
      <c r="AB246" s="40"/>
    </row>
    <row r="247" spans="1:28">
      <c r="A247" s="40" t="s">
        <v>383</v>
      </c>
      <c r="B247" s="40" t="s">
        <v>234</v>
      </c>
      <c r="C247" s="40" t="s">
        <v>5289</v>
      </c>
      <c r="D247" s="42" t="s">
        <v>94</v>
      </c>
      <c r="E247" s="40" t="s">
        <v>148</v>
      </c>
      <c r="F247" s="40" t="s">
        <v>240</v>
      </c>
      <c r="G247" s="40" t="s">
        <v>463</v>
      </c>
      <c r="H247" s="40" t="s">
        <v>464</v>
      </c>
      <c r="I247" s="40" t="s">
        <v>247</v>
      </c>
      <c r="J247" s="43">
        <v>15.1</v>
      </c>
      <c r="K247" s="46">
        <v>545</v>
      </c>
      <c r="L247" s="40" t="s">
        <v>197</v>
      </c>
      <c r="M247" s="40" t="s">
        <v>467</v>
      </c>
      <c r="N247" s="41" t="s">
        <v>247</v>
      </c>
      <c r="O247" s="42" t="s">
        <v>5217</v>
      </c>
      <c r="P247" s="40"/>
      <c r="Q247" s="40"/>
      <c r="R247" s="40"/>
      <c r="S247" s="40"/>
      <c r="T247" s="40"/>
      <c r="U247" s="40"/>
      <c r="V247" s="40"/>
      <c r="W247" s="40"/>
      <c r="X247" s="40"/>
      <c r="Y247" s="40"/>
      <c r="Z247" s="40"/>
      <c r="AA247" s="40"/>
      <c r="AB247" s="40"/>
    </row>
    <row r="248" spans="1:28">
      <c r="A248" s="40" t="s">
        <v>383</v>
      </c>
      <c r="B248" s="40" t="s">
        <v>234</v>
      </c>
      <c r="C248" s="40" t="s">
        <v>5288</v>
      </c>
      <c r="D248" s="42" t="s">
        <v>114</v>
      </c>
      <c r="E248" s="40" t="s">
        <v>148</v>
      </c>
      <c r="F248" s="40" t="s">
        <v>240</v>
      </c>
      <c r="G248" s="40" t="s">
        <v>463</v>
      </c>
      <c r="H248" s="40" t="s">
        <v>464</v>
      </c>
      <c r="I248" s="40" t="s">
        <v>247</v>
      </c>
      <c r="J248" s="43">
        <v>39.6</v>
      </c>
      <c r="K248" s="46">
        <v>545</v>
      </c>
      <c r="L248" s="40" t="s">
        <v>197</v>
      </c>
      <c r="M248" s="40" t="s">
        <v>467</v>
      </c>
      <c r="N248" s="41" t="s">
        <v>247</v>
      </c>
      <c r="O248" s="42" t="s">
        <v>5217</v>
      </c>
      <c r="P248" s="40"/>
      <c r="Q248" s="40"/>
      <c r="R248" s="40"/>
      <c r="S248" s="40"/>
      <c r="T248" s="40"/>
      <c r="U248" s="40"/>
      <c r="V248" s="40"/>
      <c r="W248" s="40"/>
      <c r="X248" s="40"/>
      <c r="Y248" s="40"/>
      <c r="Z248" s="40"/>
      <c r="AA248" s="40"/>
      <c r="AB248" s="40"/>
    </row>
    <row r="249" spans="1:28">
      <c r="A249" s="40" t="s">
        <v>383</v>
      </c>
      <c r="B249" s="40" t="s">
        <v>80</v>
      </c>
      <c r="C249" s="40" t="s">
        <v>466</v>
      </c>
      <c r="D249" s="42" t="s">
        <v>114</v>
      </c>
      <c r="E249" s="40" t="s">
        <v>146</v>
      </c>
      <c r="F249" s="40" t="s">
        <v>240</v>
      </c>
      <c r="G249" s="40" t="s">
        <v>463</v>
      </c>
      <c r="H249" s="40" t="s">
        <v>464</v>
      </c>
      <c r="I249" s="40" t="s">
        <v>247</v>
      </c>
      <c r="J249" s="43">
        <v>48.1</v>
      </c>
      <c r="K249" s="46">
        <v>545</v>
      </c>
      <c r="L249" s="40" t="s">
        <v>197</v>
      </c>
      <c r="M249" s="40" t="s">
        <v>467</v>
      </c>
      <c r="N249" s="41" t="s">
        <v>247</v>
      </c>
      <c r="O249" s="42" t="s">
        <v>5217</v>
      </c>
      <c r="P249" s="40"/>
      <c r="Q249" s="40"/>
      <c r="R249" s="40"/>
      <c r="S249" s="40"/>
      <c r="T249" s="40"/>
      <c r="U249" s="40"/>
      <c r="V249" s="40"/>
      <c r="W249" s="40"/>
      <c r="X249" s="40"/>
      <c r="Y249" s="40"/>
      <c r="Z249" s="40"/>
      <c r="AA249" s="40"/>
      <c r="AB249" s="40"/>
    </row>
    <row r="250" spans="1:28">
      <c r="A250" s="40" t="s">
        <v>383</v>
      </c>
      <c r="B250" s="40" t="s">
        <v>468</v>
      </c>
      <c r="C250" s="40" t="s">
        <v>469</v>
      </c>
      <c r="D250" s="42" t="s">
        <v>102</v>
      </c>
      <c r="E250" s="40" t="s">
        <v>101</v>
      </c>
      <c r="F250" s="40" t="s">
        <v>240</v>
      </c>
      <c r="G250" s="40" t="s">
        <v>463</v>
      </c>
      <c r="H250" s="40" t="s">
        <v>464</v>
      </c>
      <c r="I250" s="40" t="s">
        <v>247</v>
      </c>
      <c r="J250" s="43">
        <v>48.1</v>
      </c>
      <c r="K250" s="46">
        <v>545</v>
      </c>
      <c r="L250" s="40" t="s">
        <v>197</v>
      </c>
      <c r="M250" s="40" t="s">
        <v>467</v>
      </c>
      <c r="N250" s="41" t="s">
        <v>247</v>
      </c>
      <c r="O250" s="42" t="s">
        <v>5217</v>
      </c>
      <c r="P250" s="40"/>
      <c r="Q250" s="40"/>
      <c r="R250" s="40"/>
      <c r="S250" s="40"/>
      <c r="T250" s="40"/>
      <c r="U250" s="40"/>
      <c r="V250" s="40"/>
      <c r="W250" s="40"/>
      <c r="X250" s="40"/>
      <c r="Y250" s="40"/>
      <c r="Z250" s="40"/>
      <c r="AA250" s="40"/>
      <c r="AB250" s="40"/>
    </row>
    <row r="251" spans="1:28">
      <c r="A251" s="40" t="s">
        <v>383</v>
      </c>
      <c r="B251" s="40" t="s">
        <v>225</v>
      </c>
      <c r="C251" s="40" t="s">
        <v>5283</v>
      </c>
      <c r="D251" s="42" t="s">
        <v>90</v>
      </c>
      <c r="E251" s="40" t="s">
        <v>89</v>
      </c>
      <c r="F251" s="40" t="s">
        <v>236</v>
      </c>
      <c r="G251" s="40" t="s">
        <v>480</v>
      </c>
      <c r="H251" s="40"/>
      <c r="I251" s="40"/>
      <c r="J251" s="43">
        <v>12</v>
      </c>
      <c r="K251" s="46">
        <v>0</v>
      </c>
      <c r="L251" s="40" t="s">
        <v>201</v>
      </c>
      <c r="M251" s="40" t="s">
        <v>202</v>
      </c>
      <c r="N251" s="41" t="s">
        <v>237</v>
      </c>
      <c r="O251" s="42" t="s">
        <v>5217</v>
      </c>
      <c r="P251" s="40"/>
      <c r="Q251" s="40"/>
      <c r="R251" s="40"/>
      <c r="S251" s="40"/>
      <c r="T251" s="40"/>
      <c r="U251" s="40"/>
      <c r="V251" s="40"/>
      <c r="W251" s="40"/>
      <c r="X251" s="40"/>
      <c r="Y251" s="40"/>
      <c r="Z251" s="40"/>
      <c r="AA251" s="40" t="s">
        <v>481</v>
      </c>
      <c r="AB251" s="40"/>
    </row>
    <row r="252" spans="1:28">
      <c r="A252" s="40" t="s">
        <v>383</v>
      </c>
      <c r="B252" s="40" t="s">
        <v>225</v>
      </c>
      <c r="C252" s="40" t="s">
        <v>5284</v>
      </c>
      <c r="D252" s="42" t="s">
        <v>100</v>
      </c>
      <c r="E252" s="40" t="s">
        <v>89</v>
      </c>
      <c r="F252" s="40" t="s">
        <v>236</v>
      </c>
      <c r="G252" s="40" t="s">
        <v>463</v>
      </c>
      <c r="H252" s="40" t="s">
        <v>464</v>
      </c>
      <c r="I252" s="40" t="s">
        <v>247</v>
      </c>
      <c r="J252" s="43">
        <v>48.1</v>
      </c>
      <c r="K252" s="46">
        <v>545</v>
      </c>
      <c r="L252" s="40" t="s">
        <v>197</v>
      </c>
      <c r="M252" s="40" t="s">
        <v>467</v>
      </c>
      <c r="N252" s="41" t="s">
        <v>247</v>
      </c>
      <c r="O252" s="42" t="s">
        <v>5217</v>
      </c>
      <c r="P252" s="40"/>
      <c r="Q252" s="40"/>
      <c r="R252" s="40"/>
      <c r="S252" s="40"/>
      <c r="T252" s="40"/>
      <c r="U252" s="40"/>
      <c r="V252" s="40"/>
      <c r="W252" s="40"/>
      <c r="X252" s="40"/>
      <c r="Y252" s="40"/>
      <c r="Z252" s="40"/>
      <c r="AA252" s="40"/>
      <c r="AB252" s="40"/>
    </row>
    <row r="253" spans="1:28">
      <c r="A253" s="40" t="s">
        <v>383</v>
      </c>
      <c r="B253" s="40" t="s">
        <v>225</v>
      </c>
      <c r="C253" s="40" t="s">
        <v>5285</v>
      </c>
      <c r="D253" s="42" t="s">
        <v>90</v>
      </c>
      <c r="E253" s="40" t="s">
        <v>106</v>
      </c>
      <c r="F253" s="40" t="s">
        <v>240</v>
      </c>
      <c r="G253" s="40" t="s">
        <v>463</v>
      </c>
      <c r="H253" s="40" t="s">
        <v>464</v>
      </c>
      <c r="I253" s="40" t="s">
        <v>247</v>
      </c>
      <c r="J253" s="43">
        <v>48.1</v>
      </c>
      <c r="K253" s="46">
        <v>545</v>
      </c>
      <c r="L253" s="40" t="s">
        <v>197</v>
      </c>
      <c r="M253" s="40" t="s">
        <v>467</v>
      </c>
      <c r="N253" s="41" t="s">
        <v>247</v>
      </c>
      <c r="O253" s="42" t="s">
        <v>5217</v>
      </c>
      <c r="P253" s="40"/>
      <c r="Q253" s="40"/>
      <c r="R253" s="40"/>
      <c r="S253" s="40"/>
      <c r="T253" s="40"/>
      <c r="U253" s="40"/>
      <c r="V253" s="40"/>
      <c r="W253" s="40"/>
      <c r="X253" s="40"/>
      <c r="Y253" s="40"/>
      <c r="Z253" s="40"/>
      <c r="AA253" s="40"/>
      <c r="AB253" s="40"/>
    </row>
    <row r="254" spans="1:28">
      <c r="A254" s="40" t="s">
        <v>383</v>
      </c>
      <c r="B254" s="40" t="s">
        <v>225</v>
      </c>
      <c r="C254" s="40" t="s">
        <v>5286</v>
      </c>
      <c r="D254" s="42" t="s">
        <v>91</v>
      </c>
      <c r="E254" s="40" t="s">
        <v>106</v>
      </c>
      <c r="F254" s="40" t="s">
        <v>240</v>
      </c>
      <c r="G254" s="40" t="s">
        <v>463</v>
      </c>
      <c r="H254" s="40" t="s">
        <v>464</v>
      </c>
      <c r="I254" s="40" t="s">
        <v>247</v>
      </c>
      <c r="J254" s="43">
        <v>48.1</v>
      </c>
      <c r="K254" s="46">
        <v>545</v>
      </c>
      <c r="L254" s="40" t="s">
        <v>197</v>
      </c>
      <c r="M254" s="40" t="s">
        <v>467</v>
      </c>
      <c r="N254" s="41" t="s">
        <v>247</v>
      </c>
      <c r="O254" s="42" t="s">
        <v>5217</v>
      </c>
      <c r="P254" s="40"/>
      <c r="Q254" s="40"/>
      <c r="R254" s="40"/>
      <c r="S254" s="40"/>
      <c r="T254" s="40"/>
      <c r="U254" s="40"/>
      <c r="V254" s="40"/>
      <c r="W254" s="40"/>
      <c r="X254" s="40"/>
      <c r="Y254" s="40"/>
      <c r="Z254" s="40"/>
      <c r="AA254" s="40"/>
      <c r="AB254" s="40"/>
    </row>
    <row r="255" spans="1:28">
      <c r="A255" s="40" t="s">
        <v>384</v>
      </c>
      <c r="B255" s="40" t="s">
        <v>234</v>
      </c>
      <c r="C255" s="40" t="s">
        <v>5289</v>
      </c>
      <c r="D255" s="42" t="s">
        <v>94</v>
      </c>
      <c r="E255" s="40" t="s">
        <v>148</v>
      </c>
      <c r="F255" s="40" t="s">
        <v>240</v>
      </c>
      <c r="G255" s="40" t="s">
        <v>463</v>
      </c>
      <c r="H255" s="40" t="s">
        <v>464</v>
      </c>
      <c r="I255" s="40" t="s">
        <v>247</v>
      </c>
      <c r="J255" s="43">
        <v>15.1</v>
      </c>
      <c r="K255" s="46">
        <v>545</v>
      </c>
      <c r="L255" s="40" t="s">
        <v>197</v>
      </c>
      <c r="M255" s="40" t="s">
        <v>467</v>
      </c>
      <c r="N255" s="41" t="s">
        <v>247</v>
      </c>
      <c r="O255" s="42" t="s">
        <v>5217</v>
      </c>
      <c r="P255" s="40"/>
      <c r="Q255" s="40"/>
      <c r="R255" s="40"/>
      <c r="S255" s="40"/>
      <c r="T255" s="40"/>
      <c r="U255" s="40"/>
      <c r="V255" s="40"/>
      <c r="W255" s="40"/>
      <c r="X255" s="40"/>
      <c r="Y255" s="40"/>
      <c r="Z255" s="40"/>
      <c r="AA255" s="40"/>
      <c r="AB255" s="40"/>
    </row>
    <row r="256" spans="1:28">
      <c r="A256" s="40" t="s">
        <v>384</v>
      </c>
      <c r="B256" s="40" t="s">
        <v>234</v>
      </c>
      <c r="C256" s="40" t="s">
        <v>5288</v>
      </c>
      <c r="D256" s="42" t="s">
        <v>114</v>
      </c>
      <c r="E256" s="40" t="s">
        <v>148</v>
      </c>
      <c r="F256" s="40" t="s">
        <v>240</v>
      </c>
      <c r="G256" s="40" t="s">
        <v>463</v>
      </c>
      <c r="H256" s="40" t="s">
        <v>464</v>
      </c>
      <c r="I256" s="40" t="s">
        <v>247</v>
      </c>
      <c r="J256" s="43">
        <v>39.6</v>
      </c>
      <c r="K256" s="46">
        <v>545</v>
      </c>
      <c r="L256" s="40" t="s">
        <v>197</v>
      </c>
      <c r="M256" s="40" t="s">
        <v>467</v>
      </c>
      <c r="N256" s="41" t="s">
        <v>247</v>
      </c>
      <c r="O256" s="42" t="s">
        <v>5217</v>
      </c>
      <c r="P256" s="40"/>
      <c r="Q256" s="40"/>
      <c r="R256" s="40"/>
      <c r="S256" s="40"/>
      <c r="T256" s="40"/>
      <c r="U256" s="40"/>
      <c r="V256" s="40"/>
      <c r="W256" s="40"/>
      <c r="X256" s="40"/>
      <c r="Y256" s="40"/>
      <c r="Z256" s="40"/>
      <c r="AA256" s="40"/>
      <c r="AB256" s="40"/>
    </row>
    <row r="257" spans="1:28">
      <c r="A257" s="40" t="s">
        <v>384</v>
      </c>
      <c r="B257" s="40" t="s">
        <v>80</v>
      </c>
      <c r="C257" s="40" t="s">
        <v>466</v>
      </c>
      <c r="D257" s="42" t="s">
        <v>114</v>
      </c>
      <c r="E257" s="40" t="s">
        <v>146</v>
      </c>
      <c r="F257" s="40" t="s">
        <v>240</v>
      </c>
      <c r="G257" s="40" t="s">
        <v>463</v>
      </c>
      <c r="H257" s="40" t="s">
        <v>464</v>
      </c>
      <c r="I257" s="40" t="s">
        <v>247</v>
      </c>
      <c r="J257" s="43">
        <v>48.1</v>
      </c>
      <c r="K257" s="46">
        <v>545</v>
      </c>
      <c r="L257" s="40" t="s">
        <v>197</v>
      </c>
      <c r="M257" s="40" t="s">
        <v>467</v>
      </c>
      <c r="N257" s="41" t="s">
        <v>247</v>
      </c>
      <c r="O257" s="42" t="s">
        <v>5217</v>
      </c>
      <c r="P257" s="40"/>
      <c r="Q257" s="40"/>
      <c r="R257" s="40"/>
      <c r="S257" s="40"/>
      <c r="T257" s="40"/>
      <c r="U257" s="40"/>
      <c r="V257" s="40"/>
      <c r="W257" s="40"/>
      <c r="X257" s="40"/>
      <c r="Y257" s="40"/>
      <c r="Z257" s="40"/>
      <c r="AA257" s="40"/>
      <c r="AB257" s="40"/>
    </row>
    <row r="258" spans="1:28">
      <c r="A258" s="40" t="s">
        <v>384</v>
      </c>
      <c r="B258" s="40" t="s">
        <v>217</v>
      </c>
      <c r="C258" s="40" t="s">
        <v>496</v>
      </c>
      <c r="D258" s="42" t="s">
        <v>5295</v>
      </c>
      <c r="E258" s="40" t="s">
        <v>145</v>
      </c>
      <c r="F258" s="40" t="s">
        <v>240</v>
      </c>
      <c r="G258" s="40" t="s">
        <v>489</v>
      </c>
      <c r="H258" s="40"/>
      <c r="I258" s="40"/>
      <c r="J258" s="43">
        <v>22.1</v>
      </c>
      <c r="K258" s="46">
        <v>250</v>
      </c>
      <c r="L258" s="40" t="s">
        <v>201</v>
      </c>
      <c r="M258" s="40" t="s">
        <v>202</v>
      </c>
      <c r="N258" s="41" t="s">
        <v>247</v>
      </c>
      <c r="O258" s="42" t="s">
        <v>5217</v>
      </c>
      <c r="P258" s="40"/>
      <c r="Q258" s="40"/>
      <c r="R258" s="40"/>
      <c r="S258" s="40"/>
      <c r="T258" s="40"/>
      <c r="U258" s="40"/>
      <c r="V258" s="40"/>
      <c r="W258" s="40"/>
      <c r="X258" s="40"/>
      <c r="Y258" s="40"/>
      <c r="Z258" s="40"/>
      <c r="AA258" s="40"/>
      <c r="AB258" s="40"/>
    </row>
    <row r="259" spans="1:28">
      <c r="A259" s="40" t="s">
        <v>384</v>
      </c>
      <c r="B259" s="40" t="s">
        <v>468</v>
      </c>
      <c r="C259" s="40" t="s">
        <v>469</v>
      </c>
      <c r="D259" s="42" t="s">
        <v>102</v>
      </c>
      <c r="E259" s="40" t="s">
        <v>101</v>
      </c>
      <c r="F259" s="40" t="s">
        <v>240</v>
      </c>
      <c r="G259" s="40" t="s">
        <v>463</v>
      </c>
      <c r="H259" s="40" t="s">
        <v>464</v>
      </c>
      <c r="I259" s="40" t="s">
        <v>247</v>
      </c>
      <c r="J259" s="43">
        <v>48.1</v>
      </c>
      <c r="K259" s="46">
        <v>545</v>
      </c>
      <c r="L259" s="40" t="s">
        <v>197</v>
      </c>
      <c r="M259" s="40" t="s">
        <v>467</v>
      </c>
      <c r="N259" s="41" t="s">
        <v>247</v>
      </c>
      <c r="O259" s="42" t="s">
        <v>5217</v>
      </c>
      <c r="P259" s="40"/>
      <c r="Q259" s="40"/>
      <c r="R259" s="40"/>
      <c r="S259" s="40"/>
      <c r="T259" s="40"/>
      <c r="U259" s="40"/>
      <c r="V259" s="40"/>
      <c r="W259" s="40"/>
      <c r="X259" s="40"/>
      <c r="Y259" s="40"/>
      <c r="Z259" s="40"/>
      <c r="AA259" s="40"/>
      <c r="AB259" s="40"/>
    </row>
    <row r="260" spans="1:28">
      <c r="A260" s="40" t="s">
        <v>384</v>
      </c>
      <c r="B260" s="40" t="s">
        <v>258</v>
      </c>
      <c r="C260" s="40" t="s">
        <v>470</v>
      </c>
      <c r="D260" s="42" t="s">
        <v>102</v>
      </c>
      <c r="E260" s="40" t="s">
        <v>260</v>
      </c>
      <c r="F260" s="40" t="s">
        <v>240</v>
      </c>
      <c r="G260" s="40" t="s">
        <v>463</v>
      </c>
      <c r="H260" s="40" t="s">
        <v>464</v>
      </c>
      <c r="I260" s="40" t="s">
        <v>247</v>
      </c>
      <c r="J260" s="43">
        <v>33.200000000000003</v>
      </c>
      <c r="K260" s="46">
        <v>545</v>
      </c>
      <c r="L260" s="40" t="s">
        <v>197</v>
      </c>
      <c r="M260" s="40" t="s">
        <v>467</v>
      </c>
      <c r="N260" s="41" t="s">
        <v>247</v>
      </c>
      <c r="O260" s="42" t="s">
        <v>5217</v>
      </c>
      <c r="P260" s="40"/>
      <c r="Q260" s="40"/>
      <c r="R260" s="40"/>
      <c r="S260" s="40"/>
      <c r="T260" s="40"/>
      <c r="U260" s="40"/>
      <c r="V260" s="40"/>
      <c r="W260" s="40"/>
      <c r="X260" s="40"/>
      <c r="Y260" s="40"/>
      <c r="Z260" s="40"/>
      <c r="AA260" s="40"/>
      <c r="AB260" s="40"/>
    </row>
    <row r="261" spans="1:28">
      <c r="A261" s="40" t="s">
        <v>384</v>
      </c>
      <c r="B261" s="40" t="s">
        <v>258</v>
      </c>
      <c r="C261" s="40" t="s">
        <v>471</v>
      </c>
      <c r="D261" s="42" t="s">
        <v>112</v>
      </c>
      <c r="E261" s="40" t="s">
        <v>260</v>
      </c>
      <c r="F261" s="40" t="s">
        <v>240</v>
      </c>
      <c r="G261" s="40" t="s">
        <v>463</v>
      </c>
      <c r="H261" s="40" t="s">
        <v>472</v>
      </c>
      <c r="I261" s="40" t="s">
        <v>247</v>
      </c>
      <c r="J261" s="43">
        <v>31</v>
      </c>
      <c r="K261" s="46">
        <v>545</v>
      </c>
      <c r="L261" s="40" t="s">
        <v>197</v>
      </c>
      <c r="M261" s="40" t="s">
        <v>467</v>
      </c>
      <c r="N261" s="41" t="s">
        <v>247</v>
      </c>
      <c r="O261" s="42" t="s">
        <v>5217</v>
      </c>
      <c r="P261" s="40"/>
      <c r="Q261" s="40"/>
      <c r="R261" s="40"/>
      <c r="S261" s="40"/>
      <c r="T261" s="40"/>
      <c r="U261" s="40"/>
      <c r="V261" s="40"/>
      <c r="W261" s="40"/>
      <c r="X261" s="40"/>
      <c r="Y261" s="40"/>
      <c r="Z261" s="40"/>
      <c r="AA261" s="40"/>
      <c r="AB261" s="40"/>
    </row>
    <row r="262" spans="1:28">
      <c r="A262" s="40" t="s">
        <v>384</v>
      </c>
      <c r="B262" s="40" t="s">
        <v>473</v>
      </c>
      <c r="C262" s="40" t="s">
        <v>474</v>
      </c>
      <c r="D262" s="42" t="s">
        <v>91</v>
      </c>
      <c r="E262" s="40" t="s">
        <v>475</v>
      </c>
      <c r="F262" s="40" t="s">
        <v>240</v>
      </c>
      <c r="G262" s="40" t="s">
        <v>463</v>
      </c>
      <c r="H262" s="40" t="s">
        <v>464</v>
      </c>
      <c r="I262" s="40" t="s">
        <v>247</v>
      </c>
      <c r="J262" s="43">
        <v>48</v>
      </c>
      <c r="K262" s="46">
        <v>545</v>
      </c>
      <c r="L262" s="40" t="s">
        <v>197</v>
      </c>
      <c r="M262" s="40" t="s">
        <v>467</v>
      </c>
      <c r="N262" s="41" t="s">
        <v>247</v>
      </c>
      <c r="O262" s="42" t="s">
        <v>5217</v>
      </c>
      <c r="P262" s="40"/>
      <c r="Q262" s="40"/>
      <c r="R262" s="40"/>
      <c r="S262" s="40"/>
      <c r="T262" s="40"/>
      <c r="U262" s="40"/>
      <c r="V262" s="40"/>
      <c r="W262" s="40"/>
      <c r="X262" s="40"/>
      <c r="Y262" s="40"/>
      <c r="Z262" s="40"/>
      <c r="AA262" s="40"/>
      <c r="AB262" s="40"/>
    </row>
    <row r="263" spans="1:28">
      <c r="A263" s="40" t="s">
        <v>384</v>
      </c>
      <c r="B263" s="40" t="s">
        <v>225</v>
      </c>
      <c r="C263" s="40" t="s">
        <v>5283</v>
      </c>
      <c r="D263" s="42" t="s">
        <v>90</v>
      </c>
      <c r="E263" s="40" t="s">
        <v>89</v>
      </c>
      <c r="F263" s="40" t="s">
        <v>236</v>
      </c>
      <c r="G263" s="40" t="s">
        <v>480</v>
      </c>
      <c r="H263" s="40"/>
      <c r="I263" s="40"/>
      <c r="J263" s="43">
        <v>12</v>
      </c>
      <c r="K263" s="46">
        <v>0</v>
      </c>
      <c r="L263" s="40" t="s">
        <v>201</v>
      </c>
      <c r="M263" s="40" t="s">
        <v>202</v>
      </c>
      <c r="N263" s="41" t="s">
        <v>237</v>
      </c>
      <c r="O263" s="42" t="s">
        <v>5217</v>
      </c>
      <c r="P263" s="40"/>
      <c r="Q263" s="40"/>
      <c r="R263" s="40"/>
      <c r="S263" s="40"/>
      <c r="T263" s="40"/>
      <c r="U263" s="40"/>
      <c r="V263" s="40"/>
      <c r="W263" s="40"/>
      <c r="X263" s="40"/>
      <c r="Y263" s="40"/>
      <c r="Z263" s="40"/>
      <c r="AA263" s="40" t="s">
        <v>481</v>
      </c>
      <c r="AB263" s="40"/>
    </row>
    <row r="264" spans="1:28">
      <c r="A264" s="40" t="s">
        <v>384</v>
      </c>
      <c r="B264" s="40" t="s">
        <v>225</v>
      </c>
      <c r="C264" s="40" t="s">
        <v>5284</v>
      </c>
      <c r="D264" s="42" t="s">
        <v>100</v>
      </c>
      <c r="E264" s="40" t="s">
        <v>89</v>
      </c>
      <c r="F264" s="40" t="s">
        <v>236</v>
      </c>
      <c r="G264" s="40" t="s">
        <v>463</v>
      </c>
      <c r="H264" s="40" t="s">
        <v>464</v>
      </c>
      <c r="I264" s="40" t="s">
        <v>247</v>
      </c>
      <c r="J264" s="43">
        <v>48.1</v>
      </c>
      <c r="K264" s="46">
        <v>545</v>
      </c>
      <c r="L264" s="40" t="s">
        <v>197</v>
      </c>
      <c r="M264" s="40" t="s">
        <v>467</v>
      </c>
      <c r="N264" s="41" t="s">
        <v>247</v>
      </c>
      <c r="O264" s="42" t="s">
        <v>5217</v>
      </c>
      <c r="P264" s="40"/>
      <c r="Q264" s="40"/>
      <c r="R264" s="40"/>
      <c r="S264" s="40"/>
      <c r="T264" s="40"/>
      <c r="U264" s="40"/>
      <c r="V264" s="40"/>
      <c r="W264" s="40"/>
      <c r="X264" s="40"/>
      <c r="Y264" s="40"/>
      <c r="Z264" s="40"/>
      <c r="AA264" s="40"/>
      <c r="AB264" s="40"/>
    </row>
    <row r="265" spans="1:28">
      <c r="A265" s="40" t="s">
        <v>384</v>
      </c>
      <c r="B265" s="40" t="s">
        <v>225</v>
      </c>
      <c r="C265" s="40" t="s">
        <v>5285</v>
      </c>
      <c r="D265" s="42" t="s">
        <v>90</v>
      </c>
      <c r="E265" s="40" t="s">
        <v>106</v>
      </c>
      <c r="F265" s="40" t="s">
        <v>240</v>
      </c>
      <c r="G265" s="40" t="s">
        <v>463</v>
      </c>
      <c r="H265" s="40" t="s">
        <v>464</v>
      </c>
      <c r="I265" s="40" t="s">
        <v>247</v>
      </c>
      <c r="J265" s="43">
        <v>48.1</v>
      </c>
      <c r="K265" s="46">
        <v>545</v>
      </c>
      <c r="L265" s="40" t="s">
        <v>197</v>
      </c>
      <c r="M265" s="40" t="s">
        <v>467</v>
      </c>
      <c r="N265" s="41" t="s">
        <v>247</v>
      </c>
      <c r="O265" s="42" t="s">
        <v>5217</v>
      </c>
      <c r="P265" s="40"/>
      <c r="Q265" s="40"/>
      <c r="R265" s="40"/>
      <c r="S265" s="40"/>
      <c r="T265" s="40"/>
      <c r="U265" s="40"/>
      <c r="V265" s="40"/>
      <c r="W265" s="40"/>
      <c r="X265" s="40"/>
      <c r="Y265" s="40"/>
      <c r="Z265" s="40"/>
      <c r="AA265" s="40"/>
      <c r="AB265" s="40"/>
    </row>
    <row r="266" spans="1:28">
      <c r="A266" s="40" t="s">
        <v>384</v>
      </c>
      <c r="B266" s="40" t="s">
        <v>225</v>
      </c>
      <c r="C266" s="40" t="s">
        <v>5286</v>
      </c>
      <c r="D266" s="42" t="s">
        <v>91</v>
      </c>
      <c r="E266" s="40" t="s">
        <v>106</v>
      </c>
      <c r="F266" s="40" t="s">
        <v>240</v>
      </c>
      <c r="G266" s="40" t="s">
        <v>463</v>
      </c>
      <c r="H266" s="40" t="s">
        <v>464</v>
      </c>
      <c r="I266" s="40" t="s">
        <v>247</v>
      </c>
      <c r="J266" s="43">
        <v>48.1</v>
      </c>
      <c r="K266" s="46">
        <v>545</v>
      </c>
      <c r="L266" s="40" t="s">
        <v>197</v>
      </c>
      <c r="M266" s="40" t="s">
        <v>467</v>
      </c>
      <c r="N266" s="41" t="s">
        <v>247</v>
      </c>
      <c r="O266" s="42" t="s">
        <v>5217</v>
      </c>
      <c r="P266" s="40"/>
      <c r="Q266" s="40"/>
      <c r="R266" s="40"/>
      <c r="S266" s="40"/>
      <c r="T266" s="40"/>
      <c r="U266" s="40"/>
      <c r="V266" s="40"/>
      <c r="W266" s="40"/>
      <c r="X266" s="40"/>
      <c r="Y266" s="40"/>
      <c r="Z266" s="40"/>
      <c r="AA266" s="40"/>
      <c r="AB266" s="40"/>
    </row>
    <row r="267" spans="1:28">
      <c r="A267" s="40" t="s">
        <v>385</v>
      </c>
      <c r="B267" s="40" t="s">
        <v>234</v>
      </c>
      <c r="C267" s="40" t="s">
        <v>5289</v>
      </c>
      <c r="D267" s="42" t="s">
        <v>94</v>
      </c>
      <c r="E267" s="40" t="s">
        <v>148</v>
      </c>
      <c r="F267" s="40" t="s">
        <v>240</v>
      </c>
      <c r="G267" s="40" t="s">
        <v>463</v>
      </c>
      <c r="H267" s="40" t="s">
        <v>464</v>
      </c>
      <c r="I267" s="40" t="s">
        <v>247</v>
      </c>
      <c r="J267" s="43">
        <v>15.1</v>
      </c>
      <c r="K267" s="46">
        <v>545</v>
      </c>
      <c r="L267" s="40" t="s">
        <v>197</v>
      </c>
      <c r="M267" s="40" t="s">
        <v>467</v>
      </c>
      <c r="N267" s="41" t="s">
        <v>247</v>
      </c>
      <c r="O267" s="42" t="s">
        <v>5217</v>
      </c>
      <c r="P267" s="40"/>
      <c r="Q267" s="40"/>
      <c r="R267" s="40"/>
      <c r="S267" s="40"/>
      <c r="T267" s="40"/>
      <c r="U267" s="40"/>
      <c r="V267" s="40"/>
      <c r="W267" s="40"/>
      <c r="X267" s="40"/>
      <c r="Y267" s="40"/>
      <c r="Z267" s="40"/>
      <c r="AA267" s="40"/>
      <c r="AB267" s="40"/>
    </row>
    <row r="268" spans="1:28">
      <c r="A268" s="40" t="s">
        <v>385</v>
      </c>
      <c r="B268" s="40" t="s">
        <v>234</v>
      </c>
      <c r="C268" s="40" t="s">
        <v>5288</v>
      </c>
      <c r="D268" s="42" t="s">
        <v>114</v>
      </c>
      <c r="E268" s="40" t="s">
        <v>148</v>
      </c>
      <c r="F268" s="40" t="s">
        <v>240</v>
      </c>
      <c r="G268" s="40" t="s">
        <v>463</v>
      </c>
      <c r="H268" s="40" t="s">
        <v>464</v>
      </c>
      <c r="I268" s="40" t="s">
        <v>247</v>
      </c>
      <c r="J268" s="43">
        <v>39.6</v>
      </c>
      <c r="K268" s="46">
        <v>545</v>
      </c>
      <c r="L268" s="40" t="s">
        <v>197</v>
      </c>
      <c r="M268" s="40" t="s">
        <v>467</v>
      </c>
      <c r="N268" s="41" t="s">
        <v>247</v>
      </c>
      <c r="O268" s="42" t="s">
        <v>5217</v>
      </c>
      <c r="P268" s="40"/>
      <c r="Q268" s="40"/>
      <c r="R268" s="40"/>
      <c r="S268" s="40"/>
      <c r="T268" s="40"/>
      <c r="U268" s="40"/>
      <c r="V268" s="40"/>
      <c r="W268" s="40"/>
      <c r="X268" s="40"/>
      <c r="Y268" s="40"/>
      <c r="Z268" s="40"/>
      <c r="AA268" s="40"/>
      <c r="AB268" s="40"/>
    </row>
    <row r="269" spans="1:28">
      <c r="A269" s="40" t="s">
        <v>385</v>
      </c>
      <c r="B269" s="40" t="s">
        <v>468</v>
      </c>
      <c r="C269" s="40" t="s">
        <v>469</v>
      </c>
      <c r="D269" s="42" t="s">
        <v>102</v>
      </c>
      <c r="E269" s="40" t="s">
        <v>101</v>
      </c>
      <c r="F269" s="40" t="s">
        <v>240</v>
      </c>
      <c r="G269" s="40" t="s">
        <v>463</v>
      </c>
      <c r="H269" s="40" t="s">
        <v>464</v>
      </c>
      <c r="I269" s="40" t="s">
        <v>247</v>
      </c>
      <c r="J269" s="43">
        <v>48.1</v>
      </c>
      <c r="K269" s="46">
        <v>545</v>
      </c>
      <c r="L269" s="40" t="s">
        <v>197</v>
      </c>
      <c r="M269" s="40" t="s">
        <v>467</v>
      </c>
      <c r="N269" s="41" t="s">
        <v>247</v>
      </c>
      <c r="O269" s="42" t="s">
        <v>5217</v>
      </c>
      <c r="P269" s="40"/>
      <c r="Q269" s="40"/>
      <c r="R269" s="40"/>
      <c r="S269" s="40"/>
      <c r="T269" s="40"/>
      <c r="U269" s="40"/>
      <c r="V269" s="40"/>
      <c r="W269" s="40"/>
      <c r="X269" s="40"/>
      <c r="Y269" s="40"/>
      <c r="Z269" s="40"/>
      <c r="AA269" s="40"/>
      <c r="AB269" s="40"/>
    </row>
    <row r="270" spans="1:28">
      <c r="A270" s="40" t="s">
        <v>385</v>
      </c>
      <c r="B270" s="40" t="s">
        <v>258</v>
      </c>
      <c r="C270" s="40" t="s">
        <v>470</v>
      </c>
      <c r="D270" s="42" t="s">
        <v>102</v>
      </c>
      <c r="E270" s="40" t="s">
        <v>260</v>
      </c>
      <c r="F270" s="40" t="s">
        <v>240</v>
      </c>
      <c r="G270" s="40" t="s">
        <v>463</v>
      </c>
      <c r="H270" s="40" t="s">
        <v>464</v>
      </c>
      <c r="I270" s="40" t="s">
        <v>247</v>
      </c>
      <c r="J270" s="43">
        <v>33.200000000000003</v>
      </c>
      <c r="K270" s="46">
        <v>545</v>
      </c>
      <c r="L270" s="40" t="s">
        <v>197</v>
      </c>
      <c r="M270" s="40" t="s">
        <v>467</v>
      </c>
      <c r="N270" s="41" t="s">
        <v>247</v>
      </c>
      <c r="O270" s="42" t="s">
        <v>5217</v>
      </c>
      <c r="P270" s="40"/>
      <c r="Q270" s="40"/>
      <c r="R270" s="40"/>
      <c r="S270" s="40"/>
      <c r="T270" s="40"/>
      <c r="U270" s="40"/>
      <c r="V270" s="40"/>
      <c r="W270" s="40"/>
      <c r="X270" s="40"/>
      <c r="Y270" s="40"/>
      <c r="Z270" s="40"/>
      <c r="AA270" s="40"/>
      <c r="AB270" s="40"/>
    </row>
    <row r="271" spans="1:28">
      <c r="A271" s="40" t="s">
        <v>385</v>
      </c>
      <c r="B271" s="40" t="s">
        <v>258</v>
      </c>
      <c r="C271" s="40" t="s">
        <v>471</v>
      </c>
      <c r="D271" s="42" t="s">
        <v>112</v>
      </c>
      <c r="E271" s="40" t="s">
        <v>260</v>
      </c>
      <c r="F271" s="40" t="s">
        <v>240</v>
      </c>
      <c r="G271" s="40" t="s">
        <v>463</v>
      </c>
      <c r="H271" s="40" t="s">
        <v>472</v>
      </c>
      <c r="I271" s="40" t="s">
        <v>247</v>
      </c>
      <c r="J271" s="43">
        <v>31</v>
      </c>
      <c r="K271" s="46">
        <v>545</v>
      </c>
      <c r="L271" s="40" t="s">
        <v>197</v>
      </c>
      <c r="M271" s="40" t="s">
        <v>467</v>
      </c>
      <c r="N271" s="41" t="s">
        <v>247</v>
      </c>
      <c r="O271" s="42" t="s">
        <v>5217</v>
      </c>
      <c r="P271" s="40"/>
      <c r="Q271" s="40"/>
      <c r="R271" s="40"/>
      <c r="S271" s="40"/>
      <c r="T271" s="40"/>
      <c r="U271" s="40"/>
      <c r="V271" s="40"/>
      <c r="W271" s="40"/>
      <c r="X271" s="40"/>
      <c r="Y271" s="40"/>
      <c r="Z271" s="40"/>
      <c r="AA271" s="40"/>
      <c r="AB271" s="40"/>
    </row>
    <row r="272" spans="1:28">
      <c r="A272" s="40" t="s">
        <v>385</v>
      </c>
      <c r="B272" s="40" t="s">
        <v>473</v>
      </c>
      <c r="C272" s="40" t="s">
        <v>474</v>
      </c>
      <c r="D272" s="42" t="s">
        <v>91</v>
      </c>
      <c r="E272" s="40" t="s">
        <v>475</v>
      </c>
      <c r="F272" s="40" t="s">
        <v>240</v>
      </c>
      <c r="G272" s="40" t="s">
        <v>463</v>
      </c>
      <c r="H272" s="40" t="s">
        <v>464</v>
      </c>
      <c r="I272" s="40" t="s">
        <v>247</v>
      </c>
      <c r="J272" s="43">
        <v>48</v>
      </c>
      <c r="K272" s="46">
        <v>545</v>
      </c>
      <c r="L272" s="40" t="s">
        <v>197</v>
      </c>
      <c r="M272" s="40" t="s">
        <v>467</v>
      </c>
      <c r="N272" s="41" t="s">
        <v>247</v>
      </c>
      <c r="O272" s="42" t="s">
        <v>5217</v>
      </c>
      <c r="P272" s="40"/>
      <c r="Q272" s="40"/>
      <c r="R272" s="40"/>
      <c r="S272" s="40"/>
      <c r="T272" s="40"/>
      <c r="U272" s="40"/>
      <c r="V272" s="40"/>
      <c r="W272" s="40"/>
      <c r="X272" s="40"/>
      <c r="Y272" s="40"/>
      <c r="Z272" s="40"/>
      <c r="AA272" s="40"/>
      <c r="AB272" s="40"/>
    </row>
    <row r="273" spans="1:28">
      <c r="A273" s="40" t="s">
        <v>385</v>
      </c>
      <c r="B273" s="40" t="s">
        <v>261</v>
      </c>
      <c r="C273" s="40" t="s">
        <v>5291</v>
      </c>
      <c r="D273" s="42" t="s">
        <v>103</v>
      </c>
      <c r="E273" s="40" t="s">
        <v>319</v>
      </c>
      <c r="F273" s="40" t="s">
        <v>236</v>
      </c>
      <c r="G273" s="40" t="s">
        <v>463</v>
      </c>
      <c r="H273" s="40" t="s">
        <v>464</v>
      </c>
      <c r="I273" s="40" t="s">
        <v>247</v>
      </c>
      <c r="J273" s="43">
        <v>48.1</v>
      </c>
      <c r="K273" s="46">
        <v>545</v>
      </c>
      <c r="L273" s="40" t="s">
        <v>197</v>
      </c>
      <c r="M273" s="40" t="s">
        <v>207</v>
      </c>
      <c r="N273" s="41" t="s">
        <v>247</v>
      </c>
      <c r="O273" s="42" t="s">
        <v>5217</v>
      </c>
      <c r="P273" s="40"/>
      <c r="Q273" s="40"/>
      <c r="R273" s="40"/>
      <c r="S273" s="40"/>
      <c r="T273" s="40"/>
      <c r="U273" s="40"/>
      <c r="V273" s="40"/>
      <c r="W273" s="40"/>
      <c r="X273" s="40"/>
      <c r="Y273" s="40"/>
      <c r="Z273" s="40"/>
      <c r="AA273" s="40"/>
      <c r="AB273" s="40"/>
    </row>
    <row r="274" spans="1:28">
      <c r="A274" s="40" t="s">
        <v>385</v>
      </c>
      <c r="B274" s="40" t="s">
        <v>225</v>
      </c>
      <c r="C274" s="40" t="s">
        <v>5283</v>
      </c>
      <c r="D274" s="42" t="s">
        <v>90</v>
      </c>
      <c r="E274" s="40" t="s">
        <v>89</v>
      </c>
      <c r="F274" s="40" t="s">
        <v>236</v>
      </c>
      <c r="G274" s="40" t="s">
        <v>480</v>
      </c>
      <c r="H274" s="40"/>
      <c r="I274" s="40"/>
      <c r="J274" s="43">
        <v>12</v>
      </c>
      <c r="K274" s="46">
        <v>0</v>
      </c>
      <c r="L274" s="40" t="s">
        <v>201</v>
      </c>
      <c r="M274" s="40" t="s">
        <v>202</v>
      </c>
      <c r="N274" s="41" t="s">
        <v>237</v>
      </c>
      <c r="O274" s="42" t="s">
        <v>5217</v>
      </c>
      <c r="P274" s="40"/>
      <c r="Q274" s="40"/>
      <c r="R274" s="40"/>
      <c r="S274" s="40"/>
      <c r="T274" s="40"/>
      <c r="U274" s="40"/>
      <c r="V274" s="40"/>
      <c r="W274" s="40"/>
      <c r="X274" s="40"/>
      <c r="Y274" s="40"/>
      <c r="Z274" s="40"/>
      <c r="AA274" s="40" t="s">
        <v>481</v>
      </c>
      <c r="AB274" s="40"/>
    </row>
    <row r="275" spans="1:28">
      <c r="A275" s="40" t="s">
        <v>385</v>
      </c>
      <c r="B275" s="40" t="s">
        <v>225</v>
      </c>
      <c r="C275" s="40" t="s">
        <v>5284</v>
      </c>
      <c r="D275" s="42" t="s">
        <v>100</v>
      </c>
      <c r="E275" s="40" t="s">
        <v>89</v>
      </c>
      <c r="F275" s="40" t="s">
        <v>236</v>
      </c>
      <c r="G275" s="40" t="s">
        <v>463</v>
      </c>
      <c r="H275" s="40" t="s">
        <v>464</v>
      </c>
      <c r="I275" s="40" t="s">
        <v>247</v>
      </c>
      <c r="J275" s="43">
        <v>48.1</v>
      </c>
      <c r="K275" s="46">
        <v>545</v>
      </c>
      <c r="L275" s="40" t="s">
        <v>197</v>
      </c>
      <c r="M275" s="40" t="s">
        <v>467</v>
      </c>
      <c r="N275" s="41" t="s">
        <v>247</v>
      </c>
      <c r="O275" s="42" t="s">
        <v>5217</v>
      </c>
      <c r="P275" s="40"/>
      <c r="Q275" s="40"/>
      <c r="R275" s="40"/>
      <c r="S275" s="40"/>
      <c r="T275" s="40"/>
      <c r="U275" s="40"/>
      <c r="V275" s="40"/>
      <c r="W275" s="40"/>
      <c r="X275" s="40"/>
      <c r="Y275" s="40"/>
      <c r="Z275" s="40"/>
      <c r="AA275" s="40"/>
      <c r="AB275" s="40"/>
    </row>
    <row r="276" spans="1:28">
      <c r="A276" s="40" t="s">
        <v>385</v>
      </c>
      <c r="B276" s="40" t="s">
        <v>225</v>
      </c>
      <c r="C276" s="40" t="s">
        <v>5285</v>
      </c>
      <c r="D276" s="42" t="s">
        <v>90</v>
      </c>
      <c r="E276" s="40" t="s">
        <v>106</v>
      </c>
      <c r="F276" s="40" t="s">
        <v>240</v>
      </c>
      <c r="G276" s="40" t="s">
        <v>463</v>
      </c>
      <c r="H276" s="40" t="s">
        <v>464</v>
      </c>
      <c r="I276" s="40" t="s">
        <v>247</v>
      </c>
      <c r="J276" s="43">
        <v>48.1</v>
      </c>
      <c r="K276" s="46">
        <v>545</v>
      </c>
      <c r="L276" s="40" t="s">
        <v>197</v>
      </c>
      <c r="M276" s="40" t="s">
        <v>467</v>
      </c>
      <c r="N276" s="41" t="s">
        <v>247</v>
      </c>
      <c r="O276" s="42" t="s">
        <v>5217</v>
      </c>
      <c r="P276" s="40"/>
      <c r="Q276" s="40"/>
      <c r="R276" s="40"/>
      <c r="S276" s="40"/>
      <c r="T276" s="40"/>
      <c r="U276" s="40"/>
      <c r="V276" s="40"/>
      <c r="W276" s="40"/>
      <c r="X276" s="40"/>
      <c r="Y276" s="40"/>
      <c r="Z276" s="40"/>
      <c r="AA276" s="40"/>
      <c r="AB276" s="40"/>
    </row>
    <row r="277" spans="1:28">
      <c r="A277" s="40" t="s">
        <v>385</v>
      </c>
      <c r="B277" s="40" t="s">
        <v>225</v>
      </c>
      <c r="C277" s="40" t="s">
        <v>5293</v>
      </c>
      <c r="D277" s="42" t="s">
        <v>110</v>
      </c>
      <c r="E277" s="40" t="s">
        <v>123</v>
      </c>
      <c r="F277" s="40" t="s">
        <v>240</v>
      </c>
      <c r="G277" s="40" t="s">
        <v>463</v>
      </c>
      <c r="H277" s="40" t="s">
        <v>464</v>
      </c>
      <c r="I277" s="40" t="s">
        <v>247</v>
      </c>
      <c r="J277" s="43">
        <v>43.1</v>
      </c>
      <c r="K277" s="46">
        <v>545</v>
      </c>
      <c r="L277" s="40" t="s">
        <v>197</v>
      </c>
      <c r="M277" s="40" t="s">
        <v>467</v>
      </c>
      <c r="N277" s="41" t="s">
        <v>247</v>
      </c>
      <c r="O277" s="42" t="s">
        <v>5217</v>
      </c>
      <c r="P277" s="40"/>
      <c r="Q277" s="40"/>
      <c r="R277" s="40"/>
      <c r="S277" s="40"/>
      <c r="T277" s="40"/>
      <c r="U277" s="40"/>
      <c r="V277" s="40"/>
      <c r="W277" s="40"/>
      <c r="X277" s="40"/>
      <c r="Y277" s="40"/>
      <c r="Z277" s="40"/>
      <c r="AA277" s="40"/>
      <c r="AB277" s="40"/>
    </row>
    <row r="278" spans="1:28">
      <c r="A278" s="40" t="s">
        <v>385</v>
      </c>
      <c r="B278" s="40" t="s">
        <v>225</v>
      </c>
      <c r="C278" s="40" t="s">
        <v>5286</v>
      </c>
      <c r="D278" s="42" t="s">
        <v>91</v>
      </c>
      <c r="E278" s="40" t="s">
        <v>106</v>
      </c>
      <c r="F278" s="40" t="s">
        <v>240</v>
      </c>
      <c r="G278" s="40" t="s">
        <v>463</v>
      </c>
      <c r="H278" s="40" t="s">
        <v>464</v>
      </c>
      <c r="I278" s="40" t="s">
        <v>247</v>
      </c>
      <c r="J278" s="43">
        <v>48.1</v>
      </c>
      <c r="K278" s="46">
        <v>545</v>
      </c>
      <c r="L278" s="40" t="s">
        <v>197</v>
      </c>
      <c r="M278" s="40" t="s">
        <v>467</v>
      </c>
      <c r="N278" s="41" t="s">
        <v>247</v>
      </c>
      <c r="O278" s="42" t="s">
        <v>5217</v>
      </c>
      <c r="P278" s="40"/>
      <c r="Q278" s="40"/>
      <c r="R278" s="40"/>
      <c r="S278" s="40"/>
      <c r="T278" s="40"/>
      <c r="U278" s="40"/>
      <c r="V278" s="40"/>
      <c r="W278" s="40"/>
      <c r="X278" s="40"/>
      <c r="Y278" s="40"/>
      <c r="Z278" s="40"/>
      <c r="AA278" s="40"/>
      <c r="AB278" s="40"/>
    </row>
    <row r="279" spans="1:28">
      <c r="A279" s="40" t="s">
        <v>385</v>
      </c>
      <c r="B279" s="40" t="s">
        <v>482</v>
      </c>
      <c r="C279" s="40" t="s">
        <v>5287</v>
      </c>
      <c r="D279" s="42" t="s">
        <v>103</v>
      </c>
      <c r="E279" s="40" t="s">
        <v>147</v>
      </c>
      <c r="F279" s="40" t="s">
        <v>240</v>
      </c>
      <c r="G279" s="40" t="s">
        <v>463</v>
      </c>
      <c r="H279" s="40" t="s">
        <v>464</v>
      </c>
      <c r="I279" s="40" t="s">
        <v>247</v>
      </c>
      <c r="J279" s="43">
        <v>16.399999999999999</v>
      </c>
      <c r="K279" s="46">
        <v>545</v>
      </c>
      <c r="L279" s="40" t="s">
        <v>197</v>
      </c>
      <c r="M279" s="40" t="s">
        <v>467</v>
      </c>
      <c r="N279" s="41" t="s">
        <v>247</v>
      </c>
      <c r="O279" s="42" t="s">
        <v>5217</v>
      </c>
      <c r="P279" s="40"/>
      <c r="Q279" s="40"/>
      <c r="R279" s="40"/>
      <c r="S279" s="40"/>
      <c r="T279" s="40"/>
      <c r="U279" s="40"/>
      <c r="V279" s="40"/>
      <c r="W279" s="40"/>
      <c r="X279" s="40"/>
      <c r="Y279" s="40"/>
      <c r="Z279" s="40"/>
      <c r="AA279" s="40"/>
      <c r="AB279" s="40"/>
    </row>
    <row r="280" spans="1:28">
      <c r="A280" s="40" t="s">
        <v>385</v>
      </c>
      <c r="B280" s="40" t="s">
        <v>482</v>
      </c>
      <c r="C280" s="40" t="s">
        <v>483</v>
      </c>
      <c r="D280" s="42" t="s">
        <v>102</v>
      </c>
      <c r="E280" s="40" t="s">
        <v>147</v>
      </c>
      <c r="F280" s="40" t="s">
        <v>240</v>
      </c>
      <c r="G280" s="40" t="s">
        <v>463</v>
      </c>
      <c r="H280" s="40" t="s">
        <v>464</v>
      </c>
      <c r="I280" s="40" t="s">
        <v>247</v>
      </c>
      <c r="J280" s="43">
        <v>37.700000000000003</v>
      </c>
      <c r="K280" s="46">
        <v>545</v>
      </c>
      <c r="L280" s="40" t="s">
        <v>197</v>
      </c>
      <c r="M280" s="40" t="s">
        <v>467</v>
      </c>
      <c r="N280" s="41" t="s">
        <v>247</v>
      </c>
      <c r="O280" s="42" t="s">
        <v>5217</v>
      </c>
      <c r="P280" s="40"/>
      <c r="Q280" s="40"/>
      <c r="R280" s="40"/>
      <c r="S280" s="40"/>
      <c r="T280" s="40"/>
      <c r="U280" s="40"/>
      <c r="V280" s="40"/>
      <c r="W280" s="40"/>
      <c r="X280" s="40"/>
      <c r="Y280" s="40"/>
      <c r="Z280" s="40"/>
      <c r="AA280" s="40"/>
      <c r="AB280" s="40"/>
    </row>
    <row r="281" spans="1:28">
      <c r="A281" s="40" t="s">
        <v>386</v>
      </c>
      <c r="B281" s="40" t="s">
        <v>234</v>
      </c>
      <c r="C281" s="40" t="s">
        <v>5289</v>
      </c>
      <c r="D281" s="42" t="s">
        <v>94</v>
      </c>
      <c r="E281" s="40" t="s">
        <v>148</v>
      </c>
      <c r="F281" s="40" t="s">
        <v>240</v>
      </c>
      <c r="G281" s="40" t="s">
        <v>463</v>
      </c>
      <c r="H281" s="40" t="s">
        <v>464</v>
      </c>
      <c r="I281" s="40" t="s">
        <v>247</v>
      </c>
      <c r="J281" s="43">
        <v>15.1</v>
      </c>
      <c r="K281" s="46">
        <v>545</v>
      </c>
      <c r="L281" s="40" t="s">
        <v>197</v>
      </c>
      <c r="M281" s="40" t="s">
        <v>467</v>
      </c>
      <c r="N281" s="41" t="s">
        <v>247</v>
      </c>
      <c r="O281" s="42" t="s">
        <v>5217</v>
      </c>
      <c r="P281" s="40"/>
      <c r="Q281" s="40"/>
      <c r="R281" s="40"/>
      <c r="S281" s="40"/>
      <c r="T281" s="40"/>
      <c r="U281" s="40"/>
      <c r="V281" s="40"/>
      <c r="W281" s="40"/>
      <c r="X281" s="40"/>
      <c r="Y281" s="40"/>
      <c r="Z281" s="40"/>
      <c r="AA281" s="40"/>
      <c r="AB281" s="40"/>
    </row>
    <row r="282" spans="1:28">
      <c r="A282" s="40" t="s">
        <v>386</v>
      </c>
      <c r="B282" s="40" t="s">
        <v>234</v>
      </c>
      <c r="C282" s="40" t="s">
        <v>5288</v>
      </c>
      <c r="D282" s="42" t="s">
        <v>114</v>
      </c>
      <c r="E282" s="40" t="s">
        <v>148</v>
      </c>
      <c r="F282" s="40" t="s">
        <v>240</v>
      </c>
      <c r="G282" s="40" t="s">
        <v>463</v>
      </c>
      <c r="H282" s="40" t="s">
        <v>464</v>
      </c>
      <c r="I282" s="40" t="s">
        <v>247</v>
      </c>
      <c r="J282" s="43">
        <v>39.6</v>
      </c>
      <c r="K282" s="46">
        <v>545</v>
      </c>
      <c r="L282" s="40" t="s">
        <v>197</v>
      </c>
      <c r="M282" s="40" t="s">
        <v>467</v>
      </c>
      <c r="N282" s="41" t="s">
        <v>247</v>
      </c>
      <c r="O282" s="42" t="s">
        <v>5217</v>
      </c>
      <c r="P282" s="40"/>
      <c r="Q282" s="40"/>
      <c r="R282" s="40"/>
      <c r="S282" s="40"/>
      <c r="T282" s="40"/>
      <c r="U282" s="40"/>
      <c r="V282" s="40"/>
      <c r="W282" s="40"/>
      <c r="X282" s="40"/>
      <c r="Y282" s="40"/>
      <c r="Z282" s="40"/>
      <c r="AA282" s="40"/>
      <c r="AB282" s="40"/>
    </row>
    <row r="283" spans="1:28">
      <c r="A283" s="40" t="s">
        <v>386</v>
      </c>
      <c r="B283" s="40" t="s">
        <v>80</v>
      </c>
      <c r="C283" s="40" t="s">
        <v>466</v>
      </c>
      <c r="D283" s="42" t="s">
        <v>114</v>
      </c>
      <c r="E283" s="40" t="s">
        <v>146</v>
      </c>
      <c r="F283" s="40" t="s">
        <v>240</v>
      </c>
      <c r="G283" s="40" t="s">
        <v>463</v>
      </c>
      <c r="H283" s="40" t="s">
        <v>464</v>
      </c>
      <c r="I283" s="40" t="s">
        <v>247</v>
      </c>
      <c r="J283" s="43">
        <v>48.1</v>
      </c>
      <c r="K283" s="46">
        <v>545</v>
      </c>
      <c r="L283" s="40" t="s">
        <v>197</v>
      </c>
      <c r="M283" s="40" t="s">
        <v>467</v>
      </c>
      <c r="N283" s="41" t="s">
        <v>247</v>
      </c>
      <c r="O283" s="42" t="s">
        <v>5217</v>
      </c>
      <c r="P283" s="40"/>
      <c r="Q283" s="40"/>
      <c r="R283" s="40"/>
      <c r="S283" s="40"/>
      <c r="T283" s="40"/>
      <c r="U283" s="40"/>
      <c r="V283" s="40"/>
      <c r="W283" s="40"/>
      <c r="X283" s="40"/>
      <c r="Y283" s="40"/>
      <c r="Z283" s="40"/>
      <c r="AA283" s="40"/>
      <c r="AB283" s="40"/>
    </row>
    <row r="284" spans="1:28">
      <c r="A284" s="40" t="s">
        <v>386</v>
      </c>
      <c r="B284" s="40" t="s">
        <v>468</v>
      </c>
      <c r="C284" s="40" t="s">
        <v>469</v>
      </c>
      <c r="D284" s="42" t="s">
        <v>102</v>
      </c>
      <c r="E284" s="40" t="s">
        <v>101</v>
      </c>
      <c r="F284" s="40" t="s">
        <v>240</v>
      </c>
      <c r="G284" s="40" t="s">
        <v>463</v>
      </c>
      <c r="H284" s="40" t="s">
        <v>464</v>
      </c>
      <c r="I284" s="40" t="s">
        <v>247</v>
      </c>
      <c r="J284" s="43">
        <v>48.1</v>
      </c>
      <c r="K284" s="46">
        <v>545</v>
      </c>
      <c r="L284" s="40" t="s">
        <v>197</v>
      </c>
      <c r="M284" s="40" t="s">
        <v>467</v>
      </c>
      <c r="N284" s="41" t="s">
        <v>247</v>
      </c>
      <c r="O284" s="42" t="s">
        <v>5217</v>
      </c>
      <c r="P284" s="40"/>
      <c r="Q284" s="40"/>
      <c r="R284" s="40"/>
      <c r="S284" s="40"/>
      <c r="T284" s="40"/>
      <c r="U284" s="40"/>
      <c r="V284" s="40"/>
      <c r="W284" s="40"/>
      <c r="X284" s="40"/>
      <c r="Y284" s="40"/>
      <c r="Z284" s="40"/>
      <c r="AA284" s="40"/>
      <c r="AB284" s="40"/>
    </row>
    <row r="285" spans="1:28">
      <c r="A285" s="40" t="s">
        <v>386</v>
      </c>
      <c r="B285" s="40" t="s">
        <v>258</v>
      </c>
      <c r="C285" s="40" t="s">
        <v>470</v>
      </c>
      <c r="D285" s="42" t="s">
        <v>102</v>
      </c>
      <c r="E285" s="40" t="s">
        <v>260</v>
      </c>
      <c r="F285" s="40" t="s">
        <v>240</v>
      </c>
      <c r="G285" s="40" t="s">
        <v>463</v>
      </c>
      <c r="H285" s="40" t="s">
        <v>464</v>
      </c>
      <c r="I285" s="40" t="s">
        <v>247</v>
      </c>
      <c r="J285" s="43">
        <v>33.200000000000003</v>
      </c>
      <c r="K285" s="46">
        <v>545</v>
      </c>
      <c r="L285" s="40" t="s">
        <v>197</v>
      </c>
      <c r="M285" s="40" t="s">
        <v>467</v>
      </c>
      <c r="N285" s="41" t="s">
        <v>247</v>
      </c>
      <c r="O285" s="42" t="s">
        <v>5217</v>
      </c>
      <c r="P285" s="40"/>
      <c r="Q285" s="40"/>
      <c r="R285" s="40"/>
      <c r="S285" s="40"/>
      <c r="T285" s="40"/>
      <c r="U285" s="40"/>
      <c r="V285" s="40"/>
      <c r="W285" s="40"/>
      <c r="X285" s="40"/>
      <c r="Y285" s="40"/>
      <c r="Z285" s="40"/>
      <c r="AA285" s="40"/>
      <c r="AB285" s="40"/>
    </row>
    <row r="286" spans="1:28">
      <c r="A286" s="40" t="s">
        <v>386</v>
      </c>
      <c r="B286" s="40" t="s">
        <v>258</v>
      </c>
      <c r="C286" s="40" t="s">
        <v>471</v>
      </c>
      <c r="D286" s="42" t="s">
        <v>112</v>
      </c>
      <c r="E286" s="40" t="s">
        <v>260</v>
      </c>
      <c r="F286" s="40" t="s">
        <v>240</v>
      </c>
      <c r="G286" s="40" t="s">
        <v>463</v>
      </c>
      <c r="H286" s="40" t="s">
        <v>472</v>
      </c>
      <c r="I286" s="40" t="s">
        <v>247</v>
      </c>
      <c r="J286" s="43">
        <v>31</v>
      </c>
      <c r="K286" s="46">
        <v>545</v>
      </c>
      <c r="L286" s="40" t="s">
        <v>197</v>
      </c>
      <c r="M286" s="40" t="s">
        <v>467</v>
      </c>
      <c r="N286" s="41" t="s">
        <v>247</v>
      </c>
      <c r="O286" s="42" t="s">
        <v>5217</v>
      </c>
      <c r="P286" s="40"/>
      <c r="Q286" s="40"/>
      <c r="R286" s="40"/>
      <c r="S286" s="40"/>
      <c r="T286" s="40"/>
      <c r="U286" s="40"/>
      <c r="V286" s="40"/>
      <c r="W286" s="40"/>
      <c r="X286" s="40"/>
      <c r="Y286" s="40"/>
      <c r="Z286" s="40"/>
      <c r="AA286" s="40"/>
      <c r="AB286" s="40"/>
    </row>
    <row r="287" spans="1:28">
      <c r="A287" s="40" t="s">
        <v>386</v>
      </c>
      <c r="B287" s="40" t="s">
        <v>473</v>
      </c>
      <c r="C287" s="40" t="s">
        <v>474</v>
      </c>
      <c r="D287" s="42" t="s">
        <v>91</v>
      </c>
      <c r="E287" s="40" t="s">
        <v>475</v>
      </c>
      <c r="F287" s="40" t="s">
        <v>240</v>
      </c>
      <c r="G287" s="40" t="s">
        <v>463</v>
      </c>
      <c r="H287" s="40" t="s">
        <v>464</v>
      </c>
      <c r="I287" s="40" t="s">
        <v>247</v>
      </c>
      <c r="J287" s="43">
        <v>48</v>
      </c>
      <c r="K287" s="46">
        <v>545</v>
      </c>
      <c r="L287" s="40" t="s">
        <v>197</v>
      </c>
      <c r="M287" s="40" t="s">
        <v>467</v>
      </c>
      <c r="N287" s="41" t="s">
        <v>247</v>
      </c>
      <c r="O287" s="42" t="s">
        <v>5217</v>
      </c>
      <c r="P287" s="40"/>
      <c r="Q287" s="40"/>
      <c r="R287" s="40"/>
      <c r="S287" s="40"/>
      <c r="T287" s="40"/>
      <c r="U287" s="40"/>
      <c r="V287" s="40"/>
      <c r="W287" s="40"/>
      <c r="X287" s="40"/>
      <c r="Y287" s="40"/>
      <c r="Z287" s="40"/>
      <c r="AA287" s="40"/>
      <c r="AB287" s="40"/>
    </row>
    <row r="288" spans="1:28">
      <c r="A288" s="40" t="s">
        <v>386</v>
      </c>
      <c r="B288" s="40" t="s">
        <v>225</v>
      </c>
      <c r="C288" s="40" t="s">
        <v>5283</v>
      </c>
      <c r="D288" s="42" t="s">
        <v>90</v>
      </c>
      <c r="E288" s="40" t="s">
        <v>89</v>
      </c>
      <c r="F288" s="40" t="s">
        <v>236</v>
      </c>
      <c r="G288" s="40" t="s">
        <v>480</v>
      </c>
      <c r="H288" s="40"/>
      <c r="I288" s="40"/>
      <c r="J288" s="43">
        <v>12</v>
      </c>
      <c r="K288" s="46">
        <v>0</v>
      </c>
      <c r="L288" s="40" t="s">
        <v>201</v>
      </c>
      <c r="M288" s="40" t="s">
        <v>202</v>
      </c>
      <c r="N288" s="41" t="s">
        <v>237</v>
      </c>
      <c r="O288" s="42" t="s">
        <v>5217</v>
      </c>
      <c r="P288" s="40"/>
      <c r="Q288" s="40"/>
      <c r="R288" s="40"/>
      <c r="S288" s="40"/>
      <c r="T288" s="40"/>
      <c r="U288" s="40"/>
      <c r="V288" s="40"/>
      <c r="W288" s="40"/>
      <c r="X288" s="40"/>
      <c r="Y288" s="40"/>
      <c r="Z288" s="40"/>
      <c r="AA288" s="40" t="s">
        <v>481</v>
      </c>
      <c r="AB288" s="40"/>
    </row>
    <row r="289" spans="1:28">
      <c r="A289" s="40" t="s">
        <v>386</v>
      </c>
      <c r="B289" s="40" t="s">
        <v>225</v>
      </c>
      <c r="C289" s="40" t="s">
        <v>5284</v>
      </c>
      <c r="D289" s="42" t="s">
        <v>100</v>
      </c>
      <c r="E289" s="40" t="s">
        <v>89</v>
      </c>
      <c r="F289" s="40" t="s">
        <v>236</v>
      </c>
      <c r="G289" s="40" t="s">
        <v>463</v>
      </c>
      <c r="H289" s="40" t="s">
        <v>464</v>
      </c>
      <c r="I289" s="40" t="s">
        <v>247</v>
      </c>
      <c r="J289" s="43">
        <v>48.1</v>
      </c>
      <c r="K289" s="46">
        <v>545</v>
      </c>
      <c r="L289" s="40" t="s">
        <v>197</v>
      </c>
      <c r="M289" s="40" t="s">
        <v>467</v>
      </c>
      <c r="N289" s="41" t="s">
        <v>247</v>
      </c>
      <c r="O289" s="42" t="s">
        <v>5217</v>
      </c>
      <c r="P289" s="40"/>
      <c r="Q289" s="40"/>
      <c r="R289" s="40"/>
      <c r="S289" s="40"/>
      <c r="T289" s="40"/>
      <c r="U289" s="40"/>
      <c r="V289" s="40"/>
      <c r="W289" s="40"/>
      <c r="X289" s="40"/>
      <c r="Y289" s="40"/>
      <c r="Z289" s="40"/>
      <c r="AA289" s="40"/>
      <c r="AB289" s="40"/>
    </row>
    <row r="290" spans="1:28">
      <c r="A290" s="40" t="s">
        <v>386</v>
      </c>
      <c r="B290" s="40" t="s">
        <v>225</v>
      </c>
      <c r="C290" s="40" t="s">
        <v>5285</v>
      </c>
      <c r="D290" s="42" t="s">
        <v>90</v>
      </c>
      <c r="E290" s="40" t="s">
        <v>106</v>
      </c>
      <c r="F290" s="40" t="s">
        <v>240</v>
      </c>
      <c r="G290" s="40" t="s">
        <v>463</v>
      </c>
      <c r="H290" s="40" t="s">
        <v>464</v>
      </c>
      <c r="I290" s="40" t="s">
        <v>247</v>
      </c>
      <c r="J290" s="43">
        <v>48.1</v>
      </c>
      <c r="K290" s="46">
        <v>545</v>
      </c>
      <c r="L290" s="40" t="s">
        <v>197</v>
      </c>
      <c r="M290" s="40" t="s">
        <v>467</v>
      </c>
      <c r="N290" s="41" t="s">
        <v>247</v>
      </c>
      <c r="O290" s="42" t="s">
        <v>5217</v>
      </c>
      <c r="P290" s="40"/>
      <c r="Q290" s="40"/>
      <c r="R290" s="40"/>
      <c r="S290" s="40"/>
      <c r="T290" s="40"/>
      <c r="U290" s="40"/>
      <c r="V290" s="40"/>
      <c r="W290" s="40"/>
      <c r="X290" s="40"/>
      <c r="Y290" s="40"/>
      <c r="Z290" s="40"/>
      <c r="AA290" s="40"/>
      <c r="AB290" s="40"/>
    </row>
    <row r="291" spans="1:28">
      <c r="A291" s="40" t="s">
        <v>386</v>
      </c>
      <c r="B291" s="40" t="s">
        <v>225</v>
      </c>
      <c r="C291" s="40" t="s">
        <v>5286</v>
      </c>
      <c r="D291" s="42" t="s">
        <v>91</v>
      </c>
      <c r="E291" s="40" t="s">
        <v>106</v>
      </c>
      <c r="F291" s="40" t="s">
        <v>240</v>
      </c>
      <c r="G291" s="40" t="s">
        <v>463</v>
      </c>
      <c r="H291" s="40" t="s">
        <v>464</v>
      </c>
      <c r="I291" s="40" t="s">
        <v>247</v>
      </c>
      <c r="J291" s="43">
        <v>48.1</v>
      </c>
      <c r="K291" s="46">
        <v>545</v>
      </c>
      <c r="L291" s="40" t="s">
        <v>197</v>
      </c>
      <c r="M291" s="40" t="s">
        <v>467</v>
      </c>
      <c r="N291" s="41" t="s">
        <v>247</v>
      </c>
      <c r="O291" s="42" t="s">
        <v>5217</v>
      </c>
      <c r="P291" s="40"/>
      <c r="Q291" s="40"/>
      <c r="R291" s="40"/>
      <c r="S291" s="40"/>
      <c r="T291" s="40"/>
      <c r="U291" s="40"/>
      <c r="V291" s="40"/>
      <c r="W291" s="40"/>
      <c r="X291" s="40"/>
      <c r="Y291" s="40"/>
      <c r="Z291" s="40"/>
      <c r="AA291" s="40"/>
      <c r="AB291" s="40"/>
    </row>
    <row r="292" spans="1:28">
      <c r="A292" s="40" t="s">
        <v>387</v>
      </c>
      <c r="B292" s="40" t="s">
        <v>234</v>
      </c>
      <c r="C292" s="40" t="s">
        <v>5289</v>
      </c>
      <c r="D292" s="42" t="s">
        <v>94</v>
      </c>
      <c r="E292" s="40" t="s">
        <v>148</v>
      </c>
      <c r="F292" s="40" t="s">
        <v>240</v>
      </c>
      <c r="G292" s="40" t="s">
        <v>463</v>
      </c>
      <c r="H292" s="40" t="s">
        <v>464</v>
      </c>
      <c r="I292" s="40" t="s">
        <v>247</v>
      </c>
      <c r="J292" s="43">
        <v>15.1</v>
      </c>
      <c r="K292" s="46">
        <v>545</v>
      </c>
      <c r="L292" s="40" t="s">
        <v>197</v>
      </c>
      <c r="M292" s="40" t="s">
        <v>467</v>
      </c>
      <c r="N292" s="41" t="s">
        <v>247</v>
      </c>
      <c r="O292" s="42" t="s">
        <v>5217</v>
      </c>
      <c r="P292" s="40"/>
      <c r="Q292" s="40"/>
      <c r="R292" s="40"/>
      <c r="S292" s="40"/>
      <c r="T292" s="40"/>
      <c r="U292" s="40"/>
      <c r="V292" s="40"/>
      <c r="W292" s="40"/>
      <c r="X292" s="40"/>
      <c r="Y292" s="40"/>
      <c r="Z292" s="40"/>
      <c r="AA292" s="40"/>
      <c r="AB292" s="40"/>
    </row>
    <row r="293" spans="1:28">
      <c r="A293" s="40" t="s">
        <v>387</v>
      </c>
      <c r="B293" s="40" t="s">
        <v>234</v>
      </c>
      <c r="C293" s="40" t="s">
        <v>5288</v>
      </c>
      <c r="D293" s="42" t="s">
        <v>114</v>
      </c>
      <c r="E293" s="40" t="s">
        <v>148</v>
      </c>
      <c r="F293" s="40" t="s">
        <v>240</v>
      </c>
      <c r="G293" s="40" t="s">
        <v>463</v>
      </c>
      <c r="H293" s="40" t="s">
        <v>464</v>
      </c>
      <c r="I293" s="40" t="s">
        <v>247</v>
      </c>
      <c r="J293" s="43">
        <v>39.6</v>
      </c>
      <c r="K293" s="46">
        <v>545</v>
      </c>
      <c r="L293" s="40" t="s">
        <v>197</v>
      </c>
      <c r="M293" s="40" t="s">
        <v>467</v>
      </c>
      <c r="N293" s="41" t="s">
        <v>247</v>
      </c>
      <c r="O293" s="42" t="s">
        <v>5217</v>
      </c>
      <c r="P293" s="40"/>
      <c r="Q293" s="40"/>
      <c r="R293" s="40"/>
      <c r="S293" s="40"/>
      <c r="T293" s="40"/>
      <c r="U293" s="40"/>
      <c r="V293" s="40"/>
      <c r="W293" s="40"/>
      <c r="X293" s="40"/>
      <c r="Y293" s="40"/>
      <c r="Z293" s="40"/>
      <c r="AA293" s="40"/>
      <c r="AB293" s="40"/>
    </row>
    <row r="294" spans="1:28">
      <c r="A294" s="40" t="s">
        <v>387</v>
      </c>
      <c r="B294" s="40" t="s">
        <v>80</v>
      </c>
      <c r="C294" s="40" t="s">
        <v>466</v>
      </c>
      <c r="D294" s="42" t="s">
        <v>114</v>
      </c>
      <c r="E294" s="40" t="s">
        <v>146</v>
      </c>
      <c r="F294" s="40" t="s">
        <v>240</v>
      </c>
      <c r="G294" s="40" t="s">
        <v>463</v>
      </c>
      <c r="H294" s="40" t="s">
        <v>464</v>
      </c>
      <c r="I294" s="40" t="s">
        <v>247</v>
      </c>
      <c r="J294" s="43">
        <v>48.1</v>
      </c>
      <c r="K294" s="46">
        <v>545</v>
      </c>
      <c r="L294" s="40" t="s">
        <v>197</v>
      </c>
      <c r="M294" s="40" t="s">
        <v>467</v>
      </c>
      <c r="N294" s="41" t="s">
        <v>247</v>
      </c>
      <c r="O294" s="42" t="s">
        <v>5217</v>
      </c>
      <c r="P294" s="40"/>
      <c r="Q294" s="40"/>
      <c r="R294" s="40"/>
      <c r="S294" s="40"/>
      <c r="T294" s="40"/>
      <c r="U294" s="40"/>
      <c r="V294" s="40"/>
      <c r="W294" s="40"/>
      <c r="X294" s="40"/>
      <c r="Y294" s="40"/>
      <c r="Z294" s="40"/>
      <c r="AA294" s="40"/>
      <c r="AB294" s="40"/>
    </row>
    <row r="295" spans="1:28">
      <c r="A295" s="40" t="s">
        <v>387</v>
      </c>
      <c r="B295" s="40" t="s">
        <v>468</v>
      </c>
      <c r="C295" s="40" t="s">
        <v>469</v>
      </c>
      <c r="D295" s="42" t="s">
        <v>102</v>
      </c>
      <c r="E295" s="40" t="s">
        <v>101</v>
      </c>
      <c r="F295" s="40" t="s">
        <v>240</v>
      </c>
      <c r="G295" s="40" t="s">
        <v>463</v>
      </c>
      <c r="H295" s="40" t="s">
        <v>464</v>
      </c>
      <c r="I295" s="40" t="s">
        <v>247</v>
      </c>
      <c r="J295" s="43">
        <v>48.1</v>
      </c>
      <c r="K295" s="46">
        <v>545</v>
      </c>
      <c r="L295" s="40" t="s">
        <v>197</v>
      </c>
      <c r="M295" s="40" t="s">
        <v>467</v>
      </c>
      <c r="N295" s="41" t="s">
        <v>247</v>
      </c>
      <c r="O295" s="42" t="s">
        <v>5217</v>
      </c>
      <c r="P295" s="40"/>
      <c r="Q295" s="40"/>
      <c r="R295" s="40"/>
      <c r="S295" s="40"/>
      <c r="T295" s="40"/>
      <c r="U295" s="40"/>
      <c r="V295" s="40"/>
      <c r="W295" s="40"/>
      <c r="X295" s="40"/>
      <c r="Y295" s="40"/>
      <c r="Z295" s="40"/>
      <c r="AA295" s="40"/>
      <c r="AB295" s="40"/>
    </row>
    <row r="296" spans="1:28">
      <c r="A296" s="40" t="s">
        <v>387</v>
      </c>
      <c r="B296" s="40" t="s">
        <v>225</v>
      </c>
      <c r="C296" s="40" t="s">
        <v>5290</v>
      </c>
      <c r="D296" s="42" t="s">
        <v>92</v>
      </c>
      <c r="E296" s="40" t="s">
        <v>89</v>
      </c>
      <c r="F296" s="40" t="s">
        <v>236</v>
      </c>
      <c r="G296" s="40" t="s">
        <v>480</v>
      </c>
      <c r="H296" s="40"/>
      <c r="I296" s="40"/>
      <c r="J296" s="43">
        <v>18</v>
      </c>
      <c r="K296" s="46">
        <v>0</v>
      </c>
      <c r="L296" s="40" t="s">
        <v>201</v>
      </c>
      <c r="M296" s="40" t="s">
        <v>202</v>
      </c>
      <c r="N296" s="41" t="s">
        <v>237</v>
      </c>
      <c r="O296" s="42" t="s">
        <v>5217</v>
      </c>
      <c r="P296" s="40"/>
      <c r="Q296" s="40"/>
      <c r="R296" s="40"/>
      <c r="S296" s="40"/>
      <c r="T296" s="40"/>
      <c r="U296" s="40"/>
      <c r="V296" s="40"/>
      <c r="W296" s="40"/>
      <c r="X296" s="40"/>
      <c r="Y296" s="40"/>
      <c r="Z296" s="40"/>
      <c r="AA296" s="40" t="s">
        <v>481</v>
      </c>
      <c r="AB296" s="40"/>
    </row>
    <row r="297" spans="1:28">
      <c r="A297" s="40" t="s">
        <v>387</v>
      </c>
      <c r="B297" s="40" t="s">
        <v>225</v>
      </c>
      <c r="C297" s="40" t="s">
        <v>5284</v>
      </c>
      <c r="D297" s="42" t="s">
        <v>100</v>
      </c>
      <c r="E297" s="40" t="s">
        <v>89</v>
      </c>
      <c r="F297" s="40" t="s">
        <v>236</v>
      </c>
      <c r="G297" s="40" t="s">
        <v>463</v>
      </c>
      <c r="H297" s="40" t="s">
        <v>464</v>
      </c>
      <c r="I297" s="40" t="s">
        <v>247</v>
      </c>
      <c r="J297" s="43">
        <v>48.1</v>
      </c>
      <c r="K297" s="46">
        <v>545</v>
      </c>
      <c r="L297" s="40" t="s">
        <v>197</v>
      </c>
      <c r="M297" s="40" t="s">
        <v>467</v>
      </c>
      <c r="N297" s="41" t="s">
        <v>247</v>
      </c>
      <c r="O297" s="42" t="s">
        <v>5217</v>
      </c>
      <c r="P297" s="40"/>
      <c r="Q297" s="40"/>
      <c r="R297" s="40"/>
      <c r="S297" s="40"/>
      <c r="T297" s="40"/>
      <c r="U297" s="40"/>
      <c r="V297" s="40"/>
      <c r="W297" s="40"/>
      <c r="X297" s="40"/>
      <c r="Y297" s="40"/>
      <c r="Z297" s="40"/>
      <c r="AA297" s="40"/>
      <c r="AB297" s="40"/>
    </row>
    <row r="298" spans="1:28">
      <c r="A298" s="40" t="s">
        <v>387</v>
      </c>
      <c r="B298" s="40" t="s">
        <v>225</v>
      </c>
      <c r="C298" s="40" t="s">
        <v>5285</v>
      </c>
      <c r="D298" s="42" t="s">
        <v>90</v>
      </c>
      <c r="E298" s="40" t="s">
        <v>106</v>
      </c>
      <c r="F298" s="40" t="s">
        <v>240</v>
      </c>
      <c r="G298" s="40" t="s">
        <v>463</v>
      </c>
      <c r="H298" s="40" t="s">
        <v>464</v>
      </c>
      <c r="I298" s="40" t="s">
        <v>247</v>
      </c>
      <c r="J298" s="43">
        <v>48.1</v>
      </c>
      <c r="K298" s="46">
        <v>545</v>
      </c>
      <c r="L298" s="40" t="s">
        <v>197</v>
      </c>
      <c r="M298" s="40" t="s">
        <v>467</v>
      </c>
      <c r="N298" s="41" t="s">
        <v>247</v>
      </c>
      <c r="O298" s="42" t="s">
        <v>5217</v>
      </c>
      <c r="P298" s="40"/>
      <c r="Q298" s="40"/>
      <c r="R298" s="40"/>
      <c r="S298" s="40"/>
      <c r="T298" s="40"/>
      <c r="U298" s="40"/>
      <c r="V298" s="40"/>
      <c r="W298" s="40"/>
      <c r="X298" s="40"/>
      <c r="Y298" s="40"/>
      <c r="Z298" s="40"/>
      <c r="AA298" s="40"/>
      <c r="AB298" s="40"/>
    </row>
    <row r="299" spans="1:28">
      <c r="A299" s="40" t="s">
        <v>387</v>
      </c>
      <c r="B299" s="40" t="s">
        <v>225</v>
      </c>
      <c r="C299" s="40" t="s">
        <v>5286</v>
      </c>
      <c r="D299" s="42" t="s">
        <v>91</v>
      </c>
      <c r="E299" s="40" t="s">
        <v>106</v>
      </c>
      <c r="F299" s="40" t="s">
        <v>240</v>
      </c>
      <c r="G299" s="40" t="s">
        <v>463</v>
      </c>
      <c r="H299" s="40" t="s">
        <v>464</v>
      </c>
      <c r="I299" s="40" t="s">
        <v>247</v>
      </c>
      <c r="J299" s="43">
        <v>48.1</v>
      </c>
      <c r="K299" s="46">
        <v>545</v>
      </c>
      <c r="L299" s="40" t="s">
        <v>197</v>
      </c>
      <c r="M299" s="40" t="s">
        <v>467</v>
      </c>
      <c r="N299" s="41" t="s">
        <v>247</v>
      </c>
      <c r="O299" s="42" t="s">
        <v>5217</v>
      </c>
      <c r="P299" s="40"/>
      <c r="Q299" s="40"/>
      <c r="R299" s="40"/>
      <c r="S299" s="40"/>
      <c r="T299" s="40"/>
      <c r="U299" s="40"/>
      <c r="V299" s="40"/>
      <c r="W299" s="40"/>
      <c r="X299" s="40"/>
      <c r="Y299" s="40"/>
      <c r="Z299" s="40"/>
      <c r="AA299" s="40"/>
      <c r="AB299" s="40"/>
    </row>
    <row r="300" spans="1:28">
      <c r="A300" s="40" t="s">
        <v>388</v>
      </c>
      <c r="B300" s="40" t="s">
        <v>234</v>
      </c>
      <c r="C300" s="40" t="s">
        <v>5289</v>
      </c>
      <c r="D300" s="42" t="s">
        <v>94</v>
      </c>
      <c r="E300" s="40" t="s">
        <v>148</v>
      </c>
      <c r="F300" s="40" t="s">
        <v>240</v>
      </c>
      <c r="G300" s="40" t="s">
        <v>463</v>
      </c>
      <c r="H300" s="40" t="s">
        <v>464</v>
      </c>
      <c r="I300" s="40" t="s">
        <v>247</v>
      </c>
      <c r="J300" s="43">
        <v>15.1</v>
      </c>
      <c r="K300" s="46">
        <v>545</v>
      </c>
      <c r="L300" s="40" t="s">
        <v>197</v>
      </c>
      <c r="M300" s="40" t="s">
        <v>467</v>
      </c>
      <c r="N300" s="41" t="s">
        <v>247</v>
      </c>
      <c r="O300" s="42" t="s">
        <v>5217</v>
      </c>
      <c r="P300" s="40"/>
      <c r="Q300" s="40"/>
      <c r="R300" s="40"/>
      <c r="S300" s="40"/>
      <c r="T300" s="40"/>
      <c r="U300" s="40"/>
      <c r="V300" s="40"/>
      <c r="W300" s="40"/>
      <c r="X300" s="40"/>
      <c r="Y300" s="40"/>
      <c r="Z300" s="40"/>
      <c r="AA300" s="40"/>
      <c r="AB300" s="40"/>
    </row>
    <row r="301" spans="1:28">
      <c r="A301" s="40" t="s">
        <v>388</v>
      </c>
      <c r="B301" s="40" t="s">
        <v>234</v>
      </c>
      <c r="C301" s="40" t="s">
        <v>5288</v>
      </c>
      <c r="D301" s="42" t="s">
        <v>114</v>
      </c>
      <c r="E301" s="40" t="s">
        <v>148</v>
      </c>
      <c r="F301" s="40" t="s">
        <v>240</v>
      </c>
      <c r="G301" s="40" t="s">
        <v>463</v>
      </c>
      <c r="H301" s="40" t="s">
        <v>464</v>
      </c>
      <c r="I301" s="40" t="s">
        <v>247</v>
      </c>
      <c r="J301" s="43">
        <v>39.6</v>
      </c>
      <c r="K301" s="46">
        <v>545</v>
      </c>
      <c r="L301" s="40" t="s">
        <v>197</v>
      </c>
      <c r="M301" s="40" t="s">
        <v>467</v>
      </c>
      <c r="N301" s="41" t="s">
        <v>247</v>
      </c>
      <c r="O301" s="42" t="s">
        <v>5217</v>
      </c>
      <c r="P301" s="40"/>
      <c r="Q301" s="40"/>
      <c r="R301" s="40"/>
      <c r="S301" s="40"/>
      <c r="T301" s="40"/>
      <c r="U301" s="40"/>
      <c r="V301" s="40"/>
      <c r="W301" s="40"/>
      <c r="X301" s="40"/>
      <c r="Y301" s="40"/>
      <c r="Z301" s="40"/>
      <c r="AA301" s="40"/>
      <c r="AB301" s="40"/>
    </row>
    <row r="302" spans="1:28">
      <c r="A302" s="40" t="s">
        <v>388</v>
      </c>
      <c r="B302" s="40" t="s">
        <v>80</v>
      </c>
      <c r="C302" s="40" t="s">
        <v>466</v>
      </c>
      <c r="D302" s="42" t="s">
        <v>114</v>
      </c>
      <c r="E302" s="40" t="s">
        <v>146</v>
      </c>
      <c r="F302" s="40" t="s">
        <v>240</v>
      </c>
      <c r="G302" s="40" t="s">
        <v>463</v>
      </c>
      <c r="H302" s="40" t="s">
        <v>464</v>
      </c>
      <c r="I302" s="40" t="s">
        <v>247</v>
      </c>
      <c r="J302" s="43">
        <v>48.1</v>
      </c>
      <c r="K302" s="46">
        <v>545</v>
      </c>
      <c r="L302" s="40" t="s">
        <v>197</v>
      </c>
      <c r="M302" s="40" t="s">
        <v>467</v>
      </c>
      <c r="N302" s="41" t="s">
        <v>247</v>
      </c>
      <c r="O302" s="42" t="s">
        <v>5217</v>
      </c>
      <c r="P302" s="40"/>
      <c r="Q302" s="40"/>
      <c r="R302" s="40"/>
      <c r="S302" s="40"/>
      <c r="T302" s="40"/>
      <c r="U302" s="40"/>
      <c r="V302" s="40"/>
      <c r="W302" s="40"/>
      <c r="X302" s="40"/>
      <c r="Y302" s="40"/>
      <c r="Z302" s="40"/>
      <c r="AA302" s="40"/>
      <c r="AB302" s="40"/>
    </row>
    <row r="303" spans="1:28">
      <c r="A303" s="40" t="s">
        <v>388</v>
      </c>
      <c r="B303" s="40" t="s">
        <v>468</v>
      </c>
      <c r="C303" s="40" t="s">
        <v>469</v>
      </c>
      <c r="D303" s="42" t="s">
        <v>102</v>
      </c>
      <c r="E303" s="40" t="s">
        <v>101</v>
      </c>
      <c r="F303" s="40" t="s">
        <v>240</v>
      </c>
      <c r="G303" s="40" t="s">
        <v>463</v>
      </c>
      <c r="H303" s="40" t="s">
        <v>464</v>
      </c>
      <c r="I303" s="40" t="s">
        <v>247</v>
      </c>
      <c r="J303" s="43">
        <v>48.1</v>
      </c>
      <c r="K303" s="46">
        <v>545</v>
      </c>
      <c r="L303" s="40" t="s">
        <v>197</v>
      </c>
      <c r="M303" s="40" t="s">
        <v>467</v>
      </c>
      <c r="N303" s="41" t="s">
        <v>247</v>
      </c>
      <c r="O303" s="42" t="s">
        <v>5217</v>
      </c>
      <c r="P303" s="40"/>
      <c r="Q303" s="40"/>
      <c r="R303" s="40"/>
      <c r="S303" s="40"/>
      <c r="T303" s="40"/>
      <c r="U303" s="40"/>
      <c r="V303" s="40"/>
      <c r="W303" s="40"/>
      <c r="X303" s="40"/>
      <c r="Y303" s="40"/>
      <c r="Z303" s="40"/>
      <c r="AA303" s="40"/>
      <c r="AB303" s="40"/>
    </row>
    <row r="304" spans="1:28">
      <c r="A304" s="40" t="s">
        <v>388</v>
      </c>
      <c r="B304" s="40" t="s">
        <v>225</v>
      </c>
      <c r="C304" s="40" t="s">
        <v>5290</v>
      </c>
      <c r="D304" s="42" t="s">
        <v>92</v>
      </c>
      <c r="E304" s="40" t="s">
        <v>89</v>
      </c>
      <c r="F304" s="40" t="s">
        <v>236</v>
      </c>
      <c r="G304" s="40" t="s">
        <v>480</v>
      </c>
      <c r="H304" s="40"/>
      <c r="I304" s="40"/>
      <c r="J304" s="43">
        <v>18</v>
      </c>
      <c r="K304" s="46">
        <v>0</v>
      </c>
      <c r="L304" s="40" t="s">
        <v>201</v>
      </c>
      <c r="M304" s="40" t="s">
        <v>202</v>
      </c>
      <c r="N304" s="41" t="s">
        <v>237</v>
      </c>
      <c r="O304" s="42" t="s">
        <v>5217</v>
      </c>
      <c r="P304" s="40"/>
      <c r="Q304" s="40"/>
      <c r="R304" s="40"/>
      <c r="S304" s="40"/>
      <c r="T304" s="40"/>
      <c r="U304" s="40"/>
      <c r="V304" s="40"/>
      <c r="W304" s="40"/>
      <c r="X304" s="40"/>
      <c r="Y304" s="40"/>
      <c r="Z304" s="40"/>
      <c r="AA304" s="40" t="s">
        <v>481</v>
      </c>
      <c r="AB304" s="40"/>
    </row>
    <row r="305" spans="1:28">
      <c r="A305" s="40" t="s">
        <v>388</v>
      </c>
      <c r="B305" s="40" t="s">
        <v>225</v>
      </c>
      <c r="C305" s="40" t="s">
        <v>5284</v>
      </c>
      <c r="D305" s="42" t="s">
        <v>100</v>
      </c>
      <c r="E305" s="40" t="s">
        <v>89</v>
      </c>
      <c r="F305" s="40" t="s">
        <v>236</v>
      </c>
      <c r="G305" s="40" t="s">
        <v>463</v>
      </c>
      <c r="H305" s="40" t="s">
        <v>464</v>
      </c>
      <c r="I305" s="40" t="s">
        <v>247</v>
      </c>
      <c r="J305" s="43">
        <v>48.1</v>
      </c>
      <c r="K305" s="46">
        <v>545</v>
      </c>
      <c r="L305" s="40" t="s">
        <v>197</v>
      </c>
      <c r="M305" s="40" t="s">
        <v>467</v>
      </c>
      <c r="N305" s="41" t="s">
        <v>247</v>
      </c>
      <c r="O305" s="42" t="s">
        <v>5217</v>
      </c>
      <c r="P305" s="40"/>
      <c r="Q305" s="40"/>
      <c r="R305" s="40"/>
      <c r="S305" s="40"/>
      <c r="T305" s="40"/>
      <c r="U305" s="40"/>
      <c r="V305" s="40"/>
      <c r="W305" s="40"/>
      <c r="X305" s="40"/>
      <c r="Y305" s="40"/>
      <c r="Z305" s="40"/>
      <c r="AA305" s="40"/>
      <c r="AB305" s="40"/>
    </row>
    <row r="306" spans="1:28">
      <c r="A306" s="40" t="s">
        <v>388</v>
      </c>
      <c r="B306" s="40" t="s">
        <v>225</v>
      </c>
      <c r="C306" s="40" t="s">
        <v>5285</v>
      </c>
      <c r="D306" s="42" t="s">
        <v>90</v>
      </c>
      <c r="E306" s="40" t="s">
        <v>106</v>
      </c>
      <c r="F306" s="40" t="s">
        <v>240</v>
      </c>
      <c r="G306" s="40" t="s">
        <v>463</v>
      </c>
      <c r="H306" s="40" t="s">
        <v>464</v>
      </c>
      <c r="I306" s="40" t="s">
        <v>247</v>
      </c>
      <c r="J306" s="43">
        <v>48.1</v>
      </c>
      <c r="K306" s="46">
        <v>545</v>
      </c>
      <c r="L306" s="40" t="s">
        <v>197</v>
      </c>
      <c r="M306" s="40" t="s">
        <v>467</v>
      </c>
      <c r="N306" s="41" t="s">
        <v>247</v>
      </c>
      <c r="O306" s="42" t="s">
        <v>5217</v>
      </c>
      <c r="P306" s="40"/>
      <c r="Q306" s="40"/>
      <c r="R306" s="40"/>
      <c r="S306" s="40"/>
      <c r="T306" s="40"/>
      <c r="U306" s="40"/>
      <c r="V306" s="40"/>
      <c r="W306" s="40"/>
      <c r="X306" s="40"/>
      <c r="Y306" s="40"/>
      <c r="Z306" s="40"/>
      <c r="AA306" s="40"/>
      <c r="AB306" s="40"/>
    </row>
    <row r="307" spans="1:28">
      <c r="A307" s="40" t="s">
        <v>388</v>
      </c>
      <c r="B307" s="40" t="s">
        <v>225</v>
      </c>
      <c r="C307" s="40" t="s">
        <v>5286</v>
      </c>
      <c r="D307" s="42" t="s">
        <v>91</v>
      </c>
      <c r="E307" s="40" t="s">
        <v>106</v>
      </c>
      <c r="F307" s="40" t="s">
        <v>240</v>
      </c>
      <c r="G307" s="40" t="s">
        <v>463</v>
      </c>
      <c r="H307" s="40" t="s">
        <v>464</v>
      </c>
      <c r="I307" s="40" t="s">
        <v>247</v>
      </c>
      <c r="J307" s="43">
        <v>48.1</v>
      </c>
      <c r="K307" s="46">
        <v>545</v>
      </c>
      <c r="L307" s="40" t="s">
        <v>197</v>
      </c>
      <c r="M307" s="40" t="s">
        <v>467</v>
      </c>
      <c r="N307" s="41" t="s">
        <v>247</v>
      </c>
      <c r="O307" s="42" t="s">
        <v>5217</v>
      </c>
      <c r="P307" s="40"/>
      <c r="Q307" s="40"/>
      <c r="R307" s="40"/>
      <c r="S307" s="40"/>
      <c r="T307" s="40"/>
      <c r="U307" s="40"/>
      <c r="V307" s="40"/>
      <c r="W307" s="40"/>
      <c r="X307" s="40"/>
      <c r="Y307" s="40"/>
      <c r="Z307" s="40"/>
      <c r="AA307" s="40"/>
      <c r="AB307" s="40"/>
    </row>
    <row r="308" spans="1:28">
      <c r="A308" s="40" t="s">
        <v>389</v>
      </c>
      <c r="B308" s="40" t="s">
        <v>234</v>
      </c>
      <c r="C308" s="40" t="s">
        <v>5289</v>
      </c>
      <c r="D308" s="42" t="s">
        <v>94</v>
      </c>
      <c r="E308" s="40" t="s">
        <v>148</v>
      </c>
      <c r="F308" s="40" t="s">
        <v>240</v>
      </c>
      <c r="G308" s="40" t="s">
        <v>463</v>
      </c>
      <c r="H308" s="40" t="s">
        <v>464</v>
      </c>
      <c r="I308" s="40" t="s">
        <v>247</v>
      </c>
      <c r="J308" s="43">
        <v>15.1</v>
      </c>
      <c r="K308" s="46">
        <v>545</v>
      </c>
      <c r="L308" s="40" t="s">
        <v>197</v>
      </c>
      <c r="M308" s="40" t="s">
        <v>467</v>
      </c>
      <c r="N308" s="41" t="s">
        <v>247</v>
      </c>
      <c r="O308" s="42" t="s">
        <v>5217</v>
      </c>
      <c r="P308" s="40"/>
      <c r="Q308" s="40"/>
      <c r="R308" s="40"/>
      <c r="S308" s="40"/>
      <c r="T308" s="40"/>
      <c r="U308" s="40"/>
      <c r="V308" s="40"/>
      <c r="W308" s="40"/>
      <c r="X308" s="40"/>
      <c r="Y308" s="40"/>
      <c r="Z308" s="40"/>
      <c r="AA308" s="40"/>
      <c r="AB308" s="40"/>
    </row>
    <row r="309" spans="1:28">
      <c r="A309" s="40" t="s">
        <v>389</v>
      </c>
      <c r="B309" s="40" t="s">
        <v>234</v>
      </c>
      <c r="C309" s="40" t="s">
        <v>5288</v>
      </c>
      <c r="D309" s="42" t="s">
        <v>114</v>
      </c>
      <c r="E309" s="40" t="s">
        <v>148</v>
      </c>
      <c r="F309" s="40" t="s">
        <v>240</v>
      </c>
      <c r="G309" s="40" t="s">
        <v>463</v>
      </c>
      <c r="H309" s="40" t="s">
        <v>464</v>
      </c>
      <c r="I309" s="40" t="s">
        <v>247</v>
      </c>
      <c r="J309" s="43">
        <v>39.6</v>
      </c>
      <c r="K309" s="46">
        <v>545</v>
      </c>
      <c r="L309" s="40" t="s">
        <v>197</v>
      </c>
      <c r="M309" s="40" t="s">
        <v>467</v>
      </c>
      <c r="N309" s="41" t="s">
        <v>247</v>
      </c>
      <c r="O309" s="42" t="s">
        <v>5217</v>
      </c>
      <c r="P309" s="40"/>
      <c r="Q309" s="40"/>
      <c r="R309" s="40"/>
      <c r="S309" s="40"/>
      <c r="T309" s="40"/>
      <c r="U309" s="40"/>
      <c r="V309" s="40"/>
      <c r="W309" s="40"/>
      <c r="X309" s="40"/>
      <c r="Y309" s="40"/>
      <c r="Z309" s="40"/>
      <c r="AA309" s="40"/>
      <c r="AB309" s="40"/>
    </row>
    <row r="310" spans="1:28">
      <c r="A310" s="40" t="s">
        <v>389</v>
      </c>
      <c r="B310" s="40" t="s">
        <v>468</v>
      </c>
      <c r="C310" s="40" t="s">
        <v>469</v>
      </c>
      <c r="D310" s="42" t="s">
        <v>102</v>
      </c>
      <c r="E310" s="40" t="s">
        <v>101</v>
      </c>
      <c r="F310" s="40" t="s">
        <v>240</v>
      </c>
      <c r="G310" s="40" t="s">
        <v>463</v>
      </c>
      <c r="H310" s="40" t="s">
        <v>464</v>
      </c>
      <c r="I310" s="40" t="s">
        <v>247</v>
      </c>
      <c r="J310" s="43">
        <v>48.1</v>
      </c>
      <c r="K310" s="46">
        <v>545</v>
      </c>
      <c r="L310" s="40" t="s">
        <v>197</v>
      </c>
      <c r="M310" s="40" t="s">
        <v>467</v>
      </c>
      <c r="N310" s="41" t="s">
        <v>247</v>
      </c>
      <c r="O310" s="42" t="s">
        <v>5217</v>
      </c>
      <c r="P310" s="40"/>
      <c r="Q310" s="40"/>
      <c r="R310" s="40"/>
      <c r="S310" s="40"/>
      <c r="T310" s="40"/>
      <c r="U310" s="40"/>
      <c r="V310" s="40"/>
      <c r="W310" s="40"/>
      <c r="X310" s="40"/>
      <c r="Y310" s="40"/>
      <c r="Z310" s="40"/>
      <c r="AA310" s="40"/>
      <c r="AB310" s="40"/>
    </row>
    <row r="311" spans="1:28">
      <c r="A311" s="40" t="s">
        <v>389</v>
      </c>
      <c r="B311" s="40" t="s">
        <v>258</v>
      </c>
      <c r="C311" s="40" t="s">
        <v>470</v>
      </c>
      <c r="D311" s="42" t="s">
        <v>102</v>
      </c>
      <c r="E311" s="40" t="s">
        <v>260</v>
      </c>
      <c r="F311" s="40" t="s">
        <v>240</v>
      </c>
      <c r="G311" s="40" t="s">
        <v>463</v>
      </c>
      <c r="H311" s="40" t="s">
        <v>464</v>
      </c>
      <c r="I311" s="40" t="s">
        <v>247</v>
      </c>
      <c r="J311" s="43">
        <v>33.200000000000003</v>
      </c>
      <c r="K311" s="46">
        <v>545</v>
      </c>
      <c r="L311" s="40" t="s">
        <v>197</v>
      </c>
      <c r="M311" s="40" t="s">
        <v>467</v>
      </c>
      <c r="N311" s="41" t="s">
        <v>247</v>
      </c>
      <c r="O311" s="42" t="s">
        <v>5217</v>
      </c>
      <c r="P311" s="40"/>
      <c r="Q311" s="40"/>
      <c r="R311" s="40"/>
      <c r="S311" s="40"/>
      <c r="T311" s="40"/>
      <c r="U311" s="40"/>
      <c r="V311" s="40"/>
      <c r="W311" s="40"/>
      <c r="X311" s="40"/>
      <c r="Y311" s="40"/>
      <c r="Z311" s="40"/>
      <c r="AA311" s="40"/>
      <c r="AB311" s="40"/>
    </row>
    <row r="312" spans="1:28">
      <c r="A312" s="40" t="s">
        <v>389</v>
      </c>
      <c r="B312" s="40" t="s">
        <v>258</v>
      </c>
      <c r="C312" s="40" t="s">
        <v>471</v>
      </c>
      <c r="D312" s="42" t="s">
        <v>112</v>
      </c>
      <c r="E312" s="40" t="s">
        <v>260</v>
      </c>
      <c r="F312" s="40" t="s">
        <v>240</v>
      </c>
      <c r="G312" s="40" t="s">
        <v>463</v>
      </c>
      <c r="H312" s="40" t="s">
        <v>472</v>
      </c>
      <c r="I312" s="40" t="s">
        <v>247</v>
      </c>
      <c r="J312" s="43">
        <v>31</v>
      </c>
      <c r="K312" s="46">
        <v>545</v>
      </c>
      <c r="L312" s="40" t="s">
        <v>197</v>
      </c>
      <c r="M312" s="40" t="s">
        <v>467</v>
      </c>
      <c r="N312" s="41" t="s">
        <v>247</v>
      </c>
      <c r="O312" s="42" t="s">
        <v>5217</v>
      </c>
      <c r="P312" s="40"/>
      <c r="Q312" s="40"/>
      <c r="R312" s="40"/>
      <c r="S312" s="40"/>
      <c r="T312" s="40"/>
      <c r="U312" s="40"/>
      <c r="V312" s="40"/>
      <c r="W312" s="40"/>
      <c r="X312" s="40"/>
      <c r="Y312" s="40"/>
      <c r="Z312" s="40"/>
      <c r="AA312" s="40"/>
      <c r="AB312" s="40"/>
    </row>
    <row r="313" spans="1:28">
      <c r="A313" s="40" t="s">
        <v>389</v>
      </c>
      <c r="B313" s="40" t="s">
        <v>473</v>
      </c>
      <c r="C313" s="40" t="s">
        <v>474</v>
      </c>
      <c r="D313" s="42" t="s">
        <v>91</v>
      </c>
      <c r="E313" s="40" t="s">
        <v>475</v>
      </c>
      <c r="F313" s="40" t="s">
        <v>240</v>
      </c>
      <c r="G313" s="40" t="s">
        <v>463</v>
      </c>
      <c r="H313" s="40" t="s">
        <v>464</v>
      </c>
      <c r="I313" s="40" t="s">
        <v>247</v>
      </c>
      <c r="J313" s="43">
        <v>48</v>
      </c>
      <c r="K313" s="46">
        <v>545</v>
      </c>
      <c r="L313" s="40" t="s">
        <v>197</v>
      </c>
      <c r="M313" s="40" t="s">
        <v>467</v>
      </c>
      <c r="N313" s="41" t="s">
        <v>247</v>
      </c>
      <c r="O313" s="42" t="s">
        <v>5217</v>
      </c>
      <c r="P313" s="40"/>
      <c r="Q313" s="40"/>
      <c r="R313" s="40"/>
      <c r="S313" s="40"/>
      <c r="T313" s="40"/>
      <c r="U313" s="40"/>
      <c r="V313" s="40"/>
      <c r="W313" s="40"/>
      <c r="X313" s="40"/>
      <c r="Y313" s="40"/>
      <c r="Z313" s="40"/>
      <c r="AA313" s="40"/>
      <c r="AB313" s="40"/>
    </row>
    <row r="314" spans="1:28">
      <c r="A314" s="40" t="s">
        <v>389</v>
      </c>
      <c r="B314" s="40" t="s">
        <v>473</v>
      </c>
      <c r="C314" s="40" t="s">
        <v>485</v>
      </c>
      <c r="D314" s="42" t="s">
        <v>90</v>
      </c>
      <c r="E314" s="40" t="s">
        <v>475</v>
      </c>
      <c r="F314" s="40" t="s">
        <v>240</v>
      </c>
      <c r="G314" s="40" t="s">
        <v>463</v>
      </c>
      <c r="H314" s="40" t="s">
        <v>486</v>
      </c>
      <c r="I314" s="40" t="s">
        <v>237</v>
      </c>
      <c r="J314" s="43">
        <v>23.4</v>
      </c>
      <c r="K314" s="46">
        <v>545</v>
      </c>
      <c r="L314" s="40" t="s">
        <v>197</v>
      </c>
      <c r="M314" s="40" t="s">
        <v>467</v>
      </c>
      <c r="N314" s="41" t="s">
        <v>247</v>
      </c>
      <c r="O314" s="42" t="s">
        <v>5217</v>
      </c>
      <c r="P314" s="40"/>
      <c r="Q314" s="40"/>
      <c r="R314" s="40"/>
      <c r="S314" s="40"/>
      <c r="T314" s="40"/>
      <c r="U314" s="40"/>
      <c r="V314" s="40"/>
      <c r="W314" s="40"/>
      <c r="X314" s="40"/>
      <c r="Y314" s="40"/>
      <c r="Z314" s="40"/>
      <c r="AA314" s="40"/>
      <c r="AB314" s="40"/>
    </row>
    <row r="315" spans="1:28">
      <c r="A315" s="40" t="s">
        <v>389</v>
      </c>
      <c r="B315" s="40" t="s">
        <v>225</v>
      </c>
      <c r="C315" s="40" t="s">
        <v>5294</v>
      </c>
      <c r="D315" s="42" t="s">
        <v>128</v>
      </c>
      <c r="E315" s="40" t="s">
        <v>123</v>
      </c>
      <c r="F315" s="40" t="s">
        <v>240</v>
      </c>
      <c r="G315" s="40" t="s">
        <v>489</v>
      </c>
      <c r="H315" s="40"/>
      <c r="I315" s="40"/>
      <c r="J315" s="43">
        <v>48.1</v>
      </c>
      <c r="K315" s="46">
        <v>0</v>
      </c>
      <c r="L315" s="40" t="s">
        <v>201</v>
      </c>
      <c r="M315" s="40" t="s">
        <v>202</v>
      </c>
      <c r="N315" s="41" t="s">
        <v>247</v>
      </c>
      <c r="O315" s="42" t="s">
        <v>5217</v>
      </c>
      <c r="P315" s="40"/>
      <c r="Q315" s="40"/>
      <c r="R315" s="40"/>
      <c r="S315" s="40"/>
      <c r="T315" s="40"/>
      <c r="U315" s="40"/>
      <c r="V315" s="40"/>
      <c r="W315" s="40"/>
      <c r="X315" s="40"/>
      <c r="Y315" s="40"/>
      <c r="Z315" s="40"/>
      <c r="AA315" s="40"/>
      <c r="AB315" s="40"/>
    </row>
    <row r="316" spans="1:28">
      <c r="A316" s="40" t="s">
        <v>389</v>
      </c>
      <c r="B316" s="40" t="s">
        <v>225</v>
      </c>
      <c r="C316" s="40" t="s">
        <v>5283</v>
      </c>
      <c r="D316" s="42" t="s">
        <v>90</v>
      </c>
      <c r="E316" s="40" t="s">
        <v>89</v>
      </c>
      <c r="F316" s="40" t="s">
        <v>236</v>
      </c>
      <c r="G316" s="40" t="s">
        <v>480</v>
      </c>
      <c r="H316" s="40"/>
      <c r="I316" s="40"/>
      <c r="J316" s="43">
        <v>12</v>
      </c>
      <c r="K316" s="46">
        <v>0</v>
      </c>
      <c r="L316" s="40" t="s">
        <v>201</v>
      </c>
      <c r="M316" s="40" t="s">
        <v>202</v>
      </c>
      <c r="N316" s="41" t="s">
        <v>237</v>
      </c>
      <c r="O316" s="42" t="s">
        <v>5217</v>
      </c>
      <c r="P316" s="40"/>
      <c r="Q316" s="40"/>
      <c r="R316" s="40"/>
      <c r="S316" s="40"/>
      <c r="T316" s="40"/>
      <c r="U316" s="40"/>
      <c r="V316" s="40"/>
      <c r="W316" s="40"/>
      <c r="X316" s="40"/>
      <c r="Y316" s="40"/>
      <c r="Z316" s="40"/>
      <c r="AA316" s="40" t="s">
        <v>481</v>
      </c>
      <c r="AB316" s="40"/>
    </row>
    <row r="317" spans="1:28">
      <c r="A317" s="40" t="s">
        <v>389</v>
      </c>
      <c r="B317" s="40" t="s">
        <v>225</v>
      </c>
      <c r="C317" s="40" t="s">
        <v>5284</v>
      </c>
      <c r="D317" s="42" t="s">
        <v>100</v>
      </c>
      <c r="E317" s="40" t="s">
        <v>89</v>
      </c>
      <c r="F317" s="40" t="s">
        <v>236</v>
      </c>
      <c r="G317" s="40" t="s">
        <v>463</v>
      </c>
      <c r="H317" s="40" t="s">
        <v>464</v>
      </c>
      <c r="I317" s="40" t="s">
        <v>247</v>
      </c>
      <c r="J317" s="43">
        <v>48.1</v>
      </c>
      <c r="K317" s="46">
        <v>545</v>
      </c>
      <c r="L317" s="40" t="s">
        <v>197</v>
      </c>
      <c r="M317" s="40" t="s">
        <v>467</v>
      </c>
      <c r="N317" s="41" t="s">
        <v>247</v>
      </c>
      <c r="O317" s="42" t="s">
        <v>5217</v>
      </c>
      <c r="P317" s="40"/>
      <c r="Q317" s="40"/>
      <c r="R317" s="40"/>
      <c r="S317" s="40"/>
      <c r="T317" s="40"/>
      <c r="U317" s="40"/>
      <c r="V317" s="40"/>
      <c r="W317" s="40"/>
      <c r="X317" s="40"/>
      <c r="Y317" s="40"/>
      <c r="Z317" s="40"/>
      <c r="AA317" s="40"/>
      <c r="AB317" s="40"/>
    </row>
    <row r="318" spans="1:28">
      <c r="A318" s="40" t="s">
        <v>389</v>
      </c>
      <c r="B318" s="40" t="s">
        <v>225</v>
      </c>
      <c r="C318" s="40" t="s">
        <v>5285</v>
      </c>
      <c r="D318" s="42" t="s">
        <v>90</v>
      </c>
      <c r="E318" s="40" t="s">
        <v>106</v>
      </c>
      <c r="F318" s="40" t="s">
        <v>240</v>
      </c>
      <c r="G318" s="40" t="s">
        <v>463</v>
      </c>
      <c r="H318" s="40" t="s">
        <v>464</v>
      </c>
      <c r="I318" s="40" t="s">
        <v>247</v>
      </c>
      <c r="J318" s="43">
        <v>48.1</v>
      </c>
      <c r="K318" s="46">
        <v>545</v>
      </c>
      <c r="L318" s="40" t="s">
        <v>197</v>
      </c>
      <c r="M318" s="40" t="s">
        <v>467</v>
      </c>
      <c r="N318" s="41" t="s">
        <v>247</v>
      </c>
      <c r="O318" s="42" t="s">
        <v>5217</v>
      </c>
      <c r="P318" s="40"/>
      <c r="Q318" s="40"/>
      <c r="R318" s="40"/>
      <c r="S318" s="40"/>
      <c r="T318" s="40"/>
      <c r="U318" s="40"/>
      <c r="V318" s="40"/>
      <c r="W318" s="40"/>
      <c r="X318" s="40"/>
      <c r="Y318" s="40"/>
      <c r="Z318" s="40"/>
      <c r="AA318" s="40"/>
      <c r="AB318" s="40"/>
    </row>
    <row r="319" spans="1:28">
      <c r="A319" s="40" t="s">
        <v>389</v>
      </c>
      <c r="B319" s="40" t="s">
        <v>225</v>
      </c>
      <c r="C319" s="40" t="s">
        <v>5286</v>
      </c>
      <c r="D319" s="42" t="s">
        <v>91</v>
      </c>
      <c r="E319" s="40" t="s">
        <v>106</v>
      </c>
      <c r="F319" s="40" t="s">
        <v>240</v>
      </c>
      <c r="G319" s="40" t="s">
        <v>463</v>
      </c>
      <c r="H319" s="40" t="s">
        <v>464</v>
      </c>
      <c r="I319" s="40" t="s">
        <v>247</v>
      </c>
      <c r="J319" s="43">
        <v>48.1</v>
      </c>
      <c r="K319" s="46">
        <v>545</v>
      </c>
      <c r="L319" s="40" t="s">
        <v>197</v>
      </c>
      <c r="M319" s="40" t="s">
        <v>467</v>
      </c>
      <c r="N319" s="41" t="s">
        <v>247</v>
      </c>
      <c r="O319" s="42" t="s">
        <v>5217</v>
      </c>
      <c r="P319" s="40"/>
      <c r="Q319" s="40"/>
      <c r="R319" s="40"/>
      <c r="S319" s="40"/>
      <c r="T319" s="40"/>
      <c r="U319" s="40"/>
      <c r="V319" s="40"/>
      <c r="W319" s="40"/>
      <c r="X319" s="40"/>
      <c r="Y319" s="40"/>
      <c r="Z319" s="40"/>
      <c r="AA319" s="40"/>
      <c r="AB319" s="40"/>
    </row>
    <row r="320" spans="1:28">
      <c r="A320" s="40" t="s">
        <v>389</v>
      </c>
      <c r="B320" s="40" t="s">
        <v>225</v>
      </c>
      <c r="C320" s="40" t="s">
        <v>5292</v>
      </c>
      <c r="D320" s="42" t="s">
        <v>103</v>
      </c>
      <c r="E320" s="40" t="s">
        <v>123</v>
      </c>
      <c r="F320" s="40" t="s">
        <v>240</v>
      </c>
      <c r="G320" s="40" t="s">
        <v>489</v>
      </c>
      <c r="H320" s="40"/>
      <c r="I320" s="40"/>
      <c r="J320" s="43">
        <v>34</v>
      </c>
      <c r="K320" s="46">
        <v>545</v>
      </c>
      <c r="L320" s="40" t="s">
        <v>197</v>
      </c>
      <c r="M320" s="40" t="s">
        <v>467</v>
      </c>
      <c r="N320" s="41" t="s">
        <v>247</v>
      </c>
      <c r="O320" s="42" t="s">
        <v>5217</v>
      </c>
      <c r="P320" s="40"/>
      <c r="Q320" s="40"/>
      <c r="R320" s="40"/>
      <c r="S320" s="40"/>
      <c r="T320" s="40"/>
      <c r="U320" s="40"/>
      <c r="V320" s="40"/>
      <c r="W320" s="40"/>
      <c r="X320" s="40"/>
      <c r="Y320" s="40"/>
      <c r="Z320" s="40"/>
      <c r="AA320" s="40"/>
      <c r="AB320" s="40"/>
    </row>
    <row r="321" spans="1:28">
      <c r="A321" s="40" t="s">
        <v>389</v>
      </c>
      <c r="B321" s="40" t="s">
        <v>482</v>
      </c>
      <c r="C321" s="40" t="s">
        <v>5287</v>
      </c>
      <c r="D321" s="42" t="s">
        <v>103</v>
      </c>
      <c r="E321" s="40" t="s">
        <v>147</v>
      </c>
      <c r="F321" s="40" t="s">
        <v>240</v>
      </c>
      <c r="G321" s="40" t="s">
        <v>463</v>
      </c>
      <c r="H321" s="40" t="s">
        <v>464</v>
      </c>
      <c r="I321" s="40" t="s">
        <v>247</v>
      </c>
      <c r="J321" s="43">
        <v>16.399999999999999</v>
      </c>
      <c r="K321" s="46">
        <v>545</v>
      </c>
      <c r="L321" s="40" t="s">
        <v>197</v>
      </c>
      <c r="M321" s="40" t="s">
        <v>467</v>
      </c>
      <c r="N321" s="41" t="s">
        <v>247</v>
      </c>
      <c r="O321" s="42" t="s">
        <v>5217</v>
      </c>
      <c r="P321" s="40"/>
      <c r="Q321" s="40"/>
      <c r="R321" s="40"/>
      <c r="S321" s="40"/>
      <c r="T321" s="40"/>
      <c r="U321" s="40"/>
      <c r="V321" s="40"/>
      <c r="W321" s="40"/>
      <c r="X321" s="40"/>
      <c r="Y321" s="40"/>
      <c r="Z321" s="40"/>
      <c r="AA321" s="40"/>
      <c r="AB321" s="40"/>
    </row>
    <row r="322" spans="1:28">
      <c r="A322" s="40" t="s">
        <v>389</v>
      </c>
      <c r="B322" s="40" t="s">
        <v>482</v>
      </c>
      <c r="C322" s="40" t="s">
        <v>483</v>
      </c>
      <c r="D322" s="42" t="s">
        <v>102</v>
      </c>
      <c r="E322" s="40" t="s">
        <v>147</v>
      </c>
      <c r="F322" s="40" t="s">
        <v>240</v>
      </c>
      <c r="G322" s="40" t="s">
        <v>463</v>
      </c>
      <c r="H322" s="40" t="s">
        <v>464</v>
      </c>
      <c r="I322" s="40" t="s">
        <v>247</v>
      </c>
      <c r="J322" s="43">
        <v>37.700000000000003</v>
      </c>
      <c r="K322" s="46">
        <v>545</v>
      </c>
      <c r="L322" s="40" t="s">
        <v>197</v>
      </c>
      <c r="M322" s="40" t="s">
        <v>467</v>
      </c>
      <c r="N322" s="41" t="s">
        <v>247</v>
      </c>
      <c r="O322" s="42" t="s">
        <v>5217</v>
      </c>
      <c r="P322" s="40"/>
      <c r="Q322" s="40"/>
      <c r="R322" s="40"/>
      <c r="S322" s="40"/>
      <c r="T322" s="40"/>
      <c r="U322" s="40"/>
      <c r="V322" s="40"/>
      <c r="W322" s="40"/>
      <c r="X322" s="40"/>
      <c r="Y322" s="40"/>
      <c r="Z322" s="40"/>
      <c r="AA322" s="40"/>
      <c r="AB322" s="40"/>
    </row>
    <row r="323" spans="1:28">
      <c r="A323" s="40" t="s">
        <v>390</v>
      </c>
      <c r="B323" s="40" t="s">
        <v>234</v>
      </c>
      <c r="C323" s="40" t="s">
        <v>5289</v>
      </c>
      <c r="D323" s="42" t="s">
        <v>94</v>
      </c>
      <c r="E323" s="40" t="s">
        <v>148</v>
      </c>
      <c r="F323" s="40" t="s">
        <v>240</v>
      </c>
      <c r="G323" s="40" t="s">
        <v>463</v>
      </c>
      <c r="H323" s="40" t="s">
        <v>464</v>
      </c>
      <c r="I323" s="40" t="s">
        <v>247</v>
      </c>
      <c r="J323" s="43">
        <v>15.1</v>
      </c>
      <c r="K323" s="46">
        <v>545</v>
      </c>
      <c r="L323" s="40" t="s">
        <v>197</v>
      </c>
      <c r="M323" s="40" t="s">
        <v>467</v>
      </c>
      <c r="N323" s="41" t="s">
        <v>247</v>
      </c>
      <c r="O323" s="42" t="s">
        <v>5217</v>
      </c>
      <c r="P323" s="40"/>
      <c r="Q323" s="40"/>
      <c r="R323" s="40"/>
      <c r="S323" s="40"/>
      <c r="T323" s="40"/>
      <c r="U323" s="40"/>
      <c r="V323" s="40"/>
      <c r="W323" s="40"/>
      <c r="X323" s="40"/>
      <c r="Y323" s="40"/>
      <c r="Z323" s="40"/>
      <c r="AA323" s="40"/>
      <c r="AB323" s="40"/>
    </row>
    <row r="324" spans="1:28">
      <c r="A324" s="40" t="s">
        <v>390</v>
      </c>
      <c r="B324" s="40" t="s">
        <v>234</v>
      </c>
      <c r="C324" s="40" t="s">
        <v>5288</v>
      </c>
      <c r="D324" s="42" t="s">
        <v>114</v>
      </c>
      <c r="E324" s="40" t="s">
        <v>148</v>
      </c>
      <c r="F324" s="40" t="s">
        <v>240</v>
      </c>
      <c r="G324" s="40" t="s">
        <v>463</v>
      </c>
      <c r="H324" s="40" t="s">
        <v>464</v>
      </c>
      <c r="I324" s="40" t="s">
        <v>247</v>
      </c>
      <c r="J324" s="43">
        <v>39.6</v>
      </c>
      <c r="K324" s="46">
        <v>545</v>
      </c>
      <c r="L324" s="40" t="s">
        <v>197</v>
      </c>
      <c r="M324" s="40" t="s">
        <v>467</v>
      </c>
      <c r="N324" s="41" t="s">
        <v>247</v>
      </c>
      <c r="O324" s="42" t="s">
        <v>5217</v>
      </c>
      <c r="P324" s="40"/>
      <c r="Q324" s="40"/>
      <c r="R324" s="40"/>
      <c r="S324" s="40"/>
      <c r="T324" s="40"/>
      <c r="U324" s="40"/>
      <c r="V324" s="40"/>
      <c r="W324" s="40"/>
      <c r="X324" s="40"/>
      <c r="Y324" s="40"/>
      <c r="Z324" s="40"/>
      <c r="AA324" s="40"/>
      <c r="AB324" s="40"/>
    </row>
    <row r="325" spans="1:28">
      <c r="A325" s="40" t="s">
        <v>390</v>
      </c>
      <c r="B325" s="40" t="s">
        <v>80</v>
      </c>
      <c r="C325" s="40" t="s">
        <v>466</v>
      </c>
      <c r="D325" s="42" t="s">
        <v>114</v>
      </c>
      <c r="E325" s="40" t="s">
        <v>146</v>
      </c>
      <c r="F325" s="40" t="s">
        <v>240</v>
      </c>
      <c r="G325" s="40" t="s">
        <v>463</v>
      </c>
      <c r="H325" s="40" t="s">
        <v>464</v>
      </c>
      <c r="I325" s="40" t="s">
        <v>247</v>
      </c>
      <c r="J325" s="43">
        <v>48.1</v>
      </c>
      <c r="K325" s="46">
        <v>545</v>
      </c>
      <c r="L325" s="40" t="s">
        <v>197</v>
      </c>
      <c r="M325" s="40" t="s">
        <v>467</v>
      </c>
      <c r="N325" s="41" t="s">
        <v>247</v>
      </c>
      <c r="O325" s="42" t="s">
        <v>5217</v>
      </c>
      <c r="P325" s="40"/>
      <c r="Q325" s="40"/>
      <c r="R325" s="40"/>
      <c r="S325" s="40"/>
      <c r="T325" s="40"/>
      <c r="U325" s="40"/>
      <c r="V325" s="40"/>
      <c r="W325" s="40"/>
      <c r="X325" s="40"/>
      <c r="Y325" s="40"/>
      <c r="Z325" s="40"/>
      <c r="AA325" s="40"/>
      <c r="AB325" s="40"/>
    </row>
    <row r="326" spans="1:28">
      <c r="A326" s="40" t="s">
        <v>390</v>
      </c>
      <c r="B326" s="40" t="s">
        <v>468</v>
      </c>
      <c r="C326" s="40" t="s">
        <v>469</v>
      </c>
      <c r="D326" s="42" t="s">
        <v>102</v>
      </c>
      <c r="E326" s="40" t="s">
        <v>101</v>
      </c>
      <c r="F326" s="40" t="s">
        <v>240</v>
      </c>
      <c r="G326" s="40" t="s">
        <v>463</v>
      </c>
      <c r="H326" s="40" t="s">
        <v>464</v>
      </c>
      <c r="I326" s="40" t="s">
        <v>247</v>
      </c>
      <c r="J326" s="43">
        <v>48.1</v>
      </c>
      <c r="K326" s="46">
        <v>545</v>
      </c>
      <c r="L326" s="40" t="s">
        <v>197</v>
      </c>
      <c r="M326" s="40" t="s">
        <v>467</v>
      </c>
      <c r="N326" s="41" t="s">
        <v>247</v>
      </c>
      <c r="O326" s="42" t="s">
        <v>5217</v>
      </c>
      <c r="P326" s="40"/>
      <c r="Q326" s="40"/>
      <c r="R326" s="40"/>
      <c r="S326" s="40"/>
      <c r="T326" s="40"/>
      <c r="U326" s="40"/>
      <c r="V326" s="40"/>
      <c r="W326" s="40"/>
      <c r="X326" s="40"/>
      <c r="Y326" s="40"/>
      <c r="Z326" s="40"/>
      <c r="AA326" s="40"/>
      <c r="AB326" s="40"/>
    </row>
    <row r="327" spans="1:28">
      <c r="A327" s="40" t="s">
        <v>390</v>
      </c>
      <c r="B327" s="40" t="s">
        <v>225</v>
      </c>
      <c r="C327" s="40" t="s">
        <v>5290</v>
      </c>
      <c r="D327" s="42" t="s">
        <v>92</v>
      </c>
      <c r="E327" s="40" t="s">
        <v>89</v>
      </c>
      <c r="F327" s="40" t="s">
        <v>236</v>
      </c>
      <c r="G327" s="40" t="s">
        <v>480</v>
      </c>
      <c r="H327" s="40"/>
      <c r="I327" s="40"/>
      <c r="J327" s="43">
        <v>18</v>
      </c>
      <c r="K327" s="46">
        <v>0</v>
      </c>
      <c r="L327" s="40" t="s">
        <v>201</v>
      </c>
      <c r="M327" s="40" t="s">
        <v>202</v>
      </c>
      <c r="N327" s="41" t="s">
        <v>237</v>
      </c>
      <c r="O327" s="42" t="s">
        <v>5217</v>
      </c>
      <c r="P327" s="40"/>
      <c r="Q327" s="40"/>
      <c r="R327" s="40"/>
      <c r="S327" s="40"/>
      <c r="T327" s="40"/>
      <c r="U327" s="40"/>
      <c r="V327" s="40"/>
      <c r="W327" s="40"/>
      <c r="X327" s="40"/>
      <c r="Y327" s="40"/>
      <c r="Z327" s="40"/>
      <c r="AA327" s="40" t="s">
        <v>481</v>
      </c>
      <c r="AB327" s="40"/>
    </row>
    <row r="328" spans="1:28">
      <c r="A328" s="40" t="s">
        <v>390</v>
      </c>
      <c r="B328" s="40" t="s">
        <v>225</v>
      </c>
      <c r="C328" s="40" t="s">
        <v>5284</v>
      </c>
      <c r="D328" s="42" t="s">
        <v>100</v>
      </c>
      <c r="E328" s="40" t="s">
        <v>89</v>
      </c>
      <c r="F328" s="40" t="s">
        <v>236</v>
      </c>
      <c r="G328" s="40" t="s">
        <v>463</v>
      </c>
      <c r="H328" s="40" t="s">
        <v>464</v>
      </c>
      <c r="I328" s="40" t="s">
        <v>247</v>
      </c>
      <c r="J328" s="43">
        <v>48.1</v>
      </c>
      <c r="K328" s="46">
        <v>545</v>
      </c>
      <c r="L328" s="40" t="s">
        <v>197</v>
      </c>
      <c r="M328" s="40" t="s">
        <v>467</v>
      </c>
      <c r="N328" s="41" t="s">
        <v>247</v>
      </c>
      <c r="O328" s="42" t="s">
        <v>5217</v>
      </c>
      <c r="P328" s="40"/>
      <c r="Q328" s="40"/>
      <c r="R328" s="40"/>
      <c r="S328" s="40"/>
      <c r="T328" s="40"/>
      <c r="U328" s="40"/>
      <c r="V328" s="40"/>
      <c r="W328" s="40"/>
      <c r="X328" s="40"/>
      <c r="Y328" s="40"/>
      <c r="Z328" s="40"/>
      <c r="AA328" s="40"/>
      <c r="AB328" s="40"/>
    </row>
    <row r="329" spans="1:28">
      <c r="A329" s="40" t="s">
        <v>390</v>
      </c>
      <c r="B329" s="40" t="s">
        <v>225</v>
      </c>
      <c r="C329" s="40" t="s">
        <v>5285</v>
      </c>
      <c r="D329" s="42" t="s">
        <v>90</v>
      </c>
      <c r="E329" s="40" t="s">
        <v>106</v>
      </c>
      <c r="F329" s="40" t="s">
        <v>240</v>
      </c>
      <c r="G329" s="40" t="s">
        <v>463</v>
      </c>
      <c r="H329" s="40" t="s">
        <v>464</v>
      </c>
      <c r="I329" s="40" t="s">
        <v>247</v>
      </c>
      <c r="J329" s="43">
        <v>48.1</v>
      </c>
      <c r="K329" s="46">
        <v>545</v>
      </c>
      <c r="L329" s="40" t="s">
        <v>197</v>
      </c>
      <c r="M329" s="40" t="s">
        <v>467</v>
      </c>
      <c r="N329" s="41" t="s">
        <v>247</v>
      </c>
      <c r="O329" s="42" t="s">
        <v>5217</v>
      </c>
      <c r="P329" s="40"/>
      <c r="Q329" s="40"/>
      <c r="R329" s="40"/>
      <c r="S329" s="40"/>
      <c r="T329" s="40"/>
      <c r="U329" s="40"/>
      <c r="V329" s="40"/>
      <c r="W329" s="40"/>
      <c r="X329" s="40"/>
      <c r="Y329" s="40"/>
      <c r="Z329" s="40"/>
      <c r="AA329" s="40"/>
      <c r="AB329" s="40"/>
    </row>
    <row r="330" spans="1:28">
      <c r="A330" s="40" t="s">
        <v>390</v>
      </c>
      <c r="B330" s="40" t="s">
        <v>225</v>
      </c>
      <c r="C330" s="40" t="s">
        <v>5286</v>
      </c>
      <c r="D330" s="42" t="s">
        <v>91</v>
      </c>
      <c r="E330" s="40" t="s">
        <v>106</v>
      </c>
      <c r="F330" s="40" t="s">
        <v>240</v>
      </c>
      <c r="G330" s="40" t="s">
        <v>463</v>
      </c>
      <c r="H330" s="40" t="s">
        <v>464</v>
      </c>
      <c r="I330" s="40" t="s">
        <v>247</v>
      </c>
      <c r="J330" s="43">
        <v>48.1</v>
      </c>
      <c r="K330" s="46">
        <v>545</v>
      </c>
      <c r="L330" s="40" t="s">
        <v>197</v>
      </c>
      <c r="M330" s="40" t="s">
        <v>467</v>
      </c>
      <c r="N330" s="41" t="s">
        <v>247</v>
      </c>
      <c r="O330" s="42" t="s">
        <v>5217</v>
      </c>
      <c r="P330" s="40"/>
      <c r="Q330" s="40"/>
      <c r="R330" s="40"/>
      <c r="S330" s="40"/>
      <c r="T330" s="40"/>
      <c r="U330" s="40"/>
      <c r="V330" s="40"/>
      <c r="W330" s="40"/>
      <c r="X330" s="40"/>
      <c r="Y330" s="40"/>
      <c r="Z330" s="40"/>
      <c r="AA330" s="40"/>
      <c r="AB330" s="40"/>
    </row>
    <row r="331" spans="1:28">
      <c r="A331" s="40" t="s">
        <v>391</v>
      </c>
      <c r="B331" s="40" t="s">
        <v>234</v>
      </c>
      <c r="C331" s="40" t="s">
        <v>5289</v>
      </c>
      <c r="D331" s="42" t="s">
        <v>94</v>
      </c>
      <c r="E331" s="40" t="s">
        <v>148</v>
      </c>
      <c r="F331" s="40" t="s">
        <v>240</v>
      </c>
      <c r="G331" s="40" t="s">
        <v>463</v>
      </c>
      <c r="H331" s="40" t="s">
        <v>464</v>
      </c>
      <c r="I331" s="40" t="s">
        <v>247</v>
      </c>
      <c r="J331" s="43">
        <v>15.1</v>
      </c>
      <c r="K331" s="46">
        <v>545</v>
      </c>
      <c r="L331" s="40" t="s">
        <v>197</v>
      </c>
      <c r="M331" s="40" t="s">
        <v>467</v>
      </c>
      <c r="N331" s="41" t="s">
        <v>247</v>
      </c>
      <c r="O331" s="42" t="s">
        <v>5217</v>
      </c>
      <c r="P331" s="40"/>
      <c r="Q331" s="40"/>
      <c r="R331" s="40"/>
      <c r="S331" s="40"/>
      <c r="T331" s="40"/>
      <c r="U331" s="40"/>
      <c r="V331" s="40"/>
      <c r="W331" s="40"/>
      <c r="X331" s="40"/>
      <c r="Y331" s="40"/>
      <c r="Z331" s="40"/>
      <c r="AA331" s="40"/>
      <c r="AB331" s="40"/>
    </row>
    <row r="332" spans="1:28">
      <c r="A332" s="40" t="s">
        <v>391</v>
      </c>
      <c r="B332" s="40" t="s">
        <v>234</v>
      </c>
      <c r="C332" s="40" t="s">
        <v>5288</v>
      </c>
      <c r="D332" s="42" t="s">
        <v>114</v>
      </c>
      <c r="E332" s="40" t="s">
        <v>148</v>
      </c>
      <c r="F332" s="40" t="s">
        <v>240</v>
      </c>
      <c r="G332" s="40" t="s">
        <v>463</v>
      </c>
      <c r="H332" s="40" t="s">
        <v>464</v>
      </c>
      <c r="I332" s="40" t="s">
        <v>247</v>
      </c>
      <c r="J332" s="43">
        <v>39.6</v>
      </c>
      <c r="K332" s="46">
        <v>545</v>
      </c>
      <c r="L332" s="40" t="s">
        <v>197</v>
      </c>
      <c r="M332" s="40" t="s">
        <v>467</v>
      </c>
      <c r="N332" s="41" t="s">
        <v>247</v>
      </c>
      <c r="O332" s="42" t="s">
        <v>5217</v>
      </c>
      <c r="P332" s="40"/>
      <c r="Q332" s="40"/>
      <c r="R332" s="40"/>
      <c r="S332" s="40"/>
      <c r="T332" s="40"/>
      <c r="U332" s="40"/>
      <c r="V332" s="40"/>
      <c r="W332" s="40"/>
      <c r="X332" s="40"/>
      <c r="Y332" s="40"/>
      <c r="Z332" s="40"/>
      <c r="AA332" s="40"/>
      <c r="AB332" s="40"/>
    </row>
    <row r="333" spans="1:28">
      <c r="A333" s="40" t="s">
        <v>391</v>
      </c>
      <c r="B333" s="40" t="s">
        <v>492</v>
      </c>
      <c r="C333" s="40" t="s">
        <v>493</v>
      </c>
      <c r="D333" s="42" t="s">
        <v>102</v>
      </c>
      <c r="E333" s="40" t="s">
        <v>494</v>
      </c>
      <c r="F333" s="40" t="s">
        <v>240</v>
      </c>
      <c r="G333" s="40" t="s">
        <v>463</v>
      </c>
      <c r="H333" s="40" t="s">
        <v>486</v>
      </c>
      <c r="I333" s="40" t="s">
        <v>237</v>
      </c>
      <c r="J333" s="43">
        <v>48.1</v>
      </c>
      <c r="K333" s="46">
        <v>545</v>
      </c>
      <c r="L333" s="40" t="s">
        <v>197</v>
      </c>
      <c r="M333" s="40" t="s">
        <v>467</v>
      </c>
      <c r="N333" s="41" t="s">
        <v>247</v>
      </c>
      <c r="O333" s="42" t="s">
        <v>5217</v>
      </c>
      <c r="P333" s="40"/>
      <c r="Q333" s="40"/>
      <c r="R333" s="40"/>
      <c r="S333" s="40"/>
      <c r="T333" s="40"/>
      <c r="U333" s="40"/>
      <c r="V333" s="40"/>
      <c r="W333" s="40"/>
      <c r="X333" s="40"/>
      <c r="Y333" s="40"/>
      <c r="Z333" s="40"/>
      <c r="AA333" s="40"/>
      <c r="AB333" s="40"/>
    </row>
    <row r="334" spans="1:28">
      <c r="A334" s="40" t="s">
        <v>391</v>
      </c>
      <c r="B334" s="40" t="s">
        <v>468</v>
      </c>
      <c r="C334" s="40" t="s">
        <v>497</v>
      </c>
      <c r="D334" s="42" t="s">
        <v>103</v>
      </c>
      <c r="E334" s="40" t="s">
        <v>101</v>
      </c>
      <c r="F334" s="40" t="s">
        <v>240</v>
      </c>
      <c r="G334" s="40" t="s">
        <v>463</v>
      </c>
      <c r="H334" s="40" t="s">
        <v>486</v>
      </c>
      <c r="I334" s="40" t="s">
        <v>237</v>
      </c>
      <c r="J334" s="43">
        <v>48.1</v>
      </c>
      <c r="K334" s="46">
        <v>545</v>
      </c>
      <c r="L334" s="40" t="s">
        <v>197</v>
      </c>
      <c r="M334" s="40" t="s">
        <v>467</v>
      </c>
      <c r="N334" s="41" t="s">
        <v>247</v>
      </c>
      <c r="O334" s="42" t="s">
        <v>5217</v>
      </c>
      <c r="P334" s="40"/>
      <c r="Q334" s="40"/>
      <c r="R334" s="40"/>
      <c r="S334" s="40"/>
      <c r="T334" s="40"/>
      <c r="U334" s="40"/>
      <c r="V334" s="40"/>
      <c r="W334" s="40"/>
      <c r="X334" s="40"/>
      <c r="Y334" s="40"/>
      <c r="Z334" s="40"/>
      <c r="AA334" s="40"/>
      <c r="AB334" s="40"/>
    </row>
    <row r="335" spans="1:28">
      <c r="A335" s="40" t="s">
        <v>391</v>
      </c>
      <c r="B335" s="40" t="s">
        <v>468</v>
      </c>
      <c r="C335" s="40" t="s">
        <v>469</v>
      </c>
      <c r="D335" s="42" t="s">
        <v>102</v>
      </c>
      <c r="E335" s="40" t="s">
        <v>101</v>
      </c>
      <c r="F335" s="40" t="s">
        <v>240</v>
      </c>
      <c r="G335" s="40" t="s">
        <v>463</v>
      </c>
      <c r="H335" s="40" t="s">
        <v>464</v>
      </c>
      <c r="I335" s="40" t="s">
        <v>247</v>
      </c>
      <c r="J335" s="43">
        <v>48.1</v>
      </c>
      <c r="K335" s="46">
        <v>545</v>
      </c>
      <c r="L335" s="40" t="s">
        <v>197</v>
      </c>
      <c r="M335" s="40" t="s">
        <v>467</v>
      </c>
      <c r="N335" s="41" t="s">
        <v>247</v>
      </c>
      <c r="O335" s="42" t="s">
        <v>5217</v>
      </c>
      <c r="P335" s="40"/>
      <c r="Q335" s="40"/>
      <c r="R335" s="40"/>
      <c r="S335" s="40"/>
      <c r="T335" s="40"/>
      <c r="U335" s="40"/>
      <c r="V335" s="40"/>
      <c r="W335" s="40"/>
      <c r="X335" s="40"/>
      <c r="Y335" s="40"/>
      <c r="Z335" s="40"/>
      <c r="AA335" s="40"/>
      <c r="AB335" s="40"/>
    </row>
    <row r="336" spans="1:28">
      <c r="A336" s="40" t="s">
        <v>391</v>
      </c>
      <c r="B336" s="40" t="s">
        <v>258</v>
      </c>
      <c r="C336" s="40" t="s">
        <v>470</v>
      </c>
      <c r="D336" s="42" t="s">
        <v>102</v>
      </c>
      <c r="E336" s="40" t="s">
        <v>260</v>
      </c>
      <c r="F336" s="40" t="s">
        <v>240</v>
      </c>
      <c r="G336" s="40" t="s">
        <v>463</v>
      </c>
      <c r="H336" s="40" t="s">
        <v>464</v>
      </c>
      <c r="I336" s="40" t="s">
        <v>247</v>
      </c>
      <c r="J336" s="43">
        <v>33.200000000000003</v>
      </c>
      <c r="K336" s="46">
        <v>545</v>
      </c>
      <c r="L336" s="40" t="s">
        <v>197</v>
      </c>
      <c r="M336" s="40" t="s">
        <v>467</v>
      </c>
      <c r="N336" s="41" t="s">
        <v>247</v>
      </c>
      <c r="O336" s="42" t="s">
        <v>5217</v>
      </c>
      <c r="P336" s="40"/>
      <c r="Q336" s="40"/>
      <c r="R336" s="40"/>
      <c r="S336" s="40"/>
      <c r="T336" s="40"/>
      <c r="U336" s="40"/>
      <c r="V336" s="40"/>
      <c r="W336" s="40"/>
      <c r="X336" s="40"/>
      <c r="Y336" s="40"/>
      <c r="Z336" s="40"/>
      <c r="AA336" s="40"/>
      <c r="AB336" s="40"/>
    </row>
    <row r="337" spans="1:28">
      <c r="A337" s="40" t="s">
        <v>391</v>
      </c>
      <c r="B337" s="40" t="s">
        <v>258</v>
      </c>
      <c r="C337" s="40" t="s">
        <v>471</v>
      </c>
      <c r="D337" s="42" t="s">
        <v>112</v>
      </c>
      <c r="E337" s="40" t="s">
        <v>260</v>
      </c>
      <c r="F337" s="40" t="s">
        <v>240</v>
      </c>
      <c r="G337" s="40" t="s">
        <v>463</v>
      </c>
      <c r="H337" s="40" t="s">
        <v>472</v>
      </c>
      <c r="I337" s="40" t="s">
        <v>247</v>
      </c>
      <c r="J337" s="43">
        <v>31</v>
      </c>
      <c r="K337" s="46">
        <v>545</v>
      </c>
      <c r="L337" s="40" t="s">
        <v>197</v>
      </c>
      <c r="M337" s="40" t="s">
        <v>467</v>
      </c>
      <c r="N337" s="41" t="s">
        <v>247</v>
      </c>
      <c r="O337" s="42" t="s">
        <v>5217</v>
      </c>
      <c r="P337" s="40"/>
      <c r="Q337" s="40"/>
      <c r="R337" s="40"/>
      <c r="S337" s="40"/>
      <c r="T337" s="40"/>
      <c r="U337" s="40"/>
      <c r="V337" s="40"/>
      <c r="W337" s="40"/>
      <c r="X337" s="40"/>
      <c r="Y337" s="40"/>
      <c r="Z337" s="40"/>
      <c r="AA337" s="40"/>
      <c r="AB337" s="40"/>
    </row>
    <row r="338" spans="1:28">
      <c r="A338" s="40" t="s">
        <v>391</v>
      </c>
      <c r="B338" s="40" t="s">
        <v>225</v>
      </c>
      <c r="C338" s="40" t="s">
        <v>5294</v>
      </c>
      <c r="D338" s="42" t="s">
        <v>128</v>
      </c>
      <c r="E338" s="40" t="s">
        <v>123</v>
      </c>
      <c r="F338" s="40" t="s">
        <v>240</v>
      </c>
      <c r="G338" s="40" t="s">
        <v>489</v>
      </c>
      <c r="H338" s="40"/>
      <c r="I338" s="40"/>
      <c r="J338" s="43">
        <v>48.1</v>
      </c>
      <c r="K338" s="46">
        <v>0</v>
      </c>
      <c r="L338" s="40" t="s">
        <v>201</v>
      </c>
      <c r="M338" s="40" t="s">
        <v>202</v>
      </c>
      <c r="N338" s="41" t="s">
        <v>247</v>
      </c>
      <c r="O338" s="42" t="s">
        <v>5217</v>
      </c>
      <c r="P338" s="40"/>
      <c r="Q338" s="40"/>
      <c r="R338" s="40"/>
      <c r="S338" s="40"/>
      <c r="T338" s="40"/>
      <c r="U338" s="40"/>
      <c r="V338" s="40"/>
      <c r="W338" s="40"/>
      <c r="X338" s="40"/>
      <c r="Y338" s="40"/>
      <c r="Z338" s="40"/>
      <c r="AA338" s="40"/>
      <c r="AB338" s="40"/>
    </row>
    <row r="339" spans="1:28">
      <c r="A339" s="40" t="s">
        <v>391</v>
      </c>
      <c r="B339" s="40" t="s">
        <v>225</v>
      </c>
      <c r="C339" s="40" t="s">
        <v>5283</v>
      </c>
      <c r="D339" s="42" t="s">
        <v>90</v>
      </c>
      <c r="E339" s="40" t="s">
        <v>89</v>
      </c>
      <c r="F339" s="40" t="s">
        <v>236</v>
      </c>
      <c r="G339" s="40" t="s">
        <v>480</v>
      </c>
      <c r="H339" s="40"/>
      <c r="I339" s="40"/>
      <c r="J339" s="43">
        <v>12</v>
      </c>
      <c r="K339" s="46">
        <v>0</v>
      </c>
      <c r="L339" s="40" t="s">
        <v>201</v>
      </c>
      <c r="M339" s="40" t="s">
        <v>202</v>
      </c>
      <c r="N339" s="41" t="s">
        <v>237</v>
      </c>
      <c r="O339" s="42" t="s">
        <v>5217</v>
      </c>
      <c r="P339" s="40"/>
      <c r="Q339" s="40"/>
      <c r="R339" s="40"/>
      <c r="S339" s="40"/>
      <c r="T339" s="40"/>
      <c r="U339" s="40"/>
      <c r="V339" s="40"/>
      <c r="W339" s="40"/>
      <c r="X339" s="40"/>
      <c r="Y339" s="40"/>
      <c r="Z339" s="40"/>
      <c r="AA339" s="40" t="s">
        <v>481</v>
      </c>
      <c r="AB339" s="40"/>
    </row>
    <row r="340" spans="1:28">
      <c r="A340" s="40" t="s">
        <v>391</v>
      </c>
      <c r="B340" s="40" t="s">
        <v>225</v>
      </c>
      <c r="C340" s="40" t="s">
        <v>5284</v>
      </c>
      <c r="D340" s="42" t="s">
        <v>100</v>
      </c>
      <c r="E340" s="40" t="s">
        <v>89</v>
      </c>
      <c r="F340" s="40" t="s">
        <v>236</v>
      </c>
      <c r="G340" s="40" t="s">
        <v>463</v>
      </c>
      <c r="H340" s="40" t="s">
        <v>464</v>
      </c>
      <c r="I340" s="40" t="s">
        <v>247</v>
      </c>
      <c r="J340" s="43">
        <v>48.1</v>
      </c>
      <c r="K340" s="46">
        <v>545</v>
      </c>
      <c r="L340" s="40" t="s">
        <v>197</v>
      </c>
      <c r="M340" s="40" t="s">
        <v>467</v>
      </c>
      <c r="N340" s="41" t="s">
        <v>247</v>
      </c>
      <c r="O340" s="42" t="s">
        <v>5217</v>
      </c>
      <c r="P340" s="40"/>
      <c r="Q340" s="40"/>
      <c r="R340" s="40"/>
      <c r="S340" s="40"/>
      <c r="T340" s="40"/>
      <c r="U340" s="40"/>
      <c r="V340" s="40"/>
      <c r="W340" s="40"/>
      <c r="X340" s="40"/>
      <c r="Y340" s="40"/>
      <c r="Z340" s="40"/>
      <c r="AA340" s="40"/>
      <c r="AB340" s="40"/>
    </row>
    <row r="341" spans="1:28">
      <c r="A341" s="40" t="s">
        <v>391</v>
      </c>
      <c r="B341" s="40" t="s">
        <v>225</v>
      </c>
      <c r="C341" s="40" t="s">
        <v>5285</v>
      </c>
      <c r="D341" s="42" t="s">
        <v>90</v>
      </c>
      <c r="E341" s="40" t="s">
        <v>106</v>
      </c>
      <c r="F341" s="40" t="s">
        <v>240</v>
      </c>
      <c r="G341" s="40" t="s">
        <v>463</v>
      </c>
      <c r="H341" s="40" t="s">
        <v>464</v>
      </c>
      <c r="I341" s="40" t="s">
        <v>247</v>
      </c>
      <c r="J341" s="43">
        <v>48.1</v>
      </c>
      <c r="K341" s="46">
        <v>545</v>
      </c>
      <c r="L341" s="40" t="s">
        <v>197</v>
      </c>
      <c r="M341" s="40" t="s">
        <v>467</v>
      </c>
      <c r="N341" s="41" t="s">
        <v>247</v>
      </c>
      <c r="O341" s="42" t="s">
        <v>5217</v>
      </c>
      <c r="P341" s="40"/>
      <c r="Q341" s="40"/>
      <c r="R341" s="40"/>
      <c r="S341" s="40"/>
      <c r="T341" s="40"/>
      <c r="U341" s="40"/>
      <c r="V341" s="40"/>
      <c r="W341" s="40"/>
      <c r="X341" s="40"/>
      <c r="Y341" s="40"/>
      <c r="Z341" s="40"/>
      <c r="AA341" s="40"/>
      <c r="AB341" s="40"/>
    </row>
    <row r="342" spans="1:28">
      <c r="A342" s="40" t="s">
        <v>391</v>
      </c>
      <c r="B342" s="40" t="s">
        <v>225</v>
      </c>
      <c r="C342" s="40" t="s">
        <v>5286</v>
      </c>
      <c r="D342" s="42" t="s">
        <v>91</v>
      </c>
      <c r="E342" s="40" t="s">
        <v>106</v>
      </c>
      <c r="F342" s="40" t="s">
        <v>240</v>
      </c>
      <c r="G342" s="40" t="s">
        <v>463</v>
      </c>
      <c r="H342" s="40" t="s">
        <v>464</v>
      </c>
      <c r="I342" s="40" t="s">
        <v>247</v>
      </c>
      <c r="J342" s="43">
        <v>48.1</v>
      </c>
      <c r="K342" s="46">
        <v>545</v>
      </c>
      <c r="L342" s="40" t="s">
        <v>197</v>
      </c>
      <c r="M342" s="40" t="s">
        <v>467</v>
      </c>
      <c r="N342" s="41" t="s">
        <v>247</v>
      </c>
      <c r="O342" s="42" t="s">
        <v>5217</v>
      </c>
      <c r="P342" s="40"/>
      <c r="Q342" s="40"/>
      <c r="R342" s="40"/>
      <c r="S342" s="40"/>
      <c r="T342" s="40"/>
      <c r="U342" s="40"/>
      <c r="V342" s="40"/>
      <c r="W342" s="40"/>
      <c r="X342" s="40"/>
      <c r="Y342" s="40"/>
      <c r="Z342" s="40"/>
      <c r="AA342" s="40"/>
      <c r="AB342" s="40"/>
    </row>
    <row r="343" spans="1:28">
      <c r="A343" s="40" t="s">
        <v>391</v>
      </c>
      <c r="B343" s="40" t="s">
        <v>225</v>
      </c>
      <c r="C343" s="40" t="s">
        <v>5292</v>
      </c>
      <c r="D343" s="42" t="s">
        <v>103</v>
      </c>
      <c r="E343" s="40" t="s">
        <v>123</v>
      </c>
      <c r="F343" s="40" t="s">
        <v>240</v>
      </c>
      <c r="G343" s="40" t="s">
        <v>489</v>
      </c>
      <c r="H343" s="40"/>
      <c r="I343" s="40"/>
      <c r="J343" s="43">
        <v>34</v>
      </c>
      <c r="K343" s="46">
        <v>545</v>
      </c>
      <c r="L343" s="40" t="s">
        <v>197</v>
      </c>
      <c r="M343" s="40" t="s">
        <v>467</v>
      </c>
      <c r="N343" s="41" t="s">
        <v>247</v>
      </c>
      <c r="O343" s="42" t="s">
        <v>5217</v>
      </c>
      <c r="P343" s="40"/>
      <c r="Q343" s="40"/>
      <c r="R343" s="40"/>
      <c r="S343" s="40"/>
      <c r="T343" s="40"/>
      <c r="U343" s="40"/>
      <c r="V343" s="40"/>
      <c r="W343" s="40"/>
      <c r="X343" s="40"/>
      <c r="Y343" s="40"/>
      <c r="Z343" s="40"/>
      <c r="AA343" s="40"/>
      <c r="AB343" s="40"/>
    </row>
    <row r="344" spans="1:28">
      <c r="A344" s="40" t="s">
        <v>391</v>
      </c>
      <c r="B344" s="40" t="s">
        <v>482</v>
      </c>
      <c r="C344" s="40" t="s">
        <v>5287</v>
      </c>
      <c r="D344" s="42" t="s">
        <v>103</v>
      </c>
      <c r="E344" s="40" t="s">
        <v>147</v>
      </c>
      <c r="F344" s="40" t="s">
        <v>240</v>
      </c>
      <c r="G344" s="40" t="s">
        <v>463</v>
      </c>
      <c r="H344" s="40" t="s">
        <v>464</v>
      </c>
      <c r="I344" s="40" t="s">
        <v>247</v>
      </c>
      <c r="J344" s="43">
        <v>16.399999999999999</v>
      </c>
      <c r="K344" s="46">
        <v>545</v>
      </c>
      <c r="L344" s="40" t="s">
        <v>197</v>
      </c>
      <c r="M344" s="40" t="s">
        <v>467</v>
      </c>
      <c r="N344" s="41" t="s">
        <v>247</v>
      </c>
      <c r="O344" s="42" t="s">
        <v>5217</v>
      </c>
      <c r="P344" s="40"/>
      <c r="Q344" s="40"/>
      <c r="R344" s="40"/>
      <c r="S344" s="40"/>
      <c r="T344" s="40"/>
      <c r="U344" s="40"/>
      <c r="V344" s="40"/>
      <c r="W344" s="40"/>
      <c r="X344" s="40"/>
      <c r="Y344" s="40"/>
      <c r="Z344" s="40"/>
      <c r="AA344" s="40"/>
      <c r="AB344" s="40"/>
    </row>
    <row r="345" spans="1:28">
      <c r="A345" s="40" t="s">
        <v>391</v>
      </c>
      <c r="B345" s="40" t="s">
        <v>482</v>
      </c>
      <c r="C345" s="40" t="s">
        <v>483</v>
      </c>
      <c r="D345" s="42" t="s">
        <v>102</v>
      </c>
      <c r="E345" s="40" t="s">
        <v>147</v>
      </c>
      <c r="F345" s="40" t="s">
        <v>240</v>
      </c>
      <c r="G345" s="40" t="s">
        <v>463</v>
      </c>
      <c r="H345" s="40" t="s">
        <v>464</v>
      </c>
      <c r="I345" s="40" t="s">
        <v>247</v>
      </c>
      <c r="J345" s="43">
        <v>37.700000000000003</v>
      </c>
      <c r="K345" s="46">
        <v>545</v>
      </c>
      <c r="L345" s="40" t="s">
        <v>197</v>
      </c>
      <c r="M345" s="40" t="s">
        <v>467</v>
      </c>
      <c r="N345" s="41" t="s">
        <v>247</v>
      </c>
      <c r="O345" s="42" t="s">
        <v>5217</v>
      </c>
      <c r="P345" s="40"/>
      <c r="Q345" s="40"/>
      <c r="R345" s="40"/>
      <c r="S345" s="40"/>
      <c r="T345" s="40"/>
      <c r="U345" s="40"/>
      <c r="V345" s="40"/>
      <c r="W345" s="40"/>
      <c r="X345" s="40"/>
      <c r="Y345" s="40"/>
      <c r="Z345" s="40"/>
      <c r="AA345" s="40"/>
      <c r="AB345" s="40"/>
    </row>
    <row r="346" spans="1:28">
      <c r="A346" s="40" t="s">
        <v>398</v>
      </c>
      <c r="B346" s="40" t="s">
        <v>234</v>
      </c>
      <c r="C346" s="40" t="s">
        <v>5289</v>
      </c>
      <c r="D346" s="42" t="s">
        <v>94</v>
      </c>
      <c r="E346" s="40" t="s">
        <v>148</v>
      </c>
      <c r="F346" s="40" t="s">
        <v>240</v>
      </c>
      <c r="G346" s="40" t="s">
        <v>463</v>
      </c>
      <c r="H346" s="40" t="s">
        <v>464</v>
      </c>
      <c r="I346" s="40" t="s">
        <v>247</v>
      </c>
      <c r="J346" s="43">
        <v>15.1</v>
      </c>
      <c r="K346" s="46">
        <v>545</v>
      </c>
      <c r="L346" s="40" t="s">
        <v>197</v>
      </c>
      <c r="M346" s="40" t="s">
        <v>467</v>
      </c>
      <c r="N346" s="41" t="s">
        <v>247</v>
      </c>
      <c r="O346" s="42" t="s">
        <v>5217</v>
      </c>
      <c r="P346" s="40"/>
      <c r="Q346" s="40"/>
      <c r="R346" s="40"/>
      <c r="S346" s="40"/>
      <c r="T346" s="40"/>
      <c r="U346" s="40"/>
      <c r="V346" s="40"/>
      <c r="W346" s="40"/>
      <c r="X346" s="40"/>
      <c r="Y346" s="40"/>
      <c r="Z346" s="40"/>
      <c r="AA346" s="40"/>
      <c r="AB346" s="40"/>
    </row>
    <row r="347" spans="1:28">
      <c r="A347" s="40" t="s">
        <v>398</v>
      </c>
      <c r="B347" s="40" t="s">
        <v>234</v>
      </c>
      <c r="C347" s="40" t="s">
        <v>5288</v>
      </c>
      <c r="D347" s="42" t="s">
        <v>114</v>
      </c>
      <c r="E347" s="40" t="s">
        <v>148</v>
      </c>
      <c r="F347" s="40" t="s">
        <v>240</v>
      </c>
      <c r="G347" s="40" t="s">
        <v>463</v>
      </c>
      <c r="H347" s="40" t="s">
        <v>464</v>
      </c>
      <c r="I347" s="40" t="s">
        <v>247</v>
      </c>
      <c r="J347" s="43">
        <v>39.6</v>
      </c>
      <c r="K347" s="46">
        <v>545</v>
      </c>
      <c r="L347" s="40" t="s">
        <v>197</v>
      </c>
      <c r="M347" s="40" t="s">
        <v>467</v>
      </c>
      <c r="N347" s="41" t="s">
        <v>247</v>
      </c>
      <c r="O347" s="42" t="s">
        <v>5217</v>
      </c>
      <c r="P347" s="40"/>
      <c r="Q347" s="40"/>
      <c r="R347" s="40"/>
      <c r="S347" s="40"/>
      <c r="T347" s="40"/>
      <c r="U347" s="40"/>
      <c r="V347" s="40"/>
      <c r="W347" s="40"/>
      <c r="X347" s="40"/>
      <c r="Y347" s="40"/>
      <c r="Z347" s="40"/>
      <c r="AA347" s="40"/>
      <c r="AB347" s="40"/>
    </row>
    <row r="348" spans="1:28">
      <c r="A348" s="40" t="s">
        <v>398</v>
      </c>
      <c r="B348" s="40" t="s">
        <v>468</v>
      </c>
      <c r="C348" s="40" t="s">
        <v>469</v>
      </c>
      <c r="D348" s="42" t="s">
        <v>102</v>
      </c>
      <c r="E348" s="40" t="s">
        <v>101</v>
      </c>
      <c r="F348" s="40" t="s">
        <v>240</v>
      </c>
      <c r="G348" s="40" t="s">
        <v>463</v>
      </c>
      <c r="H348" s="40" t="s">
        <v>464</v>
      </c>
      <c r="I348" s="40" t="s">
        <v>247</v>
      </c>
      <c r="J348" s="43">
        <v>48.1</v>
      </c>
      <c r="K348" s="46">
        <v>545</v>
      </c>
      <c r="L348" s="40" t="s">
        <v>197</v>
      </c>
      <c r="M348" s="40" t="s">
        <v>467</v>
      </c>
      <c r="N348" s="41" t="s">
        <v>247</v>
      </c>
      <c r="O348" s="42" t="s">
        <v>5217</v>
      </c>
      <c r="P348" s="40"/>
      <c r="Q348" s="40"/>
      <c r="R348" s="40"/>
      <c r="S348" s="40"/>
      <c r="T348" s="40"/>
      <c r="U348" s="40"/>
      <c r="V348" s="40"/>
      <c r="W348" s="40"/>
      <c r="X348" s="40"/>
      <c r="Y348" s="40"/>
      <c r="Z348" s="40"/>
      <c r="AA348" s="40"/>
      <c r="AB348" s="40"/>
    </row>
    <row r="349" spans="1:28">
      <c r="A349" s="40" t="s">
        <v>398</v>
      </c>
      <c r="B349" s="40" t="s">
        <v>258</v>
      </c>
      <c r="C349" s="40" t="s">
        <v>470</v>
      </c>
      <c r="D349" s="42" t="s">
        <v>102</v>
      </c>
      <c r="E349" s="40" t="s">
        <v>260</v>
      </c>
      <c r="F349" s="40" t="s">
        <v>240</v>
      </c>
      <c r="G349" s="40" t="s">
        <v>463</v>
      </c>
      <c r="H349" s="40" t="s">
        <v>464</v>
      </c>
      <c r="I349" s="40" t="s">
        <v>247</v>
      </c>
      <c r="J349" s="43">
        <v>33.200000000000003</v>
      </c>
      <c r="K349" s="46">
        <v>545</v>
      </c>
      <c r="L349" s="40" t="s">
        <v>197</v>
      </c>
      <c r="M349" s="40" t="s">
        <v>467</v>
      </c>
      <c r="N349" s="41" t="s">
        <v>247</v>
      </c>
      <c r="O349" s="42" t="s">
        <v>5217</v>
      </c>
      <c r="P349" s="40"/>
      <c r="Q349" s="40"/>
      <c r="R349" s="40"/>
      <c r="S349" s="40"/>
      <c r="T349" s="40"/>
      <c r="U349" s="40"/>
      <c r="V349" s="40"/>
      <c r="W349" s="40"/>
      <c r="X349" s="40"/>
      <c r="Y349" s="40"/>
      <c r="Z349" s="40"/>
      <c r="AA349" s="40"/>
      <c r="AB349" s="40"/>
    </row>
    <row r="350" spans="1:28">
      <c r="A350" s="40" t="s">
        <v>398</v>
      </c>
      <c r="B350" s="40" t="s">
        <v>258</v>
      </c>
      <c r="C350" s="40" t="s">
        <v>471</v>
      </c>
      <c r="D350" s="42" t="s">
        <v>112</v>
      </c>
      <c r="E350" s="40" t="s">
        <v>260</v>
      </c>
      <c r="F350" s="40" t="s">
        <v>240</v>
      </c>
      <c r="G350" s="40" t="s">
        <v>463</v>
      </c>
      <c r="H350" s="40" t="s">
        <v>472</v>
      </c>
      <c r="I350" s="40" t="s">
        <v>247</v>
      </c>
      <c r="J350" s="43">
        <v>31</v>
      </c>
      <c r="K350" s="46">
        <v>545</v>
      </c>
      <c r="L350" s="40" t="s">
        <v>197</v>
      </c>
      <c r="M350" s="40" t="s">
        <v>467</v>
      </c>
      <c r="N350" s="41" t="s">
        <v>247</v>
      </c>
      <c r="O350" s="42" t="s">
        <v>5217</v>
      </c>
      <c r="P350" s="40"/>
      <c r="Q350" s="40"/>
      <c r="R350" s="40"/>
      <c r="S350" s="40"/>
      <c r="T350" s="40"/>
      <c r="U350" s="40"/>
      <c r="V350" s="40"/>
      <c r="W350" s="40"/>
      <c r="X350" s="40"/>
      <c r="Y350" s="40"/>
      <c r="Z350" s="40"/>
      <c r="AA350" s="40"/>
      <c r="AB350" s="40"/>
    </row>
    <row r="351" spans="1:28">
      <c r="A351" s="40" t="s">
        <v>398</v>
      </c>
      <c r="B351" s="40" t="s">
        <v>473</v>
      </c>
      <c r="C351" s="40" t="s">
        <v>474</v>
      </c>
      <c r="D351" s="42" t="s">
        <v>91</v>
      </c>
      <c r="E351" s="40" t="s">
        <v>475</v>
      </c>
      <c r="F351" s="40" t="s">
        <v>240</v>
      </c>
      <c r="G351" s="40" t="s">
        <v>463</v>
      </c>
      <c r="H351" s="40" t="s">
        <v>464</v>
      </c>
      <c r="I351" s="40" t="s">
        <v>247</v>
      </c>
      <c r="J351" s="43">
        <v>48</v>
      </c>
      <c r="K351" s="46">
        <v>545</v>
      </c>
      <c r="L351" s="40" t="s">
        <v>197</v>
      </c>
      <c r="M351" s="40" t="s">
        <v>467</v>
      </c>
      <c r="N351" s="41" t="s">
        <v>247</v>
      </c>
      <c r="O351" s="42" t="s">
        <v>5217</v>
      </c>
      <c r="P351" s="40"/>
      <c r="Q351" s="40"/>
      <c r="R351" s="40"/>
      <c r="S351" s="40"/>
      <c r="T351" s="40"/>
      <c r="U351" s="40"/>
      <c r="V351" s="40"/>
      <c r="W351" s="40"/>
      <c r="X351" s="40"/>
      <c r="Y351" s="40"/>
      <c r="Z351" s="40"/>
      <c r="AA351" s="40"/>
      <c r="AB351" s="40"/>
    </row>
    <row r="352" spans="1:28">
      <c r="A352" s="40" t="s">
        <v>398</v>
      </c>
      <c r="B352" s="40" t="s">
        <v>261</v>
      </c>
      <c r="C352" s="40" t="s">
        <v>5291</v>
      </c>
      <c r="D352" s="42" t="s">
        <v>103</v>
      </c>
      <c r="E352" s="40" t="s">
        <v>319</v>
      </c>
      <c r="F352" s="40" t="s">
        <v>236</v>
      </c>
      <c r="G352" s="40" t="s">
        <v>463</v>
      </c>
      <c r="H352" s="40" t="s">
        <v>464</v>
      </c>
      <c r="I352" s="40" t="s">
        <v>247</v>
      </c>
      <c r="J352" s="43">
        <v>48.1</v>
      </c>
      <c r="K352" s="46">
        <v>545</v>
      </c>
      <c r="L352" s="40" t="s">
        <v>197</v>
      </c>
      <c r="M352" s="40" t="s">
        <v>207</v>
      </c>
      <c r="N352" s="41" t="s">
        <v>247</v>
      </c>
      <c r="O352" s="42" t="s">
        <v>5217</v>
      </c>
      <c r="P352" s="40"/>
      <c r="Q352" s="40"/>
      <c r="R352" s="40"/>
      <c r="S352" s="40"/>
      <c r="T352" s="40"/>
      <c r="U352" s="40"/>
      <c r="V352" s="40"/>
      <c r="W352" s="40"/>
      <c r="X352" s="40"/>
      <c r="Y352" s="40"/>
      <c r="Z352" s="40"/>
      <c r="AA352" s="40"/>
      <c r="AB352" s="40"/>
    </row>
    <row r="353" spans="1:28">
      <c r="A353" s="40" t="s">
        <v>398</v>
      </c>
      <c r="B353" s="40" t="s">
        <v>225</v>
      </c>
      <c r="C353" s="40" t="s">
        <v>5283</v>
      </c>
      <c r="D353" s="42" t="s">
        <v>90</v>
      </c>
      <c r="E353" s="40" t="s">
        <v>89</v>
      </c>
      <c r="F353" s="40" t="s">
        <v>236</v>
      </c>
      <c r="G353" s="40" t="s">
        <v>480</v>
      </c>
      <c r="H353" s="40"/>
      <c r="I353" s="40"/>
      <c r="J353" s="43">
        <v>12</v>
      </c>
      <c r="K353" s="46">
        <v>0</v>
      </c>
      <c r="L353" s="40" t="s">
        <v>201</v>
      </c>
      <c r="M353" s="40" t="s">
        <v>202</v>
      </c>
      <c r="N353" s="41" t="s">
        <v>237</v>
      </c>
      <c r="O353" s="42" t="s">
        <v>5217</v>
      </c>
      <c r="P353" s="40"/>
      <c r="Q353" s="40"/>
      <c r="R353" s="40"/>
      <c r="S353" s="40"/>
      <c r="T353" s="40"/>
      <c r="U353" s="40"/>
      <c r="V353" s="40"/>
      <c r="W353" s="40"/>
      <c r="X353" s="40"/>
      <c r="Y353" s="40"/>
      <c r="Z353" s="40"/>
      <c r="AA353" s="40" t="s">
        <v>481</v>
      </c>
      <c r="AB353" s="40"/>
    </row>
    <row r="354" spans="1:28">
      <c r="A354" s="40" t="s">
        <v>398</v>
      </c>
      <c r="B354" s="40" t="s">
        <v>225</v>
      </c>
      <c r="C354" s="40" t="s">
        <v>5284</v>
      </c>
      <c r="D354" s="42" t="s">
        <v>100</v>
      </c>
      <c r="E354" s="40" t="s">
        <v>89</v>
      </c>
      <c r="F354" s="40" t="s">
        <v>236</v>
      </c>
      <c r="G354" s="40" t="s">
        <v>463</v>
      </c>
      <c r="H354" s="40" t="s">
        <v>464</v>
      </c>
      <c r="I354" s="40" t="s">
        <v>247</v>
      </c>
      <c r="J354" s="43">
        <v>48.1</v>
      </c>
      <c r="K354" s="46">
        <v>545</v>
      </c>
      <c r="L354" s="40" t="s">
        <v>197</v>
      </c>
      <c r="M354" s="40" t="s">
        <v>467</v>
      </c>
      <c r="N354" s="41" t="s">
        <v>247</v>
      </c>
      <c r="O354" s="42" t="s">
        <v>5217</v>
      </c>
      <c r="P354" s="40"/>
      <c r="Q354" s="40"/>
      <c r="R354" s="40"/>
      <c r="S354" s="40"/>
      <c r="T354" s="40"/>
      <c r="U354" s="40"/>
      <c r="V354" s="40"/>
      <c r="W354" s="40"/>
      <c r="X354" s="40"/>
      <c r="Y354" s="40"/>
      <c r="Z354" s="40"/>
      <c r="AA354" s="40"/>
      <c r="AB354" s="40"/>
    </row>
    <row r="355" spans="1:28">
      <c r="A355" s="40" t="s">
        <v>398</v>
      </c>
      <c r="B355" s="40" t="s">
        <v>225</v>
      </c>
      <c r="C355" s="40" t="s">
        <v>5285</v>
      </c>
      <c r="D355" s="42" t="s">
        <v>90</v>
      </c>
      <c r="E355" s="40" t="s">
        <v>106</v>
      </c>
      <c r="F355" s="40" t="s">
        <v>240</v>
      </c>
      <c r="G355" s="40" t="s">
        <v>463</v>
      </c>
      <c r="H355" s="40" t="s">
        <v>464</v>
      </c>
      <c r="I355" s="40" t="s">
        <v>247</v>
      </c>
      <c r="J355" s="43">
        <v>48.1</v>
      </c>
      <c r="K355" s="46">
        <v>545</v>
      </c>
      <c r="L355" s="40" t="s">
        <v>197</v>
      </c>
      <c r="M355" s="40" t="s">
        <v>467</v>
      </c>
      <c r="N355" s="41" t="s">
        <v>247</v>
      </c>
      <c r="O355" s="42" t="s">
        <v>5217</v>
      </c>
      <c r="P355" s="40"/>
      <c r="Q355" s="40"/>
      <c r="R355" s="40"/>
      <c r="S355" s="40"/>
      <c r="T355" s="40"/>
      <c r="U355" s="40"/>
      <c r="V355" s="40"/>
      <c r="W355" s="40"/>
      <c r="X355" s="40"/>
      <c r="Y355" s="40"/>
      <c r="Z355" s="40"/>
      <c r="AA355" s="40"/>
      <c r="AB355" s="40"/>
    </row>
    <row r="356" spans="1:28">
      <c r="A356" s="40" t="s">
        <v>398</v>
      </c>
      <c r="B356" s="40" t="s">
        <v>225</v>
      </c>
      <c r="C356" s="40" t="s">
        <v>5293</v>
      </c>
      <c r="D356" s="42" t="s">
        <v>110</v>
      </c>
      <c r="E356" s="40" t="s">
        <v>123</v>
      </c>
      <c r="F356" s="40" t="s">
        <v>240</v>
      </c>
      <c r="G356" s="40" t="s">
        <v>463</v>
      </c>
      <c r="H356" s="40" t="s">
        <v>464</v>
      </c>
      <c r="I356" s="40" t="s">
        <v>247</v>
      </c>
      <c r="J356" s="43">
        <v>43.1</v>
      </c>
      <c r="K356" s="46">
        <v>545</v>
      </c>
      <c r="L356" s="40" t="s">
        <v>197</v>
      </c>
      <c r="M356" s="40" t="s">
        <v>467</v>
      </c>
      <c r="N356" s="41" t="s">
        <v>247</v>
      </c>
      <c r="O356" s="42" t="s">
        <v>5217</v>
      </c>
      <c r="P356" s="40"/>
      <c r="Q356" s="40"/>
      <c r="R356" s="40"/>
      <c r="S356" s="40"/>
      <c r="T356" s="40"/>
      <c r="U356" s="40"/>
      <c r="V356" s="40"/>
      <c r="W356" s="40"/>
      <c r="X356" s="40"/>
      <c r="Y356" s="40"/>
      <c r="Z356" s="40"/>
      <c r="AA356" s="40"/>
      <c r="AB356" s="40"/>
    </row>
    <row r="357" spans="1:28">
      <c r="A357" s="40" t="s">
        <v>398</v>
      </c>
      <c r="B357" s="40" t="s">
        <v>225</v>
      </c>
      <c r="C357" s="40" t="s">
        <v>5286</v>
      </c>
      <c r="D357" s="42" t="s">
        <v>91</v>
      </c>
      <c r="E357" s="40" t="s">
        <v>106</v>
      </c>
      <c r="F357" s="40" t="s">
        <v>240</v>
      </c>
      <c r="G357" s="40" t="s">
        <v>463</v>
      </c>
      <c r="H357" s="40" t="s">
        <v>464</v>
      </c>
      <c r="I357" s="40" t="s">
        <v>247</v>
      </c>
      <c r="J357" s="43">
        <v>48.1</v>
      </c>
      <c r="K357" s="46">
        <v>545</v>
      </c>
      <c r="L357" s="40" t="s">
        <v>197</v>
      </c>
      <c r="M357" s="40" t="s">
        <v>467</v>
      </c>
      <c r="N357" s="41" t="s">
        <v>247</v>
      </c>
      <c r="O357" s="42" t="s">
        <v>5217</v>
      </c>
      <c r="P357" s="40"/>
      <c r="Q357" s="40"/>
      <c r="R357" s="40"/>
      <c r="S357" s="40"/>
      <c r="T357" s="40"/>
      <c r="U357" s="40"/>
      <c r="V357" s="40"/>
      <c r="W357" s="40"/>
      <c r="X357" s="40"/>
      <c r="Y357" s="40"/>
      <c r="Z357" s="40"/>
      <c r="AA357" s="40"/>
      <c r="AB357" s="40"/>
    </row>
    <row r="358" spans="1:28">
      <c r="A358" s="40" t="s">
        <v>398</v>
      </c>
      <c r="B358" s="40" t="s">
        <v>482</v>
      </c>
      <c r="C358" s="40" t="s">
        <v>5287</v>
      </c>
      <c r="D358" s="42" t="s">
        <v>103</v>
      </c>
      <c r="E358" s="40" t="s">
        <v>147</v>
      </c>
      <c r="F358" s="40" t="s">
        <v>240</v>
      </c>
      <c r="G358" s="40" t="s">
        <v>463</v>
      </c>
      <c r="H358" s="40" t="s">
        <v>464</v>
      </c>
      <c r="I358" s="40" t="s">
        <v>247</v>
      </c>
      <c r="J358" s="43">
        <v>16.399999999999999</v>
      </c>
      <c r="K358" s="46">
        <v>545</v>
      </c>
      <c r="L358" s="40" t="s">
        <v>197</v>
      </c>
      <c r="M358" s="40" t="s">
        <v>467</v>
      </c>
      <c r="N358" s="41" t="s">
        <v>247</v>
      </c>
      <c r="O358" s="42" t="s">
        <v>5217</v>
      </c>
      <c r="P358" s="40"/>
      <c r="Q358" s="40"/>
      <c r="R358" s="40"/>
      <c r="S358" s="40"/>
      <c r="T358" s="40"/>
      <c r="U358" s="40"/>
      <c r="V358" s="40"/>
      <c r="W358" s="40"/>
      <c r="X358" s="40"/>
      <c r="Y358" s="40"/>
      <c r="Z358" s="40"/>
      <c r="AA358" s="40"/>
      <c r="AB358" s="40"/>
    </row>
    <row r="359" spans="1:28">
      <c r="A359" s="40" t="s">
        <v>398</v>
      </c>
      <c r="B359" s="40" t="s">
        <v>482</v>
      </c>
      <c r="C359" s="40" t="s">
        <v>483</v>
      </c>
      <c r="D359" s="42" t="s">
        <v>102</v>
      </c>
      <c r="E359" s="40" t="s">
        <v>147</v>
      </c>
      <c r="F359" s="40" t="s">
        <v>240</v>
      </c>
      <c r="G359" s="40" t="s">
        <v>463</v>
      </c>
      <c r="H359" s="40" t="s">
        <v>464</v>
      </c>
      <c r="I359" s="40" t="s">
        <v>247</v>
      </c>
      <c r="J359" s="43">
        <v>37.700000000000003</v>
      </c>
      <c r="K359" s="46">
        <v>545</v>
      </c>
      <c r="L359" s="40" t="s">
        <v>197</v>
      </c>
      <c r="M359" s="40" t="s">
        <v>467</v>
      </c>
      <c r="N359" s="41" t="s">
        <v>247</v>
      </c>
      <c r="O359" s="42" t="s">
        <v>5217</v>
      </c>
      <c r="P359" s="40"/>
      <c r="Q359" s="40"/>
      <c r="R359" s="40"/>
      <c r="S359" s="40"/>
      <c r="T359" s="40"/>
      <c r="U359" s="40"/>
      <c r="V359" s="40"/>
      <c r="W359" s="40"/>
      <c r="X359" s="40"/>
      <c r="Y359" s="40"/>
      <c r="Z359" s="40"/>
      <c r="AA359" s="40"/>
      <c r="AB359" s="40"/>
    </row>
    <row r="360" spans="1:28">
      <c r="A360" s="40" t="s">
        <v>399</v>
      </c>
      <c r="B360" s="40" t="s">
        <v>234</v>
      </c>
      <c r="C360" s="40" t="s">
        <v>5289</v>
      </c>
      <c r="D360" s="42" t="s">
        <v>94</v>
      </c>
      <c r="E360" s="40" t="s">
        <v>148</v>
      </c>
      <c r="F360" s="40" t="s">
        <v>240</v>
      </c>
      <c r="G360" s="40" t="s">
        <v>463</v>
      </c>
      <c r="H360" s="40" t="s">
        <v>464</v>
      </c>
      <c r="I360" s="40" t="s">
        <v>247</v>
      </c>
      <c r="J360" s="43">
        <v>15.1</v>
      </c>
      <c r="K360" s="46">
        <v>545</v>
      </c>
      <c r="L360" s="40" t="s">
        <v>197</v>
      </c>
      <c r="M360" s="40" t="s">
        <v>467</v>
      </c>
      <c r="N360" s="41" t="s">
        <v>247</v>
      </c>
      <c r="O360" s="42" t="s">
        <v>5217</v>
      </c>
      <c r="P360" s="40"/>
      <c r="Q360" s="40"/>
      <c r="R360" s="40"/>
      <c r="S360" s="40"/>
      <c r="T360" s="40"/>
      <c r="U360" s="40"/>
      <c r="V360" s="40"/>
      <c r="W360" s="40"/>
      <c r="X360" s="40"/>
      <c r="Y360" s="40"/>
      <c r="Z360" s="40"/>
      <c r="AA360" s="40"/>
      <c r="AB360" s="40"/>
    </row>
    <row r="361" spans="1:28">
      <c r="A361" s="40" t="s">
        <v>399</v>
      </c>
      <c r="B361" s="40" t="s">
        <v>234</v>
      </c>
      <c r="C361" s="40" t="s">
        <v>5288</v>
      </c>
      <c r="D361" s="42" t="s">
        <v>114</v>
      </c>
      <c r="E361" s="40" t="s">
        <v>148</v>
      </c>
      <c r="F361" s="40" t="s">
        <v>240</v>
      </c>
      <c r="G361" s="40" t="s">
        <v>463</v>
      </c>
      <c r="H361" s="40" t="s">
        <v>464</v>
      </c>
      <c r="I361" s="40" t="s">
        <v>247</v>
      </c>
      <c r="J361" s="43">
        <v>39.6</v>
      </c>
      <c r="K361" s="46">
        <v>545</v>
      </c>
      <c r="L361" s="40" t="s">
        <v>197</v>
      </c>
      <c r="M361" s="40" t="s">
        <v>467</v>
      </c>
      <c r="N361" s="41" t="s">
        <v>247</v>
      </c>
      <c r="O361" s="42" t="s">
        <v>5217</v>
      </c>
      <c r="P361" s="40"/>
      <c r="Q361" s="40"/>
      <c r="R361" s="40"/>
      <c r="S361" s="40"/>
      <c r="T361" s="40"/>
      <c r="U361" s="40"/>
      <c r="V361" s="40"/>
      <c r="W361" s="40"/>
      <c r="X361" s="40"/>
      <c r="Y361" s="40"/>
      <c r="Z361" s="40"/>
      <c r="AA361" s="40"/>
      <c r="AB361" s="40"/>
    </row>
    <row r="362" spans="1:28">
      <c r="A362" s="40" t="s">
        <v>399</v>
      </c>
      <c r="B362" s="40" t="s">
        <v>80</v>
      </c>
      <c r="C362" s="40" t="s">
        <v>466</v>
      </c>
      <c r="D362" s="42" t="s">
        <v>114</v>
      </c>
      <c r="E362" s="40" t="s">
        <v>146</v>
      </c>
      <c r="F362" s="40" t="s">
        <v>240</v>
      </c>
      <c r="G362" s="40" t="s">
        <v>463</v>
      </c>
      <c r="H362" s="40" t="s">
        <v>464</v>
      </c>
      <c r="I362" s="40" t="s">
        <v>247</v>
      </c>
      <c r="J362" s="43">
        <v>48.1</v>
      </c>
      <c r="K362" s="46">
        <v>545</v>
      </c>
      <c r="L362" s="40" t="s">
        <v>197</v>
      </c>
      <c r="M362" s="40" t="s">
        <v>467</v>
      </c>
      <c r="N362" s="41" t="s">
        <v>247</v>
      </c>
      <c r="O362" s="42" t="s">
        <v>5217</v>
      </c>
      <c r="P362" s="40"/>
      <c r="Q362" s="40"/>
      <c r="R362" s="40"/>
      <c r="S362" s="40"/>
      <c r="T362" s="40"/>
      <c r="U362" s="40"/>
      <c r="V362" s="40"/>
      <c r="W362" s="40"/>
      <c r="X362" s="40"/>
      <c r="Y362" s="40"/>
      <c r="Z362" s="40"/>
      <c r="AA362" s="40"/>
      <c r="AB362" s="40"/>
    </row>
    <row r="363" spans="1:28">
      <c r="A363" s="40" t="s">
        <v>399</v>
      </c>
      <c r="B363" s="40" t="s">
        <v>468</v>
      </c>
      <c r="C363" s="40" t="s">
        <v>469</v>
      </c>
      <c r="D363" s="42" t="s">
        <v>102</v>
      </c>
      <c r="E363" s="40" t="s">
        <v>101</v>
      </c>
      <c r="F363" s="40" t="s">
        <v>240</v>
      </c>
      <c r="G363" s="40" t="s">
        <v>463</v>
      </c>
      <c r="H363" s="40" t="s">
        <v>464</v>
      </c>
      <c r="I363" s="40" t="s">
        <v>247</v>
      </c>
      <c r="J363" s="43">
        <v>48.1</v>
      </c>
      <c r="K363" s="46">
        <v>545</v>
      </c>
      <c r="L363" s="40" t="s">
        <v>197</v>
      </c>
      <c r="M363" s="40" t="s">
        <v>467</v>
      </c>
      <c r="N363" s="41" t="s">
        <v>247</v>
      </c>
      <c r="O363" s="42" t="s">
        <v>5217</v>
      </c>
      <c r="P363" s="40"/>
      <c r="Q363" s="40"/>
      <c r="R363" s="40"/>
      <c r="S363" s="40"/>
      <c r="T363" s="40"/>
      <c r="U363" s="40"/>
      <c r="V363" s="40"/>
      <c r="W363" s="40"/>
      <c r="X363" s="40"/>
      <c r="Y363" s="40"/>
      <c r="Z363" s="40"/>
      <c r="AA363" s="40"/>
      <c r="AB363" s="40"/>
    </row>
    <row r="364" spans="1:28">
      <c r="A364" s="40" t="s">
        <v>399</v>
      </c>
      <c r="B364" s="40" t="s">
        <v>265</v>
      </c>
      <c r="C364" s="40" t="s">
        <v>499</v>
      </c>
      <c r="D364" s="42" t="s">
        <v>500</v>
      </c>
      <c r="E364" s="40" t="s">
        <v>267</v>
      </c>
      <c r="F364" s="40" t="s">
        <v>240</v>
      </c>
      <c r="G364" s="40" t="s">
        <v>463</v>
      </c>
      <c r="H364" s="40" t="s">
        <v>464</v>
      </c>
      <c r="I364" s="40" t="s">
        <v>247</v>
      </c>
      <c r="J364" s="43">
        <v>48.1</v>
      </c>
      <c r="K364" s="46">
        <v>545</v>
      </c>
      <c r="L364" s="40" t="s">
        <v>197</v>
      </c>
      <c r="M364" s="40" t="s">
        <v>199</v>
      </c>
      <c r="N364" s="41" t="s">
        <v>247</v>
      </c>
      <c r="O364" s="42" t="s">
        <v>5217</v>
      </c>
      <c r="P364" s="40"/>
      <c r="Q364" s="40"/>
      <c r="R364" s="40"/>
      <c r="S364" s="40"/>
      <c r="T364" s="40"/>
      <c r="U364" s="40"/>
      <c r="V364" s="40"/>
      <c r="W364" s="40"/>
      <c r="X364" s="40"/>
      <c r="Y364" s="40"/>
      <c r="Z364" s="40"/>
      <c r="AA364" s="40"/>
      <c r="AB364" s="40"/>
    </row>
    <row r="365" spans="1:28">
      <c r="A365" s="40" t="s">
        <v>399</v>
      </c>
      <c r="B365" s="40" t="s">
        <v>225</v>
      </c>
      <c r="C365" s="40" t="s">
        <v>5290</v>
      </c>
      <c r="D365" s="42" t="s">
        <v>92</v>
      </c>
      <c r="E365" s="40" t="s">
        <v>89</v>
      </c>
      <c r="F365" s="40" t="s">
        <v>236</v>
      </c>
      <c r="G365" s="40" t="s">
        <v>480</v>
      </c>
      <c r="H365" s="40"/>
      <c r="I365" s="40"/>
      <c r="J365" s="43">
        <v>18</v>
      </c>
      <c r="K365" s="46">
        <v>0</v>
      </c>
      <c r="L365" s="40" t="s">
        <v>201</v>
      </c>
      <c r="M365" s="40" t="s">
        <v>202</v>
      </c>
      <c r="N365" s="41" t="s">
        <v>237</v>
      </c>
      <c r="O365" s="42" t="s">
        <v>5217</v>
      </c>
      <c r="P365" s="40"/>
      <c r="Q365" s="40"/>
      <c r="R365" s="40"/>
      <c r="S365" s="40"/>
      <c r="T365" s="40"/>
      <c r="U365" s="40"/>
      <c r="V365" s="40"/>
      <c r="W365" s="40"/>
      <c r="X365" s="40"/>
      <c r="Y365" s="40"/>
      <c r="Z365" s="40"/>
      <c r="AA365" s="40" t="s">
        <v>481</v>
      </c>
      <c r="AB365" s="40"/>
    </row>
    <row r="366" spans="1:28">
      <c r="A366" s="40" t="s">
        <v>399</v>
      </c>
      <c r="B366" s="40" t="s">
        <v>225</v>
      </c>
      <c r="C366" s="40" t="s">
        <v>5284</v>
      </c>
      <c r="D366" s="42" t="s">
        <v>100</v>
      </c>
      <c r="E366" s="40" t="s">
        <v>89</v>
      </c>
      <c r="F366" s="40" t="s">
        <v>236</v>
      </c>
      <c r="G366" s="40" t="s">
        <v>463</v>
      </c>
      <c r="H366" s="40" t="s">
        <v>464</v>
      </c>
      <c r="I366" s="40" t="s">
        <v>247</v>
      </c>
      <c r="J366" s="43">
        <v>48.1</v>
      </c>
      <c r="K366" s="46">
        <v>545</v>
      </c>
      <c r="L366" s="40" t="s">
        <v>197</v>
      </c>
      <c r="M366" s="40" t="s">
        <v>467</v>
      </c>
      <c r="N366" s="41" t="s">
        <v>247</v>
      </c>
      <c r="O366" s="42" t="s">
        <v>5217</v>
      </c>
      <c r="P366" s="40"/>
      <c r="Q366" s="40"/>
      <c r="R366" s="40"/>
      <c r="S366" s="40"/>
      <c r="T366" s="40"/>
      <c r="U366" s="40"/>
      <c r="V366" s="40"/>
      <c r="W366" s="40"/>
      <c r="X366" s="40"/>
      <c r="Y366" s="40"/>
      <c r="Z366" s="40"/>
      <c r="AA366" s="40"/>
      <c r="AB366" s="40"/>
    </row>
    <row r="367" spans="1:28">
      <c r="A367" s="40" t="s">
        <v>399</v>
      </c>
      <c r="B367" s="40" t="s">
        <v>225</v>
      </c>
      <c r="C367" s="40" t="s">
        <v>5285</v>
      </c>
      <c r="D367" s="42" t="s">
        <v>90</v>
      </c>
      <c r="E367" s="40" t="s">
        <v>106</v>
      </c>
      <c r="F367" s="40" t="s">
        <v>240</v>
      </c>
      <c r="G367" s="40" t="s">
        <v>463</v>
      </c>
      <c r="H367" s="40" t="s">
        <v>464</v>
      </c>
      <c r="I367" s="40" t="s">
        <v>247</v>
      </c>
      <c r="J367" s="43">
        <v>48.1</v>
      </c>
      <c r="K367" s="46">
        <v>545</v>
      </c>
      <c r="L367" s="40" t="s">
        <v>197</v>
      </c>
      <c r="M367" s="40" t="s">
        <v>467</v>
      </c>
      <c r="N367" s="41" t="s">
        <v>247</v>
      </c>
      <c r="O367" s="42" t="s">
        <v>5217</v>
      </c>
      <c r="P367" s="40"/>
      <c r="Q367" s="40"/>
      <c r="R367" s="40"/>
      <c r="S367" s="40"/>
      <c r="T367" s="40"/>
      <c r="U367" s="40"/>
      <c r="V367" s="40"/>
      <c r="W367" s="40"/>
      <c r="X367" s="40"/>
      <c r="Y367" s="40"/>
      <c r="Z367" s="40"/>
      <c r="AA367" s="40"/>
      <c r="AB367" s="40"/>
    </row>
    <row r="368" spans="1:28">
      <c r="A368" s="40" t="s">
        <v>399</v>
      </c>
      <c r="B368" s="40" t="s">
        <v>225</v>
      </c>
      <c r="C368" s="40" t="s">
        <v>5293</v>
      </c>
      <c r="D368" s="42" t="s">
        <v>110</v>
      </c>
      <c r="E368" s="40" t="s">
        <v>123</v>
      </c>
      <c r="F368" s="40" t="s">
        <v>240</v>
      </c>
      <c r="G368" s="40" t="s">
        <v>463</v>
      </c>
      <c r="H368" s="40" t="s">
        <v>464</v>
      </c>
      <c r="I368" s="40" t="s">
        <v>247</v>
      </c>
      <c r="J368" s="43">
        <v>43.1</v>
      </c>
      <c r="K368" s="46">
        <v>545</v>
      </c>
      <c r="L368" s="40" t="s">
        <v>197</v>
      </c>
      <c r="M368" s="40" t="s">
        <v>467</v>
      </c>
      <c r="N368" s="41" t="s">
        <v>247</v>
      </c>
      <c r="O368" s="42" t="s">
        <v>5217</v>
      </c>
      <c r="P368" s="40"/>
      <c r="Q368" s="40"/>
      <c r="R368" s="40"/>
      <c r="S368" s="40"/>
      <c r="T368" s="40"/>
      <c r="U368" s="40"/>
      <c r="V368" s="40"/>
      <c r="W368" s="40"/>
      <c r="X368" s="40"/>
      <c r="Y368" s="40"/>
      <c r="Z368" s="40"/>
      <c r="AA368" s="40"/>
      <c r="AB368" s="40"/>
    </row>
    <row r="369" spans="1:28">
      <c r="A369" s="40" t="s">
        <v>399</v>
      </c>
      <c r="B369" s="40" t="s">
        <v>225</v>
      </c>
      <c r="C369" s="40" t="s">
        <v>5286</v>
      </c>
      <c r="D369" s="42" t="s">
        <v>91</v>
      </c>
      <c r="E369" s="40" t="s">
        <v>106</v>
      </c>
      <c r="F369" s="40" t="s">
        <v>240</v>
      </c>
      <c r="G369" s="40" t="s">
        <v>463</v>
      </c>
      <c r="H369" s="40" t="s">
        <v>464</v>
      </c>
      <c r="I369" s="40" t="s">
        <v>247</v>
      </c>
      <c r="J369" s="43">
        <v>48.1</v>
      </c>
      <c r="K369" s="46">
        <v>545</v>
      </c>
      <c r="L369" s="40" t="s">
        <v>197</v>
      </c>
      <c r="M369" s="40" t="s">
        <v>467</v>
      </c>
      <c r="N369" s="41" t="s">
        <v>247</v>
      </c>
      <c r="O369" s="42" t="s">
        <v>5217</v>
      </c>
      <c r="P369" s="40"/>
      <c r="Q369" s="40"/>
      <c r="R369" s="40"/>
      <c r="S369" s="40"/>
      <c r="T369" s="40"/>
      <c r="U369" s="40"/>
      <c r="V369" s="40"/>
      <c r="W369" s="40"/>
      <c r="X369" s="40"/>
      <c r="Y369" s="40"/>
      <c r="Z369" s="40"/>
      <c r="AA369" s="40"/>
      <c r="AB369" s="40"/>
    </row>
    <row r="370" spans="1:28">
      <c r="A370" s="40" t="s">
        <v>400</v>
      </c>
      <c r="B370" s="40" t="s">
        <v>234</v>
      </c>
      <c r="C370" s="40" t="s">
        <v>5289</v>
      </c>
      <c r="D370" s="42" t="s">
        <v>94</v>
      </c>
      <c r="E370" s="40" t="s">
        <v>148</v>
      </c>
      <c r="F370" s="40" t="s">
        <v>240</v>
      </c>
      <c r="G370" s="40" t="s">
        <v>463</v>
      </c>
      <c r="H370" s="40" t="s">
        <v>464</v>
      </c>
      <c r="I370" s="40" t="s">
        <v>247</v>
      </c>
      <c r="J370" s="43">
        <v>15.1</v>
      </c>
      <c r="K370" s="46">
        <v>545</v>
      </c>
      <c r="L370" s="40" t="s">
        <v>197</v>
      </c>
      <c r="M370" s="40" t="s">
        <v>467</v>
      </c>
      <c r="N370" s="41" t="s">
        <v>247</v>
      </c>
      <c r="O370" s="42" t="s">
        <v>5217</v>
      </c>
      <c r="P370" s="40"/>
      <c r="Q370" s="40"/>
      <c r="R370" s="40"/>
      <c r="S370" s="40"/>
      <c r="T370" s="40"/>
      <c r="U370" s="40"/>
      <c r="V370" s="40"/>
      <c r="W370" s="40"/>
      <c r="X370" s="40"/>
      <c r="Y370" s="40"/>
      <c r="Z370" s="40"/>
      <c r="AA370" s="40"/>
      <c r="AB370" s="40"/>
    </row>
    <row r="371" spans="1:28">
      <c r="A371" s="40" t="s">
        <v>400</v>
      </c>
      <c r="B371" s="40" t="s">
        <v>234</v>
      </c>
      <c r="C371" s="40" t="s">
        <v>5288</v>
      </c>
      <c r="D371" s="42" t="s">
        <v>114</v>
      </c>
      <c r="E371" s="40" t="s">
        <v>148</v>
      </c>
      <c r="F371" s="40" t="s">
        <v>240</v>
      </c>
      <c r="G371" s="40" t="s">
        <v>463</v>
      </c>
      <c r="H371" s="40" t="s">
        <v>464</v>
      </c>
      <c r="I371" s="40" t="s">
        <v>247</v>
      </c>
      <c r="J371" s="43">
        <v>39.6</v>
      </c>
      <c r="K371" s="46">
        <v>545</v>
      </c>
      <c r="L371" s="40" t="s">
        <v>197</v>
      </c>
      <c r="M371" s="40" t="s">
        <v>467</v>
      </c>
      <c r="N371" s="41" t="s">
        <v>247</v>
      </c>
      <c r="O371" s="42" t="s">
        <v>5217</v>
      </c>
      <c r="P371" s="40"/>
      <c r="Q371" s="40"/>
      <c r="R371" s="40"/>
      <c r="S371" s="40"/>
      <c r="T371" s="40"/>
      <c r="U371" s="40"/>
      <c r="V371" s="40"/>
      <c r="W371" s="40"/>
      <c r="X371" s="40"/>
      <c r="Y371" s="40"/>
      <c r="Z371" s="40"/>
      <c r="AA371" s="40"/>
      <c r="AB371" s="40"/>
    </row>
    <row r="372" spans="1:28">
      <c r="A372" s="40" t="s">
        <v>400</v>
      </c>
      <c r="B372" s="40" t="s">
        <v>80</v>
      </c>
      <c r="C372" s="40" t="s">
        <v>466</v>
      </c>
      <c r="D372" s="42" t="s">
        <v>114</v>
      </c>
      <c r="E372" s="40" t="s">
        <v>146</v>
      </c>
      <c r="F372" s="40" t="s">
        <v>240</v>
      </c>
      <c r="G372" s="40" t="s">
        <v>463</v>
      </c>
      <c r="H372" s="40" t="s">
        <v>464</v>
      </c>
      <c r="I372" s="40" t="s">
        <v>247</v>
      </c>
      <c r="J372" s="43">
        <v>48.1</v>
      </c>
      <c r="K372" s="46">
        <v>545</v>
      </c>
      <c r="L372" s="40" t="s">
        <v>197</v>
      </c>
      <c r="M372" s="40" t="s">
        <v>467</v>
      </c>
      <c r="N372" s="41" t="s">
        <v>247</v>
      </c>
      <c r="O372" s="42" t="s">
        <v>5217</v>
      </c>
      <c r="P372" s="40"/>
      <c r="Q372" s="40"/>
      <c r="R372" s="40"/>
      <c r="S372" s="40"/>
      <c r="T372" s="40"/>
      <c r="U372" s="40"/>
      <c r="V372" s="40"/>
      <c r="W372" s="40"/>
      <c r="X372" s="40"/>
      <c r="Y372" s="40"/>
      <c r="Z372" s="40"/>
      <c r="AA372" s="40"/>
      <c r="AB372" s="40"/>
    </row>
    <row r="373" spans="1:28">
      <c r="A373" s="40" t="s">
        <v>400</v>
      </c>
      <c r="B373" s="40" t="s">
        <v>468</v>
      </c>
      <c r="C373" s="40" t="s">
        <v>469</v>
      </c>
      <c r="D373" s="42" t="s">
        <v>102</v>
      </c>
      <c r="E373" s="40" t="s">
        <v>101</v>
      </c>
      <c r="F373" s="40" t="s">
        <v>240</v>
      </c>
      <c r="G373" s="40" t="s">
        <v>463</v>
      </c>
      <c r="H373" s="40" t="s">
        <v>464</v>
      </c>
      <c r="I373" s="40" t="s">
        <v>247</v>
      </c>
      <c r="J373" s="43">
        <v>48.1</v>
      </c>
      <c r="K373" s="46">
        <v>545</v>
      </c>
      <c r="L373" s="40" t="s">
        <v>197</v>
      </c>
      <c r="M373" s="40" t="s">
        <v>467</v>
      </c>
      <c r="N373" s="41" t="s">
        <v>247</v>
      </c>
      <c r="O373" s="42" t="s">
        <v>5217</v>
      </c>
      <c r="P373" s="40"/>
      <c r="Q373" s="40"/>
      <c r="R373" s="40"/>
      <c r="S373" s="40"/>
      <c r="T373" s="40"/>
      <c r="U373" s="40"/>
      <c r="V373" s="40"/>
      <c r="W373" s="40"/>
      <c r="X373" s="40"/>
      <c r="Y373" s="40"/>
      <c r="Z373" s="40"/>
      <c r="AA373" s="40"/>
      <c r="AB373" s="40"/>
    </row>
    <row r="374" spans="1:28">
      <c r="A374" s="40" t="s">
        <v>400</v>
      </c>
      <c r="B374" s="40" t="s">
        <v>225</v>
      </c>
      <c r="C374" s="40" t="s">
        <v>5283</v>
      </c>
      <c r="D374" s="42" t="s">
        <v>90</v>
      </c>
      <c r="E374" s="40" t="s">
        <v>89</v>
      </c>
      <c r="F374" s="40" t="s">
        <v>236</v>
      </c>
      <c r="G374" s="40" t="s">
        <v>480</v>
      </c>
      <c r="H374" s="40"/>
      <c r="I374" s="40"/>
      <c r="J374" s="43">
        <v>12</v>
      </c>
      <c r="K374" s="46">
        <v>0</v>
      </c>
      <c r="L374" s="40" t="s">
        <v>201</v>
      </c>
      <c r="M374" s="40" t="s">
        <v>202</v>
      </c>
      <c r="N374" s="41" t="s">
        <v>237</v>
      </c>
      <c r="O374" s="42" t="s">
        <v>5217</v>
      </c>
      <c r="P374" s="40"/>
      <c r="Q374" s="40"/>
      <c r="R374" s="40"/>
      <c r="S374" s="40"/>
      <c r="T374" s="40"/>
      <c r="U374" s="40"/>
      <c r="V374" s="40"/>
      <c r="W374" s="40"/>
      <c r="X374" s="40"/>
      <c r="Y374" s="40"/>
      <c r="Z374" s="40"/>
      <c r="AA374" s="40" t="s">
        <v>481</v>
      </c>
      <c r="AB374" s="40"/>
    </row>
    <row r="375" spans="1:28">
      <c r="A375" s="40" t="s">
        <v>400</v>
      </c>
      <c r="B375" s="40" t="s">
        <v>225</v>
      </c>
      <c r="C375" s="40" t="s">
        <v>5284</v>
      </c>
      <c r="D375" s="42" t="s">
        <v>100</v>
      </c>
      <c r="E375" s="40" t="s">
        <v>89</v>
      </c>
      <c r="F375" s="40" t="s">
        <v>236</v>
      </c>
      <c r="G375" s="40" t="s">
        <v>463</v>
      </c>
      <c r="H375" s="40" t="s">
        <v>464</v>
      </c>
      <c r="I375" s="40" t="s">
        <v>247</v>
      </c>
      <c r="J375" s="43">
        <v>48.1</v>
      </c>
      <c r="K375" s="46">
        <v>545</v>
      </c>
      <c r="L375" s="40" t="s">
        <v>197</v>
      </c>
      <c r="M375" s="40" t="s">
        <v>467</v>
      </c>
      <c r="N375" s="41" t="s">
        <v>247</v>
      </c>
      <c r="O375" s="42" t="s">
        <v>5217</v>
      </c>
      <c r="P375" s="40"/>
      <c r="Q375" s="40"/>
      <c r="R375" s="40"/>
      <c r="S375" s="40"/>
      <c r="T375" s="40"/>
      <c r="U375" s="40"/>
      <c r="V375" s="40"/>
      <c r="W375" s="40"/>
      <c r="X375" s="40"/>
      <c r="Y375" s="40"/>
      <c r="Z375" s="40"/>
      <c r="AA375" s="40"/>
      <c r="AB375" s="40"/>
    </row>
    <row r="376" spans="1:28">
      <c r="A376" s="40" t="s">
        <v>400</v>
      </c>
      <c r="B376" s="40" t="s">
        <v>225</v>
      </c>
      <c r="C376" s="40" t="s">
        <v>5285</v>
      </c>
      <c r="D376" s="42" t="s">
        <v>90</v>
      </c>
      <c r="E376" s="40" t="s">
        <v>106</v>
      </c>
      <c r="F376" s="40" t="s">
        <v>240</v>
      </c>
      <c r="G376" s="40" t="s">
        <v>463</v>
      </c>
      <c r="H376" s="40" t="s">
        <v>464</v>
      </c>
      <c r="I376" s="40" t="s">
        <v>247</v>
      </c>
      <c r="J376" s="43">
        <v>48.1</v>
      </c>
      <c r="K376" s="46">
        <v>545</v>
      </c>
      <c r="L376" s="40" t="s">
        <v>197</v>
      </c>
      <c r="M376" s="40" t="s">
        <v>467</v>
      </c>
      <c r="N376" s="41" t="s">
        <v>247</v>
      </c>
      <c r="O376" s="42" t="s">
        <v>5217</v>
      </c>
      <c r="P376" s="40"/>
      <c r="Q376" s="40"/>
      <c r="R376" s="40"/>
      <c r="S376" s="40"/>
      <c r="T376" s="40"/>
      <c r="U376" s="40"/>
      <c r="V376" s="40"/>
      <c r="W376" s="40"/>
      <c r="X376" s="40"/>
      <c r="Y376" s="40"/>
      <c r="Z376" s="40"/>
      <c r="AA376" s="40"/>
      <c r="AB376" s="40"/>
    </row>
    <row r="377" spans="1:28">
      <c r="A377" s="40" t="s">
        <v>400</v>
      </c>
      <c r="B377" s="40" t="s">
        <v>225</v>
      </c>
      <c r="C377" s="40" t="s">
        <v>5286</v>
      </c>
      <c r="D377" s="42" t="s">
        <v>91</v>
      </c>
      <c r="E377" s="40" t="s">
        <v>106</v>
      </c>
      <c r="F377" s="40" t="s">
        <v>240</v>
      </c>
      <c r="G377" s="40" t="s">
        <v>463</v>
      </c>
      <c r="H377" s="40" t="s">
        <v>464</v>
      </c>
      <c r="I377" s="40" t="s">
        <v>247</v>
      </c>
      <c r="J377" s="43">
        <v>48.1</v>
      </c>
      <c r="K377" s="46">
        <v>545</v>
      </c>
      <c r="L377" s="40" t="s">
        <v>197</v>
      </c>
      <c r="M377" s="40" t="s">
        <v>467</v>
      </c>
      <c r="N377" s="41" t="s">
        <v>247</v>
      </c>
      <c r="O377" s="42" t="s">
        <v>5217</v>
      </c>
      <c r="P377" s="40"/>
      <c r="Q377" s="40"/>
      <c r="R377" s="40"/>
      <c r="S377" s="40"/>
      <c r="T377" s="40"/>
      <c r="U377" s="40"/>
      <c r="V377" s="40"/>
      <c r="W377" s="40"/>
      <c r="X377" s="40"/>
      <c r="Y377" s="40"/>
      <c r="Z377" s="40"/>
      <c r="AA377" s="40"/>
      <c r="AB377" s="40"/>
    </row>
    <row r="378" spans="1:28">
      <c r="A378" s="40" t="s">
        <v>401</v>
      </c>
      <c r="B378" s="40" t="s">
        <v>234</v>
      </c>
      <c r="C378" s="40" t="s">
        <v>5289</v>
      </c>
      <c r="D378" s="42" t="s">
        <v>94</v>
      </c>
      <c r="E378" s="40" t="s">
        <v>148</v>
      </c>
      <c r="F378" s="40" t="s">
        <v>240</v>
      </c>
      <c r="G378" s="40" t="s">
        <v>463</v>
      </c>
      <c r="H378" s="40" t="s">
        <v>464</v>
      </c>
      <c r="I378" s="40" t="s">
        <v>247</v>
      </c>
      <c r="J378" s="43">
        <v>15.1</v>
      </c>
      <c r="K378" s="46">
        <v>545</v>
      </c>
      <c r="L378" s="40" t="s">
        <v>197</v>
      </c>
      <c r="M378" s="40" t="s">
        <v>467</v>
      </c>
      <c r="N378" s="41" t="s">
        <v>247</v>
      </c>
      <c r="O378" s="42" t="s">
        <v>5217</v>
      </c>
      <c r="P378" s="40"/>
      <c r="Q378" s="40"/>
      <c r="R378" s="40"/>
      <c r="S378" s="40"/>
      <c r="T378" s="40"/>
      <c r="U378" s="40"/>
      <c r="V378" s="40"/>
      <c r="W378" s="40"/>
      <c r="X378" s="40"/>
      <c r="Y378" s="40"/>
      <c r="Z378" s="40"/>
      <c r="AA378" s="40"/>
      <c r="AB378" s="40"/>
    </row>
    <row r="379" spans="1:28">
      <c r="A379" s="40" t="s">
        <v>401</v>
      </c>
      <c r="B379" s="40" t="s">
        <v>234</v>
      </c>
      <c r="C379" s="40" t="s">
        <v>5288</v>
      </c>
      <c r="D379" s="42" t="s">
        <v>114</v>
      </c>
      <c r="E379" s="40" t="s">
        <v>148</v>
      </c>
      <c r="F379" s="40" t="s">
        <v>240</v>
      </c>
      <c r="G379" s="40" t="s">
        <v>463</v>
      </c>
      <c r="H379" s="40" t="s">
        <v>464</v>
      </c>
      <c r="I379" s="40" t="s">
        <v>247</v>
      </c>
      <c r="J379" s="43">
        <v>39.6</v>
      </c>
      <c r="K379" s="46">
        <v>545</v>
      </c>
      <c r="L379" s="40" t="s">
        <v>197</v>
      </c>
      <c r="M379" s="40" t="s">
        <v>467</v>
      </c>
      <c r="N379" s="41" t="s">
        <v>247</v>
      </c>
      <c r="O379" s="42" t="s">
        <v>5217</v>
      </c>
      <c r="P379" s="40"/>
      <c r="Q379" s="40"/>
      <c r="R379" s="40"/>
      <c r="S379" s="40"/>
      <c r="T379" s="40"/>
      <c r="U379" s="40"/>
      <c r="V379" s="40"/>
      <c r="W379" s="40"/>
      <c r="X379" s="40"/>
      <c r="Y379" s="40"/>
      <c r="Z379" s="40"/>
      <c r="AA379" s="40"/>
      <c r="AB379" s="40"/>
    </row>
    <row r="380" spans="1:28">
      <c r="A380" s="40" t="s">
        <v>401</v>
      </c>
      <c r="B380" s="40" t="s">
        <v>80</v>
      </c>
      <c r="C380" s="40" t="s">
        <v>466</v>
      </c>
      <c r="D380" s="42" t="s">
        <v>114</v>
      </c>
      <c r="E380" s="40" t="s">
        <v>146</v>
      </c>
      <c r="F380" s="40" t="s">
        <v>240</v>
      </c>
      <c r="G380" s="40" t="s">
        <v>463</v>
      </c>
      <c r="H380" s="40" t="s">
        <v>464</v>
      </c>
      <c r="I380" s="40" t="s">
        <v>247</v>
      </c>
      <c r="J380" s="43">
        <v>48.1</v>
      </c>
      <c r="K380" s="46">
        <v>545</v>
      </c>
      <c r="L380" s="40" t="s">
        <v>197</v>
      </c>
      <c r="M380" s="40" t="s">
        <v>467</v>
      </c>
      <c r="N380" s="41" t="s">
        <v>247</v>
      </c>
      <c r="O380" s="42" t="s">
        <v>5217</v>
      </c>
      <c r="P380" s="40"/>
      <c r="Q380" s="40"/>
      <c r="R380" s="40"/>
      <c r="S380" s="40"/>
      <c r="T380" s="40"/>
      <c r="U380" s="40"/>
      <c r="V380" s="40"/>
      <c r="W380" s="40"/>
      <c r="X380" s="40"/>
      <c r="Y380" s="40"/>
      <c r="Z380" s="40"/>
      <c r="AA380" s="40"/>
      <c r="AB380" s="40"/>
    </row>
    <row r="381" spans="1:28">
      <c r="A381" s="40" t="s">
        <v>401</v>
      </c>
      <c r="B381" s="40" t="s">
        <v>258</v>
      </c>
      <c r="C381" s="40" t="s">
        <v>470</v>
      </c>
      <c r="D381" s="42" t="s">
        <v>102</v>
      </c>
      <c r="E381" s="40" t="s">
        <v>260</v>
      </c>
      <c r="F381" s="40" t="s">
        <v>240</v>
      </c>
      <c r="G381" s="40" t="s">
        <v>463</v>
      </c>
      <c r="H381" s="40" t="s">
        <v>464</v>
      </c>
      <c r="I381" s="40" t="s">
        <v>247</v>
      </c>
      <c r="J381" s="43">
        <v>33.200000000000003</v>
      </c>
      <c r="K381" s="46">
        <v>545</v>
      </c>
      <c r="L381" s="40" t="s">
        <v>197</v>
      </c>
      <c r="M381" s="40" t="s">
        <v>467</v>
      </c>
      <c r="N381" s="41" t="s">
        <v>247</v>
      </c>
      <c r="O381" s="42" t="s">
        <v>5217</v>
      </c>
      <c r="P381" s="40"/>
      <c r="Q381" s="40"/>
      <c r="R381" s="40"/>
      <c r="S381" s="40"/>
      <c r="T381" s="40"/>
      <c r="U381" s="40"/>
      <c r="V381" s="40"/>
      <c r="W381" s="40"/>
      <c r="X381" s="40"/>
      <c r="Y381" s="40"/>
      <c r="Z381" s="40"/>
      <c r="AA381" s="40"/>
      <c r="AB381" s="40"/>
    </row>
    <row r="382" spans="1:28">
      <c r="A382" s="40" t="s">
        <v>401</v>
      </c>
      <c r="B382" s="40" t="s">
        <v>258</v>
      </c>
      <c r="C382" s="40" t="s">
        <v>471</v>
      </c>
      <c r="D382" s="42" t="s">
        <v>112</v>
      </c>
      <c r="E382" s="40" t="s">
        <v>260</v>
      </c>
      <c r="F382" s="40" t="s">
        <v>240</v>
      </c>
      <c r="G382" s="40" t="s">
        <v>463</v>
      </c>
      <c r="H382" s="40" t="s">
        <v>472</v>
      </c>
      <c r="I382" s="40" t="s">
        <v>247</v>
      </c>
      <c r="J382" s="43">
        <v>31</v>
      </c>
      <c r="K382" s="46">
        <v>545</v>
      </c>
      <c r="L382" s="40" t="s">
        <v>197</v>
      </c>
      <c r="M382" s="40" t="s">
        <v>467</v>
      </c>
      <c r="N382" s="41" t="s">
        <v>247</v>
      </c>
      <c r="O382" s="42" t="s">
        <v>5217</v>
      </c>
      <c r="P382" s="40"/>
      <c r="Q382" s="40"/>
      <c r="R382" s="40"/>
      <c r="S382" s="40"/>
      <c r="T382" s="40"/>
      <c r="U382" s="40"/>
      <c r="V382" s="40"/>
      <c r="W382" s="40"/>
      <c r="X382" s="40"/>
      <c r="Y382" s="40"/>
      <c r="Z382" s="40"/>
      <c r="AA382" s="40"/>
      <c r="AB382" s="40"/>
    </row>
    <row r="383" spans="1:28">
      <c r="A383" s="40" t="s">
        <v>401</v>
      </c>
      <c r="B383" s="40" t="s">
        <v>225</v>
      </c>
      <c r="C383" s="40" t="s">
        <v>5283</v>
      </c>
      <c r="D383" s="42" t="s">
        <v>90</v>
      </c>
      <c r="E383" s="40" t="s">
        <v>89</v>
      </c>
      <c r="F383" s="40" t="s">
        <v>236</v>
      </c>
      <c r="G383" s="40" t="s">
        <v>480</v>
      </c>
      <c r="H383" s="40"/>
      <c r="I383" s="40"/>
      <c r="J383" s="43">
        <v>12</v>
      </c>
      <c r="K383" s="46">
        <v>0</v>
      </c>
      <c r="L383" s="40" t="s">
        <v>201</v>
      </c>
      <c r="M383" s="40" t="s">
        <v>202</v>
      </c>
      <c r="N383" s="41" t="s">
        <v>237</v>
      </c>
      <c r="O383" s="42" t="s">
        <v>5217</v>
      </c>
      <c r="P383" s="40"/>
      <c r="Q383" s="40"/>
      <c r="R383" s="40"/>
      <c r="S383" s="40"/>
      <c r="T383" s="40"/>
      <c r="U383" s="40"/>
      <c r="V383" s="40"/>
      <c r="W383" s="40"/>
      <c r="X383" s="40"/>
      <c r="Y383" s="40"/>
      <c r="Z383" s="40"/>
      <c r="AA383" s="40" t="s">
        <v>481</v>
      </c>
      <c r="AB383" s="40"/>
    </row>
    <row r="384" spans="1:28">
      <c r="A384" s="40" t="s">
        <v>401</v>
      </c>
      <c r="B384" s="40" t="s">
        <v>225</v>
      </c>
      <c r="C384" s="40" t="s">
        <v>5284</v>
      </c>
      <c r="D384" s="42" t="s">
        <v>100</v>
      </c>
      <c r="E384" s="40" t="s">
        <v>89</v>
      </c>
      <c r="F384" s="40" t="s">
        <v>236</v>
      </c>
      <c r="G384" s="40" t="s">
        <v>463</v>
      </c>
      <c r="H384" s="40" t="s">
        <v>464</v>
      </c>
      <c r="I384" s="40" t="s">
        <v>247</v>
      </c>
      <c r="J384" s="43">
        <v>48.1</v>
      </c>
      <c r="K384" s="46">
        <v>545</v>
      </c>
      <c r="L384" s="40" t="s">
        <v>197</v>
      </c>
      <c r="M384" s="40" t="s">
        <v>467</v>
      </c>
      <c r="N384" s="41" t="s">
        <v>247</v>
      </c>
      <c r="O384" s="42" t="s">
        <v>5217</v>
      </c>
      <c r="P384" s="40"/>
      <c r="Q384" s="40"/>
      <c r="R384" s="40"/>
      <c r="S384" s="40"/>
      <c r="T384" s="40"/>
      <c r="U384" s="40"/>
      <c r="V384" s="40"/>
      <c r="W384" s="40"/>
      <c r="X384" s="40"/>
      <c r="Y384" s="40"/>
      <c r="Z384" s="40"/>
      <c r="AA384" s="40"/>
      <c r="AB384" s="40"/>
    </row>
    <row r="385" spans="1:28">
      <c r="A385" s="40" t="s">
        <v>401</v>
      </c>
      <c r="B385" s="40" t="s">
        <v>225</v>
      </c>
      <c r="C385" s="40" t="s">
        <v>5285</v>
      </c>
      <c r="D385" s="42" t="s">
        <v>90</v>
      </c>
      <c r="E385" s="40" t="s">
        <v>106</v>
      </c>
      <c r="F385" s="40" t="s">
        <v>240</v>
      </c>
      <c r="G385" s="40" t="s">
        <v>463</v>
      </c>
      <c r="H385" s="40" t="s">
        <v>464</v>
      </c>
      <c r="I385" s="40" t="s">
        <v>247</v>
      </c>
      <c r="J385" s="43">
        <v>48.1</v>
      </c>
      <c r="K385" s="46">
        <v>545</v>
      </c>
      <c r="L385" s="40" t="s">
        <v>197</v>
      </c>
      <c r="M385" s="40" t="s">
        <v>467</v>
      </c>
      <c r="N385" s="41" t="s">
        <v>247</v>
      </c>
      <c r="O385" s="42" t="s">
        <v>5217</v>
      </c>
      <c r="P385" s="40"/>
      <c r="Q385" s="40"/>
      <c r="R385" s="40"/>
      <c r="S385" s="40"/>
      <c r="T385" s="40"/>
      <c r="U385" s="40"/>
      <c r="V385" s="40"/>
      <c r="W385" s="40"/>
      <c r="X385" s="40"/>
      <c r="Y385" s="40"/>
      <c r="Z385" s="40"/>
      <c r="AA385" s="40"/>
      <c r="AB385" s="40"/>
    </row>
    <row r="386" spans="1:28">
      <c r="A386" s="40" t="s">
        <v>401</v>
      </c>
      <c r="B386" s="40" t="s">
        <v>225</v>
      </c>
      <c r="C386" s="40" t="s">
        <v>5286</v>
      </c>
      <c r="D386" s="42" t="s">
        <v>91</v>
      </c>
      <c r="E386" s="40" t="s">
        <v>106</v>
      </c>
      <c r="F386" s="40" t="s">
        <v>240</v>
      </c>
      <c r="G386" s="40" t="s">
        <v>463</v>
      </c>
      <c r="H386" s="40" t="s">
        <v>464</v>
      </c>
      <c r="I386" s="40" t="s">
        <v>247</v>
      </c>
      <c r="J386" s="43">
        <v>48.1</v>
      </c>
      <c r="K386" s="46">
        <v>545</v>
      </c>
      <c r="L386" s="40" t="s">
        <v>197</v>
      </c>
      <c r="M386" s="40" t="s">
        <v>467</v>
      </c>
      <c r="N386" s="41" t="s">
        <v>247</v>
      </c>
      <c r="O386" s="42" t="s">
        <v>5217</v>
      </c>
      <c r="P386" s="40"/>
      <c r="Q386" s="40"/>
      <c r="R386" s="40"/>
      <c r="S386" s="40"/>
      <c r="T386" s="40"/>
      <c r="U386" s="40"/>
      <c r="V386" s="40"/>
      <c r="W386" s="40"/>
      <c r="X386" s="40"/>
      <c r="Y386" s="40"/>
      <c r="Z386" s="40"/>
      <c r="AA386" s="40"/>
      <c r="AB386" s="40"/>
    </row>
    <row r="387" spans="1:28">
      <c r="A387" s="40" t="s">
        <v>401</v>
      </c>
      <c r="B387" s="40" t="s">
        <v>482</v>
      </c>
      <c r="C387" s="40" t="s">
        <v>5287</v>
      </c>
      <c r="D387" s="42" t="s">
        <v>103</v>
      </c>
      <c r="E387" s="40" t="s">
        <v>147</v>
      </c>
      <c r="F387" s="40" t="s">
        <v>240</v>
      </c>
      <c r="G387" s="40" t="s">
        <v>463</v>
      </c>
      <c r="H387" s="40" t="s">
        <v>464</v>
      </c>
      <c r="I387" s="40" t="s">
        <v>247</v>
      </c>
      <c r="J387" s="43">
        <v>16.399999999999999</v>
      </c>
      <c r="K387" s="46">
        <v>545</v>
      </c>
      <c r="L387" s="40" t="s">
        <v>197</v>
      </c>
      <c r="M387" s="40" t="s">
        <v>467</v>
      </c>
      <c r="N387" s="41" t="s">
        <v>247</v>
      </c>
      <c r="O387" s="42" t="s">
        <v>5217</v>
      </c>
      <c r="P387" s="40"/>
      <c r="Q387" s="40"/>
      <c r="R387" s="40"/>
      <c r="S387" s="40"/>
      <c r="T387" s="40"/>
      <c r="U387" s="40"/>
      <c r="V387" s="40"/>
      <c r="W387" s="40"/>
      <c r="X387" s="40"/>
      <c r="Y387" s="40"/>
      <c r="Z387" s="40"/>
      <c r="AA387" s="40"/>
      <c r="AB387" s="40"/>
    </row>
    <row r="388" spans="1:28">
      <c r="A388" s="40" t="s">
        <v>401</v>
      </c>
      <c r="B388" s="40" t="s">
        <v>482</v>
      </c>
      <c r="C388" s="40" t="s">
        <v>483</v>
      </c>
      <c r="D388" s="42" t="s">
        <v>102</v>
      </c>
      <c r="E388" s="40" t="s">
        <v>147</v>
      </c>
      <c r="F388" s="40" t="s">
        <v>240</v>
      </c>
      <c r="G388" s="40" t="s">
        <v>463</v>
      </c>
      <c r="H388" s="40" t="s">
        <v>464</v>
      </c>
      <c r="I388" s="40" t="s">
        <v>247</v>
      </c>
      <c r="J388" s="43">
        <v>37.700000000000003</v>
      </c>
      <c r="K388" s="46">
        <v>545</v>
      </c>
      <c r="L388" s="40" t="s">
        <v>197</v>
      </c>
      <c r="M388" s="40" t="s">
        <v>467</v>
      </c>
      <c r="N388" s="41" t="s">
        <v>247</v>
      </c>
      <c r="O388" s="42" t="s">
        <v>5217</v>
      </c>
      <c r="P388" s="40"/>
      <c r="Q388" s="40"/>
      <c r="R388" s="40"/>
      <c r="S388" s="40"/>
      <c r="T388" s="40"/>
      <c r="U388" s="40"/>
      <c r="V388" s="40"/>
      <c r="W388" s="40"/>
      <c r="X388" s="40"/>
      <c r="Y388" s="40"/>
      <c r="Z388" s="40"/>
      <c r="AA388" s="40"/>
      <c r="AB388" s="40"/>
    </row>
    <row r="389" spans="1:28">
      <c r="A389" s="40" t="s">
        <v>402</v>
      </c>
      <c r="B389" s="40" t="s">
        <v>234</v>
      </c>
      <c r="C389" s="40" t="s">
        <v>5289</v>
      </c>
      <c r="D389" s="42" t="s">
        <v>94</v>
      </c>
      <c r="E389" s="40" t="s">
        <v>148</v>
      </c>
      <c r="F389" s="40" t="s">
        <v>240</v>
      </c>
      <c r="G389" s="40" t="s">
        <v>463</v>
      </c>
      <c r="H389" s="40" t="s">
        <v>464</v>
      </c>
      <c r="I389" s="40" t="s">
        <v>247</v>
      </c>
      <c r="J389" s="43">
        <v>15.1</v>
      </c>
      <c r="K389" s="46">
        <v>545</v>
      </c>
      <c r="L389" s="40" t="s">
        <v>197</v>
      </c>
      <c r="M389" s="40" t="s">
        <v>467</v>
      </c>
      <c r="N389" s="41" t="s">
        <v>247</v>
      </c>
      <c r="O389" s="42" t="s">
        <v>5217</v>
      </c>
      <c r="P389" s="40"/>
      <c r="Q389" s="40"/>
      <c r="R389" s="40"/>
      <c r="S389" s="40"/>
      <c r="T389" s="40"/>
      <c r="U389" s="40"/>
      <c r="V389" s="40"/>
      <c r="W389" s="40"/>
      <c r="X389" s="40"/>
      <c r="Y389" s="40"/>
      <c r="Z389" s="40"/>
      <c r="AA389" s="40"/>
      <c r="AB389" s="40"/>
    </row>
    <row r="390" spans="1:28">
      <c r="A390" s="40" t="s">
        <v>402</v>
      </c>
      <c r="B390" s="40" t="s">
        <v>234</v>
      </c>
      <c r="C390" s="40" t="s">
        <v>5288</v>
      </c>
      <c r="D390" s="42" t="s">
        <v>114</v>
      </c>
      <c r="E390" s="40" t="s">
        <v>148</v>
      </c>
      <c r="F390" s="40" t="s">
        <v>240</v>
      </c>
      <c r="G390" s="40" t="s">
        <v>463</v>
      </c>
      <c r="H390" s="40" t="s">
        <v>464</v>
      </c>
      <c r="I390" s="40" t="s">
        <v>247</v>
      </c>
      <c r="J390" s="43">
        <v>39.6</v>
      </c>
      <c r="K390" s="46">
        <v>545</v>
      </c>
      <c r="L390" s="40" t="s">
        <v>197</v>
      </c>
      <c r="M390" s="40" t="s">
        <v>467</v>
      </c>
      <c r="N390" s="41" t="s">
        <v>247</v>
      </c>
      <c r="O390" s="42" t="s">
        <v>5217</v>
      </c>
      <c r="P390" s="40"/>
      <c r="Q390" s="40"/>
      <c r="R390" s="40"/>
      <c r="S390" s="40"/>
      <c r="T390" s="40"/>
      <c r="U390" s="40"/>
      <c r="V390" s="40"/>
      <c r="W390" s="40"/>
      <c r="X390" s="40"/>
      <c r="Y390" s="40"/>
      <c r="Z390" s="40"/>
      <c r="AA390" s="40"/>
      <c r="AB390" s="40"/>
    </row>
    <row r="391" spans="1:28">
      <c r="A391" s="40" t="s">
        <v>402</v>
      </c>
      <c r="B391" s="40" t="s">
        <v>80</v>
      </c>
      <c r="C391" s="40" t="s">
        <v>466</v>
      </c>
      <c r="D391" s="42" t="s">
        <v>114</v>
      </c>
      <c r="E391" s="40" t="s">
        <v>146</v>
      </c>
      <c r="F391" s="40" t="s">
        <v>240</v>
      </c>
      <c r="G391" s="40" t="s">
        <v>463</v>
      </c>
      <c r="H391" s="40" t="s">
        <v>464</v>
      </c>
      <c r="I391" s="40" t="s">
        <v>247</v>
      </c>
      <c r="J391" s="43">
        <v>48.1</v>
      </c>
      <c r="K391" s="46">
        <v>545</v>
      </c>
      <c r="L391" s="40" t="s">
        <v>197</v>
      </c>
      <c r="M391" s="40" t="s">
        <v>467</v>
      </c>
      <c r="N391" s="41" t="s">
        <v>247</v>
      </c>
      <c r="O391" s="42" t="s">
        <v>5217</v>
      </c>
      <c r="P391" s="40"/>
      <c r="Q391" s="40"/>
      <c r="R391" s="40"/>
      <c r="S391" s="40"/>
      <c r="T391" s="40"/>
      <c r="U391" s="40"/>
      <c r="V391" s="40"/>
      <c r="W391" s="40"/>
      <c r="X391" s="40"/>
      <c r="Y391" s="40"/>
      <c r="Z391" s="40"/>
      <c r="AA391" s="40"/>
      <c r="AB391" s="40"/>
    </row>
    <row r="392" spans="1:28">
      <c r="A392" s="40" t="s">
        <v>402</v>
      </c>
      <c r="B392" s="40" t="s">
        <v>86</v>
      </c>
      <c r="C392" s="40" t="s">
        <v>484</v>
      </c>
      <c r="D392" s="42" t="s">
        <v>92</v>
      </c>
      <c r="E392" s="40" t="s">
        <v>113</v>
      </c>
      <c r="F392" s="40" t="s">
        <v>240</v>
      </c>
      <c r="G392" s="40" t="s">
        <v>463</v>
      </c>
      <c r="H392" s="40" t="s">
        <v>464</v>
      </c>
      <c r="I392" s="40" t="s">
        <v>247</v>
      </c>
      <c r="J392" s="43">
        <v>48.1</v>
      </c>
      <c r="K392" s="46">
        <v>545</v>
      </c>
      <c r="L392" s="40" t="s">
        <v>197</v>
      </c>
      <c r="M392" s="40" t="s">
        <v>467</v>
      </c>
      <c r="N392" s="41" t="s">
        <v>247</v>
      </c>
      <c r="O392" s="42" t="s">
        <v>5217</v>
      </c>
      <c r="P392" s="40"/>
      <c r="Q392" s="40"/>
      <c r="R392" s="40"/>
      <c r="S392" s="40"/>
      <c r="T392" s="40"/>
      <c r="U392" s="40"/>
      <c r="V392" s="40"/>
      <c r="W392" s="40"/>
      <c r="X392" s="40"/>
      <c r="Y392" s="40"/>
      <c r="Z392" s="40"/>
      <c r="AA392" s="40"/>
      <c r="AB392" s="40"/>
    </row>
    <row r="393" spans="1:28">
      <c r="A393" s="40" t="s">
        <v>402</v>
      </c>
      <c r="B393" s="40" t="s">
        <v>225</v>
      </c>
      <c r="C393" s="40" t="s">
        <v>5290</v>
      </c>
      <c r="D393" s="42" t="s">
        <v>92</v>
      </c>
      <c r="E393" s="40" t="s">
        <v>89</v>
      </c>
      <c r="F393" s="40" t="s">
        <v>236</v>
      </c>
      <c r="G393" s="40" t="s">
        <v>480</v>
      </c>
      <c r="H393" s="40"/>
      <c r="I393" s="40"/>
      <c r="J393" s="43">
        <v>18</v>
      </c>
      <c r="K393" s="46">
        <v>0</v>
      </c>
      <c r="L393" s="40" t="s">
        <v>201</v>
      </c>
      <c r="M393" s="40" t="s">
        <v>202</v>
      </c>
      <c r="N393" s="41" t="s">
        <v>237</v>
      </c>
      <c r="O393" s="42" t="s">
        <v>5217</v>
      </c>
      <c r="P393" s="40"/>
      <c r="Q393" s="40"/>
      <c r="R393" s="40"/>
      <c r="S393" s="40"/>
      <c r="T393" s="40"/>
      <c r="U393" s="40"/>
      <c r="V393" s="40"/>
      <c r="W393" s="40"/>
      <c r="X393" s="40"/>
      <c r="Y393" s="40"/>
      <c r="Z393" s="40"/>
      <c r="AA393" s="40" t="s">
        <v>481</v>
      </c>
      <c r="AB393" s="40"/>
    </row>
    <row r="394" spans="1:28">
      <c r="A394" s="40" t="s">
        <v>402</v>
      </c>
      <c r="B394" s="40" t="s">
        <v>225</v>
      </c>
      <c r="C394" s="40" t="s">
        <v>5284</v>
      </c>
      <c r="D394" s="42" t="s">
        <v>100</v>
      </c>
      <c r="E394" s="40" t="s">
        <v>89</v>
      </c>
      <c r="F394" s="40" t="s">
        <v>236</v>
      </c>
      <c r="G394" s="40" t="s">
        <v>463</v>
      </c>
      <c r="H394" s="40" t="s">
        <v>464</v>
      </c>
      <c r="I394" s="40" t="s">
        <v>247</v>
      </c>
      <c r="J394" s="43">
        <v>48.1</v>
      </c>
      <c r="K394" s="46">
        <v>545</v>
      </c>
      <c r="L394" s="40" t="s">
        <v>197</v>
      </c>
      <c r="M394" s="40" t="s">
        <v>467</v>
      </c>
      <c r="N394" s="41" t="s">
        <v>247</v>
      </c>
      <c r="O394" s="42" t="s">
        <v>5217</v>
      </c>
      <c r="P394" s="40"/>
      <c r="Q394" s="40"/>
      <c r="R394" s="40"/>
      <c r="S394" s="40"/>
      <c r="T394" s="40"/>
      <c r="U394" s="40"/>
      <c r="V394" s="40"/>
      <c r="W394" s="40"/>
      <c r="X394" s="40"/>
      <c r="Y394" s="40"/>
      <c r="Z394" s="40"/>
      <c r="AA394" s="40"/>
      <c r="AB394" s="40"/>
    </row>
    <row r="395" spans="1:28">
      <c r="A395" s="40" t="s">
        <v>402</v>
      </c>
      <c r="B395" s="40" t="s">
        <v>225</v>
      </c>
      <c r="C395" s="40" t="s">
        <v>5285</v>
      </c>
      <c r="D395" s="42" t="s">
        <v>90</v>
      </c>
      <c r="E395" s="40" t="s">
        <v>106</v>
      </c>
      <c r="F395" s="40" t="s">
        <v>240</v>
      </c>
      <c r="G395" s="40" t="s">
        <v>463</v>
      </c>
      <c r="H395" s="40" t="s">
        <v>464</v>
      </c>
      <c r="I395" s="40" t="s">
        <v>247</v>
      </c>
      <c r="J395" s="43">
        <v>48.1</v>
      </c>
      <c r="K395" s="46">
        <v>545</v>
      </c>
      <c r="L395" s="40" t="s">
        <v>197</v>
      </c>
      <c r="M395" s="40" t="s">
        <v>467</v>
      </c>
      <c r="N395" s="41" t="s">
        <v>247</v>
      </c>
      <c r="O395" s="42" t="s">
        <v>5217</v>
      </c>
      <c r="P395" s="40"/>
      <c r="Q395" s="40"/>
      <c r="R395" s="40"/>
      <c r="S395" s="40"/>
      <c r="T395" s="40"/>
      <c r="U395" s="40"/>
      <c r="V395" s="40"/>
      <c r="W395" s="40"/>
      <c r="X395" s="40"/>
      <c r="Y395" s="40"/>
      <c r="Z395" s="40"/>
      <c r="AA395" s="40"/>
      <c r="AB395" s="40"/>
    </row>
    <row r="396" spans="1:28">
      <c r="A396" s="40" t="s">
        <v>402</v>
      </c>
      <c r="B396" s="40" t="s">
        <v>225</v>
      </c>
      <c r="C396" s="40" t="s">
        <v>5286</v>
      </c>
      <c r="D396" s="42" t="s">
        <v>91</v>
      </c>
      <c r="E396" s="40" t="s">
        <v>106</v>
      </c>
      <c r="F396" s="40" t="s">
        <v>240</v>
      </c>
      <c r="G396" s="40" t="s">
        <v>463</v>
      </c>
      <c r="H396" s="40" t="s">
        <v>464</v>
      </c>
      <c r="I396" s="40" t="s">
        <v>247</v>
      </c>
      <c r="J396" s="43">
        <v>48.1</v>
      </c>
      <c r="K396" s="46">
        <v>545</v>
      </c>
      <c r="L396" s="40" t="s">
        <v>197</v>
      </c>
      <c r="M396" s="40" t="s">
        <v>467</v>
      </c>
      <c r="N396" s="41" t="s">
        <v>247</v>
      </c>
      <c r="O396" s="42" t="s">
        <v>5217</v>
      </c>
      <c r="P396" s="40"/>
      <c r="Q396" s="40"/>
      <c r="R396" s="40"/>
      <c r="S396" s="40"/>
      <c r="T396" s="40"/>
      <c r="U396" s="40"/>
      <c r="V396" s="40"/>
      <c r="W396" s="40"/>
      <c r="X396" s="40"/>
      <c r="Y396" s="40"/>
      <c r="Z396" s="40"/>
      <c r="AA396" s="40"/>
      <c r="AB396" s="40"/>
    </row>
    <row r="397" spans="1:28">
      <c r="A397" s="40" t="s">
        <v>402</v>
      </c>
      <c r="B397" s="40" t="s">
        <v>482</v>
      </c>
      <c r="C397" s="40" t="s">
        <v>5287</v>
      </c>
      <c r="D397" s="42" t="s">
        <v>103</v>
      </c>
      <c r="E397" s="40" t="s">
        <v>147</v>
      </c>
      <c r="F397" s="40" t="s">
        <v>240</v>
      </c>
      <c r="G397" s="40" t="s">
        <v>463</v>
      </c>
      <c r="H397" s="40" t="s">
        <v>464</v>
      </c>
      <c r="I397" s="40" t="s">
        <v>247</v>
      </c>
      <c r="J397" s="43">
        <v>16.399999999999999</v>
      </c>
      <c r="K397" s="46">
        <v>545</v>
      </c>
      <c r="L397" s="40" t="s">
        <v>197</v>
      </c>
      <c r="M397" s="40" t="s">
        <v>467</v>
      </c>
      <c r="N397" s="41" t="s">
        <v>247</v>
      </c>
      <c r="O397" s="42" t="s">
        <v>5217</v>
      </c>
      <c r="P397" s="40"/>
      <c r="Q397" s="40"/>
      <c r="R397" s="40"/>
      <c r="S397" s="40"/>
      <c r="T397" s="40"/>
      <c r="U397" s="40"/>
      <c r="V397" s="40"/>
      <c r="W397" s="40"/>
      <c r="X397" s="40"/>
      <c r="Y397" s="40"/>
      <c r="Z397" s="40"/>
      <c r="AA397" s="40"/>
      <c r="AB397" s="40"/>
    </row>
    <row r="398" spans="1:28">
      <c r="A398" s="40" t="s">
        <v>402</v>
      </c>
      <c r="B398" s="40" t="s">
        <v>482</v>
      </c>
      <c r="C398" s="40" t="s">
        <v>483</v>
      </c>
      <c r="D398" s="42" t="s">
        <v>102</v>
      </c>
      <c r="E398" s="40" t="s">
        <v>147</v>
      </c>
      <c r="F398" s="40" t="s">
        <v>240</v>
      </c>
      <c r="G398" s="40" t="s">
        <v>463</v>
      </c>
      <c r="H398" s="40" t="s">
        <v>464</v>
      </c>
      <c r="I398" s="40" t="s">
        <v>247</v>
      </c>
      <c r="J398" s="43">
        <v>37.700000000000003</v>
      </c>
      <c r="K398" s="46">
        <v>545</v>
      </c>
      <c r="L398" s="40" t="s">
        <v>197</v>
      </c>
      <c r="M398" s="40" t="s">
        <v>467</v>
      </c>
      <c r="N398" s="41" t="s">
        <v>247</v>
      </c>
      <c r="O398" s="42" t="s">
        <v>5217</v>
      </c>
      <c r="P398" s="40"/>
      <c r="Q398" s="40"/>
      <c r="R398" s="40"/>
      <c r="S398" s="40"/>
      <c r="T398" s="40"/>
      <c r="U398" s="40"/>
      <c r="V398" s="40"/>
      <c r="W398" s="40"/>
      <c r="X398" s="40"/>
      <c r="Y398" s="40"/>
      <c r="Z398" s="40"/>
      <c r="AA398" s="40"/>
      <c r="AB398" s="40"/>
    </row>
    <row r="399" spans="1:28">
      <c r="A399" s="40" t="s">
        <v>403</v>
      </c>
      <c r="B399" s="40" t="s">
        <v>234</v>
      </c>
      <c r="C399" s="40" t="s">
        <v>5289</v>
      </c>
      <c r="D399" s="42" t="s">
        <v>94</v>
      </c>
      <c r="E399" s="40" t="s">
        <v>148</v>
      </c>
      <c r="F399" s="40" t="s">
        <v>240</v>
      </c>
      <c r="G399" s="40" t="s">
        <v>463</v>
      </c>
      <c r="H399" s="40" t="s">
        <v>464</v>
      </c>
      <c r="I399" s="40" t="s">
        <v>247</v>
      </c>
      <c r="J399" s="43">
        <v>15.1</v>
      </c>
      <c r="K399" s="46">
        <v>545</v>
      </c>
      <c r="L399" s="40" t="s">
        <v>197</v>
      </c>
      <c r="M399" s="40" t="s">
        <v>467</v>
      </c>
      <c r="N399" s="41" t="s">
        <v>247</v>
      </c>
      <c r="O399" s="42" t="s">
        <v>5217</v>
      </c>
      <c r="P399" s="40"/>
      <c r="Q399" s="40"/>
      <c r="R399" s="40"/>
      <c r="S399" s="40"/>
      <c r="T399" s="40"/>
      <c r="U399" s="40"/>
      <c r="V399" s="40"/>
      <c r="W399" s="40"/>
      <c r="X399" s="40"/>
      <c r="Y399" s="40"/>
      <c r="Z399" s="40"/>
      <c r="AA399" s="40"/>
      <c r="AB399" s="40"/>
    </row>
    <row r="400" spans="1:28">
      <c r="A400" s="40" t="s">
        <v>403</v>
      </c>
      <c r="B400" s="40" t="s">
        <v>234</v>
      </c>
      <c r="C400" s="40" t="s">
        <v>5288</v>
      </c>
      <c r="D400" s="42" t="s">
        <v>114</v>
      </c>
      <c r="E400" s="40" t="s">
        <v>148</v>
      </c>
      <c r="F400" s="40" t="s">
        <v>240</v>
      </c>
      <c r="G400" s="40" t="s">
        <v>463</v>
      </c>
      <c r="H400" s="40" t="s">
        <v>464</v>
      </c>
      <c r="I400" s="40" t="s">
        <v>247</v>
      </c>
      <c r="J400" s="43">
        <v>39.6</v>
      </c>
      <c r="K400" s="46">
        <v>545</v>
      </c>
      <c r="L400" s="40" t="s">
        <v>197</v>
      </c>
      <c r="M400" s="40" t="s">
        <v>467</v>
      </c>
      <c r="N400" s="41" t="s">
        <v>247</v>
      </c>
      <c r="O400" s="42" t="s">
        <v>5217</v>
      </c>
      <c r="P400" s="40"/>
      <c r="Q400" s="40"/>
      <c r="R400" s="40"/>
      <c r="S400" s="40"/>
      <c r="T400" s="40"/>
      <c r="U400" s="40"/>
      <c r="V400" s="40"/>
      <c r="W400" s="40"/>
      <c r="X400" s="40"/>
      <c r="Y400" s="40"/>
      <c r="Z400" s="40"/>
      <c r="AA400" s="40"/>
      <c r="AB400" s="40"/>
    </row>
    <row r="401" spans="1:28">
      <c r="A401" s="40" t="s">
        <v>403</v>
      </c>
      <c r="B401" s="40" t="s">
        <v>468</v>
      </c>
      <c r="C401" s="40" t="s">
        <v>469</v>
      </c>
      <c r="D401" s="42" t="s">
        <v>102</v>
      </c>
      <c r="E401" s="40" t="s">
        <v>101</v>
      </c>
      <c r="F401" s="40" t="s">
        <v>240</v>
      </c>
      <c r="G401" s="40" t="s">
        <v>463</v>
      </c>
      <c r="H401" s="40" t="s">
        <v>464</v>
      </c>
      <c r="I401" s="40" t="s">
        <v>247</v>
      </c>
      <c r="J401" s="43">
        <v>48.1</v>
      </c>
      <c r="K401" s="46">
        <v>545</v>
      </c>
      <c r="L401" s="40" t="s">
        <v>197</v>
      </c>
      <c r="M401" s="40" t="s">
        <v>467</v>
      </c>
      <c r="N401" s="41" t="s">
        <v>247</v>
      </c>
      <c r="O401" s="42" t="s">
        <v>5217</v>
      </c>
      <c r="P401" s="40"/>
      <c r="Q401" s="40"/>
      <c r="R401" s="40"/>
      <c r="S401" s="40"/>
      <c r="T401" s="40"/>
      <c r="U401" s="40"/>
      <c r="V401" s="40"/>
      <c r="W401" s="40"/>
      <c r="X401" s="40"/>
      <c r="Y401" s="40"/>
      <c r="Z401" s="40"/>
      <c r="AA401" s="40"/>
      <c r="AB401" s="40"/>
    </row>
    <row r="402" spans="1:28">
      <c r="A402" s="40" t="s">
        <v>403</v>
      </c>
      <c r="B402" s="40" t="s">
        <v>258</v>
      </c>
      <c r="C402" s="40" t="s">
        <v>470</v>
      </c>
      <c r="D402" s="42" t="s">
        <v>102</v>
      </c>
      <c r="E402" s="40" t="s">
        <v>260</v>
      </c>
      <c r="F402" s="40" t="s">
        <v>240</v>
      </c>
      <c r="G402" s="40" t="s">
        <v>463</v>
      </c>
      <c r="H402" s="40" t="s">
        <v>464</v>
      </c>
      <c r="I402" s="40" t="s">
        <v>247</v>
      </c>
      <c r="J402" s="43">
        <v>33.200000000000003</v>
      </c>
      <c r="K402" s="46">
        <v>545</v>
      </c>
      <c r="L402" s="40" t="s">
        <v>197</v>
      </c>
      <c r="M402" s="40" t="s">
        <v>467</v>
      </c>
      <c r="N402" s="41" t="s">
        <v>247</v>
      </c>
      <c r="O402" s="42" t="s">
        <v>5217</v>
      </c>
      <c r="P402" s="40"/>
      <c r="Q402" s="40"/>
      <c r="R402" s="40"/>
      <c r="S402" s="40"/>
      <c r="T402" s="40"/>
      <c r="U402" s="40"/>
      <c r="V402" s="40"/>
      <c r="W402" s="40"/>
      <c r="X402" s="40"/>
      <c r="Y402" s="40"/>
      <c r="Z402" s="40"/>
      <c r="AA402" s="40"/>
      <c r="AB402" s="40"/>
    </row>
    <row r="403" spans="1:28">
      <c r="A403" s="40" t="s">
        <v>403</v>
      </c>
      <c r="B403" s="40" t="s">
        <v>258</v>
      </c>
      <c r="C403" s="40" t="s">
        <v>471</v>
      </c>
      <c r="D403" s="42" t="s">
        <v>112</v>
      </c>
      <c r="E403" s="40" t="s">
        <v>260</v>
      </c>
      <c r="F403" s="40" t="s">
        <v>240</v>
      </c>
      <c r="G403" s="40" t="s">
        <v>463</v>
      </c>
      <c r="H403" s="40" t="s">
        <v>472</v>
      </c>
      <c r="I403" s="40" t="s">
        <v>247</v>
      </c>
      <c r="J403" s="43">
        <v>31</v>
      </c>
      <c r="K403" s="46">
        <v>545</v>
      </c>
      <c r="L403" s="40" t="s">
        <v>197</v>
      </c>
      <c r="M403" s="40" t="s">
        <v>467</v>
      </c>
      <c r="N403" s="41" t="s">
        <v>247</v>
      </c>
      <c r="O403" s="42" t="s">
        <v>5217</v>
      </c>
      <c r="P403" s="40"/>
      <c r="Q403" s="40"/>
      <c r="R403" s="40"/>
      <c r="S403" s="40"/>
      <c r="T403" s="40"/>
      <c r="U403" s="40"/>
      <c r="V403" s="40"/>
      <c r="W403" s="40"/>
      <c r="X403" s="40"/>
      <c r="Y403" s="40"/>
      <c r="Z403" s="40"/>
      <c r="AA403" s="40"/>
      <c r="AB403" s="40"/>
    </row>
    <row r="404" spans="1:28">
      <c r="A404" s="40" t="s">
        <v>403</v>
      </c>
      <c r="B404" s="40" t="s">
        <v>473</v>
      </c>
      <c r="C404" s="40" t="s">
        <v>474</v>
      </c>
      <c r="D404" s="42" t="s">
        <v>91</v>
      </c>
      <c r="E404" s="40" t="s">
        <v>475</v>
      </c>
      <c r="F404" s="40" t="s">
        <v>240</v>
      </c>
      <c r="G404" s="40" t="s">
        <v>463</v>
      </c>
      <c r="H404" s="40" t="s">
        <v>464</v>
      </c>
      <c r="I404" s="40" t="s">
        <v>247</v>
      </c>
      <c r="J404" s="43">
        <v>48</v>
      </c>
      <c r="K404" s="46">
        <v>545</v>
      </c>
      <c r="L404" s="40" t="s">
        <v>197</v>
      </c>
      <c r="M404" s="40" t="s">
        <v>467</v>
      </c>
      <c r="N404" s="41" t="s">
        <v>247</v>
      </c>
      <c r="O404" s="42" t="s">
        <v>5217</v>
      </c>
      <c r="P404" s="40"/>
      <c r="Q404" s="40"/>
      <c r="R404" s="40"/>
      <c r="S404" s="40"/>
      <c r="T404" s="40"/>
      <c r="U404" s="40"/>
      <c r="V404" s="40"/>
      <c r="W404" s="40"/>
      <c r="X404" s="40"/>
      <c r="Y404" s="40"/>
      <c r="Z404" s="40"/>
      <c r="AA404" s="40"/>
      <c r="AB404" s="40"/>
    </row>
    <row r="405" spans="1:28">
      <c r="A405" s="40" t="s">
        <v>403</v>
      </c>
      <c r="B405" s="40" t="s">
        <v>473</v>
      </c>
      <c r="C405" s="40" t="s">
        <v>485</v>
      </c>
      <c r="D405" s="42" t="s">
        <v>90</v>
      </c>
      <c r="E405" s="40" t="s">
        <v>475</v>
      </c>
      <c r="F405" s="40" t="s">
        <v>240</v>
      </c>
      <c r="G405" s="40" t="s">
        <v>463</v>
      </c>
      <c r="H405" s="40" t="s">
        <v>486</v>
      </c>
      <c r="I405" s="40" t="s">
        <v>237</v>
      </c>
      <c r="J405" s="43">
        <v>23.4</v>
      </c>
      <c r="K405" s="46">
        <v>545</v>
      </c>
      <c r="L405" s="40" t="s">
        <v>197</v>
      </c>
      <c r="M405" s="40" t="s">
        <v>467</v>
      </c>
      <c r="N405" s="41" t="s">
        <v>247</v>
      </c>
      <c r="O405" s="42" t="s">
        <v>5217</v>
      </c>
      <c r="P405" s="40"/>
      <c r="Q405" s="40"/>
      <c r="R405" s="40"/>
      <c r="S405" s="40"/>
      <c r="T405" s="40"/>
      <c r="U405" s="40"/>
      <c r="V405" s="40"/>
      <c r="W405" s="40"/>
      <c r="X405" s="40"/>
      <c r="Y405" s="40"/>
      <c r="Z405" s="40"/>
      <c r="AA405" s="40"/>
      <c r="AB405" s="40"/>
    </row>
    <row r="406" spans="1:28">
      <c r="A406" s="40" t="s">
        <v>403</v>
      </c>
      <c r="B406" s="40" t="s">
        <v>261</v>
      </c>
      <c r="C406" s="40" t="s">
        <v>5291</v>
      </c>
      <c r="D406" s="42" t="s">
        <v>103</v>
      </c>
      <c r="E406" s="40" t="s">
        <v>319</v>
      </c>
      <c r="F406" s="40" t="s">
        <v>236</v>
      </c>
      <c r="G406" s="40" t="s">
        <v>463</v>
      </c>
      <c r="H406" s="40" t="s">
        <v>464</v>
      </c>
      <c r="I406" s="40" t="s">
        <v>247</v>
      </c>
      <c r="J406" s="43">
        <v>48.1</v>
      </c>
      <c r="K406" s="46">
        <v>545</v>
      </c>
      <c r="L406" s="40" t="s">
        <v>197</v>
      </c>
      <c r="M406" s="40" t="s">
        <v>207</v>
      </c>
      <c r="N406" s="41" t="s">
        <v>247</v>
      </c>
      <c r="O406" s="42" t="s">
        <v>5217</v>
      </c>
      <c r="P406" s="40"/>
      <c r="Q406" s="40"/>
      <c r="R406" s="40"/>
      <c r="S406" s="40"/>
      <c r="T406" s="40"/>
      <c r="U406" s="40"/>
      <c r="V406" s="40"/>
      <c r="W406" s="40"/>
      <c r="X406" s="40"/>
      <c r="Y406" s="40"/>
      <c r="Z406" s="40"/>
      <c r="AA406" s="40"/>
      <c r="AB406" s="40"/>
    </row>
    <row r="407" spans="1:28">
      <c r="A407" s="40" t="s">
        <v>403</v>
      </c>
      <c r="B407" s="40" t="s">
        <v>225</v>
      </c>
      <c r="C407" s="40" t="s">
        <v>5294</v>
      </c>
      <c r="D407" s="42" t="s">
        <v>128</v>
      </c>
      <c r="E407" s="40" t="s">
        <v>123</v>
      </c>
      <c r="F407" s="40" t="s">
        <v>240</v>
      </c>
      <c r="G407" s="40" t="s">
        <v>489</v>
      </c>
      <c r="H407" s="40"/>
      <c r="I407" s="40"/>
      <c r="J407" s="43">
        <v>48.1</v>
      </c>
      <c r="K407" s="46">
        <v>0</v>
      </c>
      <c r="L407" s="40" t="s">
        <v>201</v>
      </c>
      <c r="M407" s="40" t="s">
        <v>202</v>
      </c>
      <c r="N407" s="41" t="s">
        <v>247</v>
      </c>
      <c r="O407" s="42" t="s">
        <v>5217</v>
      </c>
      <c r="P407" s="40"/>
      <c r="Q407" s="40"/>
      <c r="R407" s="40"/>
      <c r="S407" s="40"/>
      <c r="T407" s="40"/>
      <c r="U407" s="40"/>
      <c r="V407" s="40"/>
      <c r="W407" s="40"/>
      <c r="X407" s="40"/>
      <c r="Y407" s="40"/>
      <c r="Z407" s="40"/>
      <c r="AA407" s="40"/>
      <c r="AB407" s="40"/>
    </row>
    <row r="408" spans="1:28">
      <c r="A408" s="40" t="s">
        <v>403</v>
      </c>
      <c r="B408" s="40" t="s">
        <v>225</v>
      </c>
      <c r="C408" s="40" t="s">
        <v>5283</v>
      </c>
      <c r="D408" s="42" t="s">
        <v>90</v>
      </c>
      <c r="E408" s="40" t="s">
        <v>89</v>
      </c>
      <c r="F408" s="40" t="s">
        <v>236</v>
      </c>
      <c r="G408" s="40" t="s">
        <v>480</v>
      </c>
      <c r="H408" s="40"/>
      <c r="I408" s="40"/>
      <c r="J408" s="43">
        <v>12</v>
      </c>
      <c r="K408" s="46">
        <v>0</v>
      </c>
      <c r="L408" s="40" t="s">
        <v>201</v>
      </c>
      <c r="M408" s="40" t="s">
        <v>202</v>
      </c>
      <c r="N408" s="41" t="s">
        <v>237</v>
      </c>
      <c r="O408" s="42" t="s">
        <v>5217</v>
      </c>
      <c r="P408" s="40"/>
      <c r="Q408" s="40"/>
      <c r="R408" s="40"/>
      <c r="S408" s="40"/>
      <c r="T408" s="40"/>
      <c r="U408" s="40"/>
      <c r="V408" s="40"/>
      <c r="W408" s="40"/>
      <c r="X408" s="40"/>
      <c r="Y408" s="40"/>
      <c r="Z408" s="40"/>
      <c r="AA408" s="40" t="s">
        <v>481</v>
      </c>
      <c r="AB408" s="40"/>
    </row>
    <row r="409" spans="1:28">
      <c r="A409" s="40" t="s">
        <v>403</v>
      </c>
      <c r="B409" s="40" t="s">
        <v>225</v>
      </c>
      <c r="C409" s="40" t="s">
        <v>5284</v>
      </c>
      <c r="D409" s="42" t="s">
        <v>100</v>
      </c>
      <c r="E409" s="40" t="s">
        <v>89</v>
      </c>
      <c r="F409" s="40" t="s">
        <v>236</v>
      </c>
      <c r="G409" s="40" t="s">
        <v>463</v>
      </c>
      <c r="H409" s="40" t="s">
        <v>464</v>
      </c>
      <c r="I409" s="40" t="s">
        <v>247</v>
      </c>
      <c r="J409" s="43">
        <v>48.1</v>
      </c>
      <c r="K409" s="46">
        <v>545</v>
      </c>
      <c r="L409" s="40" t="s">
        <v>197</v>
      </c>
      <c r="M409" s="40" t="s">
        <v>467</v>
      </c>
      <c r="N409" s="41" t="s">
        <v>247</v>
      </c>
      <c r="O409" s="42" t="s">
        <v>5217</v>
      </c>
      <c r="P409" s="40"/>
      <c r="Q409" s="40"/>
      <c r="R409" s="40"/>
      <c r="S409" s="40"/>
      <c r="T409" s="40"/>
      <c r="U409" s="40"/>
      <c r="V409" s="40"/>
      <c r="W409" s="40"/>
      <c r="X409" s="40"/>
      <c r="Y409" s="40"/>
      <c r="Z409" s="40"/>
      <c r="AA409" s="40"/>
      <c r="AB409" s="40"/>
    </row>
    <row r="410" spans="1:28">
      <c r="A410" s="40" t="s">
        <v>403</v>
      </c>
      <c r="B410" s="40" t="s">
        <v>225</v>
      </c>
      <c r="C410" s="40" t="s">
        <v>5285</v>
      </c>
      <c r="D410" s="42" t="s">
        <v>90</v>
      </c>
      <c r="E410" s="40" t="s">
        <v>106</v>
      </c>
      <c r="F410" s="40" t="s">
        <v>240</v>
      </c>
      <c r="G410" s="40" t="s">
        <v>463</v>
      </c>
      <c r="H410" s="40" t="s">
        <v>464</v>
      </c>
      <c r="I410" s="40" t="s">
        <v>247</v>
      </c>
      <c r="J410" s="43">
        <v>48.1</v>
      </c>
      <c r="K410" s="46">
        <v>545</v>
      </c>
      <c r="L410" s="40" t="s">
        <v>197</v>
      </c>
      <c r="M410" s="40" t="s">
        <v>467</v>
      </c>
      <c r="N410" s="41" t="s">
        <v>247</v>
      </c>
      <c r="O410" s="42" t="s">
        <v>5217</v>
      </c>
      <c r="P410" s="40"/>
      <c r="Q410" s="40"/>
      <c r="R410" s="40"/>
      <c r="S410" s="40"/>
      <c r="T410" s="40"/>
      <c r="U410" s="40"/>
      <c r="V410" s="40"/>
      <c r="W410" s="40"/>
      <c r="X410" s="40"/>
      <c r="Y410" s="40"/>
      <c r="Z410" s="40"/>
      <c r="AA410" s="40"/>
      <c r="AB410" s="40"/>
    </row>
    <row r="411" spans="1:28">
      <c r="A411" s="40" t="s">
        <v>403</v>
      </c>
      <c r="B411" s="40" t="s">
        <v>225</v>
      </c>
      <c r="C411" s="40" t="s">
        <v>5286</v>
      </c>
      <c r="D411" s="42" t="s">
        <v>91</v>
      </c>
      <c r="E411" s="40" t="s">
        <v>106</v>
      </c>
      <c r="F411" s="40" t="s">
        <v>240</v>
      </c>
      <c r="G411" s="40" t="s">
        <v>463</v>
      </c>
      <c r="H411" s="40" t="s">
        <v>464</v>
      </c>
      <c r="I411" s="40" t="s">
        <v>247</v>
      </c>
      <c r="J411" s="43">
        <v>48.1</v>
      </c>
      <c r="K411" s="46">
        <v>545</v>
      </c>
      <c r="L411" s="40" t="s">
        <v>197</v>
      </c>
      <c r="M411" s="40" t="s">
        <v>467</v>
      </c>
      <c r="N411" s="41" t="s">
        <v>247</v>
      </c>
      <c r="O411" s="42" t="s">
        <v>5217</v>
      </c>
      <c r="P411" s="40"/>
      <c r="Q411" s="40"/>
      <c r="R411" s="40"/>
      <c r="S411" s="40"/>
      <c r="T411" s="40"/>
      <c r="U411" s="40"/>
      <c r="V411" s="40"/>
      <c r="W411" s="40"/>
      <c r="X411" s="40"/>
      <c r="Y411" s="40"/>
      <c r="Z411" s="40"/>
      <c r="AA411" s="40"/>
      <c r="AB411" s="40"/>
    </row>
    <row r="412" spans="1:28">
      <c r="A412" s="40" t="s">
        <v>403</v>
      </c>
      <c r="B412" s="40" t="s">
        <v>225</v>
      </c>
      <c r="C412" s="40" t="s">
        <v>5292</v>
      </c>
      <c r="D412" s="42" t="s">
        <v>103</v>
      </c>
      <c r="E412" s="40" t="s">
        <v>123</v>
      </c>
      <c r="F412" s="40" t="s">
        <v>240</v>
      </c>
      <c r="G412" s="40" t="s">
        <v>489</v>
      </c>
      <c r="H412" s="40"/>
      <c r="I412" s="40"/>
      <c r="J412" s="43">
        <v>34</v>
      </c>
      <c r="K412" s="46">
        <v>545</v>
      </c>
      <c r="L412" s="40" t="s">
        <v>197</v>
      </c>
      <c r="M412" s="40" t="s">
        <v>467</v>
      </c>
      <c r="N412" s="41" t="s">
        <v>247</v>
      </c>
      <c r="O412" s="42" t="s">
        <v>5217</v>
      </c>
      <c r="P412" s="40"/>
      <c r="Q412" s="40"/>
      <c r="R412" s="40"/>
      <c r="S412" s="40"/>
      <c r="T412" s="40"/>
      <c r="U412" s="40"/>
      <c r="V412" s="40"/>
      <c r="W412" s="40"/>
      <c r="X412" s="40"/>
      <c r="Y412" s="40"/>
      <c r="Z412" s="40"/>
      <c r="AA412" s="40"/>
      <c r="AB412" s="40"/>
    </row>
    <row r="413" spans="1:28">
      <c r="A413" s="40" t="s">
        <v>403</v>
      </c>
      <c r="B413" s="40" t="s">
        <v>482</v>
      </c>
      <c r="C413" s="40" t="s">
        <v>5287</v>
      </c>
      <c r="D413" s="42" t="s">
        <v>103</v>
      </c>
      <c r="E413" s="40" t="s">
        <v>147</v>
      </c>
      <c r="F413" s="40" t="s">
        <v>240</v>
      </c>
      <c r="G413" s="40" t="s">
        <v>463</v>
      </c>
      <c r="H413" s="40" t="s">
        <v>464</v>
      </c>
      <c r="I413" s="40" t="s">
        <v>247</v>
      </c>
      <c r="J413" s="43">
        <v>16.399999999999999</v>
      </c>
      <c r="K413" s="46">
        <v>545</v>
      </c>
      <c r="L413" s="40" t="s">
        <v>197</v>
      </c>
      <c r="M413" s="40" t="s">
        <v>467</v>
      </c>
      <c r="N413" s="41" t="s">
        <v>247</v>
      </c>
      <c r="O413" s="42" t="s">
        <v>5217</v>
      </c>
      <c r="P413" s="40"/>
      <c r="Q413" s="40"/>
      <c r="R413" s="40"/>
      <c r="S413" s="40"/>
      <c r="T413" s="40"/>
      <c r="U413" s="40"/>
      <c r="V413" s="40"/>
      <c r="W413" s="40"/>
      <c r="X413" s="40"/>
      <c r="Y413" s="40"/>
      <c r="Z413" s="40"/>
      <c r="AA413" s="40"/>
      <c r="AB413" s="40"/>
    </row>
    <row r="414" spans="1:28">
      <c r="A414" s="40" t="s">
        <v>403</v>
      </c>
      <c r="B414" s="40" t="s">
        <v>482</v>
      </c>
      <c r="C414" s="40" t="s">
        <v>483</v>
      </c>
      <c r="D414" s="42" t="s">
        <v>102</v>
      </c>
      <c r="E414" s="40" t="s">
        <v>147</v>
      </c>
      <c r="F414" s="40" t="s">
        <v>240</v>
      </c>
      <c r="G414" s="40" t="s">
        <v>463</v>
      </c>
      <c r="H414" s="40" t="s">
        <v>464</v>
      </c>
      <c r="I414" s="40" t="s">
        <v>247</v>
      </c>
      <c r="J414" s="43">
        <v>37.700000000000003</v>
      </c>
      <c r="K414" s="46">
        <v>545</v>
      </c>
      <c r="L414" s="40" t="s">
        <v>197</v>
      </c>
      <c r="M414" s="40" t="s">
        <v>467</v>
      </c>
      <c r="N414" s="41" t="s">
        <v>247</v>
      </c>
      <c r="O414" s="42" t="s">
        <v>5217</v>
      </c>
      <c r="P414" s="40"/>
      <c r="Q414" s="40"/>
      <c r="R414" s="40"/>
      <c r="S414" s="40"/>
      <c r="T414" s="40"/>
      <c r="U414" s="40"/>
      <c r="V414" s="40"/>
      <c r="W414" s="40"/>
      <c r="X414" s="40"/>
      <c r="Y414" s="40"/>
      <c r="Z414" s="40"/>
      <c r="AA414" s="40"/>
      <c r="AB414" s="40"/>
    </row>
    <row r="415" spans="1:28">
      <c r="A415" s="40" t="s">
        <v>404</v>
      </c>
      <c r="B415" s="40" t="s">
        <v>234</v>
      </c>
      <c r="C415" s="40" t="s">
        <v>5289</v>
      </c>
      <c r="D415" s="42" t="s">
        <v>94</v>
      </c>
      <c r="E415" s="40" t="s">
        <v>148</v>
      </c>
      <c r="F415" s="40" t="s">
        <v>240</v>
      </c>
      <c r="G415" s="40" t="s">
        <v>463</v>
      </c>
      <c r="H415" s="40" t="s">
        <v>464</v>
      </c>
      <c r="I415" s="40" t="s">
        <v>247</v>
      </c>
      <c r="J415" s="43">
        <v>15.1</v>
      </c>
      <c r="K415" s="46">
        <v>545</v>
      </c>
      <c r="L415" s="40" t="s">
        <v>197</v>
      </c>
      <c r="M415" s="40" t="s">
        <v>467</v>
      </c>
      <c r="N415" s="41" t="s">
        <v>247</v>
      </c>
      <c r="O415" s="42" t="s">
        <v>5217</v>
      </c>
      <c r="P415" s="40"/>
      <c r="Q415" s="40"/>
      <c r="R415" s="40"/>
      <c r="S415" s="40"/>
      <c r="T415" s="40"/>
      <c r="U415" s="40"/>
      <c r="V415" s="40"/>
      <c r="W415" s="40"/>
      <c r="X415" s="40"/>
      <c r="Y415" s="40"/>
      <c r="Z415" s="40"/>
      <c r="AA415" s="40"/>
      <c r="AB415" s="40"/>
    </row>
    <row r="416" spans="1:28">
      <c r="A416" s="40" t="s">
        <v>404</v>
      </c>
      <c r="B416" s="40" t="s">
        <v>234</v>
      </c>
      <c r="C416" s="40" t="s">
        <v>5288</v>
      </c>
      <c r="D416" s="42" t="s">
        <v>114</v>
      </c>
      <c r="E416" s="40" t="s">
        <v>148</v>
      </c>
      <c r="F416" s="40" t="s">
        <v>240</v>
      </c>
      <c r="G416" s="40" t="s">
        <v>463</v>
      </c>
      <c r="H416" s="40" t="s">
        <v>464</v>
      </c>
      <c r="I416" s="40" t="s">
        <v>247</v>
      </c>
      <c r="J416" s="43">
        <v>39.6</v>
      </c>
      <c r="K416" s="46">
        <v>545</v>
      </c>
      <c r="L416" s="40" t="s">
        <v>197</v>
      </c>
      <c r="M416" s="40" t="s">
        <v>467</v>
      </c>
      <c r="N416" s="41" t="s">
        <v>247</v>
      </c>
      <c r="O416" s="42" t="s">
        <v>5217</v>
      </c>
      <c r="P416" s="40"/>
      <c r="Q416" s="40"/>
      <c r="R416" s="40"/>
      <c r="S416" s="40"/>
      <c r="T416" s="40"/>
      <c r="U416" s="40"/>
      <c r="V416" s="40"/>
      <c r="W416" s="40"/>
      <c r="X416" s="40"/>
      <c r="Y416" s="40"/>
      <c r="Z416" s="40"/>
      <c r="AA416" s="40"/>
      <c r="AB416" s="40"/>
    </row>
    <row r="417" spans="1:28">
      <c r="A417" s="40" t="s">
        <v>404</v>
      </c>
      <c r="B417" s="40" t="s">
        <v>80</v>
      </c>
      <c r="C417" s="40" t="s">
        <v>466</v>
      </c>
      <c r="D417" s="42" t="s">
        <v>114</v>
      </c>
      <c r="E417" s="40" t="s">
        <v>146</v>
      </c>
      <c r="F417" s="40" t="s">
        <v>240</v>
      </c>
      <c r="G417" s="40" t="s">
        <v>463</v>
      </c>
      <c r="H417" s="40" t="s">
        <v>464</v>
      </c>
      <c r="I417" s="40" t="s">
        <v>247</v>
      </c>
      <c r="J417" s="43">
        <v>48.1</v>
      </c>
      <c r="K417" s="46">
        <v>545</v>
      </c>
      <c r="L417" s="40" t="s">
        <v>197</v>
      </c>
      <c r="M417" s="40" t="s">
        <v>467</v>
      </c>
      <c r="N417" s="41" t="s">
        <v>247</v>
      </c>
      <c r="O417" s="42" t="s">
        <v>5217</v>
      </c>
      <c r="P417" s="40"/>
      <c r="Q417" s="40"/>
      <c r="R417" s="40"/>
      <c r="S417" s="40"/>
      <c r="T417" s="40"/>
      <c r="U417" s="40"/>
      <c r="V417" s="40"/>
      <c r="W417" s="40"/>
      <c r="X417" s="40"/>
      <c r="Y417" s="40"/>
      <c r="Z417" s="40"/>
      <c r="AA417" s="40"/>
      <c r="AB417" s="40"/>
    </row>
    <row r="418" spans="1:28">
      <c r="A418" s="40" t="s">
        <v>404</v>
      </c>
      <c r="B418" s="40" t="s">
        <v>86</v>
      </c>
      <c r="C418" s="40" t="s">
        <v>484</v>
      </c>
      <c r="D418" s="42" t="s">
        <v>92</v>
      </c>
      <c r="E418" s="40" t="s">
        <v>113</v>
      </c>
      <c r="F418" s="40" t="s">
        <v>240</v>
      </c>
      <c r="G418" s="40" t="s">
        <v>463</v>
      </c>
      <c r="H418" s="40" t="s">
        <v>464</v>
      </c>
      <c r="I418" s="40" t="s">
        <v>247</v>
      </c>
      <c r="J418" s="43">
        <v>48.1</v>
      </c>
      <c r="K418" s="46">
        <v>545</v>
      </c>
      <c r="L418" s="40" t="s">
        <v>197</v>
      </c>
      <c r="M418" s="40" t="s">
        <v>467</v>
      </c>
      <c r="N418" s="41" t="s">
        <v>247</v>
      </c>
      <c r="O418" s="42" t="s">
        <v>5217</v>
      </c>
      <c r="P418" s="40"/>
      <c r="Q418" s="40"/>
      <c r="R418" s="40"/>
      <c r="S418" s="40"/>
      <c r="T418" s="40"/>
      <c r="U418" s="40"/>
      <c r="V418" s="40"/>
      <c r="W418" s="40"/>
      <c r="X418" s="40"/>
      <c r="Y418" s="40"/>
      <c r="Z418" s="40"/>
      <c r="AA418" s="40"/>
      <c r="AB418" s="40"/>
    </row>
    <row r="419" spans="1:28">
      <c r="A419" s="40" t="s">
        <v>404</v>
      </c>
      <c r="B419" s="40" t="s">
        <v>225</v>
      </c>
      <c r="C419" s="40" t="s">
        <v>5290</v>
      </c>
      <c r="D419" s="42" t="s">
        <v>92</v>
      </c>
      <c r="E419" s="40" t="s">
        <v>89</v>
      </c>
      <c r="F419" s="40" t="s">
        <v>236</v>
      </c>
      <c r="G419" s="40" t="s">
        <v>480</v>
      </c>
      <c r="H419" s="40"/>
      <c r="I419" s="40"/>
      <c r="J419" s="43">
        <v>18</v>
      </c>
      <c r="K419" s="46">
        <v>0</v>
      </c>
      <c r="L419" s="40" t="s">
        <v>201</v>
      </c>
      <c r="M419" s="40" t="s">
        <v>202</v>
      </c>
      <c r="N419" s="41" t="s">
        <v>237</v>
      </c>
      <c r="O419" s="42" t="s">
        <v>5217</v>
      </c>
      <c r="P419" s="40"/>
      <c r="Q419" s="40"/>
      <c r="R419" s="40"/>
      <c r="S419" s="40"/>
      <c r="T419" s="40"/>
      <c r="U419" s="40"/>
      <c r="V419" s="40"/>
      <c r="W419" s="40"/>
      <c r="X419" s="40"/>
      <c r="Y419" s="40"/>
      <c r="Z419" s="40"/>
      <c r="AA419" s="40" t="s">
        <v>481</v>
      </c>
      <c r="AB419" s="40"/>
    </row>
    <row r="420" spans="1:28">
      <c r="A420" s="40" t="s">
        <v>404</v>
      </c>
      <c r="B420" s="40" t="s">
        <v>225</v>
      </c>
      <c r="C420" s="40" t="s">
        <v>5284</v>
      </c>
      <c r="D420" s="42" t="s">
        <v>100</v>
      </c>
      <c r="E420" s="40" t="s">
        <v>89</v>
      </c>
      <c r="F420" s="40" t="s">
        <v>236</v>
      </c>
      <c r="G420" s="40" t="s">
        <v>463</v>
      </c>
      <c r="H420" s="40" t="s">
        <v>464</v>
      </c>
      <c r="I420" s="40" t="s">
        <v>247</v>
      </c>
      <c r="J420" s="43">
        <v>48.1</v>
      </c>
      <c r="K420" s="46">
        <v>545</v>
      </c>
      <c r="L420" s="40" t="s">
        <v>197</v>
      </c>
      <c r="M420" s="40" t="s">
        <v>467</v>
      </c>
      <c r="N420" s="41" t="s">
        <v>247</v>
      </c>
      <c r="O420" s="42" t="s">
        <v>5217</v>
      </c>
      <c r="P420" s="40"/>
      <c r="Q420" s="40"/>
      <c r="R420" s="40"/>
      <c r="S420" s="40"/>
      <c r="T420" s="40"/>
      <c r="U420" s="40"/>
      <c r="V420" s="40"/>
      <c r="W420" s="40"/>
      <c r="X420" s="40"/>
      <c r="Y420" s="40"/>
      <c r="Z420" s="40"/>
      <c r="AA420" s="40"/>
      <c r="AB420" s="40"/>
    </row>
    <row r="421" spans="1:28">
      <c r="A421" s="40" t="s">
        <v>404</v>
      </c>
      <c r="B421" s="40" t="s">
        <v>225</v>
      </c>
      <c r="C421" s="40" t="s">
        <v>5285</v>
      </c>
      <c r="D421" s="42" t="s">
        <v>90</v>
      </c>
      <c r="E421" s="40" t="s">
        <v>106</v>
      </c>
      <c r="F421" s="40" t="s">
        <v>240</v>
      </c>
      <c r="G421" s="40" t="s">
        <v>463</v>
      </c>
      <c r="H421" s="40" t="s">
        <v>464</v>
      </c>
      <c r="I421" s="40" t="s">
        <v>247</v>
      </c>
      <c r="J421" s="43">
        <v>48.1</v>
      </c>
      <c r="K421" s="46">
        <v>545</v>
      </c>
      <c r="L421" s="40" t="s">
        <v>197</v>
      </c>
      <c r="M421" s="40" t="s">
        <v>467</v>
      </c>
      <c r="N421" s="41" t="s">
        <v>247</v>
      </c>
      <c r="O421" s="42" t="s">
        <v>5217</v>
      </c>
      <c r="P421" s="40"/>
      <c r="Q421" s="40"/>
      <c r="R421" s="40"/>
      <c r="S421" s="40"/>
      <c r="T421" s="40"/>
      <c r="U421" s="40"/>
      <c r="V421" s="40"/>
      <c r="W421" s="40"/>
      <c r="X421" s="40"/>
      <c r="Y421" s="40"/>
      <c r="Z421" s="40"/>
      <c r="AA421" s="40"/>
      <c r="AB421" s="40"/>
    </row>
    <row r="422" spans="1:28">
      <c r="A422" s="40" t="s">
        <v>404</v>
      </c>
      <c r="B422" s="40" t="s">
        <v>225</v>
      </c>
      <c r="C422" s="40" t="s">
        <v>5286</v>
      </c>
      <c r="D422" s="42" t="s">
        <v>91</v>
      </c>
      <c r="E422" s="40" t="s">
        <v>106</v>
      </c>
      <c r="F422" s="40" t="s">
        <v>240</v>
      </c>
      <c r="G422" s="40" t="s">
        <v>463</v>
      </c>
      <c r="H422" s="40" t="s">
        <v>464</v>
      </c>
      <c r="I422" s="40" t="s">
        <v>247</v>
      </c>
      <c r="J422" s="43">
        <v>48.1</v>
      </c>
      <c r="K422" s="46">
        <v>545</v>
      </c>
      <c r="L422" s="40" t="s">
        <v>197</v>
      </c>
      <c r="M422" s="40" t="s">
        <v>467</v>
      </c>
      <c r="N422" s="41" t="s">
        <v>247</v>
      </c>
      <c r="O422" s="42" t="s">
        <v>5217</v>
      </c>
      <c r="P422" s="40"/>
      <c r="Q422" s="40"/>
      <c r="R422" s="40"/>
      <c r="S422" s="40"/>
      <c r="T422" s="40"/>
      <c r="U422" s="40"/>
      <c r="V422" s="40"/>
      <c r="W422" s="40"/>
      <c r="X422" s="40"/>
      <c r="Y422" s="40"/>
      <c r="Z422" s="40"/>
      <c r="AA422" s="40"/>
      <c r="AB422" s="40"/>
    </row>
    <row r="423" spans="1:28">
      <c r="A423" s="40" t="s">
        <v>404</v>
      </c>
      <c r="B423" s="40" t="s">
        <v>225</v>
      </c>
      <c r="C423" s="40" t="s">
        <v>5292</v>
      </c>
      <c r="D423" s="42" t="s">
        <v>103</v>
      </c>
      <c r="E423" s="40" t="s">
        <v>123</v>
      </c>
      <c r="F423" s="40" t="s">
        <v>240</v>
      </c>
      <c r="G423" s="40" t="s">
        <v>489</v>
      </c>
      <c r="H423" s="40"/>
      <c r="I423" s="40"/>
      <c r="J423" s="43">
        <v>34</v>
      </c>
      <c r="K423" s="46">
        <v>545</v>
      </c>
      <c r="L423" s="40" t="s">
        <v>197</v>
      </c>
      <c r="M423" s="40" t="s">
        <v>467</v>
      </c>
      <c r="N423" s="41" t="s">
        <v>247</v>
      </c>
      <c r="O423" s="42" t="s">
        <v>5217</v>
      </c>
      <c r="P423" s="40"/>
      <c r="Q423" s="40"/>
      <c r="R423" s="40"/>
      <c r="S423" s="40"/>
      <c r="T423" s="40"/>
      <c r="U423" s="40"/>
      <c r="V423" s="40"/>
      <c r="W423" s="40"/>
      <c r="X423" s="40"/>
      <c r="Y423" s="40"/>
      <c r="Z423" s="40"/>
      <c r="AA423" s="40"/>
      <c r="AB423" s="40"/>
    </row>
    <row r="424" spans="1:28">
      <c r="A424" s="40" t="s">
        <v>404</v>
      </c>
      <c r="B424" s="40" t="s">
        <v>482</v>
      </c>
      <c r="C424" s="40" t="s">
        <v>5287</v>
      </c>
      <c r="D424" s="42" t="s">
        <v>103</v>
      </c>
      <c r="E424" s="40" t="s">
        <v>147</v>
      </c>
      <c r="F424" s="40" t="s">
        <v>240</v>
      </c>
      <c r="G424" s="40" t="s">
        <v>463</v>
      </c>
      <c r="H424" s="40" t="s">
        <v>464</v>
      </c>
      <c r="I424" s="40" t="s">
        <v>247</v>
      </c>
      <c r="J424" s="43">
        <v>16.399999999999999</v>
      </c>
      <c r="K424" s="46">
        <v>545</v>
      </c>
      <c r="L424" s="40" t="s">
        <v>197</v>
      </c>
      <c r="M424" s="40" t="s">
        <v>467</v>
      </c>
      <c r="N424" s="41" t="s">
        <v>247</v>
      </c>
      <c r="O424" s="42" t="s">
        <v>5217</v>
      </c>
      <c r="P424" s="40"/>
      <c r="Q424" s="40"/>
      <c r="R424" s="40"/>
      <c r="S424" s="40"/>
      <c r="T424" s="40"/>
      <c r="U424" s="40"/>
      <c r="V424" s="40"/>
      <c r="W424" s="40"/>
      <c r="X424" s="40"/>
      <c r="Y424" s="40"/>
      <c r="Z424" s="40"/>
      <c r="AA424" s="40"/>
      <c r="AB424" s="40"/>
    </row>
    <row r="425" spans="1:28">
      <c r="A425" s="40" t="s">
        <v>404</v>
      </c>
      <c r="B425" s="40" t="s">
        <v>482</v>
      </c>
      <c r="C425" s="40" t="s">
        <v>483</v>
      </c>
      <c r="D425" s="42" t="s">
        <v>102</v>
      </c>
      <c r="E425" s="40" t="s">
        <v>147</v>
      </c>
      <c r="F425" s="40" t="s">
        <v>240</v>
      </c>
      <c r="G425" s="40" t="s">
        <v>463</v>
      </c>
      <c r="H425" s="40" t="s">
        <v>464</v>
      </c>
      <c r="I425" s="40" t="s">
        <v>247</v>
      </c>
      <c r="J425" s="43">
        <v>37.700000000000003</v>
      </c>
      <c r="K425" s="46">
        <v>545</v>
      </c>
      <c r="L425" s="40" t="s">
        <v>197</v>
      </c>
      <c r="M425" s="40" t="s">
        <v>467</v>
      </c>
      <c r="N425" s="41" t="s">
        <v>247</v>
      </c>
      <c r="O425" s="42" t="s">
        <v>5217</v>
      </c>
      <c r="P425" s="40"/>
      <c r="Q425" s="40"/>
      <c r="R425" s="40"/>
      <c r="S425" s="40"/>
      <c r="T425" s="40"/>
      <c r="U425" s="40"/>
      <c r="V425" s="40"/>
      <c r="W425" s="40"/>
      <c r="X425" s="40"/>
      <c r="Y425" s="40"/>
      <c r="Z425" s="40"/>
      <c r="AA425" s="40"/>
      <c r="AB425" s="40"/>
    </row>
    <row r="426" spans="1:28">
      <c r="A426" s="40" t="s">
        <v>405</v>
      </c>
      <c r="B426" s="40" t="s">
        <v>234</v>
      </c>
      <c r="C426" s="40" t="s">
        <v>5289</v>
      </c>
      <c r="D426" s="42" t="s">
        <v>94</v>
      </c>
      <c r="E426" s="40" t="s">
        <v>148</v>
      </c>
      <c r="F426" s="40" t="s">
        <v>240</v>
      </c>
      <c r="G426" s="40" t="s">
        <v>463</v>
      </c>
      <c r="H426" s="40" t="s">
        <v>464</v>
      </c>
      <c r="I426" s="40" t="s">
        <v>247</v>
      </c>
      <c r="J426" s="43">
        <v>15.1</v>
      </c>
      <c r="K426" s="46">
        <v>545</v>
      </c>
      <c r="L426" s="40" t="s">
        <v>197</v>
      </c>
      <c r="M426" s="40" t="s">
        <v>467</v>
      </c>
      <c r="N426" s="41" t="s">
        <v>247</v>
      </c>
      <c r="O426" s="42" t="s">
        <v>5217</v>
      </c>
      <c r="P426" s="40"/>
      <c r="Q426" s="40"/>
      <c r="R426" s="40"/>
      <c r="S426" s="40"/>
      <c r="T426" s="40"/>
      <c r="U426" s="40"/>
      <c r="V426" s="40"/>
      <c r="W426" s="40"/>
      <c r="X426" s="40"/>
      <c r="Y426" s="40"/>
      <c r="Z426" s="40"/>
      <c r="AA426" s="40"/>
      <c r="AB426" s="40"/>
    </row>
    <row r="427" spans="1:28">
      <c r="A427" s="40" t="s">
        <v>405</v>
      </c>
      <c r="B427" s="40" t="s">
        <v>234</v>
      </c>
      <c r="C427" s="40" t="s">
        <v>5288</v>
      </c>
      <c r="D427" s="42" t="s">
        <v>114</v>
      </c>
      <c r="E427" s="40" t="s">
        <v>148</v>
      </c>
      <c r="F427" s="40" t="s">
        <v>240</v>
      </c>
      <c r="G427" s="40" t="s">
        <v>463</v>
      </c>
      <c r="H427" s="40" t="s">
        <v>464</v>
      </c>
      <c r="I427" s="40" t="s">
        <v>247</v>
      </c>
      <c r="J427" s="43">
        <v>39.6</v>
      </c>
      <c r="K427" s="46">
        <v>545</v>
      </c>
      <c r="L427" s="40" t="s">
        <v>197</v>
      </c>
      <c r="M427" s="40" t="s">
        <v>467</v>
      </c>
      <c r="N427" s="41" t="s">
        <v>247</v>
      </c>
      <c r="O427" s="42" t="s">
        <v>5217</v>
      </c>
      <c r="P427" s="40"/>
      <c r="Q427" s="40"/>
      <c r="R427" s="40"/>
      <c r="S427" s="40"/>
      <c r="T427" s="40"/>
      <c r="U427" s="40"/>
      <c r="V427" s="40"/>
      <c r="W427" s="40"/>
      <c r="X427" s="40"/>
      <c r="Y427" s="40"/>
      <c r="Z427" s="40"/>
      <c r="AA427" s="40"/>
      <c r="AB427" s="40"/>
    </row>
    <row r="428" spans="1:28">
      <c r="A428" s="40" t="s">
        <v>405</v>
      </c>
      <c r="B428" s="40" t="s">
        <v>468</v>
      </c>
      <c r="C428" s="40" t="s">
        <v>469</v>
      </c>
      <c r="D428" s="42" t="s">
        <v>102</v>
      </c>
      <c r="E428" s="40" t="s">
        <v>101</v>
      </c>
      <c r="F428" s="40" t="s">
        <v>240</v>
      </c>
      <c r="G428" s="40" t="s">
        <v>463</v>
      </c>
      <c r="H428" s="40" t="s">
        <v>464</v>
      </c>
      <c r="I428" s="40" t="s">
        <v>247</v>
      </c>
      <c r="J428" s="43">
        <v>48.1</v>
      </c>
      <c r="K428" s="46">
        <v>545</v>
      </c>
      <c r="L428" s="40" t="s">
        <v>197</v>
      </c>
      <c r="M428" s="40" t="s">
        <v>467</v>
      </c>
      <c r="N428" s="41" t="s">
        <v>247</v>
      </c>
      <c r="O428" s="42" t="s">
        <v>5217</v>
      </c>
      <c r="P428" s="40"/>
      <c r="Q428" s="40"/>
      <c r="R428" s="40"/>
      <c r="S428" s="40"/>
      <c r="T428" s="40"/>
      <c r="U428" s="40"/>
      <c r="V428" s="40"/>
      <c r="W428" s="40"/>
      <c r="X428" s="40"/>
      <c r="Y428" s="40"/>
      <c r="Z428" s="40"/>
      <c r="AA428" s="40"/>
      <c r="AB428" s="40"/>
    </row>
    <row r="429" spans="1:28">
      <c r="A429" s="40" t="s">
        <v>405</v>
      </c>
      <c r="B429" s="40" t="s">
        <v>258</v>
      </c>
      <c r="C429" s="40" t="s">
        <v>470</v>
      </c>
      <c r="D429" s="42" t="s">
        <v>102</v>
      </c>
      <c r="E429" s="40" t="s">
        <v>260</v>
      </c>
      <c r="F429" s="40" t="s">
        <v>240</v>
      </c>
      <c r="G429" s="40" t="s">
        <v>463</v>
      </c>
      <c r="H429" s="40" t="s">
        <v>464</v>
      </c>
      <c r="I429" s="40" t="s">
        <v>247</v>
      </c>
      <c r="J429" s="43">
        <v>33.200000000000003</v>
      </c>
      <c r="K429" s="46">
        <v>545</v>
      </c>
      <c r="L429" s="40" t="s">
        <v>197</v>
      </c>
      <c r="M429" s="40" t="s">
        <v>467</v>
      </c>
      <c r="N429" s="41" t="s">
        <v>247</v>
      </c>
      <c r="O429" s="42" t="s">
        <v>5217</v>
      </c>
      <c r="P429" s="40"/>
      <c r="Q429" s="40"/>
      <c r="R429" s="40"/>
      <c r="S429" s="40"/>
      <c r="T429" s="40"/>
      <c r="U429" s="40"/>
      <c r="V429" s="40"/>
      <c r="W429" s="40"/>
      <c r="X429" s="40"/>
      <c r="Y429" s="40"/>
      <c r="Z429" s="40"/>
      <c r="AA429" s="40"/>
      <c r="AB429" s="40"/>
    </row>
    <row r="430" spans="1:28">
      <c r="A430" s="40" t="s">
        <v>405</v>
      </c>
      <c r="B430" s="40" t="s">
        <v>258</v>
      </c>
      <c r="C430" s="40" t="s">
        <v>471</v>
      </c>
      <c r="D430" s="42" t="s">
        <v>112</v>
      </c>
      <c r="E430" s="40" t="s">
        <v>260</v>
      </c>
      <c r="F430" s="40" t="s">
        <v>240</v>
      </c>
      <c r="G430" s="40" t="s">
        <v>463</v>
      </c>
      <c r="H430" s="40" t="s">
        <v>472</v>
      </c>
      <c r="I430" s="40" t="s">
        <v>247</v>
      </c>
      <c r="J430" s="43">
        <v>31</v>
      </c>
      <c r="K430" s="46">
        <v>545</v>
      </c>
      <c r="L430" s="40" t="s">
        <v>197</v>
      </c>
      <c r="M430" s="40" t="s">
        <v>467</v>
      </c>
      <c r="N430" s="41" t="s">
        <v>247</v>
      </c>
      <c r="O430" s="42" t="s">
        <v>5217</v>
      </c>
      <c r="P430" s="40"/>
      <c r="Q430" s="40"/>
      <c r="R430" s="40"/>
      <c r="S430" s="40"/>
      <c r="T430" s="40"/>
      <c r="U430" s="40"/>
      <c r="V430" s="40"/>
      <c r="W430" s="40"/>
      <c r="X430" s="40"/>
      <c r="Y430" s="40"/>
      <c r="Z430" s="40"/>
      <c r="AA430" s="40"/>
      <c r="AB430" s="40"/>
    </row>
    <row r="431" spans="1:28">
      <c r="A431" s="40" t="s">
        <v>405</v>
      </c>
      <c r="B431" s="40" t="s">
        <v>473</v>
      </c>
      <c r="C431" s="40" t="s">
        <v>474</v>
      </c>
      <c r="D431" s="42" t="s">
        <v>91</v>
      </c>
      <c r="E431" s="40" t="s">
        <v>475</v>
      </c>
      <c r="F431" s="40" t="s">
        <v>240</v>
      </c>
      <c r="G431" s="40" t="s">
        <v>463</v>
      </c>
      <c r="H431" s="40" t="s">
        <v>464</v>
      </c>
      <c r="I431" s="40" t="s">
        <v>247</v>
      </c>
      <c r="J431" s="43">
        <v>48</v>
      </c>
      <c r="K431" s="46">
        <v>545</v>
      </c>
      <c r="L431" s="40" t="s">
        <v>197</v>
      </c>
      <c r="M431" s="40" t="s">
        <v>467</v>
      </c>
      <c r="N431" s="41" t="s">
        <v>247</v>
      </c>
      <c r="O431" s="42" t="s">
        <v>5217</v>
      </c>
      <c r="P431" s="40"/>
      <c r="Q431" s="40"/>
      <c r="R431" s="40"/>
      <c r="S431" s="40"/>
      <c r="T431" s="40"/>
      <c r="U431" s="40"/>
      <c r="V431" s="40"/>
      <c r="W431" s="40"/>
      <c r="X431" s="40"/>
      <c r="Y431" s="40"/>
      <c r="Z431" s="40"/>
      <c r="AA431" s="40"/>
      <c r="AB431" s="40"/>
    </row>
    <row r="432" spans="1:28">
      <c r="A432" s="40" t="s">
        <v>405</v>
      </c>
      <c r="B432" s="40" t="s">
        <v>225</v>
      </c>
      <c r="C432" s="40" t="s">
        <v>5283</v>
      </c>
      <c r="D432" s="42" t="s">
        <v>90</v>
      </c>
      <c r="E432" s="40" t="s">
        <v>89</v>
      </c>
      <c r="F432" s="40" t="s">
        <v>236</v>
      </c>
      <c r="G432" s="40" t="s">
        <v>480</v>
      </c>
      <c r="H432" s="40"/>
      <c r="I432" s="40"/>
      <c r="J432" s="43">
        <v>12</v>
      </c>
      <c r="K432" s="46">
        <v>0</v>
      </c>
      <c r="L432" s="40" t="s">
        <v>201</v>
      </c>
      <c r="M432" s="40" t="s">
        <v>202</v>
      </c>
      <c r="N432" s="41" t="s">
        <v>237</v>
      </c>
      <c r="O432" s="42" t="s">
        <v>5217</v>
      </c>
      <c r="P432" s="40"/>
      <c r="Q432" s="40"/>
      <c r="R432" s="40"/>
      <c r="S432" s="40"/>
      <c r="T432" s="40"/>
      <c r="U432" s="40"/>
      <c r="V432" s="40"/>
      <c r="W432" s="40"/>
      <c r="X432" s="40"/>
      <c r="Y432" s="40"/>
      <c r="Z432" s="40"/>
      <c r="AA432" s="40" t="s">
        <v>481</v>
      </c>
      <c r="AB432" s="40"/>
    </row>
    <row r="433" spans="1:28">
      <c r="A433" s="40" t="s">
        <v>405</v>
      </c>
      <c r="B433" s="40" t="s">
        <v>225</v>
      </c>
      <c r="C433" s="40" t="s">
        <v>5284</v>
      </c>
      <c r="D433" s="42" t="s">
        <v>100</v>
      </c>
      <c r="E433" s="40" t="s">
        <v>89</v>
      </c>
      <c r="F433" s="40" t="s">
        <v>236</v>
      </c>
      <c r="G433" s="40" t="s">
        <v>463</v>
      </c>
      <c r="H433" s="40" t="s">
        <v>464</v>
      </c>
      <c r="I433" s="40" t="s">
        <v>247</v>
      </c>
      <c r="J433" s="43">
        <v>48.1</v>
      </c>
      <c r="K433" s="46">
        <v>545</v>
      </c>
      <c r="L433" s="40" t="s">
        <v>197</v>
      </c>
      <c r="M433" s="40" t="s">
        <v>467</v>
      </c>
      <c r="N433" s="41" t="s">
        <v>247</v>
      </c>
      <c r="O433" s="42" t="s">
        <v>5217</v>
      </c>
      <c r="P433" s="40"/>
      <c r="Q433" s="40"/>
      <c r="R433" s="40"/>
      <c r="S433" s="40"/>
      <c r="T433" s="40"/>
      <c r="U433" s="40"/>
      <c r="V433" s="40"/>
      <c r="W433" s="40"/>
      <c r="X433" s="40"/>
      <c r="Y433" s="40"/>
      <c r="Z433" s="40"/>
      <c r="AA433" s="40"/>
      <c r="AB433" s="40"/>
    </row>
    <row r="434" spans="1:28">
      <c r="A434" s="40" t="s">
        <v>405</v>
      </c>
      <c r="B434" s="40" t="s">
        <v>225</v>
      </c>
      <c r="C434" s="40" t="s">
        <v>5285</v>
      </c>
      <c r="D434" s="42" t="s">
        <v>90</v>
      </c>
      <c r="E434" s="40" t="s">
        <v>106</v>
      </c>
      <c r="F434" s="40" t="s">
        <v>240</v>
      </c>
      <c r="G434" s="40" t="s">
        <v>463</v>
      </c>
      <c r="H434" s="40" t="s">
        <v>464</v>
      </c>
      <c r="I434" s="40" t="s">
        <v>247</v>
      </c>
      <c r="J434" s="43">
        <v>48.1</v>
      </c>
      <c r="K434" s="46">
        <v>545</v>
      </c>
      <c r="L434" s="40" t="s">
        <v>197</v>
      </c>
      <c r="M434" s="40" t="s">
        <v>467</v>
      </c>
      <c r="N434" s="41" t="s">
        <v>247</v>
      </c>
      <c r="O434" s="42" t="s">
        <v>5217</v>
      </c>
      <c r="P434" s="40"/>
      <c r="Q434" s="40"/>
      <c r="R434" s="40"/>
      <c r="S434" s="40"/>
      <c r="T434" s="40"/>
      <c r="U434" s="40"/>
      <c r="V434" s="40"/>
      <c r="W434" s="40"/>
      <c r="X434" s="40"/>
      <c r="Y434" s="40"/>
      <c r="Z434" s="40"/>
      <c r="AA434" s="40"/>
      <c r="AB434" s="40"/>
    </row>
    <row r="435" spans="1:28">
      <c r="A435" s="40" t="s">
        <v>405</v>
      </c>
      <c r="B435" s="40" t="s">
        <v>225</v>
      </c>
      <c r="C435" s="40" t="s">
        <v>5286</v>
      </c>
      <c r="D435" s="42" t="s">
        <v>91</v>
      </c>
      <c r="E435" s="40" t="s">
        <v>106</v>
      </c>
      <c r="F435" s="40" t="s">
        <v>240</v>
      </c>
      <c r="G435" s="40" t="s">
        <v>463</v>
      </c>
      <c r="H435" s="40" t="s">
        <v>464</v>
      </c>
      <c r="I435" s="40" t="s">
        <v>247</v>
      </c>
      <c r="J435" s="43">
        <v>48.1</v>
      </c>
      <c r="K435" s="46">
        <v>545</v>
      </c>
      <c r="L435" s="40" t="s">
        <v>197</v>
      </c>
      <c r="M435" s="40" t="s">
        <v>467</v>
      </c>
      <c r="N435" s="41" t="s">
        <v>247</v>
      </c>
      <c r="O435" s="42" t="s">
        <v>5217</v>
      </c>
      <c r="P435" s="40"/>
      <c r="Q435" s="40"/>
      <c r="R435" s="40"/>
      <c r="S435" s="40"/>
      <c r="T435" s="40"/>
      <c r="U435" s="40"/>
      <c r="V435" s="40"/>
      <c r="W435" s="40"/>
      <c r="X435" s="40"/>
      <c r="Y435" s="40"/>
      <c r="Z435" s="40"/>
      <c r="AA435" s="40"/>
      <c r="AB435" s="40"/>
    </row>
    <row r="436" spans="1:28">
      <c r="A436" s="40" t="s">
        <v>405</v>
      </c>
      <c r="B436" s="40" t="s">
        <v>482</v>
      </c>
      <c r="C436" s="40" t="s">
        <v>5287</v>
      </c>
      <c r="D436" s="42" t="s">
        <v>103</v>
      </c>
      <c r="E436" s="40" t="s">
        <v>147</v>
      </c>
      <c r="F436" s="40" t="s">
        <v>240</v>
      </c>
      <c r="G436" s="40" t="s">
        <v>463</v>
      </c>
      <c r="H436" s="40" t="s">
        <v>464</v>
      </c>
      <c r="I436" s="40" t="s">
        <v>247</v>
      </c>
      <c r="J436" s="43">
        <v>16.399999999999999</v>
      </c>
      <c r="K436" s="46">
        <v>545</v>
      </c>
      <c r="L436" s="40" t="s">
        <v>197</v>
      </c>
      <c r="M436" s="40" t="s">
        <v>467</v>
      </c>
      <c r="N436" s="41" t="s">
        <v>247</v>
      </c>
      <c r="O436" s="42" t="s">
        <v>5217</v>
      </c>
      <c r="P436" s="40"/>
      <c r="Q436" s="40"/>
      <c r="R436" s="40"/>
      <c r="S436" s="40"/>
      <c r="T436" s="40"/>
      <c r="U436" s="40"/>
      <c r="V436" s="40"/>
      <c r="W436" s="40"/>
      <c r="X436" s="40"/>
      <c r="Y436" s="40"/>
      <c r="Z436" s="40"/>
      <c r="AA436" s="40"/>
      <c r="AB436" s="40"/>
    </row>
    <row r="437" spans="1:28">
      <c r="A437" s="40" t="s">
        <v>405</v>
      </c>
      <c r="B437" s="40" t="s">
        <v>482</v>
      </c>
      <c r="C437" s="40" t="s">
        <v>483</v>
      </c>
      <c r="D437" s="42" t="s">
        <v>102</v>
      </c>
      <c r="E437" s="40" t="s">
        <v>147</v>
      </c>
      <c r="F437" s="40" t="s">
        <v>240</v>
      </c>
      <c r="G437" s="40" t="s">
        <v>463</v>
      </c>
      <c r="H437" s="40" t="s">
        <v>464</v>
      </c>
      <c r="I437" s="40" t="s">
        <v>247</v>
      </c>
      <c r="J437" s="43">
        <v>37.700000000000003</v>
      </c>
      <c r="K437" s="46">
        <v>545</v>
      </c>
      <c r="L437" s="40" t="s">
        <v>197</v>
      </c>
      <c r="M437" s="40" t="s">
        <v>467</v>
      </c>
      <c r="N437" s="41" t="s">
        <v>247</v>
      </c>
      <c r="O437" s="42" t="s">
        <v>5217</v>
      </c>
      <c r="P437" s="40"/>
      <c r="Q437" s="40"/>
      <c r="R437" s="40"/>
      <c r="S437" s="40"/>
      <c r="T437" s="40"/>
      <c r="U437" s="40"/>
      <c r="V437" s="40"/>
      <c r="W437" s="40"/>
      <c r="X437" s="40"/>
      <c r="Y437" s="40"/>
      <c r="Z437" s="40"/>
      <c r="AA437" s="40"/>
      <c r="AB437" s="40"/>
    </row>
    <row r="438" spans="1:28">
      <c r="A438" s="40" t="s">
        <v>406</v>
      </c>
      <c r="B438" s="40" t="s">
        <v>234</v>
      </c>
      <c r="C438" s="40" t="s">
        <v>5289</v>
      </c>
      <c r="D438" s="42" t="s">
        <v>94</v>
      </c>
      <c r="E438" s="40" t="s">
        <v>148</v>
      </c>
      <c r="F438" s="40" t="s">
        <v>240</v>
      </c>
      <c r="G438" s="40" t="s">
        <v>463</v>
      </c>
      <c r="H438" s="40" t="s">
        <v>464</v>
      </c>
      <c r="I438" s="40" t="s">
        <v>247</v>
      </c>
      <c r="J438" s="43">
        <v>15.1</v>
      </c>
      <c r="K438" s="46">
        <v>545</v>
      </c>
      <c r="L438" s="40" t="s">
        <v>197</v>
      </c>
      <c r="M438" s="40" t="s">
        <v>467</v>
      </c>
      <c r="N438" s="41" t="s">
        <v>247</v>
      </c>
      <c r="O438" s="42" t="s">
        <v>5217</v>
      </c>
      <c r="P438" s="40"/>
      <c r="Q438" s="40"/>
      <c r="R438" s="40"/>
      <c r="S438" s="40"/>
      <c r="T438" s="40"/>
      <c r="U438" s="40"/>
      <c r="V438" s="40"/>
      <c r="W438" s="40"/>
      <c r="X438" s="40"/>
      <c r="Y438" s="40"/>
      <c r="Z438" s="40"/>
      <c r="AA438" s="40"/>
      <c r="AB438" s="40"/>
    </row>
    <row r="439" spans="1:28">
      <c r="A439" s="40" t="s">
        <v>406</v>
      </c>
      <c r="B439" s="40" t="s">
        <v>234</v>
      </c>
      <c r="C439" s="40" t="s">
        <v>5288</v>
      </c>
      <c r="D439" s="42" t="s">
        <v>114</v>
      </c>
      <c r="E439" s="40" t="s">
        <v>148</v>
      </c>
      <c r="F439" s="40" t="s">
        <v>240</v>
      </c>
      <c r="G439" s="40" t="s">
        <v>463</v>
      </c>
      <c r="H439" s="40" t="s">
        <v>464</v>
      </c>
      <c r="I439" s="40" t="s">
        <v>247</v>
      </c>
      <c r="J439" s="43">
        <v>39.6</v>
      </c>
      <c r="K439" s="46">
        <v>545</v>
      </c>
      <c r="L439" s="40" t="s">
        <v>197</v>
      </c>
      <c r="M439" s="40" t="s">
        <v>467</v>
      </c>
      <c r="N439" s="41" t="s">
        <v>247</v>
      </c>
      <c r="O439" s="42" t="s">
        <v>5217</v>
      </c>
      <c r="P439" s="40"/>
      <c r="Q439" s="40"/>
      <c r="R439" s="40"/>
      <c r="S439" s="40"/>
      <c r="T439" s="40"/>
      <c r="U439" s="40"/>
      <c r="V439" s="40"/>
      <c r="W439" s="40"/>
      <c r="X439" s="40"/>
      <c r="Y439" s="40"/>
      <c r="Z439" s="40"/>
      <c r="AA439" s="40"/>
      <c r="AB439" s="40"/>
    </row>
    <row r="440" spans="1:28">
      <c r="A440" s="40" t="s">
        <v>406</v>
      </c>
      <c r="B440" s="40" t="s">
        <v>468</v>
      </c>
      <c r="C440" s="40" t="s">
        <v>469</v>
      </c>
      <c r="D440" s="42" t="s">
        <v>102</v>
      </c>
      <c r="E440" s="40" t="s">
        <v>101</v>
      </c>
      <c r="F440" s="40" t="s">
        <v>240</v>
      </c>
      <c r="G440" s="40" t="s">
        <v>463</v>
      </c>
      <c r="H440" s="40" t="s">
        <v>464</v>
      </c>
      <c r="I440" s="40" t="s">
        <v>247</v>
      </c>
      <c r="J440" s="43">
        <v>48.1</v>
      </c>
      <c r="K440" s="46">
        <v>545</v>
      </c>
      <c r="L440" s="40" t="s">
        <v>197</v>
      </c>
      <c r="M440" s="40" t="s">
        <v>467</v>
      </c>
      <c r="N440" s="41" t="s">
        <v>247</v>
      </c>
      <c r="O440" s="42" t="s">
        <v>5217</v>
      </c>
      <c r="P440" s="40"/>
      <c r="Q440" s="40"/>
      <c r="R440" s="40"/>
      <c r="S440" s="40"/>
      <c r="T440" s="40"/>
      <c r="U440" s="40"/>
      <c r="V440" s="40"/>
      <c r="W440" s="40"/>
      <c r="X440" s="40"/>
      <c r="Y440" s="40"/>
      <c r="Z440" s="40"/>
      <c r="AA440" s="40"/>
      <c r="AB440" s="40"/>
    </row>
    <row r="441" spans="1:28">
      <c r="A441" s="40" t="s">
        <v>406</v>
      </c>
      <c r="B441" s="40" t="s">
        <v>258</v>
      </c>
      <c r="C441" s="40" t="s">
        <v>470</v>
      </c>
      <c r="D441" s="42" t="s">
        <v>102</v>
      </c>
      <c r="E441" s="40" t="s">
        <v>260</v>
      </c>
      <c r="F441" s="40" t="s">
        <v>240</v>
      </c>
      <c r="G441" s="40" t="s">
        <v>463</v>
      </c>
      <c r="H441" s="40" t="s">
        <v>464</v>
      </c>
      <c r="I441" s="40" t="s">
        <v>247</v>
      </c>
      <c r="J441" s="43">
        <v>33.200000000000003</v>
      </c>
      <c r="K441" s="46">
        <v>545</v>
      </c>
      <c r="L441" s="40" t="s">
        <v>197</v>
      </c>
      <c r="M441" s="40" t="s">
        <v>467</v>
      </c>
      <c r="N441" s="41" t="s">
        <v>247</v>
      </c>
      <c r="O441" s="42" t="s">
        <v>5217</v>
      </c>
      <c r="P441" s="40"/>
      <c r="Q441" s="40"/>
      <c r="R441" s="40"/>
      <c r="S441" s="40"/>
      <c r="T441" s="40"/>
      <c r="U441" s="40"/>
      <c r="V441" s="40"/>
      <c r="W441" s="40"/>
      <c r="X441" s="40"/>
      <c r="Y441" s="40"/>
      <c r="Z441" s="40"/>
      <c r="AA441" s="40"/>
      <c r="AB441" s="40"/>
    </row>
    <row r="442" spans="1:28">
      <c r="A442" s="40" t="s">
        <v>406</v>
      </c>
      <c r="B442" s="40" t="s">
        <v>258</v>
      </c>
      <c r="C442" s="40" t="s">
        <v>471</v>
      </c>
      <c r="D442" s="42" t="s">
        <v>112</v>
      </c>
      <c r="E442" s="40" t="s">
        <v>260</v>
      </c>
      <c r="F442" s="40" t="s">
        <v>240</v>
      </c>
      <c r="G442" s="40" t="s">
        <v>463</v>
      </c>
      <c r="H442" s="40" t="s">
        <v>472</v>
      </c>
      <c r="I442" s="40" t="s">
        <v>247</v>
      </c>
      <c r="J442" s="43">
        <v>31</v>
      </c>
      <c r="K442" s="46">
        <v>545</v>
      </c>
      <c r="L442" s="40" t="s">
        <v>197</v>
      </c>
      <c r="M442" s="40" t="s">
        <v>467</v>
      </c>
      <c r="N442" s="41" t="s">
        <v>247</v>
      </c>
      <c r="O442" s="42" t="s">
        <v>5217</v>
      </c>
      <c r="P442" s="40"/>
      <c r="Q442" s="40"/>
      <c r="R442" s="40"/>
      <c r="S442" s="40"/>
      <c r="T442" s="40"/>
      <c r="U442" s="40"/>
      <c r="V442" s="40"/>
      <c r="W442" s="40"/>
      <c r="X442" s="40"/>
      <c r="Y442" s="40"/>
      <c r="Z442" s="40"/>
      <c r="AA442" s="40"/>
      <c r="AB442" s="40"/>
    </row>
    <row r="443" spans="1:28">
      <c r="A443" s="40" t="s">
        <v>406</v>
      </c>
      <c r="B443" s="40" t="s">
        <v>473</v>
      </c>
      <c r="C443" s="40" t="s">
        <v>474</v>
      </c>
      <c r="D443" s="42" t="s">
        <v>91</v>
      </c>
      <c r="E443" s="40" t="s">
        <v>475</v>
      </c>
      <c r="F443" s="40" t="s">
        <v>240</v>
      </c>
      <c r="G443" s="40" t="s">
        <v>463</v>
      </c>
      <c r="H443" s="40" t="s">
        <v>464</v>
      </c>
      <c r="I443" s="40" t="s">
        <v>247</v>
      </c>
      <c r="J443" s="43">
        <v>48</v>
      </c>
      <c r="K443" s="46">
        <v>545</v>
      </c>
      <c r="L443" s="40" t="s">
        <v>197</v>
      </c>
      <c r="M443" s="40" t="s">
        <v>467</v>
      </c>
      <c r="N443" s="41" t="s">
        <v>247</v>
      </c>
      <c r="O443" s="42" t="s">
        <v>5217</v>
      </c>
      <c r="P443" s="40"/>
      <c r="Q443" s="40"/>
      <c r="R443" s="40"/>
      <c r="S443" s="40"/>
      <c r="T443" s="40"/>
      <c r="U443" s="40"/>
      <c r="V443" s="40"/>
      <c r="W443" s="40"/>
      <c r="X443" s="40"/>
      <c r="Y443" s="40"/>
      <c r="Z443" s="40"/>
      <c r="AA443" s="40"/>
      <c r="AB443" s="40"/>
    </row>
    <row r="444" spans="1:28">
      <c r="A444" s="40" t="s">
        <v>406</v>
      </c>
      <c r="B444" s="40" t="s">
        <v>261</v>
      </c>
      <c r="C444" s="40" t="s">
        <v>5291</v>
      </c>
      <c r="D444" s="42" t="s">
        <v>103</v>
      </c>
      <c r="E444" s="40" t="s">
        <v>319</v>
      </c>
      <c r="F444" s="40" t="s">
        <v>236</v>
      </c>
      <c r="G444" s="40" t="s">
        <v>463</v>
      </c>
      <c r="H444" s="40" t="s">
        <v>464</v>
      </c>
      <c r="I444" s="40" t="s">
        <v>247</v>
      </c>
      <c r="J444" s="43">
        <v>48.1</v>
      </c>
      <c r="K444" s="46">
        <v>545</v>
      </c>
      <c r="L444" s="40" t="s">
        <v>197</v>
      </c>
      <c r="M444" s="40" t="s">
        <v>207</v>
      </c>
      <c r="N444" s="41" t="s">
        <v>247</v>
      </c>
      <c r="O444" s="42" t="s">
        <v>5217</v>
      </c>
      <c r="P444" s="40"/>
      <c r="Q444" s="40"/>
      <c r="R444" s="40"/>
      <c r="S444" s="40"/>
      <c r="T444" s="40"/>
      <c r="U444" s="40"/>
      <c r="V444" s="40"/>
      <c r="W444" s="40"/>
      <c r="X444" s="40"/>
      <c r="Y444" s="40"/>
      <c r="Z444" s="40"/>
      <c r="AA444" s="40"/>
      <c r="AB444" s="40"/>
    </row>
    <row r="445" spans="1:28">
      <c r="A445" s="40" t="s">
        <v>406</v>
      </c>
      <c r="B445" s="40" t="s">
        <v>225</v>
      </c>
      <c r="C445" s="40" t="s">
        <v>5283</v>
      </c>
      <c r="D445" s="42" t="s">
        <v>90</v>
      </c>
      <c r="E445" s="40" t="s">
        <v>89</v>
      </c>
      <c r="F445" s="40" t="s">
        <v>236</v>
      </c>
      <c r="G445" s="40" t="s">
        <v>480</v>
      </c>
      <c r="H445" s="40"/>
      <c r="I445" s="40"/>
      <c r="J445" s="43">
        <v>12</v>
      </c>
      <c r="K445" s="46">
        <v>0</v>
      </c>
      <c r="L445" s="40" t="s">
        <v>201</v>
      </c>
      <c r="M445" s="40" t="s">
        <v>202</v>
      </c>
      <c r="N445" s="41" t="s">
        <v>237</v>
      </c>
      <c r="O445" s="42" t="s">
        <v>5217</v>
      </c>
      <c r="P445" s="40"/>
      <c r="Q445" s="40"/>
      <c r="R445" s="40"/>
      <c r="S445" s="40"/>
      <c r="T445" s="40"/>
      <c r="U445" s="40"/>
      <c r="V445" s="40"/>
      <c r="W445" s="40"/>
      <c r="X445" s="40"/>
      <c r="Y445" s="40"/>
      <c r="Z445" s="40"/>
      <c r="AA445" s="40" t="s">
        <v>481</v>
      </c>
      <c r="AB445" s="40"/>
    </row>
    <row r="446" spans="1:28">
      <c r="A446" s="40" t="s">
        <v>406</v>
      </c>
      <c r="B446" s="40" t="s">
        <v>225</v>
      </c>
      <c r="C446" s="40" t="s">
        <v>5284</v>
      </c>
      <c r="D446" s="42" t="s">
        <v>100</v>
      </c>
      <c r="E446" s="40" t="s">
        <v>89</v>
      </c>
      <c r="F446" s="40" t="s">
        <v>236</v>
      </c>
      <c r="G446" s="40" t="s">
        <v>463</v>
      </c>
      <c r="H446" s="40" t="s">
        <v>464</v>
      </c>
      <c r="I446" s="40" t="s">
        <v>247</v>
      </c>
      <c r="J446" s="43">
        <v>48.1</v>
      </c>
      <c r="K446" s="46">
        <v>545</v>
      </c>
      <c r="L446" s="40" t="s">
        <v>197</v>
      </c>
      <c r="M446" s="40" t="s">
        <v>467</v>
      </c>
      <c r="N446" s="41" t="s">
        <v>247</v>
      </c>
      <c r="O446" s="42" t="s">
        <v>5217</v>
      </c>
      <c r="P446" s="40"/>
      <c r="Q446" s="40"/>
      <c r="R446" s="40"/>
      <c r="S446" s="40"/>
      <c r="T446" s="40"/>
      <c r="U446" s="40"/>
      <c r="V446" s="40"/>
      <c r="W446" s="40"/>
      <c r="X446" s="40"/>
      <c r="Y446" s="40"/>
      <c r="Z446" s="40"/>
      <c r="AA446" s="40"/>
      <c r="AB446" s="40"/>
    </row>
    <row r="447" spans="1:28">
      <c r="A447" s="40" t="s">
        <v>406</v>
      </c>
      <c r="B447" s="40" t="s">
        <v>225</v>
      </c>
      <c r="C447" s="40" t="s">
        <v>5285</v>
      </c>
      <c r="D447" s="42" t="s">
        <v>90</v>
      </c>
      <c r="E447" s="40" t="s">
        <v>106</v>
      </c>
      <c r="F447" s="40" t="s">
        <v>240</v>
      </c>
      <c r="G447" s="40" t="s">
        <v>463</v>
      </c>
      <c r="H447" s="40" t="s">
        <v>464</v>
      </c>
      <c r="I447" s="40" t="s">
        <v>247</v>
      </c>
      <c r="J447" s="43">
        <v>48.1</v>
      </c>
      <c r="K447" s="46">
        <v>545</v>
      </c>
      <c r="L447" s="40" t="s">
        <v>197</v>
      </c>
      <c r="M447" s="40" t="s">
        <v>467</v>
      </c>
      <c r="N447" s="41" t="s">
        <v>247</v>
      </c>
      <c r="O447" s="42" t="s">
        <v>5217</v>
      </c>
      <c r="P447" s="40"/>
      <c r="Q447" s="40"/>
      <c r="R447" s="40"/>
      <c r="S447" s="40"/>
      <c r="T447" s="40"/>
      <c r="U447" s="40"/>
      <c r="V447" s="40"/>
      <c r="W447" s="40"/>
      <c r="X447" s="40"/>
      <c r="Y447" s="40"/>
      <c r="Z447" s="40"/>
      <c r="AA447" s="40"/>
      <c r="AB447" s="40"/>
    </row>
    <row r="448" spans="1:28">
      <c r="A448" s="40" t="s">
        <v>406</v>
      </c>
      <c r="B448" s="40" t="s">
        <v>225</v>
      </c>
      <c r="C448" s="40" t="s">
        <v>5286</v>
      </c>
      <c r="D448" s="42" t="s">
        <v>91</v>
      </c>
      <c r="E448" s="40" t="s">
        <v>106</v>
      </c>
      <c r="F448" s="40" t="s">
        <v>240</v>
      </c>
      <c r="G448" s="40" t="s">
        <v>463</v>
      </c>
      <c r="H448" s="40" t="s">
        <v>464</v>
      </c>
      <c r="I448" s="40" t="s">
        <v>247</v>
      </c>
      <c r="J448" s="43">
        <v>48.1</v>
      </c>
      <c r="K448" s="46">
        <v>545</v>
      </c>
      <c r="L448" s="40" t="s">
        <v>197</v>
      </c>
      <c r="M448" s="40" t="s">
        <v>467</v>
      </c>
      <c r="N448" s="41" t="s">
        <v>247</v>
      </c>
      <c r="O448" s="42" t="s">
        <v>5217</v>
      </c>
      <c r="P448" s="40"/>
      <c r="Q448" s="40"/>
      <c r="R448" s="40"/>
      <c r="S448" s="40"/>
      <c r="T448" s="40"/>
      <c r="U448" s="40"/>
      <c r="V448" s="40"/>
      <c r="W448" s="40"/>
      <c r="X448" s="40"/>
      <c r="Y448" s="40"/>
      <c r="Z448" s="40"/>
      <c r="AA448" s="40"/>
      <c r="AB448" s="40"/>
    </row>
    <row r="449" spans="1:28">
      <c r="A449" s="40" t="s">
        <v>406</v>
      </c>
      <c r="B449" s="40" t="s">
        <v>482</v>
      </c>
      <c r="C449" s="40" t="s">
        <v>5287</v>
      </c>
      <c r="D449" s="42" t="s">
        <v>103</v>
      </c>
      <c r="E449" s="40" t="s">
        <v>147</v>
      </c>
      <c r="F449" s="40" t="s">
        <v>240</v>
      </c>
      <c r="G449" s="40" t="s">
        <v>463</v>
      </c>
      <c r="H449" s="40" t="s">
        <v>464</v>
      </c>
      <c r="I449" s="40" t="s">
        <v>247</v>
      </c>
      <c r="J449" s="43">
        <v>16.399999999999999</v>
      </c>
      <c r="K449" s="46">
        <v>545</v>
      </c>
      <c r="L449" s="40" t="s">
        <v>197</v>
      </c>
      <c r="M449" s="40" t="s">
        <v>467</v>
      </c>
      <c r="N449" s="41" t="s">
        <v>247</v>
      </c>
      <c r="O449" s="42" t="s">
        <v>5217</v>
      </c>
      <c r="P449" s="40"/>
      <c r="Q449" s="40"/>
      <c r="R449" s="40"/>
      <c r="S449" s="40"/>
      <c r="T449" s="40"/>
      <c r="U449" s="40"/>
      <c r="V449" s="40"/>
      <c r="W449" s="40"/>
      <c r="X449" s="40"/>
      <c r="Y449" s="40"/>
      <c r="Z449" s="40"/>
      <c r="AA449" s="40"/>
      <c r="AB449" s="40"/>
    </row>
    <row r="450" spans="1:28">
      <c r="A450" s="40" t="s">
        <v>406</v>
      </c>
      <c r="B450" s="40" t="s">
        <v>482</v>
      </c>
      <c r="C450" s="40" t="s">
        <v>483</v>
      </c>
      <c r="D450" s="42" t="s">
        <v>102</v>
      </c>
      <c r="E450" s="40" t="s">
        <v>147</v>
      </c>
      <c r="F450" s="40" t="s">
        <v>240</v>
      </c>
      <c r="G450" s="40" t="s">
        <v>463</v>
      </c>
      <c r="H450" s="40" t="s">
        <v>464</v>
      </c>
      <c r="I450" s="40" t="s">
        <v>247</v>
      </c>
      <c r="J450" s="43">
        <v>37.700000000000003</v>
      </c>
      <c r="K450" s="46">
        <v>545</v>
      </c>
      <c r="L450" s="40" t="s">
        <v>197</v>
      </c>
      <c r="M450" s="40" t="s">
        <v>467</v>
      </c>
      <c r="N450" s="41" t="s">
        <v>247</v>
      </c>
      <c r="O450" s="42" t="s">
        <v>5217</v>
      </c>
      <c r="P450" s="40"/>
      <c r="Q450" s="40"/>
      <c r="R450" s="40"/>
      <c r="S450" s="40"/>
      <c r="T450" s="40"/>
      <c r="U450" s="40"/>
      <c r="V450" s="40"/>
      <c r="W450" s="40"/>
      <c r="X450" s="40"/>
      <c r="Y450" s="40"/>
      <c r="Z450" s="40"/>
      <c r="AA450" s="40"/>
      <c r="AB450" s="40"/>
    </row>
    <row r="451" spans="1:28">
      <c r="A451" s="40" t="s">
        <v>407</v>
      </c>
      <c r="B451" s="40" t="s">
        <v>234</v>
      </c>
      <c r="C451" s="40" t="s">
        <v>5289</v>
      </c>
      <c r="D451" s="42" t="s">
        <v>94</v>
      </c>
      <c r="E451" s="40" t="s">
        <v>148</v>
      </c>
      <c r="F451" s="40" t="s">
        <v>240</v>
      </c>
      <c r="G451" s="40" t="s">
        <v>463</v>
      </c>
      <c r="H451" s="40" t="s">
        <v>464</v>
      </c>
      <c r="I451" s="40" t="s">
        <v>247</v>
      </c>
      <c r="J451" s="43">
        <v>15.1</v>
      </c>
      <c r="K451" s="46">
        <v>545</v>
      </c>
      <c r="L451" s="40" t="s">
        <v>197</v>
      </c>
      <c r="M451" s="40" t="s">
        <v>467</v>
      </c>
      <c r="N451" s="41" t="s">
        <v>247</v>
      </c>
      <c r="O451" s="42" t="s">
        <v>5217</v>
      </c>
      <c r="P451" s="40"/>
      <c r="Q451" s="40"/>
      <c r="R451" s="40"/>
      <c r="S451" s="40"/>
      <c r="T451" s="40"/>
      <c r="U451" s="40"/>
      <c r="V451" s="40"/>
      <c r="W451" s="40"/>
      <c r="X451" s="40"/>
      <c r="Y451" s="40"/>
      <c r="Z451" s="40"/>
      <c r="AA451" s="40"/>
      <c r="AB451" s="40"/>
    </row>
    <row r="452" spans="1:28">
      <c r="A452" s="40" t="s">
        <v>407</v>
      </c>
      <c r="B452" s="40" t="s">
        <v>234</v>
      </c>
      <c r="C452" s="40" t="s">
        <v>5288</v>
      </c>
      <c r="D452" s="42" t="s">
        <v>114</v>
      </c>
      <c r="E452" s="40" t="s">
        <v>148</v>
      </c>
      <c r="F452" s="40" t="s">
        <v>240</v>
      </c>
      <c r="G452" s="40" t="s">
        <v>463</v>
      </c>
      <c r="H452" s="40" t="s">
        <v>464</v>
      </c>
      <c r="I452" s="40" t="s">
        <v>247</v>
      </c>
      <c r="J452" s="43">
        <v>39.6</v>
      </c>
      <c r="K452" s="46">
        <v>545</v>
      </c>
      <c r="L452" s="40" t="s">
        <v>197</v>
      </c>
      <c r="M452" s="40" t="s">
        <v>467</v>
      </c>
      <c r="N452" s="41" t="s">
        <v>247</v>
      </c>
      <c r="O452" s="42" t="s">
        <v>5217</v>
      </c>
      <c r="P452" s="40"/>
      <c r="Q452" s="40"/>
      <c r="R452" s="40"/>
      <c r="S452" s="40"/>
      <c r="T452" s="40"/>
      <c r="U452" s="40"/>
      <c r="V452" s="40"/>
      <c r="W452" s="40"/>
      <c r="X452" s="40"/>
      <c r="Y452" s="40"/>
      <c r="Z452" s="40"/>
      <c r="AA452" s="40"/>
      <c r="AB452" s="40"/>
    </row>
    <row r="453" spans="1:28">
      <c r="A453" s="40" t="s">
        <v>407</v>
      </c>
      <c r="B453" s="40" t="s">
        <v>468</v>
      </c>
      <c r="C453" s="40" t="s">
        <v>469</v>
      </c>
      <c r="D453" s="42" t="s">
        <v>102</v>
      </c>
      <c r="E453" s="40" t="s">
        <v>101</v>
      </c>
      <c r="F453" s="40" t="s">
        <v>240</v>
      </c>
      <c r="G453" s="40" t="s">
        <v>463</v>
      </c>
      <c r="H453" s="40" t="s">
        <v>464</v>
      </c>
      <c r="I453" s="40" t="s">
        <v>247</v>
      </c>
      <c r="J453" s="43">
        <v>48.1</v>
      </c>
      <c r="K453" s="46">
        <v>545</v>
      </c>
      <c r="L453" s="40" t="s">
        <v>197</v>
      </c>
      <c r="M453" s="40" t="s">
        <v>467</v>
      </c>
      <c r="N453" s="41" t="s">
        <v>247</v>
      </c>
      <c r="O453" s="42" t="s">
        <v>5217</v>
      </c>
      <c r="P453" s="40"/>
      <c r="Q453" s="40"/>
      <c r="R453" s="40"/>
      <c r="S453" s="40"/>
      <c r="T453" s="40"/>
      <c r="U453" s="40"/>
      <c r="V453" s="40"/>
      <c r="W453" s="40"/>
      <c r="X453" s="40"/>
      <c r="Y453" s="40"/>
      <c r="Z453" s="40"/>
      <c r="AA453" s="40"/>
      <c r="AB453" s="40"/>
    </row>
    <row r="454" spans="1:28">
      <c r="A454" s="40" t="s">
        <v>407</v>
      </c>
      <c r="B454" s="40" t="s">
        <v>225</v>
      </c>
      <c r="C454" s="40" t="s">
        <v>5283</v>
      </c>
      <c r="D454" s="42" t="s">
        <v>90</v>
      </c>
      <c r="E454" s="40" t="s">
        <v>89</v>
      </c>
      <c r="F454" s="40" t="s">
        <v>236</v>
      </c>
      <c r="G454" s="40" t="s">
        <v>480</v>
      </c>
      <c r="H454" s="40"/>
      <c r="I454" s="40"/>
      <c r="J454" s="43">
        <v>12</v>
      </c>
      <c r="K454" s="46">
        <v>0</v>
      </c>
      <c r="L454" s="40" t="s">
        <v>201</v>
      </c>
      <c r="M454" s="40" t="s">
        <v>202</v>
      </c>
      <c r="N454" s="41" t="s">
        <v>237</v>
      </c>
      <c r="O454" s="42" t="s">
        <v>5217</v>
      </c>
      <c r="P454" s="40"/>
      <c r="Q454" s="40"/>
      <c r="R454" s="40"/>
      <c r="S454" s="40"/>
      <c r="T454" s="40"/>
      <c r="U454" s="40"/>
      <c r="V454" s="40"/>
      <c r="W454" s="40"/>
      <c r="X454" s="40"/>
      <c r="Y454" s="40"/>
      <c r="Z454" s="40"/>
      <c r="AA454" s="40" t="s">
        <v>481</v>
      </c>
      <c r="AB454" s="40"/>
    </row>
    <row r="455" spans="1:28">
      <c r="A455" s="40" t="s">
        <v>407</v>
      </c>
      <c r="B455" s="40" t="s">
        <v>225</v>
      </c>
      <c r="C455" s="40" t="s">
        <v>5284</v>
      </c>
      <c r="D455" s="42" t="s">
        <v>100</v>
      </c>
      <c r="E455" s="40" t="s">
        <v>89</v>
      </c>
      <c r="F455" s="40" t="s">
        <v>236</v>
      </c>
      <c r="G455" s="40" t="s">
        <v>463</v>
      </c>
      <c r="H455" s="40" t="s">
        <v>464</v>
      </c>
      <c r="I455" s="40" t="s">
        <v>247</v>
      </c>
      <c r="J455" s="43">
        <v>48.1</v>
      </c>
      <c r="K455" s="46">
        <v>545</v>
      </c>
      <c r="L455" s="40" t="s">
        <v>197</v>
      </c>
      <c r="M455" s="40" t="s">
        <v>467</v>
      </c>
      <c r="N455" s="41" t="s">
        <v>247</v>
      </c>
      <c r="O455" s="42" t="s">
        <v>5217</v>
      </c>
      <c r="P455" s="40"/>
      <c r="Q455" s="40"/>
      <c r="R455" s="40"/>
      <c r="S455" s="40"/>
      <c r="T455" s="40"/>
      <c r="U455" s="40"/>
      <c r="V455" s="40"/>
      <c r="W455" s="40"/>
      <c r="X455" s="40"/>
      <c r="Y455" s="40"/>
      <c r="Z455" s="40"/>
      <c r="AA455" s="40"/>
      <c r="AB455" s="40"/>
    </row>
    <row r="456" spans="1:28">
      <c r="A456" s="40" t="s">
        <v>407</v>
      </c>
      <c r="B456" s="40" t="s">
        <v>225</v>
      </c>
      <c r="C456" s="40" t="s">
        <v>5285</v>
      </c>
      <c r="D456" s="42" t="s">
        <v>90</v>
      </c>
      <c r="E456" s="40" t="s">
        <v>106</v>
      </c>
      <c r="F456" s="40" t="s">
        <v>240</v>
      </c>
      <c r="G456" s="40" t="s">
        <v>463</v>
      </c>
      <c r="H456" s="40" t="s">
        <v>464</v>
      </c>
      <c r="I456" s="40" t="s">
        <v>247</v>
      </c>
      <c r="J456" s="43">
        <v>48.1</v>
      </c>
      <c r="K456" s="46">
        <v>545</v>
      </c>
      <c r="L456" s="40" t="s">
        <v>197</v>
      </c>
      <c r="M456" s="40" t="s">
        <v>467</v>
      </c>
      <c r="N456" s="41" t="s">
        <v>247</v>
      </c>
      <c r="O456" s="42" t="s">
        <v>5217</v>
      </c>
      <c r="P456" s="40"/>
      <c r="Q456" s="40"/>
      <c r="R456" s="40"/>
      <c r="S456" s="40"/>
      <c r="T456" s="40"/>
      <c r="U456" s="40"/>
      <c r="V456" s="40"/>
      <c r="W456" s="40"/>
      <c r="X456" s="40"/>
      <c r="Y456" s="40"/>
      <c r="Z456" s="40"/>
      <c r="AA456" s="40"/>
      <c r="AB456" s="40"/>
    </row>
    <row r="457" spans="1:28">
      <c r="A457" s="40" t="s">
        <v>407</v>
      </c>
      <c r="B457" s="40" t="s">
        <v>225</v>
      </c>
      <c r="C457" s="40" t="s">
        <v>5286</v>
      </c>
      <c r="D457" s="42" t="s">
        <v>91</v>
      </c>
      <c r="E457" s="40" t="s">
        <v>106</v>
      </c>
      <c r="F457" s="40" t="s">
        <v>240</v>
      </c>
      <c r="G457" s="40" t="s">
        <v>463</v>
      </c>
      <c r="H457" s="40" t="s">
        <v>464</v>
      </c>
      <c r="I457" s="40" t="s">
        <v>247</v>
      </c>
      <c r="J457" s="43">
        <v>48.1</v>
      </c>
      <c r="K457" s="46">
        <v>545</v>
      </c>
      <c r="L457" s="40" t="s">
        <v>197</v>
      </c>
      <c r="M457" s="40" t="s">
        <v>467</v>
      </c>
      <c r="N457" s="41" t="s">
        <v>247</v>
      </c>
      <c r="O457" s="42" t="s">
        <v>5217</v>
      </c>
      <c r="P457" s="40"/>
      <c r="Q457" s="40"/>
      <c r="R457" s="40"/>
      <c r="S457" s="40"/>
      <c r="T457" s="40"/>
      <c r="U457" s="40"/>
      <c r="V457" s="40"/>
      <c r="W457" s="40"/>
      <c r="X457" s="40"/>
      <c r="Y457" s="40"/>
      <c r="Z457" s="40"/>
      <c r="AA457" s="40"/>
      <c r="AB457" s="40"/>
    </row>
    <row r="458" spans="1:28">
      <c r="A458" s="40" t="s">
        <v>407</v>
      </c>
      <c r="B458" s="40" t="s">
        <v>482</v>
      </c>
      <c r="C458" s="40" t="s">
        <v>5287</v>
      </c>
      <c r="D458" s="42" t="s">
        <v>103</v>
      </c>
      <c r="E458" s="40" t="s">
        <v>147</v>
      </c>
      <c r="F458" s="40" t="s">
        <v>240</v>
      </c>
      <c r="G458" s="40" t="s">
        <v>463</v>
      </c>
      <c r="H458" s="40" t="s">
        <v>464</v>
      </c>
      <c r="I458" s="40" t="s">
        <v>247</v>
      </c>
      <c r="J458" s="43">
        <v>16.399999999999999</v>
      </c>
      <c r="K458" s="46">
        <v>545</v>
      </c>
      <c r="L458" s="40" t="s">
        <v>197</v>
      </c>
      <c r="M458" s="40" t="s">
        <v>467</v>
      </c>
      <c r="N458" s="41" t="s">
        <v>247</v>
      </c>
      <c r="O458" s="42" t="s">
        <v>5217</v>
      </c>
      <c r="P458" s="40"/>
      <c r="Q458" s="40"/>
      <c r="R458" s="40"/>
      <c r="S458" s="40"/>
      <c r="T458" s="40"/>
      <c r="U458" s="40"/>
      <c r="V458" s="40"/>
      <c r="W458" s="40"/>
      <c r="X458" s="40"/>
      <c r="Y458" s="40"/>
      <c r="Z458" s="40"/>
      <c r="AA458" s="40"/>
      <c r="AB458" s="40"/>
    </row>
    <row r="459" spans="1:28">
      <c r="A459" s="40" t="s">
        <v>407</v>
      </c>
      <c r="B459" s="40" t="s">
        <v>482</v>
      </c>
      <c r="C459" s="40" t="s">
        <v>483</v>
      </c>
      <c r="D459" s="42" t="s">
        <v>102</v>
      </c>
      <c r="E459" s="40" t="s">
        <v>147</v>
      </c>
      <c r="F459" s="40" t="s">
        <v>240</v>
      </c>
      <c r="G459" s="40" t="s">
        <v>463</v>
      </c>
      <c r="H459" s="40" t="s">
        <v>464</v>
      </c>
      <c r="I459" s="40" t="s">
        <v>247</v>
      </c>
      <c r="J459" s="43">
        <v>37.700000000000003</v>
      </c>
      <c r="K459" s="46">
        <v>545</v>
      </c>
      <c r="L459" s="40" t="s">
        <v>197</v>
      </c>
      <c r="M459" s="40" t="s">
        <v>467</v>
      </c>
      <c r="N459" s="41" t="s">
        <v>247</v>
      </c>
      <c r="O459" s="42" t="s">
        <v>5217</v>
      </c>
      <c r="P459" s="40"/>
      <c r="Q459" s="40"/>
      <c r="R459" s="40"/>
      <c r="S459" s="40"/>
      <c r="T459" s="40"/>
      <c r="U459" s="40"/>
      <c r="V459" s="40"/>
      <c r="W459" s="40"/>
      <c r="X459" s="40"/>
      <c r="Y459" s="40"/>
      <c r="Z459" s="40"/>
      <c r="AA459" s="40"/>
      <c r="AB459" s="40"/>
    </row>
    <row r="460" spans="1:28">
      <c r="A460" s="40" t="s">
        <v>408</v>
      </c>
      <c r="B460" s="40" t="s">
        <v>234</v>
      </c>
      <c r="C460" s="40" t="s">
        <v>5289</v>
      </c>
      <c r="D460" s="42" t="s">
        <v>94</v>
      </c>
      <c r="E460" s="40" t="s">
        <v>148</v>
      </c>
      <c r="F460" s="40" t="s">
        <v>240</v>
      </c>
      <c r="G460" s="40" t="s">
        <v>463</v>
      </c>
      <c r="H460" s="40" t="s">
        <v>464</v>
      </c>
      <c r="I460" s="40" t="s">
        <v>247</v>
      </c>
      <c r="J460" s="43">
        <v>15.1</v>
      </c>
      <c r="K460" s="46">
        <v>545</v>
      </c>
      <c r="L460" s="40" t="s">
        <v>197</v>
      </c>
      <c r="M460" s="40" t="s">
        <v>467</v>
      </c>
      <c r="N460" s="41" t="s">
        <v>247</v>
      </c>
      <c r="O460" s="42" t="s">
        <v>5217</v>
      </c>
      <c r="P460" s="40"/>
      <c r="Q460" s="40"/>
      <c r="R460" s="40"/>
      <c r="S460" s="40"/>
      <c r="T460" s="40"/>
      <c r="U460" s="40"/>
      <c r="V460" s="40"/>
      <c r="W460" s="40"/>
      <c r="X460" s="40"/>
      <c r="Y460" s="40"/>
      <c r="Z460" s="40"/>
      <c r="AA460" s="40"/>
      <c r="AB460" s="40"/>
    </row>
    <row r="461" spans="1:28">
      <c r="A461" s="40" t="s">
        <v>408</v>
      </c>
      <c r="B461" s="40" t="s">
        <v>234</v>
      </c>
      <c r="C461" s="40" t="s">
        <v>5288</v>
      </c>
      <c r="D461" s="42" t="s">
        <v>114</v>
      </c>
      <c r="E461" s="40" t="s">
        <v>148</v>
      </c>
      <c r="F461" s="40" t="s">
        <v>240</v>
      </c>
      <c r="G461" s="40" t="s">
        <v>463</v>
      </c>
      <c r="H461" s="40" t="s">
        <v>464</v>
      </c>
      <c r="I461" s="40" t="s">
        <v>247</v>
      </c>
      <c r="J461" s="43">
        <v>39.6</v>
      </c>
      <c r="K461" s="46">
        <v>545</v>
      </c>
      <c r="L461" s="40" t="s">
        <v>197</v>
      </c>
      <c r="M461" s="40" t="s">
        <v>467</v>
      </c>
      <c r="N461" s="41" t="s">
        <v>247</v>
      </c>
      <c r="O461" s="42" t="s">
        <v>5217</v>
      </c>
      <c r="P461" s="40"/>
      <c r="Q461" s="40"/>
      <c r="R461" s="40"/>
      <c r="S461" s="40"/>
      <c r="T461" s="40"/>
      <c r="U461" s="40"/>
      <c r="V461" s="40"/>
      <c r="W461" s="40"/>
      <c r="X461" s="40"/>
      <c r="Y461" s="40"/>
      <c r="Z461" s="40"/>
      <c r="AA461" s="40"/>
      <c r="AB461" s="40"/>
    </row>
    <row r="462" spans="1:28">
      <c r="A462" s="40" t="s">
        <v>408</v>
      </c>
      <c r="B462" s="40" t="s">
        <v>492</v>
      </c>
      <c r="C462" s="40" t="s">
        <v>493</v>
      </c>
      <c r="D462" s="42" t="s">
        <v>102</v>
      </c>
      <c r="E462" s="40" t="s">
        <v>494</v>
      </c>
      <c r="F462" s="40" t="s">
        <v>240</v>
      </c>
      <c r="G462" s="40" t="s">
        <v>463</v>
      </c>
      <c r="H462" s="40" t="s">
        <v>486</v>
      </c>
      <c r="I462" s="40" t="s">
        <v>237</v>
      </c>
      <c r="J462" s="43">
        <v>48.1</v>
      </c>
      <c r="K462" s="46">
        <v>545</v>
      </c>
      <c r="L462" s="40" t="s">
        <v>197</v>
      </c>
      <c r="M462" s="40" t="s">
        <v>467</v>
      </c>
      <c r="N462" s="41" t="s">
        <v>247</v>
      </c>
      <c r="O462" s="42" t="s">
        <v>5217</v>
      </c>
      <c r="P462" s="40"/>
      <c r="Q462" s="40"/>
      <c r="R462" s="40"/>
      <c r="S462" s="40"/>
      <c r="T462" s="40"/>
      <c r="U462" s="40"/>
      <c r="V462" s="40"/>
      <c r="W462" s="40"/>
      <c r="X462" s="40"/>
      <c r="Y462" s="40"/>
      <c r="Z462" s="40"/>
      <c r="AA462" s="40"/>
      <c r="AB462" s="40"/>
    </row>
    <row r="463" spans="1:28">
      <c r="A463" s="40" t="s">
        <v>408</v>
      </c>
      <c r="B463" s="40" t="s">
        <v>217</v>
      </c>
      <c r="C463" s="40" t="s">
        <v>496</v>
      </c>
      <c r="D463" s="42" t="s">
        <v>5295</v>
      </c>
      <c r="E463" s="40" t="s">
        <v>145</v>
      </c>
      <c r="F463" s="40" t="s">
        <v>240</v>
      </c>
      <c r="G463" s="40" t="s">
        <v>489</v>
      </c>
      <c r="H463" s="40"/>
      <c r="I463" s="40"/>
      <c r="J463" s="43">
        <v>22.1</v>
      </c>
      <c r="K463" s="46">
        <v>250</v>
      </c>
      <c r="L463" s="40" t="s">
        <v>201</v>
      </c>
      <c r="M463" s="40" t="s">
        <v>202</v>
      </c>
      <c r="N463" s="41" t="s">
        <v>247</v>
      </c>
      <c r="O463" s="42" t="s">
        <v>5217</v>
      </c>
      <c r="P463" s="40"/>
      <c r="Q463" s="40"/>
      <c r="R463" s="40"/>
      <c r="S463" s="40"/>
      <c r="T463" s="40"/>
      <c r="U463" s="40"/>
      <c r="V463" s="40"/>
      <c r="W463" s="40"/>
      <c r="X463" s="40"/>
      <c r="Y463" s="40"/>
      <c r="Z463" s="40"/>
      <c r="AA463" s="40"/>
      <c r="AB463" s="40"/>
    </row>
    <row r="464" spans="1:28">
      <c r="A464" s="40" t="s">
        <v>408</v>
      </c>
      <c r="B464" s="40" t="s">
        <v>468</v>
      </c>
      <c r="C464" s="40" t="s">
        <v>497</v>
      </c>
      <c r="D464" s="42" t="s">
        <v>103</v>
      </c>
      <c r="E464" s="40" t="s">
        <v>101</v>
      </c>
      <c r="F464" s="40" t="s">
        <v>240</v>
      </c>
      <c r="G464" s="40" t="s">
        <v>463</v>
      </c>
      <c r="H464" s="40" t="s">
        <v>486</v>
      </c>
      <c r="I464" s="40" t="s">
        <v>237</v>
      </c>
      <c r="J464" s="43">
        <v>48.1</v>
      </c>
      <c r="K464" s="46">
        <v>545</v>
      </c>
      <c r="L464" s="40" t="s">
        <v>197</v>
      </c>
      <c r="M464" s="40" t="s">
        <v>467</v>
      </c>
      <c r="N464" s="41" t="s">
        <v>247</v>
      </c>
      <c r="O464" s="42" t="s">
        <v>5217</v>
      </c>
      <c r="P464" s="40"/>
      <c r="Q464" s="40"/>
      <c r="R464" s="40"/>
      <c r="S464" s="40"/>
      <c r="T464" s="40"/>
      <c r="U464" s="40"/>
      <c r="V464" s="40"/>
      <c r="W464" s="40"/>
      <c r="X464" s="40"/>
      <c r="Y464" s="40"/>
      <c r="Z464" s="40"/>
      <c r="AA464" s="40"/>
      <c r="AB464" s="40"/>
    </row>
    <row r="465" spans="1:28">
      <c r="A465" s="40" t="s">
        <v>408</v>
      </c>
      <c r="B465" s="40" t="s">
        <v>468</v>
      </c>
      <c r="C465" s="40" t="s">
        <v>469</v>
      </c>
      <c r="D465" s="42" t="s">
        <v>102</v>
      </c>
      <c r="E465" s="40" t="s">
        <v>101</v>
      </c>
      <c r="F465" s="40" t="s">
        <v>240</v>
      </c>
      <c r="G465" s="40" t="s">
        <v>463</v>
      </c>
      <c r="H465" s="40" t="s">
        <v>464</v>
      </c>
      <c r="I465" s="40" t="s">
        <v>247</v>
      </c>
      <c r="J465" s="43">
        <v>48.1</v>
      </c>
      <c r="K465" s="46">
        <v>545</v>
      </c>
      <c r="L465" s="40" t="s">
        <v>197</v>
      </c>
      <c r="M465" s="40" t="s">
        <v>467</v>
      </c>
      <c r="N465" s="41" t="s">
        <v>247</v>
      </c>
      <c r="O465" s="42" t="s">
        <v>5217</v>
      </c>
      <c r="P465" s="40"/>
      <c r="Q465" s="40"/>
      <c r="R465" s="40"/>
      <c r="S465" s="40"/>
      <c r="T465" s="40"/>
      <c r="U465" s="40"/>
      <c r="V465" s="40"/>
      <c r="W465" s="40"/>
      <c r="X465" s="40"/>
      <c r="Y465" s="40"/>
      <c r="Z465" s="40"/>
      <c r="AA465" s="40"/>
      <c r="AB465" s="40"/>
    </row>
    <row r="466" spans="1:28">
      <c r="A466" s="40" t="s">
        <v>408</v>
      </c>
      <c r="B466" s="40" t="s">
        <v>258</v>
      </c>
      <c r="C466" s="40" t="s">
        <v>470</v>
      </c>
      <c r="D466" s="42" t="s">
        <v>102</v>
      </c>
      <c r="E466" s="40" t="s">
        <v>260</v>
      </c>
      <c r="F466" s="40" t="s">
        <v>240</v>
      </c>
      <c r="G466" s="40" t="s">
        <v>463</v>
      </c>
      <c r="H466" s="40" t="s">
        <v>464</v>
      </c>
      <c r="I466" s="40" t="s">
        <v>247</v>
      </c>
      <c r="J466" s="43">
        <v>33.200000000000003</v>
      </c>
      <c r="K466" s="46">
        <v>545</v>
      </c>
      <c r="L466" s="40" t="s">
        <v>197</v>
      </c>
      <c r="M466" s="40" t="s">
        <v>467</v>
      </c>
      <c r="N466" s="41" t="s">
        <v>247</v>
      </c>
      <c r="O466" s="42" t="s">
        <v>5217</v>
      </c>
      <c r="P466" s="40"/>
      <c r="Q466" s="40"/>
      <c r="R466" s="40"/>
      <c r="S466" s="40"/>
      <c r="T466" s="40"/>
      <c r="U466" s="40"/>
      <c r="V466" s="40"/>
      <c r="W466" s="40"/>
      <c r="X466" s="40"/>
      <c r="Y466" s="40"/>
      <c r="Z466" s="40"/>
      <c r="AA466" s="40"/>
      <c r="AB466" s="40"/>
    </row>
    <row r="467" spans="1:28">
      <c r="A467" s="40" t="s">
        <v>408</v>
      </c>
      <c r="B467" s="40" t="s">
        <v>258</v>
      </c>
      <c r="C467" s="40" t="s">
        <v>471</v>
      </c>
      <c r="D467" s="42" t="s">
        <v>112</v>
      </c>
      <c r="E467" s="40" t="s">
        <v>260</v>
      </c>
      <c r="F467" s="40" t="s">
        <v>240</v>
      </c>
      <c r="G467" s="40" t="s">
        <v>463</v>
      </c>
      <c r="H467" s="40" t="s">
        <v>472</v>
      </c>
      <c r="I467" s="40" t="s">
        <v>247</v>
      </c>
      <c r="J467" s="43">
        <v>31</v>
      </c>
      <c r="K467" s="46">
        <v>545</v>
      </c>
      <c r="L467" s="40" t="s">
        <v>197</v>
      </c>
      <c r="M467" s="40" t="s">
        <v>467</v>
      </c>
      <c r="N467" s="41" t="s">
        <v>247</v>
      </c>
      <c r="O467" s="42" t="s">
        <v>5217</v>
      </c>
      <c r="P467" s="40"/>
      <c r="Q467" s="40"/>
      <c r="R467" s="40"/>
      <c r="S467" s="40"/>
      <c r="T467" s="40"/>
      <c r="U467" s="40"/>
      <c r="V467" s="40"/>
      <c r="W467" s="40"/>
      <c r="X467" s="40"/>
      <c r="Y467" s="40"/>
      <c r="Z467" s="40"/>
      <c r="AA467" s="40"/>
      <c r="AB467" s="40"/>
    </row>
    <row r="468" spans="1:28">
      <c r="A468" s="40" t="s">
        <v>408</v>
      </c>
      <c r="B468" s="40" t="s">
        <v>473</v>
      </c>
      <c r="C468" s="40" t="s">
        <v>474</v>
      </c>
      <c r="D468" s="42" t="s">
        <v>91</v>
      </c>
      <c r="E468" s="40" t="s">
        <v>475</v>
      </c>
      <c r="F468" s="40" t="s">
        <v>240</v>
      </c>
      <c r="G468" s="40" t="s">
        <v>463</v>
      </c>
      <c r="H468" s="40" t="s">
        <v>464</v>
      </c>
      <c r="I468" s="40" t="s">
        <v>247</v>
      </c>
      <c r="J468" s="43">
        <v>48</v>
      </c>
      <c r="K468" s="46">
        <v>545</v>
      </c>
      <c r="L468" s="40" t="s">
        <v>197</v>
      </c>
      <c r="M468" s="40" t="s">
        <v>467</v>
      </c>
      <c r="N468" s="41" t="s">
        <v>247</v>
      </c>
      <c r="O468" s="42" t="s">
        <v>5217</v>
      </c>
      <c r="P468" s="40"/>
      <c r="Q468" s="40"/>
      <c r="R468" s="40"/>
      <c r="S468" s="40"/>
      <c r="T468" s="40"/>
      <c r="U468" s="40"/>
      <c r="V468" s="40"/>
      <c r="W468" s="40"/>
      <c r="X468" s="40"/>
      <c r="Y468" s="40"/>
      <c r="Z468" s="40"/>
      <c r="AA468" s="40"/>
      <c r="AB468" s="40"/>
    </row>
    <row r="469" spans="1:28">
      <c r="A469" s="40" t="s">
        <v>408</v>
      </c>
      <c r="B469" s="40" t="s">
        <v>265</v>
      </c>
      <c r="C469" s="40" t="s">
        <v>501</v>
      </c>
      <c r="D469" s="42" t="s">
        <v>502</v>
      </c>
      <c r="E469" s="40" t="s">
        <v>267</v>
      </c>
      <c r="F469" s="40" t="s">
        <v>240</v>
      </c>
      <c r="G469" s="40" t="s">
        <v>463</v>
      </c>
      <c r="H469" s="40" t="s">
        <v>464</v>
      </c>
      <c r="I469" s="40" t="s">
        <v>247</v>
      </c>
      <c r="J469" s="43">
        <v>48.1</v>
      </c>
      <c r="K469" s="46">
        <v>545</v>
      </c>
      <c r="L469" s="40" t="s">
        <v>197</v>
      </c>
      <c r="M469" s="40" t="s">
        <v>199</v>
      </c>
      <c r="N469" s="41" t="s">
        <v>247</v>
      </c>
      <c r="O469" s="42" t="s">
        <v>5217</v>
      </c>
      <c r="P469" s="40"/>
      <c r="Q469" s="40"/>
      <c r="R469" s="40"/>
      <c r="S469" s="40"/>
      <c r="T469" s="40"/>
      <c r="U469" s="40"/>
      <c r="V469" s="40"/>
      <c r="W469" s="40"/>
      <c r="X469" s="40"/>
      <c r="Y469" s="40"/>
      <c r="Z469" s="40"/>
      <c r="AA469" s="40"/>
      <c r="AB469" s="40"/>
    </row>
    <row r="470" spans="1:28">
      <c r="A470" s="40" t="s">
        <v>408</v>
      </c>
      <c r="B470" s="40" t="s">
        <v>225</v>
      </c>
      <c r="C470" s="40" t="s">
        <v>5294</v>
      </c>
      <c r="D470" s="42" t="s">
        <v>128</v>
      </c>
      <c r="E470" s="40" t="s">
        <v>123</v>
      </c>
      <c r="F470" s="40" t="s">
        <v>240</v>
      </c>
      <c r="G470" s="40" t="s">
        <v>489</v>
      </c>
      <c r="H470" s="40"/>
      <c r="I470" s="40"/>
      <c r="J470" s="43">
        <v>48.1</v>
      </c>
      <c r="K470" s="46">
        <v>0</v>
      </c>
      <c r="L470" s="40" t="s">
        <v>201</v>
      </c>
      <c r="M470" s="40" t="s">
        <v>202</v>
      </c>
      <c r="N470" s="41" t="s">
        <v>247</v>
      </c>
      <c r="O470" s="42" t="s">
        <v>5217</v>
      </c>
      <c r="P470" s="40"/>
      <c r="Q470" s="40"/>
      <c r="R470" s="40"/>
      <c r="S470" s="40"/>
      <c r="T470" s="40"/>
      <c r="U470" s="40"/>
      <c r="V470" s="40"/>
      <c r="W470" s="40"/>
      <c r="X470" s="40"/>
      <c r="Y470" s="40"/>
      <c r="Z470" s="40"/>
      <c r="AA470" s="40"/>
      <c r="AB470" s="40"/>
    </row>
    <row r="471" spans="1:28">
      <c r="A471" s="40" t="s">
        <v>408</v>
      </c>
      <c r="B471" s="40" t="s">
        <v>225</v>
      </c>
      <c r="C471" s="40" t="s">
        <v>5283</v>
      </c>
      <c r="D471" s="42" t="s">
        <v>90</v>
      </c>
      <c r="E471" s="40" t="s">
        <v>89</v>
      </c>
      <c r="F471" s="40" t="s">
        <v>236</v>
      </c>
      <c r="G471" s="40" t="s">
        <v>480</v>
      </c>
      <c r="H471" s="40"/>
      <c r="I471" s="40"/>
      <c r="J471" s="43">
        <v>12</v>
      </c>
      <c r="K471" s="46">
        <v>0</v>
      </c>
      <c r="L471" s="40" t="s">
        <v>201</v>
      </c>
      <c r="M471" s="40" t="s">
        <v>202</v>
      </c>
      <c r="N471" s="41" t="s">
        <v>237</v>
      </c>
      <c r="O471" s="42" t="s">
        <v>5217</v>
      </c>
      <c r="P471" s="40"/>
      <c r="Q471" s="40"/>
      <c r="R471" s="40"/>
      <c r="S471" s="40"/>
      <c r="T471" s="40"/>
      <c r="U471" s="40"/>
      <c r="V471" s="40"/>
      <c r="W471" s="40"/>
      <c r="X471" s="40"/>
      <c r="Y471" s="40"/>
      <c r="Z471" s="40"/>
      <c r="AA471" s="40" t="s">
        <v>481</v>
      </c>
      <c r="AB471" s="40"/>
    </row>
    <row r="472" spans="1:28">
      <c r="A472" s="40" t="s">
        <v>408</v>
      </c>
      <c r="B472" s="40" t="s">
        <v>225</v>
      </c>
      <c r="C472" s="40" t="s">
        <v>5284</v>
      </c>
      <c r="D472" s="42" t="s">
        <v>100</v>
      </c>
      <c r="E472" s="40" t="s">
        <v>89</v>
      </c>
      <c r="F472" s="40" t="s">
        <v>236</v>
      </c>
      <c r="G472" s="40" t="s">
        <v>463</v>
      </c>
      <c r="H472" s="40" t="s">
        <v>464</v>
      </c>
      <c r="I472" s="40" t="s">
        <v>247</v>
      </c>
      <c r="J472" s="43">
        <v>48.1</v>
      </c>
      <c r="K472" s="46">
        <v>545</v>
      </c>
      <c r="L472" s="40" t="s">
        <v>197</v>
      </c>
      <c r="M472" s="40" t="s">
        <v>467</v>
      </c>
      <c r="N472" s="41" t="s">
        <v>247</v>
      </c>
      <c r="O472" s="42" t="s">
        <v>5217</v>
      </c>
      <c r="P472" s="40"/>
      <c r="Q472" s="40"/>
      <c r="R472" s="40"/>
      <c r="S472" s="40"/>
      <c r="T472" s="40"/>
      <c r="U472" s="40"/>
      <c r="V472" s="40"/>
      <c r="W472" s="40"/>
      <c r="X472" s="40"/>
      <c r="Y472" s="40"/>
      <c r="Z472" s="40"/>
      <c r="AA472" s="40"/>
      <c r="AB472" s="40"/>
    </row>
    <row r="473" spans="1:28">
      <c r="A473" s="40" t="s">
        <v>408</v>
      </c>
      <c r="B473" s="40" t="s">
        <v>225</v>
      </c>
      <c r="C473" s="40" t="s">
        <v>5285</v>
      </c>
      <c r="D473" s="42" t="s">
        <v>90</v>
      </c>
      <c r="E473" s="40" t="s">
        <v>106</v>
      </c>
      <c r="F473" s="40" t="s">
        <v>240</v>
      </c>
      <c r="G473" s="40" t="s">
        <v>463</v>
      </c>
      <c r="H473" s="40" t="s">
        <v>464</v>
      </c>
      <c r="I473" s="40" t="s">
        <v>247</v>
      </c>
      <c r="J473" s="43">
        <v>48.1</v>
      </c>
      <c r="K473" s="46">
        <v>545</v>
      </c>
      <c r="L473" s="40" t="s">
        <v>197</v>
      </c>
      <c r="M473" s="40" t="s">
        <v>467</v>
      </c>
      <c r="N473" s="41" t="s">
        <v>247</v>
      </c>
      <c r="O473" s="42" t="s">
        <v>5217</v>
      </c>
      <c r="P473" s="40"/>
      <c r="Q473" s="40"/>
      <c r="R473" s="40"/>
      <c r="S473" s="40"/>
      <c r="T473" s="40"/>
      <c r="U473" s="40"/>
      <c r="V473" s="40"/>
      <c r="W473" s="40"/>
      <c r="X473" s="40"/>
      <c r="Y473" s="40"/>
      <c r="Z473" s="40"/>
      <c r="AA473" s="40"/>
      <c r="AB473" s="40"/>
    </row>
    <row r="474" spans="1:28">
      <c r="A474" s="40" t="s">
        <v>408</v>
      </c>
      <c r="B474" s="40" t="s">
        <v>225</v>
      </c>
      <c r="C474" s="40" t="s">
        <v>5293</v>
      </c>
      <c r="D474" s="42" t="s">
        <v>110</v>
      </c>
      <c r="E474" s="40" t="s">
        <v>123</v>
      </c>
      <c r="F474" s="40" t="s">
        <v>240</v>
      </c>
      <c r="G474" s="40" t="s">
        <v>463</v>
      </c>
      <c r="H474" s="40" t="s">
        <v>464</v>
      </c>
      <c r="I474" s="40" t="s">
        <v>247</v>
      </c>
      <c r="J474" s="43">
        <v>43.1</v>
      </c>
      <c r="K474" s="46">
        <v>545</v>
      </c>
      <c r="L474" s="40" t="s">
        <v>197</v>
      </c>
      <c r="M474" s="40" t="s">
        <v>467</v>
      </c>
      <c r="N474" s="41" t="s">
        <v>247</v>
      </c>
      <c r="O474" s="42" t="s">
        <v>5217</v>
      </c>
      <c r="P474" s="40"/>
      <c r="Q474" s="40"/>
      <c r="R474" s="40"/>
      <c r="S474" s="40"/>
      <c r="T474" s="40"/>
      <c r="U474" s="40"/>
      <c r="V474" s="40"/>
      <c r="W474" s="40"/>
      <c r="X474" s="40"/>
      <c r="Y474" s="40"/>
      <c r="Z474" s="40"/>
      <c r="AA474" s="40"/>
      <c r="AB474" s="40"/>
    </row>
    <row r="475" spans="1:28">
      <c r="A475" s="40" t="s">
        <v>408</v>
      </c>
      <c r="B475" s="40" t="s">
        <v>225</v>
      </c>
      <c r="C475" s="40" t="s">
        <v>5286</v>
      </c>
      <c r="D475" s="42" t="s">
        <v>91</v>
      </c>
      <c r="E475" s="40" t="s">
        <v>106</v>
      </c>
      <c r="F475" s="40" t="s">
        <v>240</v>
      </c>
      <c r="G475" s="40" t="s">
        <v>463</v>
      </c>
      <c r="H475" s="40" t="s">
        <v>464</v>
      </c>
      <c r="I475" s="40" t="s">
        <v>247</v>
      </c>
      <c r="J475" s="43">
        <v>48.1</v>
      </c>
      <c r="K475" s="46">
        <v>545</v>
      </c>
      <c r="L475" s="40" t="s">
        <v>197</v>
      </c>
      <c r="M475" s="40" t="s">
        <v>467</v>
      </c>
      <c r="N475" s="41" t="s">
        <v>247</v>
      </c>
      <c r="O475" s="42" t="s">
        <v>5217</v>
      </c>
      <c r="P475" s="40"/>
      <c r="Q475" s="40"/>
      <c r="R475" s="40"/>
      <c r="S475" s="40"/>
      <c r="T475" s="40"/>
      <c r="U475" s="40"/>
      <c r="V475" s="40"/>
      <c r="W475" s="40"/>
      <c r="X475" s="40"/>
      <c r="Y475" s="40"/>
      <c r="Z475" s="40"/>
      <c r="AA475" s="40"/>
      <c r="AB475" s="40"/>
    </row>
    <row r="476" spans="1:28">
      <c r="A476" s="40" t="s">
        <v>408</v>
      </c>
      <c r="B476" s="40" t="s">
        <v>225</v>
      </c>
      <c r="C476" s="40" t="s">
        <v>5292</v>
      </c>
      <c r="D476" s="42" t="s">
        <v>103</v>
      </c>
      <c r="E476" s="40" t="s">
        <v>123</v>
      </c>
      <c r="F476" s="40" t="s">
        <v>240</v>
      </c>
      <c r="G476" s="40" t="s">
        <v>489</v>
      </c>
      <c r="H476" s="40"/>
      <c r="I476" s="40"/>
      <c r="J476" s="43">
        <v>34</v>
      </c>
      <c r="K476" s="46">
        <v>545</v>
      </c>
      <c r="L476" s="40" t="s">
        <v>197</v>
      </c>
      <c r="M476" s="40" t="s">
        <v>467</v>
      </c>
      <c r="N476" s="41" t="s">
        <v>247</v>
      </c>
      <c r="O476" s="42" t="s">
        <v>5217</v>
      </c>
      <c r="P476" s="40"/>
      <c r="Q476" s="40"/>
      <c r="R476" s="40"/>
      <c r="S476" s="40"/>
      <c r="T476" s="40"/>
      <c r="U476" s="40"/>
      <c r="V476" s="40"/>
      <c r="W476" s="40"/>
      <c r="X476" s="40"/>
      <c r="Y476" s="40"/>
      <c r="Z476" s="40"/>
      <c r="AA476" s="40"/>
      <c r="AB476" s="40"/>
    </row>
    <row r="477" spans="1:28">
      <c r="A477" s="40" t="s">
        <v>408</v>
      </c>
      <c r="B477" s="40" t="s">
        <v>482</v>
      </c>
      <c r="C477" s="40" t="s">
        <v>5287</v>
      </c>
      <c r="D477" s="42" t="s">
        <v>103</v>
      </c>
      <c r="E477" s="40" t="s">
        <v>147</v>
      </c>
      <c r="F477" s="40" t="s">
        <v>240</v>
      </c>
      <c r="G477" s="40" t="s">
        <v>463</v>
      </c>
      <c r="H477" s="40" t="s">
        <v>464</v>
      </c>
      <c r="I477" s="40" t="s">
        <v>247</v>
      </c>
      <c r="J477" s="43">
        <v>16.399999999999999</v>
      </c>
      <c r="K477" s="46">
        <v>545</v>
      </c>
      <c r="L477" s="40" t="s">
        <v>197</v>
      </c>
      <c r="M477" s="40" t="s">
        <v>467</v>
      </c>
      <c r="N477" s="41" t="s">
        <v>247</v>
      </c>
      <c r="O477" s="42" t="s">
        <v>5217</v>
      </c>
      <c r="P477" s="40"/>
      <c r="Q477" s="40"/>
      <c r="R477" s="40"/>
      <c r="S477" s="40"/>
      <c r="T477" s="40"/>
      <c r="U477" s="40"/>
      <c r="V477" s="40"/>
      <c r="W477" s="40"/>
      <c r="X477" s="40"/>
      <c r="Y477" s="40"/>
      <c r="Z477" s="40"/>
      <c r="AA477" s="40"/>
      <c r="AB477" s="40"/>
    </row>
    <row r="478" spans="1:28">
      <c r="A478" s="40" t="s">
        <v>408</v>
      </c>
      <c r="B478" s="40" t="s">
        <v>482</v>
      </c>
      <c r="C478" s="40" t="s">
        <v>483</v>
      </c>
      <c r="D478" s="42" t="s">
        <v>102</v>
      </c>
      <c r="E478" s="40" t="s">
        <v>147</v>
      </c>
      <c r="F478" s="40" t="s">
        <v>240</v>
      </c>
      <c r="G478" s="40" t="s">
        <v>463</v>
      </c>
      <c r="H478" s="40" t="s">
        <v>464</v>
      </c>
      <c r="I478" s="40" t="s">
        <v>247</v>
      </c>
      <c r="J478" s="43">
        <v>37.700000000000003</v>
      </c>
      <c r="K478" s="46">
        <v>545</v>
      </c>
      <c r="L478" s="40" t="s">
        <v>197</v>
      </c>
      <c r="M478" s="40" t="s">
        <v>467</v>
      </c>
      <c r="N478" s="41" t="s">
        <v>247</v>
      </c>
      <c r="O478" s="42" t="s">
        <v>5217</v>
      </c>
      <c r="P478" s="40"/>
      <c r="Q478" s="40"/>
      <c r="R478" s="40"/>
      <c r="S478" s="40"/>
      <c r="T478" s="40"/>
      <c r="U478" s="40"/>
      <c r="V478" s="40"/>
      <c r="W478" s="40"/>
      <c r="X478" s="40"/>
      <c r="Y478" s="40"/>
      <c r="Z478" s="40"/>
      <c r="AA478" s="40"/>
      <c r="AB478" s="40"/>
    </row>
    <row r="479" spans="1:28">
      <c r="A479" s="40" t="s">
        <v>410</v>
      </c>
      <c r="B479" s="40" t="s">
        <v>234</v>
      </c>
      <c r="C479" s="40" t="s">
        <v>5289</v>
      </c>
      <c r="D479" s="42" t="s">
        <v>94</v>
      </c>
      <c r="E479" s="40" t="s">
        <v>148</v>
      </c>
      <c r="F479" s="40" t="s">
        <v>240</v>
      </c>
      <c r="G479" s="40" t="s">
        <v>463</v>
      </c>
      <c r="H479" s="40" t="s">
        <v>464</v>
      </c>
      <c r="I479" s="40" t="s">
        <v>247</v>
      </c>
      <c r="J479" s="43">
        <v>15.1</v>
      </c>
      <c r="K479" s="46">
        <v>545</v>
      </c>
      <c r="L479" s="40" t="s">
        <v>197</v>
      </c>
      <c r="M479" s="40" t="s">
        <v>467</v>
      </c>
      <c r="N479" s="41" t="s">
        <v>247</v>
      </c>
      <c r="O479" s="42" t="s">
        <v>5217</v>
      </c>
      <c r="P479" s="40"/>
      <c r="Q479" s="40"/>
      <c r="R479" s="40"/>
      <c r="S479" s="40"/>
      <c r="T479" s="40"/>
      <c r="U479" s="40"/>
      <c r="V479" s="40"/>
      <c r="W479" s="40"/>
      <c r="X479" s="40"/>
      <c r="Y479" s="40"/>
      <c r="Z479" s="40"/>
      <c r="AA479" s="40"/>
      <c r="AB479" s="40"/>
    </row>
    <row r="480" spans="1:28">
      <c r="A480" s="40" t="s">
        <v>410</v>
      </c>
      <c r="B480" s="40" t="s">
        <v>234</v>
      </c>
      <c r="C480" s="40" t="s">
        <v>5288</v>
      </c>
      <c r="D480" s="42" t="s">
        <v>114</v>
      </c>
      <c r="E480" s="40" t="s">
        <v>148</v>
      </c>
      <c r="F480" s="40" t="s">
        <v>240</v>
      </c>
      <c r="G480" s="40" t="s">
        <v>463</v>
      </c>
      <c r="H480" s="40" t="s">
        <v>464</v>
      </c>
      <c r="I480" s="40" t="s">
        <v>247</v>
      </c>
      <c r="J480" s="43">
        <v>39.6</v>
      </c>
      <c r="K480" s="46">
        <v>545</v>
      </c>
      <c r="L480" s="40" t="s">
        <v>197</v>
      </c>
      <c r="M480" s="40" t="s">
        <v>467</v>
      </c>
      <c r="N480" s="41" t="s">
        <v>247</v>
      </c>
      <c r="O480" s="42" t="s">
        <v>5217</v>
      </c>
      <c r="P480" s="40"/>
      <c r="Q480" s="40"/>
      <c r="R480" s="40"/>
      <c r="S480" s="40"/>
      <c r="T480" s="40"/>
      <c r="U480" s="40"/>
      <c r="V480" s="40"/>
      <c r="W480" s="40"/>
      <c r="X480" s="40"/>
      <c r="Y480" s="40"/>
      <c r="Z480" s="40"/>
      <c r="AA480" s="40"/>
      <c r="AB480" s="40"/>
    </row>
    <row r="481" spans="1:28">
      <c r="A481" s="40" t="s">
        <v>410</v>
      </c>
      <c r="B481" s="40" t="s">
        <v>80</v>
      </c>
      <c r="C481" s="40" t="s">
        <v>466</v>
      </c>
      <c r="D481" s="42" t="s">
        <v>114</v>
      </c>
      <c r="E481" s="40" t="s">
        <v>146</v>
      </c>
      <c r="F481" s="40" t="s">
        <v>240</v>
      </c>
      <c r="G481" s="40" t="s">
        <v>463</v>
      </c>
      <c r="H481" s="40" t="s">
        <v>464</v>
      </c>
      <c r="I481" s="40" t="s">
        <v>247</v>
      </c>
      <c r="J481" s="43">
        <v>48.1</v>
      </c>
      <c r="K481" s="46">
        <v>545</v>
      </c>
      <c r="L481" s="40" t="s">
        <v>197</v>
      </c>
      <c r="M481" s="40" t="s">
        <v>467</v>
      </c>
      <c r="N481" s="41" t="s">
        <v>247</v>
      </c>
      <c r="O481" s="42" t="s">
        <v>5217</v>
      </c>
      <c r="P481" s="40"/>
      <c r="Q481" s="40"/>
      <c r="R481" s="40"/>
      <c r="S481" s="40"/>
      <c r="T481" s="40"/>
      <c r="U481" s="40"/>
      <c r="V481" s="40"/>
      <c r="W481" s="40"/>
      <c r="X481" s="40"/>
      <c r="Y481" s="40"/>
      <c r="Z481" s="40"/>
      <c r="AA481" s="40"/>
      <c r="AB481" s="40"/>
    </row>
    <row r="482" spans="1:28">
      <c r="A482" s="40" t="s">
        <v>410</v>
      </c>
      <c r="B482" s="40" t="s">
        <v>468</v>
      </c>
      <c r="C482" s="40" t="s">
        <v>469</v>
      </c>
      <c r="D482" s="42" t="s">
        <v>102</v>
      </c>
      <c r="E482" s="40" t="s">
        <v>101</v>
      </c>
      <c r="F482" s="40" t="s">
        <v>240</v>
      </c>
      <c r="G482" s="40" t="s">
        <v>463</v>
      </c>
      <c r="H482" s="40" t="s">
        <v>464</v>
      </c>
      <c r="I482" s="40" t="s">
        <v>247</v>
      </c>
      <c r="J482" s="43">
        <v>48.1</v>
      </c>
      <c r="K482" s="46">
        <v>545</v>
      </c>
      <c r="L482" s="40" t="s">
        <v>197</v>
      </c>
      <c r="M482" s="40" t="s">
        <v>467</v>
      </c>
      <c r="N482" s="41" t="s">
        <v>247</v>
      </c>
      <c r="O482" s="42" t="s">
        <v>5217</v>
      </c>
      <c r="P482" s="40"/>
      <c r="Q482" s="40"/>
      <c r="R482" s="40"/>
      <c r="S482" s="40"/>
      <c r="T482" s="40"/>
      <c r="U482" s="40"/>
      <c r="V482" s="40"/>
      <c r="W482" s="40"/>
      <c r="X482" s="40"/>
      <c r="Y482" s="40"/>
      <c r="Z482" s="40"/>
      <c r="AA482" s="40"/>
      <c r="AB482" s="40"/>
    </row>
    <row r="483" spans="1:28">
      <c r="A483" s="40" t="s">
        <v>410</v>
      </c>
      <c r="B483" s="40" t="s">
        <v>225</v>
      </c>
      <c r="C483" s="40" t="s">
        <v>5290</v>
      </c>
      <c r="D483" s="42" t="s">
        <v>92</v>
      </c>
      <c r="E483" s="40" t="s">
        <v>89</v>
      </c>
      <c r="F483" s="40" t="s">
        <v>236</v>
      </c>
      <c r="G483" s="40" t="s">
        <v>480</v>
      </c>
      <c r="H483" s="40"/>
      <c r="I483" s="40"/>
      <c r="J483" s="43">
        <v>18</v>
      </c>
      <c r="K483" s="46">
        <v>0</v>
      </c>
      <c r="L483" s="40" t="s">
        <v>201</v>
      </c>
      <c r="M483" s="40" t="s">
        <v>202</v>
      </c>
      <c r="N483" s="41" t="s">
        <v>237</v>
      </c>
      <c r="O483" s="42" t="s">
        <v>5217</v>
      </c>
      <c r="P483" s="40"/>
      <c r="Q483" s="40"/>
      <c r="R483" s="40"/>
      <c r="S483" s="40"/>
      <c r="T483" s="40"/>
      <c r="U483" s="40"/>
      <c r="V483" s="40"/>
      <c r="W483" s="40"/>
      <c r="X483" s="40"/>
      <c r="Y483" s="40"/>
      <c r="Z483" s="40"/>
      <c r="AA483" s="40" t="s">
        <v>481</v>
      </c>
      <c r="AB483" s="40"/>
    </row>
    <row r="484" spans="1:28">
      <c r="A484" s="40" t="s">
        <v>410</v>
      </c>
      <c r="B484" s="40" t="s">
        <v>225</v>
      </c>
      <c r="C484" s="40" t="s">
        <v>5284</v>
      </c>
      <c r="D484" s="42" t="s">
        <v>100</v>
      </c>
      <c r="E484" s="40" t="s">
        <v>89</v>
      </c>
      <c r="F484" s="40" t="s">
        <v>236</v>
      </c>
      <c r="G484" s="40" t="s">
        <v>463</v>
      </c>
      <c r="H484" s="40" t="s">
        <v>464</v>
      </c>
      <c r="I484" s="40" t="s">
        <v>247</v>
      </c>
      <c r="J484" s="43">
        <v>48.1</v>
      </c>
      <c r="K484" s="46">
        <v>545</v>
      </c>
      <c r="L484" s="40" t="s">
        <v>197</v>
      </c>
      <c r="M484" s="40" t="s">
        <v>467</v>
      </c>
      <c r="N484" s="41" t="s">
        <v>247</v>
      </c>
      <c r="O484" s="42" t="s">
        <v>5217</v>
      </c>
      <c r="P484" s="40"/>
      <c r="Q484" s="40"/>
      <c r="R484" s="40"/>
      <c r="S484" s="40"/>
      <c r="T484" s="40"/>
      <c r="U484" s="40"/>
      <c r="V484" s="40"/>
      <c r="W484" s="40"/>
      <c r="X484" s="40"/>
      <c r="Y484" s="40"/>
      <c r="Z484" s="40"/>
      <c r="AA484" s="40"/>
      <c r="AB484" s="40"/>
    </row>
    <row r="485" spans="1:28">
      <c r="A485" s="40" t="s">
        <v>410</v>
      </c>
      <c r="B485" s="40" t="s">
        <v>225</v>
      </c>
      <c r="C485" s="40" t="s">
        <v>5285</v>
      </c>
      <c r="D485" s="42" t="s">
        <v>90</v>
      </c>
      <c r="E485" s="40" t="s">
        <v>106</v>
      </c>
      <c r="F485" s="40" t="s">
        <v>240</v>
      </c>
      <c r="G485" s="40" t="s">
        <v>463</v>
      </c>
      <c r="H485" s="40" t="s">
        <v>464</v>
      </c>
      <c r="I485" s="40" t="s">
        <v>247</v>
      </c>
      <c r="J485" s="43">
        <v>48.1</v>
      </c>
      <c r="K485" s="46">
        <v>545</v>
      </c>
      <c r="L485" s="40" t="s">
        <v>197</v>
      </c>
      <c r="M485" s="40" t="s">
        <v>467</v>
      </c>
      <c r="N485" s="41" t="s">
        <v>247</v>
      </c>
      <c r="O485" s="42" t="s">
        <v>5217</v>
      </c>
      <c r="P485" s="40"/>
      <c r="Q485" s="40"/>
      <c r="R485" s="40"/>
      <c r="S485" s="40"/>
      <c r="T485" s="40"/>
      <c r="U485" s="40"/>
      <c r="V485" s="40"/>
      <c r="W485" s="40"/>
      <c r="X485" s="40"/>
      <c r="Y485" s="40"/>
      <c r="Z485" s="40"/>
      <c r="AA485" s="40"/>
      <c r="AB485" s="40"/>
    </row>
    <row r="486" spans="1:28">
      <c r="A486" s="40" t="s">
        <v>410</v>
      </c>
      <c r="B486" s="40" t="s">
        <v>225</v>
      </c>
      <c r="C486" s="40" t="s">
        <v>5293</v>
      </c>
      <c r="D486" s="42" t="s">
        <v>110</v>
      </c>
      <c r="E486" s="40" t="s">
        <v>123</v>
      </c>
      <c r="F486" s="40" t="s">
        <v>240</v>
      </c>
      <c r="G486" s="40" t="s">
        <v>463</v>
      </c>
      <c r="H486" s="40" t="s">
        <v>464</v>
      </c>
      <c r="I486" s="40" t="s">
        <v>247</v>
      </c>
      <c r="J486" s="43">
        <v>43.1</v>
      </c>
      <c r="K486" s="46">
        <v>545</v>
      </c>
      <c r="L486" s="40" t="s">
        <v>197</v>
      </c>
      <c r="M486" s="40" t="s">
        <v>467</v>
      </c>
      <c r="N486" s="41" t="s">
        <v>247</v>
      </c>
      <c r="O486" s="42" t="s">
        <v>5217</v>
      </c>
      <c r="P486" s="40"/>
      <c r="Q486" s="40"/>
      <c r="R486" s="40"/>
      <c r="S486" s="40"/>
      <c r="T486" s="40"/>
      <c r="U486" s="40"/>
      <c r="V486" s="40"/>
      <c r="W486" s="40"/>
      <c r="X486" s="40"/>
      <c r="Y486" s="40"/>
      <c r="Z486" s="40"/>
      <c r="AA486" s="40"/>
      <c r="AB486" s="40"/>
    </row>
    <row r="487" spans="1:28">
      <c r="A487" s="40" t="s">
        <v>410</v>
      </c>
      <c r="B487" s="40" t="s">
        <v>225</v>
      </c>
      <c r="C487" s="40" t="s">
        <v>5286</v>
      </c>
      <c r="D487" s="42" t="s">
        <v>91</v>
      </c>
      <c r="E487" s="40" t="s">
        <v>106</v>
      </c>
      <c r="F487" s="40" t="s">
        <v>240</v>
      </c>
      <c r="G487" s="40" t="s">
        <v>463</v>
      </c>
      <c r="H487" s="40" t="s">
        <v>464</v>
      </c>
      <c r="I487" s="40" t="s">
        <v>247</v>
      </c>
      <c r="J487" s="43">
        <v>48.1</v>
      </c>
      <c r="K487" s="46">
        <v>545</v>
      </c>
      <c r="L487" s="40" t="s">
        <v>197</v>
      </c>
      <c r="M487" s="40" t="s">
        <v>467</v>
      </c>
      <c r="N487" s="41" t="s">
        <v>247</v>
      </c>
      <c r="O487" s="42" t="s">
        <v>5217</v>
      </c>
      <c r="P487" s="40"/>
      <c r="Q487" s="40"/>
      <c r="R487" s="40"/>
      <c r="S487" s="40"/>
      <c r="T487" s="40"/>
      <c r="U487" s="40"/>
      <c r="V487" s="40"/>
      <c r="W487" s="40"/>
      <c r="X487" s="40"/>
      <c r="Y487" s="40"/>
      <c r="Z487" s="40"/>
      <c r="AA487" s="40"/>
      <c r="AB487" s="40"/>
    </row>
    <row r="488" spans="1:28">
      <c r="A488" s="40" t="s">
        <v>411</v>
      </c>
      <c r="B488" s="40" t="s">
        <v>234</v>
      </c>
      <c r="C488" s="40" t="s">
        <v>5289</v>
      </c>
      <c r="D488" s="42" t="s">
        <v>94</v>
      </c>
      <c r="E488" s="40" t="s">
        <v>148</v>
      </c>
      <c r="F488" s="40" t="s">
        <v>240</v>
      </c>
      <c r="G488" s="40" t="s">
        <v>463</v>
      </c>
      <c r="H488" s="40" t="s">
        <v>464</v>
      </c>
      <c r="I488" s="40" t="s">
        <v>247</v>
      </c>
      <c r="J488" s="43">
        <v>15.1</v>
      </c>
      <c r="K488" s="46">
        <v>545</v>
      </c>
      <c r="L488" s="40" t="s">
        <v>197</v>
      </c>
      <c r="M488" s="40" t="s">
        <v>467</v>
      </c>
      <c r="N488" s="41" t="s">
        <v>247</v>
      </c>
      <c r="O488" s="42" t="s">
        <v>5217</v>
      </c>
      <c r="P488" s="40"/>
      <c r="Q488" s="40"/>
      <c r="R488" s="40"/>
      <c r="S488" s="40"/>
      <c r="T488" s="40"/>
      <c r="U488" s="40"/>
      <c r="V488" s="40"/>
      <c r="W488" s="40"/>
      <c r="X488" s="40"/>
      <c r="Y488" s="40"/>
      <c r="Z488" s="40"/>
      <c r="AA488" s="40"/>
      <c r="AB488" s="40"/>
    </row>
    <row r="489" spans="1:28">
      <c r="A489" s="40" t="s">
        <v>411</v>
      </c>
      <c r="B489" s="40" t="s">
        <v>234</v>
      </c>
      <c r="C489" s="40" t="s">
        <v>5288</v>
      </c>
      <c r="D489" s="42" t="s">
        <v>114</v>
      </c>
      <c r="E489" s="40" t="s">
        <v>148</v>
      </c>
      <c r="F489" s="40" t="s">
        <v>240</v>
      </c>
      <c r="G489" s="40" t="s">
        <v>463</v>
      </c>
      <c r="H489" s="40" t="s">
        <v>464</v>
      </c>
      <c r="I489" s="40" t="s">
        <v>247</v>
      </c>
      <c r="J489" s="43">
        <v>39.6</v>
      </c>
      <c r="K489" s="46">
        <v>545</v>
      </c>
      <c r="L489" s="40" t="s">
        <v>197</v>
      </c>
      <c r="M489" s="40" t="s">
        <v>467</v>
      </c>
      <c r="N489" s="41" t="s">
        <v>247</v>
      </c>
      <c r="O489" s="42" t="s">
        <v>5217</v>
      </c>
      <c r="P489" s="40"/>
      <c r="Q489" s="40"/>
      <c r="R489" s="40"/>
      <c r="S489" s="40"/>
      <c r="T489" s="40"/>
      <c r="U489" s="40"/>
      <c r="V489" s="40"/>
      <c r="W489" s="40"/>
      <c r="X489" s="40"/>
      <c r="Y489" s="40"/>
      <c r="Z489" s="40"/>
      <c r="AA489" s="40"/>
      <c r="AB489" s="40"/>
    </row>
    <row r="490" spans="1:28">
      <c r="A490" s="40" t="s">
        <v>411</v>
      </c>
      <c r="B490" s="40" t="s">
        <v>468</v>
      </c>
      <c r="C490" s="40" t="s">
        <v>469</v>
      </c>
      <c r="D490" s="42" t="s">
        <v>102</v>
      </c>
      <c r="E490" s="40" t="s">
        <v>101</v>
      </c>
      <c r="F490" s="40" t="s">
        <v>240</v>
      </c>
      <c r="G490" s="40" t="s">
        <v>463</v>
      </c>
      <c r="H490" s="40" t="s">
        <v>464</v>
      </c>
      <c r="I490" s="40" t="s">
        <v>247</v>
      </c>
      <c r="J490" s="43">
        <v>48.1</v>
      </c>
      <c r="K490" s="46">
        <v>545</v>
      </c>
      <c r="L490" s="40" t="s">
        <v>197</v>
      </c>
      <c r="M490" s="40" t="s">
        <v>467</v>
      </c>
      <c r="N490" s="41" t="s">
        <v>247</v>
      </c>
      <c r="O490" s="42" t="s">
        <v>5217</v>
      </c>
      <c r="P490" s="40"/>
      <c r="Q490" s="40"/>
      <c r="R490" s="40"/>
      <c r="S490" s="40"/>
      <c r="T490" s="40"/>
      <c r="U490" s="40"/>
      <c r="V490" s="40"/>
      <c r="W490" s="40"/>
      <c r="X490" s="40"/>
      <c r="Y490" s="40"/>
      <c r="Z490" s="40"/>
      <c r="AA490" s="40"/>
      <c r="AB490" s="40"/>
    </row>
    <row r="491" spans="1:28">
      <c r="A491" s="40" t="s">
        <v>411</v>
      </c>
      <c r="B491" s="40" t="s">
        <v>258</v>
      </c>
      <c r="C491" s="40" t="s">
        <v>470</v>
      </c>
      <c r="D491" s="42" t="s">
        <v>102</v>
      </c>
      <c r="E491" s="40" t="s">
        <v>260</v>
      </c>
      <c r="F491" s="40" t="s">
        <v>240</v>
      </c>
      <c r="G491" s="40" t="s">
        <v>463</v>
      </c>
      <c r="H491" s="40" t="s">
        <v>464</v>
      </c>
      <c r="I491" s="40" t="s">
        <v>247</v>
      </c>
      <c r="J491" s="43">
        <v>33.200000000000003</v>
      </c>
      <c r="K491" s="46">
        <v>545</v>
      </c>
      <c r="L491" s="40" t="s">
        <v>197</v>
      </c>
      <c r="M491" s="40" t="s">
        <v>467</v>
      </c>
      <c r="N491" s="41" t="s">
        <v>247</v>
      </c>
      <c r="O491" s="42" t="s">
        <v>5217</v>
      </c>
      <c r="P491" s="40"/>
      <c r="Q491" s="40"/>
      <c r="R491" s="40"/>
      <c r="S491" s="40"/>
      <c r="T491" s="40"/>
      <c r="U491" s="40"/>
      <c r="V491" s="40"/>
      <c r="W491" s="40"/>
      <c r="X491" s="40"/>
      <c r="Y491" s="40"/>
      <c r="Z491" s="40"/>
      <c r="AA491" s="40"/>
      <c r="AB491" s="40"/>
    </row>
    <row r="492" spans="1:28">
      <c r="A492" s="40" t="s">
        <v>411</v>
      </c>
      <c r="B492" s="40" t="s">
        <v>258</v>
      </c>
      <c r="C492" s="40" t="s">
        <v>471</v>
      </c>
      <c r="D492" s="42" t="s">
        <v>112</v>
      </c>
      <c r="E492" s="40" t="s">
        <v>260</v>
      </c>
      <c r="F492" s="40" t="s">
        <v>240</v>
      </c>
      <c r="G492" s="40" t="s">
        <v>463</v>
      </c>
      <c r="H492" s="40" t="s">
        <v>472</v>
      </c>
      <c r="I492" s="40" t="s">
        <v>247</v>
      </c>
      <c r="J492" s="43">
        <v>31</v>
      </c>
      <c r="K492" s="46">
        <v>545</v>
      </c>
      <c r="L492" s="40" t="s">
        <v>197</v>
      </c>
      <c r="M492" s="40" t="s">
        <v>467</v>
      </c>
      <c r="N492" s="41" t="s">
        <v>247</v>
      </c>
      <c r="O492" s="42" t="s">
        <v>5217</v>
      </c>
      <c r="P492" s="40"/>
      <c r="Q492" s="40"/>
      <c r="R492" s="40"/>
      <c r="S492" s="40"/>
      <c r="T492" s="40"/>
      <c r="U492" s="40"/>
      <c r="V492" s="40"/>
      <c r="W492" s="40"/>
      <c r="X492" s="40"/>
      <c r="Y492" s="40"/>
      <c r="Z492" s="40"/>
      <c r="AA492" s="40"/>
      <c r="AB492" s="40"/>
    </row>
    <row r="493" spans="1:28">
      <c r="A493" s="40" t="s">
        <v>411</v>
      </c>
      <c r="B493" s="40" t="s">
        <v>473</v>
      </c>
      <c r="C493" s="40" t="s">
        <v>474</v>
      </c>
      <c r="D493" s="42" t="s">
        <v>91</v>
      </c>
      <c r="E493" s="40" t="s">
        <v>475</v>
      </c>
      <c r="F493" s="40" t="s">
        <v>240</v>
      </c>
      <c r="G493" s="40" t="s">
        <v>463</v>
      </c>
      <c r="H493" s="40" t="s">
        <v>464</v>
      </c>
      <c r="I493" s="40" t="s">
        <v>247</v>
      </c>
      <c r="J493" s="43">
        <v>48</v>
      </c>
      <c r="K493" s="46">
        <v>545</v>
      </c>
      <c r="L493" s="40" t="s">
        <v>197</v>
      </c>
      <c r="M493" s="40" t="s">
        <v>467</v>
      </c>
      <c r="N493" s="41" t="s">
        <v>247</v>
      </c>
      <c r="O493" s="42" t="s">
        <v>5217</v>
      </c>
      <c r="P493" s="40"/>
      <c r="Q493" s="40"/>
      <c r="R493" s="40"/>
      <c r="S493" s="40"/>
      <c r="T493" s="40"/>
      <c r="U493" s="40"/>
      <c r="V493" s="40"/>
      <c r="W493" s="40"/>
      <c r="X493" s="40"/>
      <c r="Y493" s="40"/>
      <c r="Z493" s="40"/>
      <c r="AA493" s="40"/>
      <c r="AB493" s="40"/>
    </row>
    <row r="494" spans="1:28">
      <c r="A494" s="40" t="s">
        <v>411</v>
      </c>
      <c r="B494" s="40" t="s">
        <v>261</v>
      </c>
      <c r="C494" s="40" t="s">
        <v>5291</v>
      </c>
      <c r="D494" s="42" t="s">
        <v>103</v>
      </c>
      <c r="E494" s="40" t="s">
        <v>319</v>
      </c>
      <c r="F494" s="40" t="s">
        <v>236</v>
      </c>
      <c r="G494" s="40" t="s">
        <v>463</v>
      </c>
      <c r="H494" s="40" t="s">
        <v>464</v>
      </c>
      <c r="I494" s="40" t="s">
        <v>247</v>
      </c>
      <c r="J494" s="43">
        <v>48.1</v>
      </c>
      <c r="K494" s="46">
        <v>545</v>
      </c>
      <c r="L494" s="40" t="s">
        <v>197</v>
      </c>
      <c r="M494" s="40" t="s">
        <v>207</v>
      </c>
      <c r="N494" s="41" t="s">
        <v>247</v>
      </c>
      <c r="O494" s="42" t="s">
        <v>5217</v>
      </c>
      <c r="P494" s="40"/>
      <c r="Q494" s="40"/>
      <c r="R494" s="40"/>
      <c r="S494" s="40"/>
      <c r="T494" s="40"/>
      <c r="U494" s="40"/>
      <c r="V494" s="40"/>
      <c r="W494" s="40"/>
      <c r="X494" s="40"/>
      <c r="Y494" s="40"/>
      <c r="Z494" s="40"/>
      <c r="AA494" s="40"/>
      <c r="AB494" s="40"/>
    </row>
    <row r="495" spans="1:28">
      <c r="A495" s="40" t="s">
        <v>411</v>
      </c>
      <c r="B495" s="40" t="s">
        <v>225</v>
      </c>
      <c r="C495" s="40" t="s">
        <v>5283</v>
      </c>
      <c r="D495" s="42" t="s">
        <v>90</v>
      </c>
      <c r="E495" s="40" t="s">
        <v>89</v>
      </c>
      <c r="F495" s="40" t="s">
        <v>236</v>
      </c>
      <c r="G495" s="40" t="s">
        <v>480</v>
      </c>
      <c r="H495" s="40"/>
      <c r="I495" s="40"/>
      <c r="J495" s="43">
        <v>12</v>
      </c>
      <c r="K495" s="46">
        <v>0</v>
      </c>
      <c r="L495" s="40" t="s">
        <v>201</v>
      </c>
      <c r="M495" s="40" t="s">
        <v>202</v>
      </c>
      <c r="N495" s="41" t="s">
        <v>237</v>
      </c>
      <c r="O495" s="42" t="s">
        <v>5217</v>
      </c>
      <c r="P495" s="40"/>
      <c r="Q495" s="40"/>
      <c r="R495" s="40"/>
      <c r="S495" s="40"/>
      <c r="T495" s="40"/>
      <c r="U495" s="40"/>
      <c r="V495" s="40"/>
      <c r="W495" s="40"/>
      <c r="X495" s="40"/>
      <c r="Y495" s="40"/>
      <c r="Z495" s="40"/>
      <c r="AA495" s="40" t="s">
        <v>481</v>
      </c>
      <c r="AB495" s="40"/>
    </row>
    <row r="496" spans="1:28">
      <c r="A496" s="40" t="s">
        <v>411</v>
      </c>
      <c r="B496" s="40" t="s">
        <v>225</v>
      </c>
      <c r="C496" s="40" t="s">
        <v>5284</v>
      </c>
      <c r="D496" s="42" t="s">
        <v>100</v>
      </c>
      <c r="E496" s="40" t="s">
        <v>89</v>
      </c>
      <c r="F496" s="40" t="s">
        <v>236</v>
      </c>
      <c r="G496" s="40" t="s">
        <v>463</v>
      </c>
      <c r="H496" s="40" t="s">
        <v>464</v>
      </c>
      <c r="I496" s="40" t="s">
        <v>247</v>
      </c>
      <c r="J496" s="43">
        <v>48.1</v>
      </c>
      <c r="K496" s="46">
        <v>545</v>
      </c>
      <c r="L496" s="40" t="s">
        <v>197</v>
      </c>
      <c r="M496" s="40" t="s">
        <v>467</v>
      </c>
      <c r="N496" s="41" t="s">
        <v>247</v>
      </c>
      <c r="O496" s="42" t="s">
        <v>5217</v>
      </c>
      <c r="P496" s="40"/>
      <c r="Q496" s="40"/>
      <c r="R496" s="40"/>
      <c r="S496" s="40"/>
      <c r="T496" s="40"/>
      <c r="U496" s="40"/>
      <c r="V496" s="40"/>
      <c r="W496" s="40"/>
      <c r="X496" s="40"/>
      <c r="Y496" s="40"/>
      <c r="Z496" s="40"/>
      <c r="AA496" s="40"/>
      <c r="AB496" s="40"/>
    </row>
    <row r="497" spans="1:28">
      <c r="A497" s="40" t="s">
        <v>411</v>
      </c>
      <c r="B497" s="40" t="s">
        <v>225</v>
      </c>
      <c r="C497" s="40" t="s">
        <v>5285</v>
      </c>
      <c r="D497" s="42" t="s">
        <v>90</v>
      </c>
      <c r="E497" s="40" t="s">
        <v>106</v>
      </c>
      <c r="F497" s="40" t="s">
        <v>240</v>
      </c>
      <c r="G497" s="40" t="s">
        <v>463</v>
      </c>
      <c r="H497" s="40" t="s">
        <v>464</v>
      </c>
      <c r="I497" s="40" t="s">
        <v>247</v>
      </c>
      <c r="J497" s="43">
        <v>48.1</v>
      </c>
      <c r="K497" s="46">
        <v>545</v>
      </c>
      <c r="L497" s="40" t="s">
        <v>197</v>
      </c>
      <c r="M497" s="40" t="s">
        <v>467</v>
      </c>
      <c r="N497" s="41" t="s">
        <v>247</v>
      </c>
      <c r="O497" s="42" t="s">
        <v>5217</v>
      </c>
      <c r="P497" s="40"/>
      <c r="Q497" s="40"/>
      <c r="R497" s="40"/>
      <c r="S497" s="40"/>
      <c r="T497" s="40"/>
      <c r="U497" s="40"/>
      <c r="V497" s="40"/>
      <c r="W497" s="40"/>
      <c r="X497" s="40"/>
      <c r="Y497" s="40"/>
      <c r="Z497" s="40"/>
      <c r="AA497" s="40"/>
      <c r="AB497" s="40"/>
    </row>
    <row r="498" spans="1:28">
      <c r="A498" s="40" t="s">
        <v>411</v>
      </c>
      <c r="B498" s="40" t="s">
        <v>225</v>
      </c>
      <c r="C498" s="40" t="s">
        <v>5293</v>
      </c>
      <c r="D498" s="42" t="s">
        <v>110</v>
      </c>
      <c r="E498" s="40" t="s">
        <v>123</v>
      </c>
      <c r="F498" s="40" t="s">
        <v>240</v>
      </c>
      <c r="G498" s="40" t="s">
        <v>463</v>
      </c>
      <c r="H498" s="40" t="s">
        <v>464</v>
      </c>
      <c r="I498" s="40" t="s">
        <v>247</v>
      </c>
      <c r="J498" s="43">
        <v>43.1</v>
      </c>
      <c r="K498" s="46">
        <v>545</v>
      </c>
      <c r="L498" s="40" t="s">
        <v>197</v>
      </c>
      <c r="M498" s="40" t="s">
        <v>467</v>
      </c>
      <c r="N498" s="41" t="s">
        <v>247</v>
      </c>
      <c r="O498" s="42" t="s">
        <v>5217</v>
      </c>
      <c r="P498" s="40"/>
      <c r="Q498" s="40"/>
      <c r="R498" s="40"/>
      <c r="S498" s="40"/>
      <c r="T498" s="40"/>
      <c r="U498" s="40"/>
      <c r="V498" s="40"/>
      <c r="W498" s="40"/>
      <c r="X498" s="40"/>
      <c r="Y498" s="40"/>
      <c r="Z498" s="40"/>
      <c r="AA498" s="40"/>
      <c r="AB498" s="40"/>
    </row>
    <row r="499" spans="1:28">
      <c r="A499" s="40" t="s">
        <v>411</v>
      </c>
      <c r="B499" s="40" t="s">
        <v>225</v>
      </c>
      <c r="C499" s="40" t="s">
        <v>5286</v>
      </c>
      <c r="D499" s="42" t="s">
        <v>91</v>
      </c>
      <c r="E499" s="40" t="s">
        <v>106</v>
      </c>
      <c r="F499" s="40" t="s">
        <v>240</v>
      </c>
      <c r="G499" s="40" t="s">
        <v>463</v>
      </c>
      <c r="H499" s="40" t="s">
        <v>464</v>
      </c>
      <c r="I499" s="40" t="s">
        <v>247</v>
      </c>
      <c r="J499" s="43">
        <v>48.1</v>
      </c>
      <c r="K499" s="46">
        <v>545</v>
      </c>
      <c r="L499" s="40" t="s">
        <v>197</v>
      </c>
      <c r="M499" s="40" t="s">
        <v>467</v>
      </c>
      <c r="N499" s="41" t="s">
        <v>247</v>
      </c>
      <c r="O499" s="42" t="s">
        <v>5217</v>
      </c>
      <c r="P499" s="40"/>
      <c r="Q499" s="40"/>
      <c r="R499" s="40"/>
      <c r="S499" s="40"/>
      <c r="T499" s="40"/>
      <c r="U499" s="40"/>
      <c r="V499" s="40"/>
      <c r="W499" s="40"/>
      <c r="X499" s="40"/>
      <c r="Y499" s="40"/>
      <c r="Z499" s="40"/>
      <c r="AA499" s="40"/>
      <c r="AB499" s="40"/>
    </row>
    <row r="500" spans="1:28">
      <c r="A500" s="40" t="s">
        <v>411</v>
      </c>
      <c r="B500" s="40" t="s">
        <v>482</v>
      </c>
      <c r="C500" s="40" t="s">
        <v>5287</v>
      </c>
      <c r="D500" s="42" t="s">
        <v>103</v>
      </c>
      <c r="E500" s="40" t="s">
        <v>147</v>
      </c>
      <c r="F500" s="40" t="s">
        <v>240</v>
      </c>
      <c r="G500" s="40" t="s">
        <v>463</v>
      </c>
      <c r="H500" s="40" t="s">
        <v>464</v>
      </c>
      <c r="I500" s="40" t="s">
        <v>247</v>
      </c>
      <c r="J500" s="43">
        <v>16.399999999999999</v>
      </c>
      <c r="K500" s="46">
        <v>545</v>
      </c>
      <c r="L500" s="40" t="s">
        <v>197</v>
      </c>
      <c r="M500" s="40" t="s">
        <v>467</v>
      </c>
      <c r="N500" s="41" t="s">
        <v>247</v>
      </c>
      <c r="O500" s="42" t="s">
        <v>5217</v>
      </c>
      <c r="P500" s="40"/>
      <c r="Q500" s="40"/>
      <c r="R500" s="40"/>
      <c r="S500" s="40"/>
      <c r="T500" s="40"/>
      <c r="U500" s="40"/>
      <c r="V500" s="40"/>
      <c r="W500" s="40"/>
      <c r="X500" s="40"/>
      <c r="Y500" s="40"/>
      <c r="Z500" s="40"/>
      <c r="AA500" s="40"/>
      <c r="AB500" s="40"/>
    </row>
    <row r="501" spans="1:28">
      <c r="A501" s="40" t="s">
        <v>411</v>
      </c>
      <c r="B501" s="40" t="s">
        <v>482</v>
      </c>
      <c r="C501" s="40" t="s">
        <v>483</v>
      </c>
      <c r="D501" s="42" t="s">
        <v>102</v>
      </c>
      <c r="E501" s="40" t="s">
        <v>147</v>
      </c>
      <c r="F501" s="40" t="s">
        <v>240</v>
      </c>
      <c r="G501" s="40" t="s">
        <v>463</v>
      </c>
      <c r="H501" s="40" t="s">
        <v>464</v>
      </c>
      <c r="I501" s="40" t="s">
        <v>247</v>
      </c>
      <c r="J501" s="43">
        <v>37.700000000000003</v>
      </c>
      <c r="K501" s="46">
        <v>545</v>
      </c>
      <c r="L501" s="40" t="s">
        <v>197</v>
      </c>
      <c r="M501" s="40" t="s">
        <v>467</v>
      </c>
      <c r="N501" s="41" t="s">
        <v>247</v>
      </c>
      <c r="O501" s="42" t="s">
        <v>5217</v>
      </c>
      <c r="P501" s="40"/>
      <c r="Q501" s="40"/>
      <c r="R501" s="40"/>
      <c r="S501" s="40"/>
      <c r="T501" s="40"/>
      <c r="U501" s="40"/>
      <c r="V501" s="40"/>
      <c r="W501" s="40"/>
      <c r="X501" s="40"/>
      <c r="Y501" s="40"/>
      <c r="Z501" s="40"/>
      <c r="AA501" s="40"/>
      <c r="AB501" s="40"/>
    </row>
    <row r="502" spans="1:28">
      <c r="A502" s="40" t="s">
        <v>412</v>
      </c>
      <c r="B502" s="40" t="s">
        <v>234</v>
      </c>
      <c r="C502" s="40" t="s">
        <v>5289</v>
      </c>
      <c r="D502" s="42" t="s">
        <v>94</v>
      </c>
      <c r="E502" s="40" t="s">
        <v>148</v>
      </c>
      <c r="F502" s="40" t="s">
        <v>240</v>
      </c>
      <c r="G502" s="40" t="s">
        <v>463</v>
      </c>
      <c r="H502" s="40" t="s">
        <v>464</v>
      </c>
      <c r="I502" s="40" t="s">
        <v>247</v>
      </c>
      <c r="J502" s="43">
        <v>15.1</v>
      </c>
      <c r="K502" s="46">
        <v>545</v>
      </c>
      <c r="L502" s="40" t="s">
        <v>197</v>
      </c>
      <c r="M502" s="40" t="s">
        <v>467</v>
      </c>
      <c r="N502" s="41" t="s">
        <v>247</v>
      </c>
      <c r="O502" s="42" t="s">
        <v>5217</v>
      </c>
      <c r="P502" s="40"/>
      <c r="Q502" s="40"/>
      <c r="R502" s="40"/>
      <c r="S502" s="40"/>
      <c r="T502" s="40"/>
      <c r="U502" s="40"/>
      <c r="V502" s="40"/>
      <c r="W502" s="40"/>
      <c r="X502" s="40"/>
      <c r="Y502" s="40"/>
      <c r="Z502" s="40"/>
      <c r="AA502" s="40"/>
      <c r="AB502" s="40"/>
    </row>
    <row r="503" spans="1:28">
      <c r="A503" s="40" t="s">
        <v>412</v>
      </c>
      <c r="B503" s="40" t="s">
        <v>234</v>
      </c>
      <c r="C503" s="40" t="s">
        <v>5288</v>
      </c>
      <c r="D503" s="42" t="s">
        <v>114</v>
      </c>
      <c r="E503" s="40" t="s">
        <v>148</v>
      </c>
      <c r="F503" s="40" t="s">
        <v>240</v>
      </c>
      <c r="G503" s="40" t="s">
        <v>463</v>
      </c>
      <c r="H503" s="40" t="s">
        <v>464</v>
      </c>
      <c r="I503" s="40" t="s">
        <v>247</v>
      </c>
      <c r="J503" s="43">
        <v>39.6</v>
      </c>
      <c r="K503" s="46">
        <v>545</v>
      </c>
      <c r="L503" s="40" t="s">
        <v>197</v>
      </c>
      <c r="M503" s="40" t="s">
        <v>467</v>
      </c>
      <c r="N503" s="41" t="s">
        <v>247</v>
      </c>
      <c r="O503" s="42" t="s">
        <v>5217</v>
      </c>
      <c r="P503" s="40"/>
      <c r="Q503" s="40"/>
      <c r="R503" s="40"/>
      <c r="S503" s="40"/>
      <c r="T503" s="40"/>
      <c r="U503" s="40"/>
      <c r="V503" s="40"/>
      <c r="W503" s="40"/>
      <c r="X503" s="40"/>
      <c r="Y503" s="40"/>
      <c r="Z503" s="40"/>
      <c r="AA503" s="40"/>
      <c r="AB503" s="40"/>
    </row>
    <row r="504" spans="1:28">
      <c r="A504" s="40" t="s">
        <v>412</v>
      </c>
      <c r="B504" s="40" t="s">
        <v>80</v>
      </c>
      <c r="C504" s="40" t="s">
        <v>466</v>
      </c>
      <c r="D504" s="42" t="s">
        <v>114</v>
      </c>
      <c r="E504" s="40" t="s">
        <v>146</v>
      </c>
      <c r="F504" s="40" t="s">
        <v>240</v>
      </c>
      <c r="G504" s="40" t="s">
        <v>463</v>
      </c>
      <c r="H504" s="40" t="s">
        <v>464</v>
      </c>
      <c r="I504" s="40" t="s">
        <v>247</v>
      </c>
      <c r="J504" s="43">
        <v>48.1</v>
      </c>
      <c r="K504" s="46">
        <v>545</v>
      </c>
      <c r="L504" s="40" t="s">
        <v>197</v>
      </c>
      <c r="M504" s="40" t="s">
        <v>467</v>
      </c>
      <c r="N504" s="41" t="s">
        <v>247</v>
      </c>
      <c r="O504" s="42" t="s">
        <v>5217</v>
      </c>
      <c r="P504" s="40"/>
      <c r="Q504" s="40"/>
      <c r="R504" s="40"/>
      <c r="S504" s="40"/>
      <c r="T504" s="40"/>
      <c r="U504" s="40"/>
      <c r="V504" s="40"/>
      <c r="W504" s="40"/>
      <c r="X504" s="40"/>
      <c r="Y504" s="40"/>
      <c r="Z504" s="40"/>
      <c r="AA504" s="40"/>
      <c r="AB504" s="40"/>
    </row>
    <row r="505" spans="1:28">
      <c r="A505" s="40" t="s">
        <v>412</v>
      </c>
      <c r="B505" s="40" t="s">
        <v>86</v>
      </c>
      <c r="C505" s="40" t="s">
        <v>484</v>
      </c>
      <c r="D505" s="42" t="s">
        <v>92</v>
      </c>
      <c r="E505" s="40" t="s">
        <v>113</v>
      </c>
      <c r="F505" s="40" t="s">
        <v>240</v>
      </c>
      <c r="G505" s="40" t="s">
        <v>463</v>
      </c>
      <c r="H505" s="40" t="s">
        <v>464</v>
      </c>
      <c r="I505" s="40" t="s">
        <v>247</v>
      </c>
      <c r="J505" s="43">
        <v>48.1</v>
      </c>
      <c r="K505" s="46">
        <v>545</v>
      </c>
      <c r="L505" s="40" t="s">
        <v>197</v>
      </c>
      <c r="M505" s="40" t="s">
        <v>467</v>
      </c>
      <c r="N505" s="41" t="s">
        <v>247</v>
      </c>
      <c r="O505" s="42" t="s">
        <v>5217</v>
      </c>
      <c r="P505" s="40"/>
      <c r="Q505" s="40"/>
      <c r="R505" s="40"/>
      <c r="S505" s="40"/>
      <c r="T505" s="40"/>
      <c r="U505" s="40"/>
      <c r="V505" s="40"/>
      <c r="W505" s="40"/>
      <c r="X505" s="40"/>
      <c r="Y505" s="40"/>
      <c r="Z505" s="40"/>
      <c r="AA505" s="40"/>
      <c r="AB505" s="40"/>
    </row>
    <row r="506" spans="1:28">
      <c r="A506" s="40" t="s">
        <v>412</v>
      </c>
      <c r="B506" s="40" t="s">
        <v>225</v>
      </c>
      <c r="C506" s="40" t="s">
        <v>5290</v>
      </c>
      <c r="D506" s="42" t="s">
        <v>92</v>
      </c>
      <c r="E506" s="40" t="s">
        <v>89</v>
      </c>
      <c r="F506" s="40" t="s">
        <v>236</v>
      </c>
      <c r="G506" s="40" t="s">
        <v>480</v>
      </c>
      <c r="H506" s="40"/>
      <c r="I506" s="40"/>
      <c r="J506" s="43">
        <v>18</v>
      </c>
      <c r="K506" s="46">
        <v>0</v>
      </c>
      <c r="L506" s="40" t="s">
        <v>201</v>
      </c>
      <c r="M506" s="40" t="s">
        <v>202</v>
      </c>
      <c r="N506" s="41" t="s">
        <v>237</v>
      </c>
      <c r="O506" s="42" t="s">
        <v>5217</v>
      </c>
      <c r="P506" s="40"/>
      <c r="Q506" s="40"/>
      <c r="R506" s="40"/>
      <c r="S506" s="40"/>
      <c r="T506" s="40"/>
      <c r="U506" s="40"/>
      <c r="V506" s="40"/>
      <c r="W506" s="40"/>
      <c r="X506" s="40"/>
      <c r="Y506" s="40"/>
      <c r="Z506" s="40"/>
      <c r="AA506" s="40" t="s">
        <v>481</v>
      </c>
      <c r="AB506" s="40"/>
    </row>
    <row r="507" spans="1:28">
      <c r="A507" s="40" t="s">
        <v>412</v>
      </c>
      <c r="B507" s="40" t="s">
        <v>225</v>
      </c>
      <c r="C507" s="40" t="s">
        <v>5284</v>
      </c>
      <c r="D507" s="42" t="s">
        <v>100</v>
      </c>
      <c r="E507" s="40" t="s">
        <v>89</v>
      </c>
      <c r="F507" s="40" t="s">
        <v>236</v>
      </c>
      <c r="G507" s="40" t="s">
        <v>463</v>
      </c>
      <c r="H507" s="40" t="s">
        <v>464</v>
      </c>
      <c r="I507" s="40" t="s">
        <v>247</v>
      </c>
      <c r="J507" s="43">
        <v>48.1</v>
      </c>
      <c r="K507" s="46">
        <v>545</v>
      </c>
      <c r="L507" s="40" t="s">
        <v>197</v>
      </c>
      <c r="M507" s="40" t="s">
        <v>467</v>
      </c>
      <c r="N507" s="41" t="s">
        <v>247</v>
      </c>
      <c r="O507" s="42" t="s">
        <v>5217</v>
      </c>
      <c r="P507" s="40"/>
      <c r="Q507" s="40"/>
      <c r="R507" s="40"/>
      <c r="S507" s="40"/>
      <c r="T507" s="40"/>
      <c r="U507" s="40"/>
      <c r="V507" s="40"/>
      <c r="W507" s="40"/>
      <c r="X507" s="40"/>
      <c r="Y507" s="40"/>
      <c r="Z507" s="40"/>
      <c r="AA507" s="40"/>
      <c r="AB507" s="40"/>
    </row>
    <row r="508" spans="1:28">
      <c r="A508" s="40" t="s">
        <v>412</v>
      </c>
      <c r="B508" s="40" t="s">
        <v>225</v>
      </c>
      <c r="C508" s="40" t="s">
        <v>5285</v>
      </c>
      <c r="D508" s="42" t="s">
        <v>90</v>
      </c>
      <c r="E508" s="40" t="s">
        <v>106</v>
      </c>
      <c r="F508" s="40" t="s">
        <v>240</v>
      </c>
      <c r="G508" s="40" t="s">
        <v>463</v>
      </c>
      <c r="H508" s="40" t="s">
        <v>464</v>
      </c>
      <c r="I508" s="40" t="s">
        <v>247</v>
      </c>
      <c r="J508" s="43">
        <v>48.1</v>
      </c>
      <c r="K508" s="46">
        <v>545</v>
      </c>
      <c r="L508" s="40" t="s">
        <v>197</v>
      </c>
      <c r="M508" s="40" t="s">
        <v>467</v>
      </c>
      <c r="N508" s="41" t="s">
        <v>247</v>
      </c>
      <c r="O508" s="42" t="s">
        <v>5217</v>
      </c>
      <c r="P508" s="40"/>
      <c r="Q508" s="40"/>
      <c r="R508" s="40"/>
      <c r="S508" s="40"/>
      <c r="T508" s="40"/>
      <c r="U508" s="40"/>
      <c r="V508" s="40"/>
      <c r="W508" s="40"/>
      <c r="X508" s="40"/>
      <c r="Y508" s="40"/>
      <c r="Z508" s="40"/>
      <c r="AA508" s="40"/>
      <c r="AB508" s="40"/>
    </row>
    <row r="509" spans="1:28">
      <c r="A509" s="40" t="s">
        <v>412</v>
      </c>
      <c r="B509" s="40" t="s">
        <v>225</v>
      </c>
      <c r="C509" s="40" t="s">
        <v>5286</v>
      </c>
      <c r="D509" s="42" t="s">
        <v>91</v>
      </c>
      <c r="E509" s="40" t="s">
        <v>106</v>
      </c>
      <c r="F509" s="40" t="s">
        <v>240</v>
      </c>
      <c r="G509" s="40" t="s">
        <v>463</v>
      </c>
      <c r="H509" s="40" t="s">
        <v>464</v>
      </c>
      <c r="I509" s="40" t="s">
        <v>247</v>
      </c>
      <c r="J509" s="43">
        <v>48.1</v>
      </c>
      <c r="K509" s="46">
        <v>545</v>
      </c>
      <c r="L509" s="40" t="s">
        <v>197</v>
      </c>
      <c r="M509" s="40" t="s">
        <v>467</v>
      </c>
      <c r="N509" s="41" t="s">
        <v>247</v>
      </c>
      <c r="O509" s="42" t="s">
        <v>5217</v>
      </c>
      <c r="P509" s="40"/>
      <c r="Q509" s="40"/>
      <c r="R509" s="40"/>
      <c r="S509" s="40"/>
      <c r="T509" s="40"/>
      <c r="U509" s="40"/>
      <c r="V509" s="40"/>
      <c r="W509" s="40"/>
      <c r="X509" s="40"/>
      <c r="Y509" s="40"/>
      <c r="Z509" s="40"/>
      <c r="AA509" s="40"/>
      <c r="AB509" s="40"/>
    </row>
    <row r="510" spans="1:28">
      <c r="A510" s="40" t="s">
        <v>413</v>
      </c>
      <c r="B510" s="40" t="s">
        <v>234</v>
      </c>
      <c r="C510" s="40" t="s">
        <v>5289</v>
      </c>
      <c r="D510" s="42" t="s">
        <v>94</v>
      </c>
      <c r="E510" s="40" t="s">
        <v>148</v>
      </c>
      <c r="F510" s="40" t="s">
        <v>240</v>
      </c>
      <c r="G510" s="40" t="s">
        <v>463</v>
      </c>
      <c r="H510" s="40" t="s">
        <v>464</v>
      </c>
      <c r="I510" s="40" t="s">
        <v>247</v>
      </c>
      <c r="J510" s="43">
        <v>15.1</v>
      </c>
      <c r="K510" s="46">
        <v>545</v>
      </c>
      <c r="L510" s="40" t="s">
        <v>197</v>
      </c>
      <c r="M510" s="40" t="s">
        <v>467</v>
      </c>
      <c r="N510" s="41" t="s">
        <v>247</v>
      </c>
      <c r="O510" s="42" t="s">
        <v>5217</v>
      </c>
      <c r="P510" s="40"/>
      <c r="Q510" s="40"/>
      <c r="R510" s="40"/>
      <c r="S510" s="40"/>
      <c r="T510" s="40"/>
      <c r="U510" s="40"/>
      <c r="V510" s="40"/>
      <c r="W510" s="40"/>
      <c r="X510" s="40"/>
      <c r="Y510" s="40"/>
      <c r="Z510" s="40"/>
      <c r="AA510" s="40"/>
      <c r="AB510" s="40"/>
    </row>
    <row r="511" spans="1:28">
      <c r="A511" s="40" t="s">
        <v>413</v>
      </c>
      <c r="B511" s="40" t="s">
        <v>234</v>
      </c>
      <c r="C511" s="40" t="s">
        <v>5288</v>
      </c>
      <c r="D511" s="42" t="s">
        <v>114</v>
      </c>
      <c r="E511" s="40" t="s">
        <v>148</v>
      </c>
      <c r="F511" s="40" t="s">
        <v>240</v>
      </c>
      <c r="G511" s="40" t="s">
        <v>463</v>
      </c>
      <c r="H511" s="40" t="s">
        <v>464</v>
      </c>
      <c r="I511" s="40" t="s">
        <v>247</v>
      </c>
      <c r="J511" s="43">
        <v>39.6</v>
      </c>
      <c r="K511" s="46">
        <v>545</v>
      </c>
      <c r="L511" s="40" t="s">
        <v>197</v>
      </c>
      <c r="M511" s="40" t="s">
        <v>467</v>
      </c>
      <c r="N511" s="41" t="s">
        <v>247</v>
      </c>
      <c r="O511" s="42" t="s">
        <v>5217</v>
      </c>
      <c r="P511" s="40"/>
      <c r="Q511" s="40"/>
      <c r="R511" s="40"/>
      <c r="S511" s="40"/>
      <c r="T511" s="40"/>
      <c r="U511" s="40"/>
      <c r="V511" s="40"/>
      <c r="W511" s="40"/>
      <c r="X511" s="40"/>
      <c r="Y511" s="40"/>
      <c r="Z511" s="40"/>
      <c r="AA511" s="40"/>
      <c r="AB511" s="40"/>
    </row>
    <row r="512" spans="1:28">
      <c r="A512" s="40" t="s">
        <v>413</v>
      </c>
      <c r="B512" s="40" t="s">
        <v>492</v>
      </c>
      <c r="C512" s="40" t="s">
        <v>493</v>
      </c>
      <c r="D512" s="42" t="s">
        <v>102</v>
      </c>
      <c r="E512" s="40" t="s">
        <v>494</v>
      </c>
      <c r="F512" s="40" t="s">
        <v>240</v>
      </c>
      <c r="G512" s="40" t="s">
        <v>463</v>
      </c>
      <c r="H512" s="40" t="s">
        <v>486</v>
      </c>
      <c r="I512" s="40" t="s">
        <v>237</v>
      </c>
      <c r="J512" s="43">
        <v>48.1</v>
      </c>
      <c r="K512" s="46">
        <v>545</v>
      </c>
      <c r="L512" s="40" t="s">
        <v>197</v>
      </c>
      <c r="M512" s="40" t="s">
        <v>467</v>
      </c>
      <c r="N512" s="41" t="s">
        <v>247</v>
      </c>
      <c r="O512" s="42" t="s">
        <v>5217</v>
      </c>
      <c r="P512" s="40"/>
      <c r="Q512" s="40"/>
      <c r="R512" s="40"/>
      <c r="S512" s="40"/>
      <c r="T512" s="40"/>
      <c r="U512" s="40"/>
      <c r="V512" s="40"/>
      <c r="W512" s="40"/>
      <c r="X512" s="40"/>
      <c r="Y512" s="40"/>
      <c r="Z512" s="40"/>
      <c r="AA512" s="40"/>
      <c r="AB512" s="40"/>
    </row>
    <row r="513" spans="1:28">
      <c r="A513" s="40" t="s">
        <v>413</v>
      </c>
      <c r="B513" s="40" t="s">
        <v>217</v>
      </c>
      <c r="C513" s="40" t="s">
        <v>496</v>
      </c>
      <c r="D513" s="42" t="s">
        <v>5295</v>
      </c>
      <c r="E513" s="40" t="s">
        <v>145</v>
      </c>
      <c r="F513" s="40" t="s">
        <v>240</v>
      </c>
      <c r="G513" s="40" t="s">
        <v>489</v>
      </c>
      <c r="H513" s="40"/>
      <c r="I513" s="40"/>
      <c r="J513" s="43">
        <v>22.1</v>
      </c>
      <c r="K513" s="46">
        <v>250</v>
      </c>
      <c r="L513" s="40" t="s">
        <v>201</v>
      </c>
      <c r="M513" s="40" t="s">
        <v>202</v>
      </c>
      <c r="N513" s="41" t="s">
        <v>247</v>
      </c>
      <c r="O513" s="42" t="s">
        <v>5217</v>
      </c>
      <c r="P513" s="40"/>
      <c r="Q513" s="40"/>
      <c r="R513" s="40"/>
      <c r="S513" s="40"/>
      <c r="T513" s="40"/>
      <c r="U513" s="40"/>
      <c r="V513" s="40"/>
      <c r="W513" s="40"/>
      <c r="X513" s="40"/>
      <c r="Y513" s="40"/>
      <c r="Z513" s="40"/>
      <c r="AA513" s="40"/>
      <c r="AB513" s="40"/>
    </row>
    <row r="514" spans="1:28">
      <c r="A514" s="40" t="s">
        <v>413</v>
      </c>
      <c r="B514" s="40" t="s">
        <v>468</v>
      </c>
      <c r="C514" s="40" t="s">
        <v>469</v>
      </c>
      <c r="D514" s="42" t="s">
        <v>102</v>
      </c>
      <c r="E514" s="40" t="s">
        <v>101</v>
      </c>
      <c r="F514" s="40" t="s">
        <v>240</v>
      </c>
      <c r="G514" s="40" t="s">
        <v>463</v>
      </c>
      <c r="H514" s="40" t="s">
        <v>464</v>
      </c>
      <c r="I514" s="40" t="s">
        <v>247</v>
      </c>
      <c r="J514" s="43">
        <v>48.1</v>
      </c>
      <c r="K514" s="46">
        <v>545</v>
      </c>
      <c r="L514" s="40" t="s">
        <v>197</v>
      </c>
      <c r="M514" s="40" t="s">
        <v>467</v>
      </c>
      <c r="N514" s="41" t="s">
        <v>247</v>
      </c>
      <c r="O514" s="42" t="s">
        <v>5217</v>
      </c>
      <c r="P514" s="40"/>
      <c r="Q514" s="40"/>
      <c r="R514" s="40"/>
      <c r="S514" s="40"/>
      <c r="T514" s="40"/>
      <c r="U514" s="40"/>
      <c r="V514" s="40"/>
      <c r="W514" s="40"/>
      <c r="X514" s="40"/>
      <c r="Y514" s="40"/>
      <c r="Z514" s="40"/>
      <c r="AA514" s="40"/>
      <c r="AB514" s="40"/>
    </row>
    <row r="515" spans="1:28">
      <c r="A515" s="40" t="s">
        <v>413</v>
      </c>
      <c r="B515" s="40" t="s">
        <v>258</v>
      </c>
      <c r="C515" s="40" t="s">
        <v>470</v>
      </c>
      <c r="D515" s="42" t="s">
        <v>102</v>
      </c>
      <c r="E515" s="40" t="s">
        <v>260</v>
      </c>
      <c r="F515" s="40" t="s">
        <v>240</v>
      </c>
      <c r="G515" s="40" t="s">
        <v>463</v>
      </c>
      <c r="H515" s="40" t="s">
        <v>464</v>
      </c>
      <c r="I515" s="40" t="s">
        <v>247</v>
      </c>
      <c r="J515" s="43">
        <v>33.200000000000003</v>
      </c>
      <c r="K515" s="46">
        <v>545</v>
      </c>
      <c r="L515" s="40" t="s">
        <v>197</v>
      </c>
      <c r="M515" s="40" t="s">
        <v>467</v>
      </c>
      <c r="N515" s="41" t="s">
        <v>247</v>
      </c>
      <c r="O515" s="42" t="s">
        <v>5217</v>
      </c>
      <c r="P515" s="40"/>
      <c r="Q515" s="40"/>
      <c r="R515" s="40"/>
      <c r="S515" s="40"/>
      <c r="T515" s="40"/>
      <c r="U515" s="40"/>
      <c r="V515" s="40"/>
      <c r="W515" s="40"/>
      <c r="X515" s="40"/>
      <c r="Y515" s="40"/>
      <c r="Z515" s="40"/>
      <c r="AA515" s="40"/>
      <c r="AB515" s="40"/>
    </row>
    <row r="516" spans="1:28">
      <c r="A516" s="40" t="s">
        <v>413</v>
      </c>
      <c r="B516" s="40" t="s">
        <v>258</v>
      </c>
      <c r="C516" s="40" t="s">
        <v>471</v>
      </c>
      <c r="D516" s="42" t="s">
        <v>112</v>
      </c>
      <c r="E516" s="40" t="s">
        <v>260</v>
      </c>
      <c r="F516" s="40" t="s">
        <v>240</v>
      </c>
      <c r="G516" s="40" t="s">
        <v>463</v>
      </c>
      <c r="H516" s="40" t="s">
        <v>472</v>
      </c>
      <c r="I516" s="40" t="s">
        <v>247</v>
      </c>
      <c r="J516" s="43">
        <v>31</v>
      </c>
      <c r="K516" s="46">
        <v>545</v>
      </c>
      <c r="L516" s="40" t="s">
        <v>197</v>
      </c>
      <c r="M516" s="40" t="s">
        <v>467</v>
      </c>
      <c r="N516" s="41" t="s">
        <v>247</v>
      </c>
      <c r="O516" s="42" t="s">
        <v>5217</v>
      </c>
      <c r="P516" s="40"/>
      <c r="Q516" s="40"/>
      <c r="R516" s="40"/>
      <c r="S516" s="40"/>
      <c r="T516" s="40"/>
      <c r="U516" s="40"/>
      <c r="V516" s="40"/>
      <c r="W516" s="40"/>
      <c r="X516" s="40"/>
      <c r="Y516" s="40"/>
      <c r="Z516" s="40"/>
      <c r="AA516" s="40"/>
      <c r="AB516" s="40"/>
    </row>
    <row r="517" spans="1:28">
      <c r="A517" s="40" t="s">
        <v>413</v>
      </c>
      <c r="B517" s="40" t="s">
        <v>473</v>
      </c>
      <c r="C517" s="40" t="s">
        <v>474</v>
      </c>
      <c r="D517" s="42" t="s">
        <v>91</v>
      </c>
      <c r="E517" s="40" t="s">
        <v>475</v>
      </c>
      <c r="F517" s="40" t="s">
        <v>240</v>
      </c>
      <c r="G517" s="40" t="s">
        <v>463</v>
      </c>
      <c r="H517" s="40" t="s">
        <v>464</v>
      </c>
      <c r="I517" s="40" t="s">
        <v>247</v>
      </c>
      <c r="J517" s="43">
        <v>48</v>
      </c>
      <c r="K517" s="46">
        <v>545</v>
      </c>
      <c r="L517" s="40" t="s">
        <v>197</v>
      </c>
      <c r="M517" s="40" t="s">
        <v>467</v>
      </c>
      <c r="N517" s="41" t="s">
        <v>247</v>
      </c>
      <c r="O517" s="42" t="s">
        <v>5217</v>
      </c>
      <c r="P517" s="40"/>
      <c r="Q517" s="40"/>
      <c r="R517" s="40"/>
      <c r="S517" s="40"/>
      <c r="T517" s="40"/>
      <c r="U517" s="40"/>
      <c r="V517" s="40"/>
      <c r="W517" s="40"/>
      <c r="X517" s="40"/>
      <c r="Y517" s="40"/>
      <c r="Z517" s="40"/>
      <c r="AA517" s="40"/>
      <c r="AB517" s="40"/>
    </row>
    <row r="518" spans="1:28">
      <c r="A518" s="40" t="s">
        <v>413</v>
      </c>
      <c r="B518" s="40" t="s">
        <v>261</v>
      </c>
      <c r="C518" s="40" t="s">
        <v>5291</v>
      </c>
      <c r="D518" s="42" t="s">
        <v>103</v>
      </c>
      <c r="E518" s="40" t="s">
        <v>319</v>
      </c>
      <c r="F518" s="40" t="s">
        <v>236</v>
      </c>
      <c r="G518" s="40" t="s">
        <v>463</v>
      </c>
      <c r="H518" s="40" t="s">
        <v>464</v>
      </c>
      <c r="I518" s="40" t="s">
        <v>247</v>
      </c>
      <c r="J518" s="43">
        <v>48.1</v>
      </c>
      <c r="K518" s="46">
        <v>545</v>
      </c>
      <c r="L518" s="40" t="s">
        <v>197</v>
      </c>
      <c r="M518" s="40" t="s">
        <v>207</v>
      </c>
      <c r="N518" s="41" t="s">
        <v>247</v>
      </c>
      <c r="O518" s="42" t="s">
        <v>5217</v>
      </c>
      <c r="P518" s="40"/>
      <c r="Q518" s="40"/>
      <c r="R518" s="40"/>
      <c r="S518" s="40"/>
      <c r="T518" s="40"/>
      <c r="U518" s="40"/>
      <c r="V518" s="40"/>
      <c r="W518" s="40"/>
      <c r="X518" s="40"/>
      <c r="Y518" s="40"/>
      <c r="Z518" s="40"/>
      <c r="AA518" s="40"/>
      <c r="AB518" s="40"/>
    </row>
    <row r="519" spans="1:28">
      <c r="A519" s="40" t="s">
        <v>413</v>
      </c>
      <c r="B519" s="40" t="s">
        <v>225</v>
      </c>
      <c r="C519" s="40" t="s">
        <v>5294</v>
      </c>
      <c r="D519" s="42" t="s">
        <v>128</v>
      </c>
      <c r="E519" s="40" t="s">
        <v>123</v>
      </c>
      <c r="F519" s="40" t="s">
        <v>240</v>
      </c>
      <c r="G519" s="40" t="s">
        <v>489</v>
      </c>
      <c r="H519" s="40"/>
      <c r="I519" s="40"/>
      <c r="J519" s="43">
        <v>48.1</v>
      </c>
      <c r="K519" s="46">
        <v>0</v>
      </c>
      <c r="L519" s="40" t="s">
        <v>201</v>
      </c>
      <c r="M519" s="40" t="s">
        <v>202</v>
      </c>
      <c r="N519" s="41" t="s">
        <v>247</v>
      </c>
      <c r="O519" s="42" t="s">
        <v>5217</v>
      </c>
      <c r="P519" s="40"/>
      <c r="Q519" s="40"/>
      <c r="R519" s="40"/>
      <c r="S519" s="40"/>
      <c r="T519" s="40"/>
      <c r="U519" s="40"/>
      <c r="V519" s="40"/>
      <c r="W519" s="40"/>
      <c r="X519" s="40"/>
      <c r="Y519" s="40"/>
      <c r="Z519" s="40"/>
      <c r="AA519" s="40"/>
      <c r="AB519" s="40"/>
    </row>
    <row r="520" spans="1:28">
      <c r="A520" s="40" t="s">
        <v>413</v>
      </c>
      <c r="B520" s="40" t="s">
        <v>225</v>
      </c>
      <c r="C520" s="40" t="s">
        <v>5283</v>
      </c>
      <c r="D520" s="42" t="s">
        <v>90</v>
      </c>
      <c r="E520" s="40" t="s">
        <v>89</v>
      </c>
      <c r="F520" s="40" t="s">
        <v>236</v>
      </c>
      <c r="G520" s="40" t="s">
        <v>480</v>
      </c>
      <c r="H520" s="40"/>
      <c r="I520" s="40"/>
      <c r="J520" s="43">
        <v>12</v>
      </c>
      <c r="K520" s="46">
        <v>0</v>
      </c>
      <c r="L520" s="40" t="s">
        <v>201</v>
      </c>
      <c r="M520" s="40" t="s">
        <v>202</v>
      </c>
      <c r="N520" s="41" t="s">
        <v>237</v>
      </c>
      <c r="O520" s="42" t="s">
        <v>5217</v>
      </c>
      <c r="P520" s="40"/>
      <c r="Q520" s="40"/>
      <c r="R520" s="40"/>
      <c r="S520" s="40"/>
      <c r="T520" s="40"/>
      <c r="U520" s="40"/>
      <c r="V520" s="40"/>
      <c r="W520" s="40"/>
      <c r="X520" s="40"/>
      <c r="Y520" s="40"/>
      <c r="Z520" s="40"/>
      <c r="AA520" s="40" t="s">
        <v>481</v>
      </c>
      <c r="AB520" s="40"/>
    </row>
    <row r="521" spans="1:28">
      <c r="A521" s="40" t="s">
        <v>413</v>
      </c>
      <c r="B521" s="40" t="s">
        <v>225</v>
      </c>
      <c r="C521" s="40" t="s">
        <v>5284</v>
      </c>
      <c r="D521" s="42" t="s">
        <v>100</v>
      </c>
      <c r="E521" s="40" t="s">
        <v>89</v>
      </c>
      <c r="F521" s="40" t="s">
        <v>236</v>
      </c>
      <c r="G521" s="40" t="s">
        <v>463</v>
      </c>
      <c r="H521" s="40" t="s">
        <v>464</v>
      </c>
      <c r="I521" s="40" t="s">
        <v>247</v>
      </c>
      <c r="J521" s="43">
        <v>48.1</v>
      </c>
      <c r="K521" s="46">
        <v>545</v>
      </c>
      <c r="L521" s="40" t="s">
        <v>197</v>
      </c>
      <c r="M521" s="40" t="s">
        <v>467</v>
      </c>
      <c r="N521" s="41" t="s">
        <v>247</v>
      </c>
      <c r="O521" s="42" t="s">
        <v>5217</v>
      </c>
      <c r="P521" s="40"/>
      <c r="Q521" s="40"/>
      <c r="R521" s="40"/>
      <c r="S521" s="40"/>
      <c r="T521" s="40"/>
      <c r="U521" s="40"/>
      <c r="V521" s="40"/>
      <c r="W521" s="40"/>
      <c r="X521" s="40"/>
      <c r="Y521" s="40"/>
      <c r="Z521" s="40"/>
      <c r="AA521" s="40"/>
      <c r="AB521" s="40"/>
    </row>
    <row r="522" spans="1:28">
      <c r="A522" s="40" t="s">
        <v>413</v>
      </c>
      <c r="B522" s="40" t="s">
        <v>225</v>
      </c>
      <c r="C522" s="40" t="s">
        <v>5285</v>
      </c>
      <c r="D522" s="42" t="s">
        <v>90</v>
      </c>
      <c r="E522" s="40" t="s">
        <v>106</v>
      </c>
      <c r="F522" s="40" t="s">
        <v>240</v>
      </c>
      <c r="G522" s="40" t="s">
        <v>463</v>
      </c>
      <c r="H522" s="40" t="s">
        <v>464</v>
      </c>
      <c r="I522" s="40" t="s">
        <v>247</v>
      </c>
      <c r="J522" s="43">
        <v>48.1</v>
      </c>
      <c r="K522" s="46">
        <v>545</v>
      </c>
      <c r="L522" s="40" t="s">
        <v>197</v>
      </c>
      <c r="M522" s="40" t="s">
        <v>467</v>
      </c>
      <c r="N522" s="41" t="s">
        <v>247</v>
      </c>
      <c r="O522" s="42" t="s">
        <v>5217</v>
      </c>
      <c r="P522" s="40"/>
      <c r="Q522" s="40"/>
      <c r="R522" s="40"/>
      <c r="S522" s="40"/>
      <c r="T522" s="40"/>
      <c r="U522" s="40"/>
      <c r="V522" s="40"/>
      <c r="W522" s="40"/>
      <c r="X522" s="40"/>
      <c r="Y522" s="40"/>
      <c r="Z522" s="40"/>
      <c r="AA522" s="40"/>
      <c r="AB522" s="40"/>
    </row>
    <row r="523" spans="1:28">
      <c r="A523" s="40" t="s">
        <v>413</v>
      </c>
      <c r="B523" s="40" t="s">
        <v>225</v>
      </c>
      <c r="C523" s="40" t="s">
        <v>5293</v>
      </c>
      <c r="D523" s="42" t="s">
        <v>110</v>
      </c>
      <c r="E523" s="40" t="s">
        <v>123</v>
      </c>
      <c r="F523" s="40" t="s">
        <v>240</v>
      </c>
      <c r="G523" s="40" t="s">
        <v>463</v>
      </c>
      <c r="H523" s="40" t="s">
        <v>464</v>
      </c>
      <c r="I523" s="40" t="s">
        <v>247</v>
      </c>
      <c r="J523" s="43">
        <v>43.1</v>
      </c>
      <c r="K523" s="46">
        <v>545</v>
      </c>
      <c r="L523" s="40" t="s">
        <v>197</v>
      </c>
      <c r="M523" s="40" t="s">
        <v>467</v>
      </c>
      <c r="N523" s="41" t="s">
        <v>247</v>
      </c>
      <c r="O523" s="42" t="s">
        <v>5217</v>
      </c>
      <c r="P523" s="40"/>
      <c r="Q523" s="40"/>
      <c r="R523" s="40"/>
      <c r="S523" s="40"/>
      <c r="T523" s="40"/>
      <c r="U523" s="40"/>
      <c r="V523" s="40"/>
      <c r="W523" s="40"/>
      <c r="X523" s="40"/>
      <c r="Y523" s="40"/>
      <c r="Z523" s="40"/>
      <c r="AA523" s="40"/>
      <c r="AB523" s="40"/>
    </row>
    <row r="524" spans="1:28">
      <c r="A524" s="40" t="s">
        <v>413</v>
      </c>
      <c r="B524" s="40" t="s">
        <v>225</v>
      </c>
      <c r="C524" s="40" t="s">
        <v>5286</v>
      </c>
      <c r="D524" s="42" t="s">
        <v>91</v>
      </c>
      <c r="E524" s="40" t="s">
        <v>106</v>
      </c>
      <c r="F524" s="40" t="s">
        <v>240</v>
      </c>
      <c r="G524" s="40" t="s">
        <v>463</v>
      </c>
      <c r="H524" s="40" t="s">
        <v>464</v>
      </c>
      <c r="I524" s="40" t="s">
        <v>247</v>
      </c>
      <c r="J524" s="43">
        <v>48.1</v>
      </c>
      <c r="K524" s="46">
        <v>545</v>
      </c>
      <c r="L524" s="40" t="s">
        <v>197</v>
      </c>
      <c r="M524" s="40" t="s">
        <v>467</v>
      </c>
      <c r="N524" s="41" t="s">
        <v>247</v>
      </c>
      <c r="O524" s="42" t="s">
        <v>5217</v>
      </c>
      <c r="P524" s="40"/>
      <c r="Q524" s="40"/>
      <c r="R524" s="40"/>
      <c r="S524" s="40"/>
      <c r="T524" s="40"/>
      <c r="U524" s="40"/>
      <c r="V524" s="40"/>
      <c r="W524" s="40"/>
      <c r="X524" s="40"/>
      <c r="Y524" s="40"/>
      <c r="Z524" s="40"/>
      <c r="AA524" s="40"/>
      <c r="AB524" s="40"/>
    </row>
    <row r="525" spans="1:28">
      <c r="A525" s="40" t="s">
        <v>413</v>
      </c>
      <c r="B525" s="40" t="s">
        <v>225</v>
      </c>
      <c r="C525" s="40" t="s">
        <v>5292</v>
      </c>
      <c r="D525" s="42" t="s">
        <v>103</v>
      </c>
      <c r="E525" s="40" t="s">
        <v>123</v>
      </c>
      <c r="F525" s="40" t="s">
        <v>240</v>
      </c>
      <c r="G525" s="40" t="s">
        <v>489</v>
      </c>
      <c r="H525" s="40"/>
      <c r="I525" s="40"/>
      <c r="J525" s="43">
        <v>34</v>
      </c>
      <c r="K525" s="46">
        <v>545</v>
      </c>
      <c r="L525" s="40" t="s">
        <v>197</v>
      </c>
      <c r="M525" s="40" t="s">
        <v>467</v>
      </c>
      <c r="N525" s="41" t="s">
        <v>247</v>
      </c>
      <c r="O525" s="42" t="s">
        <v>5217</v>
      </c>
      <c r="P525" s="40"/>
      <c r="Q525" s="40"/>
      <c r="R525" s="40"/>
      <c r="S525" s="40"/>
      <c r="T525" s="40"/>
      <c r="U525" s="40"/>
      <c r="V525" s="40"/>
      <c r="W525" s="40"/>
      <c r="X525" s="40"/>
      <c r="Y525" s="40"/>
      <c r="Z525" s="40"/>
      <c r="AA525" s="40"/>
      <c r="AB525" s="40"/>
    </row>
    <row r="526" spans="1:28">
      <c r="A526" s="40" t="s">
        <v>413</v>
      </c>
      <c r="B526" s="40" t="s">
        <v>482</v>
      </c>
      <c r="C526" s="40" t="s">
        <v>5287</v>
      </c>
      <c r="D526" s="42" t="s">
        <v>103</v>
      </c>
      <c r="E526" s="40" t="s">
        <v>147</v>
      </c>
      <c r="F526" s="40" t="s">
        <v>240</v>
      </c>
      <c r="G526" s="40" t="s">
        <v>463</v>
      </c>
      <c r="H526" s="40" t="s">
        <v>464</v>
      </c>
      <c r="I526" s="40" t="s">
        <v>247</v>
      </c>
      <c r="J526" s="43">
        <v>16.399999999999999</v>
      </c>
      <c r="K526" s="46">
        <v>545</v>
      </c>
      <c r="L526" s="40" t="s">
        <v>197</v>
      </c>
      <c r="M526" s="40" t="s">
        <v>467</v>
      </c>
      <c r="N526" s="41" t="s">
        <v>247</v>
      </c>
      <c r="O526" s="42" t="s">
        <v>5217</v>
      </c>
      <c r="P526" s="40"/>
      <c r="Q526" s="40"/>
      <c r="R526" s="40"/>
      <c r="S526" s="40"/>
      <c r="T526" s="40"/>
      <c r="U526" s="40"/>
      <c r="V526" s="40"/>
      <c r="W526" s="40"/>
      <c r="X526" s="40"/>
      <c r="Y526" s="40"/>
      <c r="Z526" s="40"/>
      <c r="AA526" s="40"/>
      <c r="AB526" s="40"/>
    </row>
    <row r="527" spans="1:28">
      <c r="A527" s="40" t="s">
        <v>413</v>
      </c>
      <c r="B527" s="40" t="s">
        <v>482</v>
      </c>
      <c r="C527" s="40" t="s">
        <v>483</v>
      </c>
      <c r="D527" s="42" t="s">
        <v>102</v>
      </c>
      <c r="E527" s="40" t="s">
        <v>147</v>
      </c>
      <c r="F527" s="40" t="s">
        <v>240</v>
      </c>
      <c r="G527" s="40" t="s">
        <v>463</v>
      </c>
      <c r="H527" s="40" t="s">
        <v>464</v>
      </c>
      <c r="I527" s="40" t="s">
        <v>247</v>
      </c>
      <c r="J527" s="43">
        <v>37.700000000000003</v>
      </c>
      <c r="K527" s="46">
        <v>545</v>
      </c>
      <c r="L527" s="40" t="s">
        <v>197</v>
      </c>
      <c r="M527" s="40" t="s">
        <v>467</v>
      </c>
      <c r="N527" s="41" t="s">
        <v>247</v>
      </c>
      <c r="O527" s="42" t="s">
        <v>5217</v>
      </c>
      <c r="P527" s="40"/>
      <c r="Q527" s="40"/>
      <c r="R527" s="40"/>
      <c r="S527" s="40"/>
      <c r="T527" s="40"/>
      <c r="U527" s="40"/>
      <c r="V527" s="40"/>
      <c r="W527" s="40"/>
      <c r="X527" s="40"/>
      <c r="Y527" s="40"/>
      <c r="Z527" s="40"/>
      <c r="AA527" s="40"/>
      <c r="AB527" s="40"/>
    </row>
    <row r="528" spans="1:28">
      <c r="A528" s="40" t="s">
        <v>414</v>
      </c>
      <c r="B528" s="40" t="s">
        <v>234</v>
      </c>
      <c r="C528" s="40" t="s">
        <v>5289</v>
      </c>
      <c r="D528" s="42" t="s">
        <v>94</v>
      </c>
      <c r="E528" s="40" t="s">
        <v>148</v>
      </c>
      <c r="F528" s="40" t="s">
        <v>240</v>
      </c>
      <c r="G528" s="40" t="s">
        <v>463</v>
      </c>
      <c r="H528" s="40" t="s">
        <v>464</v>
      </c>
      <c r="I528" s="40" t="s">
        <v>247</v>
      </c>
      <c r="J528" s="43">
        <v>15.1</v>
      </c>
      <c r="K528" s="46">
        <v>545</v>
      </c>
      <c r="L528" s="40" t="s">
        <v>197</v>
      </c>
      <c r="M528" s="40" t="s">
        <v>467</v>
      </c>
      <c r="N528" s="41" t="s">
        <v>247</v>
      </c>
      <c r="O528" s="42" t="s">
        <v>5217</v>
      </c>
      <c r="P528" s="40"/>
      <c r="Q528" s="40"/>
      <c r="R528" s="40"/>
      <c r="S528" s="40"/>
      <c r="T528" s="40"/>
      <c r="U528" s="40"/>
      <c r="V528" s="40"/>
      <c r="W528" s="40"/>
      <c r="X528" s="40"/>
      <c r="Y528" s="40"/>
      <c r="Z528" s="40"/>
      <c r="AA528" s="40"/>
      <c r="AB528" s="40"/>
    </row>
    <row r="529" spans="1:28">
      <c r="A529" s="40" t="s">
        <v>414</v>
      </c>
      <c r="B529" s="40" t="s">
        <v>234</v>
      </c>
      <c r="C529" s="40" t="s">
        <v>5288</v>
      </c>
      <c r="D529" s="42" t="s">
        <v>114</v>
      </c>
      <c r="E529" s="40" t="s">
        <v>148</v>
      </c>
      <c r="F529" s="40" t="s">
        <v>240</v>
      </c>
      <c r="G529" s="40" t="s">
        <v>463</v>
      </c>
      <c r="H529" s="40" t="s">
        <v>464</v>
      </c>
      <c r="I529" s="40" t="s">
        <v>247</v>
      </c>
      <c r="J529" s="43">
        <v>39.6</v>
      </c>
      <c r="K529" s="46">
        <v>545</v>
      </c>
      <c r="L529" s="40" t="s">
        <v>197</v>
      </c>
      <c r="M529" s="40" t="s">
        <v>467</v>
      </c>
      <c r="N529" s="41" t="s">
        <v>247</v>
      </c>
      <c r="O529" s="42" t="s">
        <v>5217</v>
      </c>
      <c r="P529" s="40"/>
      <c r="Q529" s="40"/>
      <c r="R529" s="40"/>
      <c r="S529" s="40"/>
      <c r="T529" s="40"/>
      <c r="U529" s="40"/>
      <c r="V529" s="40"/>
      <c r="W529" s="40"/>
      <c r="X529" s="40"/>
      <c r="Y529" s="40"/>
      <c r="Z529" s="40"/>
      <c r="AA529" s="40"/>
      <c r="AB529" s="40"/>
    </row>
    <row r="530" spans="1:28">
      <c r="A530" s="40" t="s">
        <v>414</v>
      </c>
      <c r="B530" s="40" t="s">
        <v>492</v>
      </c>
      <c r="C530" s="40" t="s">
        <v>493</v>
      </c>
      <c r="D530" s="42" t="s">
        <v>102</v>
      </c>
      <c r="E530" s="40" t="s">
        <v>494</v>
      </c>
      <c r="F530" s="40" t="s">
        <v>240</v>
      </c>
      <c r="G530" s="40" t="s">
        <v>463</v>
      </c>
      <c r="H530" s="40" t="s">
        <v>486</v>
      </c>
      <c r="I530" s="40" t="s">
        <v>237</v>
      </c>
      <c r="J530" s="43">
        <v>48.1</v>
      </c>
      <c r="K530" s="46">
        <v>545</v>
      </c>
      <c r="L530" s="40" t="s">
        <v>197</v>
      </c>
      <c r="M530" s="40" t="s">
        <v>467</v>
      </c>
      <c r="N530" s="41" t="s">
        <v>247</v>
      </c>
      <c r="O530" s="42" t="s">
        <v>5217</v>
      </c>
      <c r="P530" s="40"/>
      <c r="Q530" s="40"/>
      <c r="R530" s="40"/>
      <c r="S530" s="40"/>
      <c r="T530" s="40"/>
      <c r="U530" s="40"/>
      <c r="V530" s="40"/>
      <c r="W530" s="40"/>
      <c r="X530" s="40"/>
      <c r="Y530" s="40"/>
      <c r="Z530" s="40"/>
      <c r="AA530" s="40"/>
      <c r="AB530" s="40"/>
    </row>
    <row r="531" spans="1:28">
      <c r="A531" s="40" t="s">
        <v>414</v>
      </c>
      <c r="B531" s="40" t="s">
        <v>468</v>
      </c>
      <c r="C531" s="40" t="s">
        <v>469</v>
      </c>
      <c r="D531" s="42" t="s">
        <v>102</v>
      </c>
      <c r="E531" s="40" t="s">
        <v>101</v>
      </c>
      <c r="F531" s="40" t="s">
        <v>240</v>
      </c>
      <c r="G531" s="40" t="s">
        <v>463</v>
      </c>
      <c r="H531" s="40" t="s">
        <v>464</v>
      </c>
      <c r="I531" s="40" t="s">
        <v>247</v>
      </c>
      <c r="J531" s="43">
        <v>48.1</v>
      </c>
      <c r="K531" s="46">
        <v>545</v>
      </c>
      <c r="L531" s="40" t="s">
        <v>197</v>
      </c>
      <c r="M531" s="40" t="s">
        <v>467</v>
      </c>
      <c r="N531" s="41" t="s">
        <v>247</v>
      </c>
      <c r="O531" s="42" t="s">
        <v>5217</v>
      </c>
      <c r="P531" s="40"/>
      <c r="Q531" s="40"/>
      <c r="R531" s="40"/>
      <c r="S531" s="40"/>
      <c r="T531" s="40"/>
      <c r="U531" s="40"/>
      <c r="V531" s="40"/>
      <c r="W531" s="40"/>
      <c r="X531" s="40"/>
      <c r="Y531" s="40"/>
      <c r="Z531" s="40"/>
      <c r="AA531" s="40"/>
      <c r="AB531" s="40"/>
    </row>
    <row r="532" spans="1:28">
      <c r="A532" s="40" t="s">
        <v>414</v>
      </c>
      <c r="B532" s="40" t="s">
        <v>258</v>
      </c>
      <c r="C532" s="40" t="s">
        <v>470</v>
      </c>
      <c r="D532" s="42" t="s">
        <v>102</v>
      </c>
      <c r="E532" s="40" t="s">
        <v>260</v>
      </c>
      <c r="F532" s="40" t="s">
        <v>240</v>
      </c>
      <c r="G532" s="40" t="s">
        <v>463</v>
      </c>
      <c r="H532" s="40" t="s">
        <v>464</v>
      </c>
      <c r="I532" s="40" t="s">
        <v>247</v>
      </c>
      <c r="J532" s="43">
        <v>33.200000000000003</v>
      </c>
      <c r="K532" s="46">
        <v>545</v>
      </c>
      <c r="L532" s="40" t="s">
        <v>197</v>
      </c>
      <c r="M532" s="40" t="s">
        <v>467</v>
      </c>
      <c r="N532" s="41" t="s">
        <v>247</v>
      </c>
      <c r="O532" s="42" t="s">
        <v>5217</v>
      </c>
      <c r="P532" s="40"/>
      <c r="Q532" s="40"/>
      <c r="R532" s="40"/>
      <c r="S532" s="40"/>
      <c r="T532" s="40"/>
      <c r="U532" s="40"/>
      <c r="V532" s="40"/>
      <c r="W532" s="40"/>
      <c r="X532" s="40"/>
      <c r="Y532" s="40"/>
      <c r="Z532" s="40"/>
      <c r="AA532" s="40"/>
      <c r="AB532" s="40"/>
    </row>
    <row r="533" spans="1:28">
      <c r="A533" s="40" t="s">
        <v>414</v>
      </c>
      <c r="B533" s="40" t="s">
        <v>258</v>
      </c>
      <c r="C533" s="40" t="s">
        <v>471</v>
      </c>
      <c r="D533" s="42" t="s">
        <v>112</v>
      </c>
      <c r="E533" s="40" t="s">
        <v>260</v>
      </c>
      <c r="F533" s="40" t="s">
        <v>240</v>
      </c>
      <c r="G533" s="40" t="s">
        <v>463</v>
      </c>
      <c r="H533" s="40" t="s">
        <v>472</v>
      </c>
      <c r="I533" s="40" t="s">
        <v>247</v>
      </c>
      <c r="J533" s="43">
        <v>31</v>
      </c>
      <c r="K533" s="46">
        <v>545</v>
      </c>
      <c r="L533" s="40" t="s">
        <v>197</v>
      </c>
      <c r="M533" s="40" t="s">
        <v>467</v>
      </c>
      <c r="N533" s="41" t="s">
        <v>247</v>
      </c>
      <c r="O533" s="42" t="s">
        <v>5217</v>
      </c>
      <c r="P533" s="40"/>
      <c r="Q533" s="40"/>
      <c r="R533" s="40"/>
      <c r="S533" s="40"/>
      <c r="T533" s="40"/>
      <c r="U533" s="40"/>
      <c r="V533" s="40"/>
      <c r="W533" s="40"/>
      <c r="X533" s="40"/>
      <c r="Y533" s="40"/>
      <c r="Z533" s="40"/>
      <c r="AA533" s="40"/>
      <c r="AB533" s="40"/>
    </row>
    <row r="534" spans="1:28">
      <c r="A534" s="40" t="s">
        <v>414</v>
      </c>
      <c r="B534" s="40" t="s">
        <v>473</v>
      </c>
      <c r="C534" s="40" t="s">
        <v>474</v>
      </c>
      <c r="D534" s="42" t="s">
        <v>91</v>
      </c>
      <c r="E534" s="40" t="s">
        <v>475</v>
      </c>
      <c r="F534" s="40" t="s">
        <v>240</v>
      </c>
      <c r="G534" s="40" t="s">
        <v>463</v>
      </c>
      <c r="H534" s="40" t="s">
        <v>464</v>
      </c>
      <c r="I534" s="40" t="s">
        <v>247</v>
      </c>
      <c r="J534" s="43">
        <v>48</v>
      </c>
      <c r="K534" s="46">
        <v>545</v>
      </c>
      <c r="L534" s="40" t="s">
        <v>197</v>
      </c>
      <c r="M534" s="40" t="s">
        <v>467</v>
      </c>
      <c r="N534" s="41" t="s">
        <v>247</v>
      </c>
      <c r="O534" s="42" t="s">
        <v>5217</v>
      </c>
      <c r="P534" s="40"/>
      <c r="Q534" s="40"/>
      <c r="R534" s="40"/>
      <c r="S534" s="40"/>
      <c r="T534" s="40"/>
      <c r="U534" s="40"/>
      <c r="V534" s="40"/>
      <c r="W534" s="40"/>
      <c r="X534" s="40"/>
      <c r="Y534" s="40"/>
      <c r="Z534" s="40"/>
      <c r="AA534" s="40"/>
      <c r="AB534" s="40"/>
    </row>
    <row r="535" spans="1:28">
      <c r="A535" s="40" t="s">
        <v>414</v>
      </c>
      <c r="B535" s="40" t="s">
        <v>473</v>
      </c>
      <c r="C535" s="40" t="s">
        <v>485</v>
      </c>
      <c r="D535" s="42" t="s">
        <v>90</v>
      </c>
      <c r="E535" s="40" t="s">
        <v>475</v>
      </c>
      <c r="F535" s="40" t="s">
        <v>240</v>
      </c>
      <c r="G535" s="40" t="s">
        <v>463</v>
      </c>
      <c r="H535" s="40" t="s">
        <v>486</v>
      </c>
      <c r="I535" s="40" t="s">
        <v>237</v>
      </c>
      <c r="J535" s="43">
        <v>23.4</v>
      </c>
      <c r="K535" s="46">
        <v>545</v>
      </c>
      <c r="L535" s="40" t="s">
        <v>197</v>
      </c>
      <c r="M535" s="40" t="s">
        <v>467</v>
      </c>
      <c r="N535" s="41" t="s">
        <v>247</v>
      </c>
      <c r="O535" s="42" t="s">
        <v>5217</v>
      </c>
      <c r="P535" s="40"/>
      <c r="Q535" s="40"/>
      <c r="R535" s="40"/>
      <c r="S535" s="40"/>
      <c r="T535" s="40"/>
      <c r="U535" s="40"/>
      <c r="V535" s="40"/>
      <c r="W535" s="40"/>
      <c r="X535" s="40"/>
      <c r="Y535" s="40"/>
      <c r="Z535" s="40"/>
      <c r="AA535" s="40"/>
      <c r="AB535" s="40"/>
    </row>
    <row r="536" spans="1:28">
      <c r="A536" s="40" t="s">
        <v>414</v>
      </c>
      <c r="B536" s="40" t="s">
        <v>225</v>
      </c>
      <c r="C536" s="40" t="s">
        <v>5294</v>
      </c>
      <c r="D536" s="42" t="s">
        <v>128</v>
      </c>
      <c r="E536" s="40" t="s">
        <v>123</v>
      </c>
      <c r="F536" s="40" t="s">
        <v>240</v>
      </c>
      <c r="G536" s="40" t="s">
        <v>489</v>
      </c>
      <c r="H536" s="40"/>
      <c r="I536" s="40"/>
      <c r="J536" s="43">
        <v>48.1</v>
      </c>
      <c r="K536" s="46">
        <v>0</v>
      </c>
      <c r="L536" s="40" t="s">
        <v>201</v>
      </c>
      <c r="M536" s="40" t="s">
        <v>202</v>
      </c>
      <c r="N536" s="41" t="s">
        <v>247</v>
      </c>
      <c r="O536" s="42" t="s">
        <v>5217</v>
      </c>
      <c r="P536" s="40"/>
      <c r="Q536" s="40"/>
      <c r="R536" s="40"/>
      <c r="S536" s="40"/>
      <c r="T536" s="40"/>
      <c r="U536" s="40"/>
      <c r="V536" s="40"/>
      <c r="W536" s="40"/>
      <c r="X536" s="40"/>
      <c r="Y536" s="40"/>
      <c r="Z536" s="40"/>
      <c r="AA536" s="40"/>
      <c r="AB536" s="40"/>
    </row>
    <row r="537" spans="1:28">
      <c r="A537" s="40" t="s">
        <v>414</v>
      </c>
      <c r="B537" s="40" t="s">
        <v>225</v>
      </c>
      <c r="C537" s="40" t="s">
        <v>5283</v>
      </c>
      <c r="D537" s="42" t="s">
        <v>90</v>
      </c>
      <c r="E537" s="40" t="s">
        <v>89</v>
      </c>
      <c r="F537" s="40" t="s">
        <v>236</v>
      </c>
      <c r="G537" s="40" t="s">
        <v>480</v>
      </c>
      <c r="H537" s="40"/>
      <c r="I537" s="40"/>
      <c r="J537" s="43">
        <v>12</v>
      </c>
      <c r="K537" s="46">
        <v>0</v>
      </c>
      <c r="L537" s="40" t="s">
        <v>201</v>
      </c>
      <c r="M537" s="40" t="s">
        <v>202</v>
      </c>
      <c r="N537" s="41" t="s">
        <v>237</v>
      </c>
      <c r="O537" s="42" t="s">
        <v>5217</v>
      </c>
      <c r="P537" s="40"/>
      <c r="Q537" s="40"/>
      <c r="R537" s="40"/>
      <c r="S537" s="40"/>
      <c r="T537" s="40"/>
      <c r="U537" s="40"/>
      <c r="V537" s="40"/>
      <c r="W537" s="40"/>
      <c r="X537" s="40"/>
      <c r="Y537" s="40"/>
      <c r="Z537" s="40"/>
      <c r="AA537" s="40" t="s">
        <v>481</v>
      </c>
      <c r="AB537" s="40"/>
    </row>
    <row r="538" spans="1:28">
      <c r="A538" s="40" t="s">
        <v>414</v>
      </c>
      <c r="B538" s="40" t="s">
        <v>225</v>
      </c>
      <c r="C538" s="40" t="s">
        <v>5284</v>
      </c>
      <c r="D538" s="42" t="s">
        <v>100</v>
      </c>
      <c r="E538" s="40" t="s">
        <v>89</v>
      </c>
      <c r="F538" s="40" t="s">
        <v>236</v>
      </c>
      <c r="G538" s="40" t="s">
        <v>463</v>
      </c>
      <c r="H538" s="40" t="s">
        <v>464</v>
      </c>
      <c r="I538" s="40" t="s">
        <v>247</v>
      </c>
      <c r="J538" s="43">
        <v>48.1</v>
      </c>
      <c r="K538" s="46">
        <v>545</v>
      </c>
      <c r="L538" s="40" t="s">
        <v>197</v>
      </c>
      <c r="M538" s="40" t="s">
        <v>467</v>
      </c>
      <c r="N538" s="41" t="s">
        <v>247</v>
      </c>
      <c r="O538" s="42" t="s">
        <v>5217</v>
      </c>
      <c r="P538" s="40"/>
      <c r="Q538" s="40"/>
      <c r="R538" s="40"/>
      <c r="S538" s="40"/>
      <c r="T538" s="40"/>
      <c r="U538" s="40"/>
      <c r="V538" s="40"/>
      <c r="W538" s="40"/>
      <c r="X538" s="40"/>
      <c r="Y538" s="40"/>
      <c r="Z538" s="40"/>
      <c r="AA538" s="40"/>
      <c r="AB538" s="40"/>
    </row>
    <row r="539" spans="1:28">
      <c r="A539" s="40" t="s">
        <v>414</v>
      </c>
      <c r="B539" s="40" t="s">
        <v>225</v>
      </c>
      <c r="C539" s="40" t="s">
        <v>5285</v>
      </c>
      <c r="D539" s="42" t="s">
        <v>90</v>
      </c>
      <c r="E539" s="40" t="s">
        <v>106</v>
      </c>
      <c r="F539" s="40" t="s">
        <v>240</v>
      </c>
      <c r="G539" s="40" t="s">
        <v>463</v>
      </c>
      <c r="H539" s="40" t="s">
        <v>464</v>
      </c>
      <c r="I539" s="40" t="s">
        <v>247</v>
      </c>
      <c r="J539" s="43">
        <v>48.1</v>
      </c>
      <c r="K539" s="46">
        <v>545</v>
      </c>
      <c r="L539" s="40" t="s">
        <v>197</v>
      </c>
      <c r="M539" s="40" t="s">
        <v>467</v>
      </c>
      <c r="N539" s="41" t="s">
        <v>247</v>
      </c>
      <c r="O539" s="42" t="s">
        <v>5217</v>
      </c>
      <c r="P539" s="40"/>
      <c r="Q539" s="40"/>
      <c r="R539" s="40"/>
      <c r="S539" s="40"/>
      <c r="T539" s="40"/>
      <c r="U539" s="40"/>
      <c r="V539" s="40"/>
      <c r="W539" s="40"/>
      <c r="X539" s="40"/>
      <c r="Y539" s="40"/>
      <c r="Z539" s="40"/>
      <c r="AA539" s="40"/>
      <c r="AB539" s="40"/>
    </row>
    <row r="540" spans="1:28">
      <c r="A540" s="40" t="s">
        <v>414</v>
      </c>
      <c r="B540" s="40" t="s">
        <v>225</v>
      </c>
      <c r="C540" s="40" t="s">
        <v>5293</v>
      </c>
      <c r="D540" s="42" t="s">
        <v>110</v>
      </c>
      <c r="E540" s="40" t="s">
        <v>123</v>
      </c>
      <c r="F540" s="40" t="s">
        <v>240</v>
      </c>
      <c r="G540" s="40" t="s">
        <v>463</v>
      </c>
      <c r="H540" s="40" t="s">
        <v>464</v>
      </c>
      <c r="I540" s="40" t="s">
        <v>247</v>
      </c>
      <c r="J540" s="43">
        <v>43.1</v>
      </c>
      <c r="K540" s="46">
        <v>545</v>
      </c>
      <c r="L540" s="40" t="s">
        <v>197</v>
      </c>
      <c r="M540" s="40" t="s">
        <v>467</v>
      </c>
      <c r="N540" s="41" t="s">
        <v>247</v>
      </c>
      <c r="O540" s="42" t="s">
        <v>5217</v>
      </c>
      <c r="P540" s="40"/>
      <c r="Q540" s="40"/>
      <c r="R540" s="40"/>
      <c r="S540" s="40"/>
      <c r="T540" s="40"/>
      <c r="U540" s="40"/>
      <c r="V540" s="40"/>
      <c r="W540" s="40"/>
      <c r="X540" s="40"/>
      <c r="Y540" s="40"/>
      <c r="Z540" s="40"/>
      <c r="AA540" s="40"/>
      <c r="AB540" s="40"/>
    </row>
    <row r="541" spans="1:28">
      <c r="A541" s="40" t="s">
        <v>414</v>
      </c>
      <c r="B541" s="40" t="s">
        <v>225</v>
      </c>
      <c r="C541" s="40" t="s">
        <v>5286</v>
      </c>
      <c r="D541" s="42" t="s">
        <v>91</v>
      </c>
      <c r="E541" s="40" t="s">
        <v>106</v>
      </c>
      <c r="F541" s="40" t="s">
        <v>240</v>
      </c>
      <c r="G541" s="40" t="s">
        <v>463</v>
      </c>
      <c r="H541" s="40" t="s">
        <v>464</v>
      </c>
      <c r="I541" s="40" t="s">
        <v>247</v>
      </c>
      <c r="J541" s="43">
        <v>48.1</v>
      </c>
      <c r="K541" s="46">
        <v>545</v>
      </c>
      <c r="L541" s="40" t="s">
        <v>197</v>
      </c>
      <c r="M541" s="40" t="s">
        <v>467</v>
      </c>
      <c r="N541" s="41" t="s">
        <v>247</v>
      </c>
      <c r="O541" s="42" t="s">
        <v>5217</v>
      </c>
      <c r="P541" s="40"/>
      <c r="Q541" s="40"/>
      <c r="R541" s="40"/>
      <c r="S541" s="40"/>
      <c r="T541" s="40"/>
      <c r="U541" s="40"/>
      <c r="V541" s="40"/>
      <c r="W541" s="40"/>
      <c r="X541" s="40"/>
      <c r="Y541" s="40"/>
      <c r="Z541" s="40"/>
      <c r="AA541" s="40"/>
      <c r="AB541" s="40"/>
    </row>
    <row r="542" spans="1:28">
      <c r="A542" s="40" t="s">
        <v>414</v>
      </c>
      <c r="B542" s="40" t="s">
        <v>225</v>
      </c>
      <c r="C542" s="40" t="s">
        <v>5292</v>
      </c>
      <c r="D542" s="42" t="s">
        <v>103</v>
      </c>
      <c r="E542" s="40" t="s">
        <v>123</v>
      </c>
      <c r="F542" s="40" t="s">
        <v>240</v>
      </c>
      <c r="G542" s="40" t="s">
        <v>489</v>
      </c>
      <c r="H542" s="40"/>
      <c r="I542" s="40"/>
      <c r="J542" s="43">
        <v>34</v>
      </c>
      <c r="K542" s="46">
        <v>545</v>
      </c>
      <c r="L542" s="40" t="s">
        <v>197</v>
      </c>
      <c r="M542" s="40" t="s">
        <v>467</v>
      </c>
      <c r="N542" s="41" t="s">
        <v>247</v>
      </c>
      <c r="O542" s="42" t="s">
        <v>5217</v>
      </c>
      <c r="P542" s="40"/>
      <c r="Q542" s="40"/>
      <c r="R542" s="40"/>
      <c r="S542" s="40"/>
      <c r="T542" s="40"/>
      <c r="U542" s="40"/>
      <c r="V542" s="40"/>
      <c r="W542" s="40"/>
      <c r="X542" s="40"/>
      <c r="Y542" s="40"/>
      <c r="Z542" s="40"/>
      <c r="AA542" s="40"/>
      <c r="AB542" s="40"/>
    </row>
    <row r="543" spans="1:28">
      <c r="A543" s="40" t="s">
        <v>414</v>
      </c>
      <c r="B543" s="40" t="s">
        <v>482</v>
      </c>
      <c r="C543" s="40" t="s">
        <v>5287</v>
      </c>
      <c r="D543" s="42" t="s">
        <v>103</v>
      </c>
      <c r="E543" s="40" t="s">
        <v>147</v>
      </c>
      <c r="F543" s="40" t="s">
        <v>240</v>
      </c>
      <c r="G543" s="40" t="s">
        <v>463</v>
      </c>
      <c r="H543" s="40" t="s">
        <v>464</v>
      </c>
      <c r="I543" s="40" t="s">
        <v>247</v>
      </c>
      <c r="J543" s="43">
        <v>16.399999999999999</v>
      </c>
      <c r="K543" s="46">
        <v>545</v>
      </c>
      <c r="L543" s="40" t="s">
        <v>197</v>
      </c>
      <c r="M543" s="40" t="s">
        <v>467</v>
      </c>
      <c r="N543" s="41" t="s">
        <v>247</v>
      </c>
      <c r="O543" s="42" t="s">
        <v>5217</v>
      </c>
      <c r="P543" s="40"/>
      <c r="Q543" s="40"/>
      <c r="R543" s="40"/>
      <c r="S543" s="40"/>
      <c r="T543" s="40"/>
      <c r="U543" s="40"/>
      <c r="V543" s="40"/>
      <c r="W543" s="40"/>
      <c r="X543" s="40"/>
      <c r="Y543" s="40"/>
      <c r="Z543" s="40"/>
      <c r="AA543" s="40"/>
      <c r="AB543" s="40"/>
    </row>
    <row r="544" spans="1:28">
      <c r="A544" s="40" t="s">
        <v>414</v>
      </c>
      <c r="B544" s="40" t="s">
        <v>482</v>
      </c>
      <c r="C544" s="40" t="s">
        <v>483</v>
      </c>
      <c r="D544" s="42" t="s">
        <v>102</v>
      </c>
      <c r="E544" s="40" t="s">
        <v>147</v>
      </c>
      <c r="F544" s="40" t="s">
        <v>240</v>
      </c>
      <c r="G544" s="40" t="s">
        <v>463</v>
      </c>
      <c r="H544" s="40" t="s">
        <v>464</v>
      </c>
      <c r="I544" s="40" t="s">
        <v>247</v>
      </c>
      <c r="J544" s="43">
        <v>37.700000000000003</v>
      </c>
      <c r="K544" s="46">
        <v>545</v>
      </c>
      <c r="L544" s="40" t="s">
        <v>197</v>
      </c>
      <c r="M544" s="40" t="s">
        <v>467</v>
      </c>
      <c r="N544" s="41" t="s">
        <v>247</v>
      </c>
      <c r="O544" s="42" t="s">
        <v>5217</v>
      </c>
      <c r="P544" s="40"/>
      <c r="Q544" s="40"/>
      <c r="R544" s="40"/>
      <c r="S544" s="40"/>
      <c r="T544" s="40"/>
      <c r="U544" s="40"/>
      <c r="V544" s="40"/>
      <c r="W544" s="40"/>
      <c r="X544" s="40"/>
      <c r="Y544" s="40"/>
      <c r="Z544" s="40"/>
      <c r="AA544" s="40"/>
      <c r="AB544" s="40"/>
    </row>
    <row r="545" spans="1:28">
      <c r="A545" s="40" t="s">
        <v>415</v>
      </c>
      <c r="B545" s="40" t="s">
        <v>234</v>
      </c>
      <c r="C545" s="40" t="s">
        <v>5289</v>
      </c>
      <c r="D545" s="42" t="s">
        <v>94</v>
      </c>
      <c r="E545" s="40" t="s">
        <v>148</v>
      </c>
      <c r="F545" s="40" t="s">
        <v>240</v>
      </c>
      <c r="G545" s="40" t="s">
        <v>463</v>
      </c>
      <c r="H545" s="40" t="s">
        <v>464</v>
      </c>
      <c r="I545" s="40" t="s">
        <v>247</v>
      </c>
      <c r="J545" s="43">
        <v>15.1</v>
      </c>
      <c r="K545" s="46">
        <v>545</v>
      </c>
      <c r="L545" s="40" t="s">
        <v>197</v>
      </c>
      <c r="M545" s="40" t="s">
        <v>467</v>
      </c>
      <c r="N545" s="41" t="s">
        <v>247</v>
      </c>
      <c r="O545" s="42" t="s">
        <v>5217</v>
      </c>
      <c r="P545" s="40"/>
      <c r="Q545" s="40"/>
      <c r="R545" s="40"/>
      <c r="S545" s="40"/>
      <c r="T545" s="40"/>
      <c r="U545" s="40"/>
      <c r="V545" s="40"/>
      <c r="W545" s="40"/>
      <c r="X545" s="40"/>
      <c r="Y545" s="40"/>
      <c r="Z545" s="40"/>
      <c r="AA545" s="40"/>
      <c r="AB545" s="40"/>
    </row>
    <row r="546" spans="1:28">
      <c r="A546" s="40" t="s">
        <v>415</v>
      </c>
      <c r="B546" s="40" t="s">
        <v>234</v>
      </c>
      <c r="C546" s="40" t="s">
        <v>5288</v>
      </c>
      <c r="D546" s="42" t="s">
        <v>114</v>
      </c>
      <c r="E546" s="40" t="s">
        <v>148</v>
      </c>
      <c r="F546" s="40" t="s">
        <v>240</v>
      </c>
      <c r="G546" s="40" t="s">
        <v>463</v>
      </c>
      <c r="H546" s="40" t="s">
        <v>464</v>
      </c>
      <c r="I546" s="40" t="s">
        <v>247</v>
      </c>
      <c r="J546" s="43">
        <v>39.6</v>
      </c>
      <c r="K546" s="46">
        <v>545</v>
      </c>
      <c r="L546" s="40" t="s">
        <v>197</v>
      </c>
      <c r="M546" s="40" t="s">
        <v>467</v>
      </c>
      <c r="N546" s="41" t="s">
        <v>247</v>
      </c>
      <c r="O546" s="42" t="s">
        <v>5217</v>
      </c>
      <c r="P546" s="40"/>
      <c r="Q546" s="40"/>
      <c r="R546" s="40"/>
      <c r="S546" s="40"/>
      <c r="T546" s="40"/>
      <c r="U546" s="40"/>
      <c r="V546" s="40"/>
      <c r="W546" s="40"/>
      <c r="X546" s="40"/>
      <c r="Y546" s="40"/>
      <c r="Z546" s="40"/>
      <c r="AA546" s="40"/>
      <c r="AB546" s="40"/>
    </row>
    <row r="547" spans="1:28">
      <c r="A547" s="40" t="s">
        <v>415</v>
      </c>
      <c r="B547" s="40" t="s">
        <v>80</v>
      </c>
      <c r="C547" s="40" t="s">
        <v>466</v>
      </c>
      <c r="D547" s="42" t="s">
        <v>114</v>
      </c>
      <c r="E547" s="40" t="s">
        <v>146</v>
      </c>
      <c r="F547" s="40" t="s">
        <v>240</v>
      </c>
      <c r="G547" s="40" t="s">
        <v>463</v>
      </c>
      <c r="H547" s="40" t="s">
        <v>464</v>
      </c>
      <c r="I547" s="40" t="s">
        <v>247</v>
      </c>
      <c r="J547" s="43">
        <v>48.1</v>
      </c>
      <c r="K547" s="46">
        <v>545</v>
      </c>
      <c r="L547" s="40" t="s">
        <v>197</v>
      </c>
      <c r="M547" s="40" t="s">
        <v>467</v>
      </c>
      <c r="N547" s="41" t="s">
        <v>247</v>
      </c>
      <c r="O547" s="42" t="s">
        <v>5217</v>
      </c>
      <c r="P547" s="40"/>
      <c r="Q547" s="40"/>
      <c r="R547" s="40"/>
      <c r="S547" s="40"/>
      <c r="T547" s="40"/>
      <c r="U547" s="40"/>
      <c r="V547" s="40"/>
      <c r="W547" s="40"/>
      <c r="X547" s="40"/>
      <c r="Y547" s="40"/>
      <c r="Z547" s="40"/>
      <c r="AA547" s="40"/>
      <c r="AB547" s="40"/>
    </row>
    <row r="548" spans="1:28">
      <c r="A548" s="40" t="s">
        <v>415</v>
      </c>
      <c r="B548" s="40" t="s">
        <v>468</v>
      </c>
      <c r="C548" s="40" t="s">
        <v>469</v>
      </c>
      <c r="D548" s="42" t="s">
        <v>102</v>
      </c>
      <c r="E548" s="40" t="s">
        <v>101</v>
      </c>
      <c r="F548" s="40" t="s">
        <v>240</v>
      </c>
      <c r="G548" s="40" t="s">
        <v>463</v>
      </c>
      <c r="H548" s="40" t="s">
        <v>464</v>
      </c>
      <c r="I548" s="40" t="s">
        <v>247</v>
      </c>
      <c r="J548" s="43">
        <v>48.1</v>
      </c>
      <c r="K548" s="46">
        <v>545</v>
      </c>
      <c r="L548" s="40" t="s">
        <v>197</v>
      </c>
      <c r="M548" s="40" t="s">
        <v>467</v>
      </c>
      <c r="N548" s="41" t="s">
        <v>247</v>
      </c>
      <c r="O548" s="42" t="s">
        <v>5217</v>
      </c>
      <c r="P548" s="40"/>
      <c r="Q548" s="40"/>
      <c r="R548" s="40"/>
      <c r="S548" s="40"/>
      <c r="T548" s="40"/>
      <c r="U548" s="40"/>
      <c r="V548" s="40"/>
      <c r="W548" s="40"/>
      <c r="X548" s="40"/>
      <c r="Y548" s="40"/>
      <c r="Z548" s="40"/>
      <c r="AA548" s="40"/>
      <c r="AB548" s="40"/>
    </row>
    <row r="549" spans="1:28">
      <c r="A549" s="40" t="s">
        <v>415</v>
      </c>
      <c r="B549" s="40" t="s">
        <v>225</v>
      </c>
      <c r="C549" s="40" t="s">
        <v>5290</v>
      </c>
      <c r="D549" s="42" t="s">
        <v>92</v>
      </c>
      <c r="E549" s="40" t="s">
        <v>89</v>
      </c>
      <c r="F549" s="40" t="s">
        <v>236</v>
      </c>
      <c r="G549" s="40" t="s">
        <v>480</v>
      </c>
      <c r="H549" s="40"/>
      <c r="I549" s="40"/>
      <c r="J549" s="43">
        <v>18</v>
      </c>
      <c r="K549" s="46">
        <v>0</v>
      </c>
      <c r="L549" s="40" t="s">
        <v>201</v>
      </c>
      <c r="M549" s="40" t="s">
        <v>202</v>
      </c>
      <c r="N549" s="41" t="s">
        <v>237</v>
      </c>
      <c r="O549" s="42" t="s">
        <v>5217</v>
      </c>
      <c r="P549" s="40"/>
      <c r="Q549" s="40"/>
      <c r="R549" s="40"/>
      <c r="S549" s="40"/>
      <c r="T549" s="40"/>
      <c r="U549" s="40"/>
      <c r="V549" s="40"/>
      <c r="W549" s="40"/>
      <c r="X549" s="40"/>
      <c r="Y549" s="40"/>
      <c r="Z549" s="40"/>
      <c r="AA549" s="40" t="s">
        <v>481</v>
      </c>
      <c r="AB549" s="40"/>
    </row>
    <row r="550" spans="1:28">
      <c r="A550" s="40" t="s">
        <v>415</v>
      </c>
      <c r="B550" s="40" t="s">
        <v>225</v>
      </c>
      <c r="C550" s="40" t="s">
        <v>5284</v>
      </c>
      <c r="D550" s="42" t="s">
        <v>100</v>
      </c>
      <c r="E550" s="40" t="s">
        <v>89</v>
      </c>
      <c r="F550" s="40" t="s">
        <v>236</v>
      </c>
      <c r="G550" s="40" t="s">
        <v>463</v>
      </c>
      <c r="H550" s="40" t="s">
        <v>464</v>
      </c>
      <c r="I550" s="40" t="s">
        <v>247</v>
      </c>
      <c r="J550" s="43">
        <v>48.1</v>
      </c>
      <c r="K550" s="46">
        <v>545</v>
      </c>
      <c r="L550" s="40" t="s">
        <v>197</v>
      </c>
      <c r="M550" s="40" t="s">
        <v>467</v>
      </c>
      <c r="N550" s="41" t="s">
        <v>247</v>
      </c>
      <c r="O550" s="42" t="s">
        <v>5217</v>
      </c>
      <c r="P550" s="40"/>
      <c r="Q550" s="40"/>
      <c r="R550" s="40"/>
      <c r="S550" s="40"/>
      <c r="T550" s="40"/>
      <c r="U550" s="40"/>
      <c r="V550" s="40"/>
      <c r="W550" s="40"/>
      <c r="X550" s="40"/>
      <c r="Y550" s="40"/>
      <c r="Z550" s="40"/>
      <c r="AA550" s="40"/>
      <c r="AB550" s="40"/>
    </row>
    <row r="551" spans="1:28">
      <c r="A551" s="40" t="s">
        <v>415</v>
      </c>
      <c r="B551" s="40" t="s">
        <v>225</v>
      </c>
      <c r="C551" s="40" t="s">
        <v>5285</v>
      </c>
      <c r="D551" s="42" t="s">
        <v>90</v>
      </c>
      <c r="E551" s="40" t="s">
        <v>106</v>
      </c>
      <c r="F551" s="40" t="s">
        <v>240</v>
      </c>
      <c r="G551" s="40" t="s">
        <v>463</v>
      </c>
      <c r="H551" s="40" t="s">
        <v>464</v>
      </c>
      <c r="I551" s="40" t="s">
        <v>247</v>
      </c>
      <c r="J551" s="43">
        <v>48.1</v>
      </c>
      <c r="K551" s="46">
        <v>545</v>
      </c>
      <c r="L551" s="40" t="s">
        <v>197</v>
      </c>
      <c r="M551" s="40" t="s">
        <v>467</v>
      </c>
      <c r="N551" s="41" t="s">
        <v>247</v>
      </c>
      <c r="O551" s="42" t="s">
        <v>5217</v>
      </c>
      <c r="P551" s="40"/>
      <c r="Q551" s="40"/>
      <c r="R551" s="40"/>
      <c r="S551" s="40"/>
      <c r="T551" s="40"/>
      <c r="U551" s="40"/>
      <c r="V551" s="40"/>
      <c r="W551" s="40"/>
      <c r="X551" s="40"/>
      <c r="Y551" s="40"/>
      <c r="Z551" s="40"/>
      <c r="AA551" s="40"/>
      <c r="AB551" s="40"/>
    </row>
    <row r="552" spans="1:28">
      <c r="A552" s="40" t="s">
        <v>415</v>
      </c>
      <c r="B552" s="40" t="s">
        <v>225</v>
      </c>
      <c r="C552" s="40" t="s">
        <v>5286</v>
      </c>
      <c r="D552" s="42" t="s">
        <v>91</v>
      </c>
      <c r="E552" s="40" t="s">
        <v>106</v>
      </c>
      <c r="F552" s="40" t="s">
        <v>240</v>
      </c>
      <c r="G552" s="40" t="s">
        <v>463</v>
      </c>
      <c r="H552" s="40" t="s">
        <v>464</v>
      </c>
      <c r="I552" s="40" t="s">
        <v>247</v>
      </c>
      <c r="J552" s="43">
        <v>48.1</v>
      </c>
      <c r="K552" s="46">
        <v>545</v>
      </c>
      <c r="L552" s="40" t="s">
        <v>197</v>
      </c>
      <c r="M552" s="40" t="s">
        <v>467</v>
      </c>
      <c r="N552" s="41" t="s">
        <v>247</v>
      </c>
      <c r="O552" s="42" t="s">
        <v>5217</v>
      </c>
      <c r="P552" s="40"/>
      <c r="Q552" s="40"/>
      <c r="R552" s="40"/>
      <c r="S552" s="40"/>
      <c r="T552" s="40"/>
      <c r="U552" s="40"/>
      <c r="V552" s="40"/>
      <c r="W552" s="40"/>
      <c r="X552" s="40"/>
      <c r="Y552" s="40"/>
      <c r="Z552" s="40"/>
      <c r="AA552" s="40"/>
      <c r="AB552" s="40"/>
    </row>
    <row r="553" spans="1:28">
      <c r="A553" s="40" t="s">
        <v>416</v>
      </c>
      <c r="B553" s="40" t="s">
        <v>234</v>
      </c>
      <c r="C553" s="40" t="s">
        <v>5289</v>
      </c>
      <c r="D553" s="42" t="s">
        <v>94</v>
      </c>
      <c r="E553" s="40" t="s">
        <v>148</v>
      </c>
      <c r="F553" s="40" t="s">
        <v>240</v>
      </c>
      <c r="G553" s="40" t="s">
        <v>463</v>
      </c>
      <c r="H553" s="40" t="s">
        <v>464</v>
      </c>
      <c r="I553" s="40" t="s">
        <v>247</v>
      </c>
      <c r="J553" s="43">
        <v>15.1</v>
      </c>
      <c r="K553" s="46">
        <v>545</v>
      </c>
      <c r="L553" s="40" t="s">
        <v>197</v>
      </c>
      <c r="M553" s="40" t="s">
        <v>467</v>
      </c>
      <c r="N553" s="41" t="s">
        <v>247</v>
      </c>
      <c r="O553" s="42" t="s">
        <v>5217</v>
      </c>
      <c r="P553" s="40"/>
      <c r="Q553" s="40"/>
      <c r="R553" s="40"/>
      <c r="S553" s="40"/>
      <c r="T553" s="40"/>
      <c r="U553" s="40"/>
      <c r="V553" s="40"/>
      <c r="W553" s="40"/>
      <c r="X553" s="40"/>
      <c r="Y553" s="40"/>
      <c r="Z553" s="40"/>
      <c r="AA553" s="40"/>
      <c r="AB553" s="40"/>
    </row>
    <row r="554" spans="1:28">
      <c r="A554" s="40" t="s">
        <v>416</v>
      </c>
      <c r="B554" s="40" t="s">
        <v>234</v>
      </c>
      <c r="C554" s="40" t="s">
        <v>5288</v>
      </c>
      <c r="D554" s="42" t="s">
        <v>114</v>
      </c>
      <c r="E554" s="40" t="s">
        <v>148</v>
      </c>
      <c r="F554" s="40" t="s">
        <v>240</v>
      </c>
      <c r="G554" s="40" t="s">
        <v>463</v>
      </c>
      <c r="H554" s="40" t="s">
        <v>464</v>
      </c>
      <c r="I554" s="40" t="s">
        <v>247</v>
      </c>
      <c r="J554" s="43">
        <v>39.6</v>
      </c>
      <c r="K554" s="46">
        <v>545</v>
      </c>
      <c r="L554" s="40" t="s">
        <v>197</v>
      </c>
      <c r="M554" s="40" t="s">
        <v>467</v>
      </c>
      <c r="N554" s="41" t="s">
        <v>247</v>
      </c>
      <c r="O554" s="42" t="s">
        <v>5217</v>
      </c>
      <c r="P554" s="40"/>
      <c r="Q554" s="40"/>
      <c r="R554" s="40"/>
      <c r="S554" s="40"/>
      <c r="T554" s="40"/>
      <c r="U554" s="40"/>
      <c r="V554" s="40"/>
      <c r="W554" s="40"/>
      <c r="X554" s="40"/>
      <c r="Y554" s="40"/>
      <c r="Z554" s="40"/>
      <c r="AA554" s="40"/>
      <c r="AB554" s="40"/>
    </row>
    <row r="555" spans="1:28">
      <c r="A555" s="40" t="s">
        <v>416</v>
      </c>
      <c r="B555" s="40" t="s">
        <v>80</v>
      </c>
      <c r="C555" s="40" t="s">
        <v>466</v>
      </c>
      <c r="D555" s="42" t="s">
        <v>114</v>
      </c>
      <c r="E555" s="40" t="s">
        <v>146</v>
      </c>
      <c r="F555" s="40" t="s">
        <v>240</v>
      </c>
      <c r="G555" s="40" t="s">
        <v>463</v>
      </c>
      <c r="H555" s="40" t="s">
        <v>464</v>
      </c>
      <c r="I555" s="40" t="s">
        <v>247</v>
      </c>
      <c r="J555" s="43">
        <v>48.1</v>
      </c>
      <c r="K555" s="46">
        <v>545</v>
      </c>
      <c r="L555" s="40" t="s">
        <v>197</v>
      </c>
      <c r="M555" s="40" t="s">
        <v>467</v>
      </c>
      <c r="N555" s="41" t="s">
        <v>247</v>
      </c>
      <c r="O555" s="42" t="s">
        <v>5217</v>
      </c>
      <c r="P555" s="40"/>
      <c r="Q555" s="40"/>
      <c r="R555" s="40"/>
      <c r="S555" s="40"/>
      <c r="T555" s="40"/>
      <c r="U555" s="40"/>
      <c r="V555" s="40"/>
      <c r="W555" s="40"/>
      <c r="X555" s="40"/>
      <c r="Y555" s="40"/>
      <c r="Z555" s="40"/>
      <c r="AA555" s="40"/>
      <c r="AB555" s="40"/>
    </row>
    <row r="556" spans="1:28">
      <c r="A556" s="40" t="s">
        <v>416</v>
      </c>
      <c r="B556" s="40" t="s">
        <v>468</v>
      </c>
      <c r="C556" s="40" t="s">
        <v>469</v>
      </c>
      <c r="D556" s="42" t="s">
        <v>102</v>
      </c>
      <c r="E556" s="40" t="s">
        <v>101</v>
      </c>
      <c r="F556" s="40" t="s">
        <v>240</v>
      </c>
      <c r="G556" s="40" t="s">
        <v>463</v>
      </c>
      <c r="H556" s="40" t="s">
        <v>464</v>
      </c>
      <c r="I556" s="40" t="s">
        <v>247</v>
      </c>
      <c r="J556" s="43">
        <v>48.1</v>
      </c>
      <c r="K556" s="46">
        <v>545</v>
      </c>
      <c r="L556" s="40" t="s">
        <v>197</v>
      </c>
      <c r="M556" s="40" t="s">
        <v>467</v>
      </c>
      <c r="N556" s="41" t="s">
        <v>247</v>
      </c>
      <c r="O556" s="42" t="s">
        <v>5217</v>
      </c>
      <c r="P556" s="40"/>
      <c r="Q556" s="40"/>
      <c r="R556" s="40"/>
      <c r="S556" s="40"/>
      <c r="T556" s="40"/>
      <c r="U556" s="40"/>
      <c r="V556" s="40"/>
      <c r="W556" s="40"/>
      <c r="X556" s="40"/>
      <c r="Y556" s="40"/>
      <c r="Z556" s="40"/>
      <c r="AA556" s="40"/>
      <c r="AB556" s="40"/>
    </row>
    <row r="557" spans="1:28">
      <c r="A557" s="40" t="s">
        <v>416</v>
      </c>
      <c r="B557" s="40" t="s">
        <v>225</v>
      </c>
      <c r="C557" s="40" t="s">
        <v>5290</v>
      </c>
      <c r="D557" s="42" t="s">
        <v>92</v>
      </c>
      <c r="E557" s="40" t="s">
        <v>89</v>
      </c>
      <c r="F557" s="40" t="s">
        <v>236</v>
      </c>
      <c r="G557" s="40" t="s">
        <v>480</v>
      </c>
      <c r="H557" s="40"/>
      <c r="I557" s="40"/>
      <c r="J557" s="43">
        <v>18</v>
      </c>
      <c r="K557" s="46">
        <v>0</v>
      </c>
      <c r="L557" s="40" t="s">
        <v>201</v>
      </c>
      <c r="M557" s="40" t="s">
        <v>202</v>
      </c>
      <c r="N557" s="41" t="s">
        <v>237</v>
      </c>
      <c r="O557" s="42" t="s">
        <v>5217</v>
      </c>
      <c r="P557" s="40"/>
      <c r="Q557" s="40"/>
      <c r="R557" s="40"/>
      <c r="S557" s="40"/>
      <c r="T557" s="40"/>
      <c r="U557" s="40"/>
      <c r="V557" s="40"/>
      <c r="W557" s="40"/>
      <c r="X557" s="40"/>
      <c r="Y557" s="40"/>
      <c r="Z557" s="40"/>
      <c r="AA557" s="40" t="s">
        <v>481</v>
      </c>
      <c r="AB557" s="40"/>
    </row>
    <row r="558" spans="1:28">
      <c r="A558" s="40" t="s">
        <v>416</v>
      </c>
      <c r="B558" s="40" t="s">
        <v>225</v>
      </c>
      <c r="C558" s="40" t="s">
        <v>5284</v>
      </c>
      <c r="D558" s="42" t="s">
        <v>100</v>
      </c>
      <c r="E558" s="40" t="s">
        <v>89</v>
      </c>
      <c r="F558" s="40" t="s">
        <v>236</v>
      </c>
      <c r="G558" s="40" t="s">
        <v>463</v>
      </c>
      <c r="H558" s="40" t="s">
        <v>464</v>
      </c>
      <c r="I558" s="40" t="s">
        <v>247</v>
      </c>
      <c r="J558" s="43">
        <v>48.1</v>
      </c>
      <c r="K558" s="46">
        <v>545</v>
      </c>
      <c r="L558" s="40" t="s">
        <v>197</v>
      </c>
      <c r="M558" s="40" t="s">
        <v>467</v>
      </c>
      <c r="N558" s="41" t="s">
        <v>247</v>
      </c>
      <c r="O558" s="42" t="s">
        <v>5217</v>
      </c>
      <c r="P558" s="40"/>
      <c r="Q558" s="40"/>
      <c r="R558" s="40"/>
      <c r="S558" s="40"/>
      <c r="T558" s="40"/>
      <c r="U558" s="40"/>
      <c r="V558" s="40"/>
      <c r="W558" s="40"/>
      <c r="X558" s="40"/>
      <c r="Y558" s="40"/>
      <c r="Z558" s="40"/>
      <c r="AA558" s="40"/>
      <c r="AB558" s="40"/>
    </row>
    <row r="559" spans="1:28">
      <c r="A559" s="40" t="s">
        <v>416</v>
      </c>
      <c r="B559" s="40" t="s">
        <v>225</v>
      </c>
      <c r="C559" s="40" t="s">
        <v>5285</v>
      </c>
      <c r="D559" s="42" t="s">
        <v>90</v>
      </c>
      <c r="E559" s="40" t="s">
        <v>106</v>
      </c>
      <c r="F559" s="40" t="s">
        <v>240</v>
      </c>
      <c r="G559" s="40" t="s">
        <v>463</v>
      </c>
      <c r="H559" s="40" t="s">
        <v>464</v>
      </c>
      <c r="I559" s="40" t="s">
        <v>247</v>
      </c>
      <c r="J559" s="43">
        <v>48.1</v>
      </c>
      <c r="K559" s="46">
        <v>545</v>
      </c>
      <c r="L559" s="40" t="s">
        <v>197</v>
      </c>
      <c r="M559" s="40" t="s">
        <v>467</v>
      </c>
      <c r="N559" s="41" t="s">
        <v>247</v>
      </c>
      <c r="O559" s="42" t="s">
        <v>5217</v>
      </c>
      <c r="P559" s="40"/>
      <c r="Q559" s="40"/>
      <c r="R559" s="40"/>
      <c r="S559" s="40"/>
      <c r="T559" s="40"/>
      <c r="U559" s="40"/>
      <c r="V559" s="40"/>
      <c r="W559" s="40"/>
      <c r="X559" s="40"/>
      <c r="Y559" s="40"/>
      <c r="Z559" s="40"/>
      <c r="AA559" s="40"/>
      <c r="AB559" s="40"/>
    </row>
    <row r="560" spans="1:28">
      <c r="A560" s="40" t="s">
        <v>416</v>
      </c>
      <c r="B560" s="40" t="s">
        <v>225</v>
      </c>
      <c r="C560" s="40" t="s">
        <v>5286</v>
      </c>
      <c r="D560" s="42" t="s">
        <v>91</v>
      </c>
      <c r="E560" s="40" t="s">
        <v>106</v>
      </c>
      <c r="F560" s="40" t="s">
        <v>240</v>
      </c>
      <c r="G560" s="40" t="s">
        <v>463</v>
      </c>
      <c r="H560" s="40" t="s">
        <v>464</v>
      </c>
      <c r="I560" s="40" t="s">
        <v>247</v>
      </c>
      <c r="J560" s="43">
        <v>48.1</v>
      </c>
      <c r="K560" s="46">
        <v>545</v>
      </c>
      <c r="L560" s="40" t="s">
        <v>197</v>
      </c>
      <c r="M560" s="40" t="s">
        <v>467</v>
      </c>
      <c r="N560" s="41" t="s">
        <v>247</v>
      </c>
      <c r="O560" s="42" t="s">
        <v>5217</v>
      </c>
      <c r="P560" s="40"/>
      <c r="Q560" s="40"/>
      <c r="R560" s="40"/>
      <c r="S560" s="40"/>
      <c r="T560" s="40"/>
      <c r="U560" s="40"/>
      <c r="V560" s="40"/>
      <c r="W560" s="40"/>
      <c r="X560" s="40"/>
      <c r="Y560" s="40"/>
      <c r="Z560" s="40"/>
      <c r="AA560" s="40"/>
      <c r="AB560" s="40"/>
    </row>
    <row r="561" spans="1:28">
      <c r="A561" s="40" t="s">
        <v>417</v>
      </c>
      <c r="B561" s="40" t="s">
        <v>234</v>
      </c>
      <c r="C561" s="40" t="s">
        <v>5289</v>
      </c>
      <c r="D561" s="42" t="s">
        <v>94</v>
      </c>
      <c r="E561" s="40" t="s">
        <v>148</v>
      </c>
      <c r="F561" s="40" t="s">
        <v>240</v>
      </c>
      <c r="G561" s="40" t="s">
        <v>463</v>
      </c>
      <c r="H561" s="40" t="s">
        <v>464</v>
      </c>
      <c r="I561" s="40" t="s">
        <v>247</v>
      </c>
      <c r="J561" s="43">
        <v>15.1</v>
      </c>
      <c r="K561" s="46">
        <v>545</v>
      </c>
      <c r="L561" s="40" t="s">
        <v>197</v>
      </c>
      <c r="M561" s="40" t="s">
        <v>467</v>
      </c>
      <c r="N561" s="41" t="s">
        <v>247</v>
      </c>
      <c r="O561" s="42" t="s">
        <v>5217</v>
      </c>
      <c r="P561" s="40"/>
      <c r="Q561" s="40"/>
      <c r="R561" s="40"/>
      <c r="S561" s="40"/>
      <c r="T561" s="40"/>
      <c r="U561" s="40"/>
      <c r="V561" s="40"/>
      <c r="W561" s="40"/>
      <c r="X561" s="40"/>
      <c r="Y561" s="40"/>
      <c r="Z561" s="40"/>
      <c r="AA561" s="40"/>
      <c r="AB561" s="40"/>
    </row>
    <row r="562" spans="1:28">
      <c r="A562" s="40" t="s">
        <v>417</v>
      </c>
      <c r="B562" s="40" t="s">
        <v>234</v>
      </c>
      <c r="C562" s="40" t="s">
        <v>5288</v>
      </c>
      <c r="D562" s="42" t="s">
        <v>114</v>
      </c>
      <c r="E562" s="40" t="s">
        <v>148</v>
      </c>
      <c r="F562" s="40" t="s">
        <v>240</v>
      </c>
      <c r="G562" s="40" t="s">
        <v>463</v>
      </c>
      <c r="H562" s="40" t="s">
        <v>464</v>
      </c>
      <c r="I562" s="40" t="s">
        <v>247</v>
      </c>
      <c r="J562" s="43">
        <v>39.6</v>
      </c>
      <c r="K562" s="46">
        <v>545</v>
      </c>
      <c r="L562" s="40" t="s">
        <v>197</v>
      </c>
      <c r="M562" s="40" t="s">
        <v>467</v>
      </c>
      <c r="N562" s="41" t="s">
        <v>247</v>
      </c>
      <c r="O562" s="42" t="s">
        <v>5217</v>
      </c>
      <c r="P562" s="40"/>
      <c r="Q562" s="40"/>
      <c r="R562" s="40"/>
      <c r="S562" s="40"/>
      <c r="T562" s="40"/>
      <c r="U562" s="40"/>
      <c r="V562" s="40"/>
      <c r="W562" s="40"/>
      <c r="X562" s="40"/>
      <c r="Y562" s="40"/>
      <c r="Z562" s="40"/>
      <c r="AA562" s="40"/>
      <c r="AB562" s="40"/>
    </row>
    <row r="563" spans="1:28">
      <c r="A563" s="40" t="s">
        <v>417</v>
      </c>
      <c r="B563" s="40" t="s">
        <v>80</v>
      </c>
      <c r="C563" s="40" t="s">
        <v>466</v>
      </c>
      <c r="D563" s="42" t="s">
        <v>114</v>
      </c>
      <c r="E563" s="40" t="s">
        <v>146</v>
      </c>
      <c r="F563" s="40" t="s">
        <v>240</v>
      </c>
      <c r="G563" s="40" t="s">
        <v>463</v>
      </c>
      <c r="H563" s="40" t="s">
        <v>464</v>
      </c>
      <c r="I563" s="40" t="s">
        <v>247</v>
      </c>
      <c r="J563" s="43">
        <v>48.1</v>
      </c>
      <c r="K563" s="46">
        <v>545</v>
      </c>
      <c r="L563" s="40" t="s">
        <v>197</v>
      </c>
      <c r="M563" s="40" t="s">
        <v>467</v>
      </c>
      <c r="N563" s="41" t="s">
        <v>247</v>
      </c>
      <c r="O563" s="42" t="s">
        <v>5217</v>
      </c>
      <c r="P563" s="40"/>
      <c r="Q563" s="40"/>
      <c r="R563" s="40"/>
      <c r="S563" s="40"/>
      <c r="T563" s="40"/>
      <c r="U563" s="40"/>
      <c r="V563" s="40"/>
      <c r="W563" s="40"/>
      <c r="X563" s="40"/>
      <c r="Y563" s="40"/>
      <c r="Z563" s="40"/>
      <c r="AA563" s="40"/>
      <c r="AB563" s="40"/>
    </row>
    <row r="564" spans="1:28">
      <c r="A564" s="40" t="s">
        <v>417</v>
      </c>
      <c r="B564" s="40" t="s">
        <v>225</v>
      </c>
      <c r="C564" s="40" t="s">
        <v>5294</v>
      </c>
      <c r="D564" s="42" t="s">
        <v>128</v>
      </c>
      <c r="E564" s="40" t="s">
        <v>123</v>
      </c>
      <c r="F564" s="40" t="s">
        <v>240</v>
      </c>
      <c r="G564" s="40" t="s">
        <v>489</v>
      </c>
      <c r="H564" s="40"/>
      <c r="I564" s="40"/>
      <c r="J564" s="43">
        <v>48.1</v>
      </c>
      <c r="K564" s="46">
        <v>0</v>
      </c>
      <c r="L564" s="40" t="s">
        <v>201</v>
      </c>
      <c r="M564" s="40" t="s">
        <v>202</v>
      </c>
      <c r="N564" s="41" t="s">
        <v>247</v>
      </c>
      <c r="O564" s="42" t="s">
        <v>5217</v>
      </c>
      <c r="P564" s="40"/>
      <c r="Q564" s="40"/>
      <c r="R564" s="40"/>
      <c r="S564" s="40"/>
      <c r="T564" s="40"/>
      <c r="U564" s="40"/>
      <c r="V564" s="40"/>
      <c r="W564" s="40"/>
      <c r="X564" s="40"/>
      <c r="Y564" s="40"/>
      <c r="Z564" s="40"/>
      <c r="AA564" s="40"/>
      <c r="AB564" s="40"/>
    </row>
    <row r="565" spans="1:28">
      <c r="A565" s="40" t="s">
        <v>417</v>
      </c>
      <c r="B565" s="40" t="s">
        <v>225</v>
      </c>
      <c r="C565" s="40" t="s">
        <v>5290</v>
      </c>
      <c r="D565" s="42" t="s">
        <v>92</v>
      </c>
      <c r="E565" s="40" t="s">
        <v>89</v>
      </c>
      <c r="F565" s="40" t="s">
        <v>236</v>
      </c>
      <c r="G565" s="40" t="s">
        <v>480</v>
      </c>
      <c r="H565" s="40"/>
      <c r="I565" s="40"/>
      <c r="J565" s="43">
        <v>18</v>
      </c>
      <c r="K565" s="46">
        <v>0</v>
      </c>
      <c r="L565" s="40" t="s">
        <v>201</v>
      </c>
      <c r="M565" s="40" t="s">
        <v>202</v>
      </c>
      <c r="N565" s="41" t="s">
        <v>237</v>
      </c>
      <c r="O565" s="42" t="s">
        <v>5217</v>
      </c>
      <c r="P565" s="40"/>
      <c r="Q565" s="40"/>
      <c r="R565" s="40"/>
      <c r="S565" s="40"/>
      <c r="T565" s="40"/>
      <c r="U565" s="40"/>
      <c r="V565" s="40"/>
      <c r="W565" s="40"/>
      <c r="X565" s="40"/>
      <c r="Y565" s="40"/>
      <c r="Z565" s="40"/>
      <c r="AA565" s="40" t="s">
        <v>481</v>
      </c>
      <c r="AB565" s="40"/>
    </row>
    <row r="566" spans="1:28">
      <c r="A566" s="40" t="s">
        <v>417</v>
      </c>
      <c r="B566" s="40" t="s">
        <v>225</v>
      </c>
      <c r="C566" s="40" t="s">
        <v>5284</v>
      </c>
      <c r="D566" s="42" t="s">
        <v>100</v>
      </c>
      <c r="E566" s="40" t="s">
        <v>89</v>
      </c>
      <c r="F566" s="40" t="s">
        <v>236</v>
      </c>
      <c r="G566" s="40" t="s">
        <v>463</v>
      </c>
      <c r="H566" s="40" t="s">
        <v>464</v>
      </c>
      <c r="I566" s="40" t="s">
        <v>247</v>
      </c>
      <c r="J566" s="43">
        <v>48.1</v>
      </c>
      <c r="K566" s="46">
        <v>545</v>
      </c>
      <c r="L566" s="40" t="s">
        <v>197</v>
      </c>
      <c r="M566" s="40" t="s">
        <v>467</v>
      </c>
      <c r="N566" s="41" t="s">
        <v>247</v>
      </c>
      <c r="O566" s="42" t="s">
        <v>5217</v>
      </c>
      <c r="P566" s="40"/>
      <c r="Q566" s="40"/>
      <c r="R566" s="40"/>
      <c r="S566" s="40"/>
      <c r="T566" s="40"/>
      <c r="U566" s="40"/>
      <c r="V566" s="40"/>
      <c r="W566" s="40"/>
      <c r="X566" s="40"/>
      <c r="Y566" s="40"/>
      <c r="Z566" s="40"/>
      <c r="AA566" s="40"/>
      <c r="AB566" s="40"/>
    </row>
    <row r="567" spans="1:28">
      <c r="A567" s="40" t="s">
        <v>417</v>
      </c>
      <c r="B567" s="40" t="s">
        <v>225</v>
      </c>
      <c r="C567" s="40" t="s">
        <v>5285</v>
      </c>
      <c r="D567" s="42" t="s">
        <v>90</v>
      </c>
      <c r="E567" s="40" t="s">
        <v>106</v>
      </c>
      <c r="F567" s="40" t="s">
        <v>240</v>
      </c>
      <c r="G567" s="40" t="s">
        <v>463</v>
      </c>
      <c r="H567" s="40" t="s">
        <v>464</v>
      </c>
      <c r="I567" s="40" t="s">
        <v>247</v>
      </c>
      <c r="J567" s="43">
        <v>48.1</v>
      </c>
      <c r="K567" s="46">
        <v>545</v>
      </c>
      <c r="L567" s="40" t="s">
        <v>197</v>
      </c>
      <c r="M567" s="40" t="s">
        <v>467</v>
      </c>
      <c r="N567" s="41" t="s">
        <v>247</v>
      </c>
      <c r="O567" s="42" t="s">
        <v>5217</v>
      </c>
      <c r="P567" s="40"/>
      <c r="Q567" s="40"/>
      <c r="R567" s="40"/>
      <c r="S567" s="40"/>
      <c r="T567" s="40"/>
      <c r="U567" s="40"/>
      <c r="V567" s="40"/>
      <c r="W567" s="40"/>
      <c r="X567" s="40"/>
      <c r="Y567" s="40"/>
      <c r="Z567" s="40"/>
      <c r="AA567" s="40"/>
      <c r="AB567" s="40"/>
    </row>
    <row r="568" spans="1:28">
      <c r="A568" s="40" t="s">
        <v>417</v>
      </c>
      <c r="B568" s="40" t="s">
        <v>225</v>
      </c>
      <c r="C568" s="40" t="s">
        <v>5286</v>
      </c>
      <c r="D568" s="42" t="s">
        <v>91</v>
      </c>
      <c r="E568" s="40" t="s">
        <v>106</v>
      </c>
      <c r="F568" s="40" t="s">
        <v>240</v>
      </c>
      <c r="G568" s="40" t="s">
        <v>463</v>
      </c>
      <c r="H568" s="40" t="s">
        <v>464</v>
      </c>
      <c r="I568" s="40" t="s">
        <v>247</v>
      </c>
      <c r="J568" s="43">
        <v>48.1</v>
      </c>
      <c r="K568" s="46">
        <v>545</v>
      </c>
      <c r="L568" s="40" t="s">
        <v>197</v>
      </c>
      <c r="M568" s="40" t="s">
        <v>467</v>
      </c>
      <c r="N568" s="41" t="s">
        <v>247</v>
      </c>
      <c r="O568" s="42" t="s">
        <v>5217</v>
      </c>
      <c r="P568" s="40"/>
      <c r="Q568" s="40"/>
      <c r="R568" s="40"/>
      <c r="S568" s="40"/>
      <c r="T568" s="40"/>
      <c r="U568" s="40"/>
      <c r="V568" s="40"/>
      <c r="W568" s="40"/>
      <c r="X568" s="40"/>
      <c r="Y568" s="40"/>
      <c r="Z568" s="40"/>
      <c r="AA568" s="40"/>
      <c r="AB568" s="40"/>
    </row>
    <row r="569" spans="1:28">
      <c r="A569" s="40" t="s">
        <v>417</v>
      </c>
      <c r="B569" s="40" t="s">
        <v>225</v>
      </c>
      <c r="C569" s="40" t="s">
        <v>5292</v>
      </c>
      <c r="D569" s="42" t="s">
        <v>103</v>
      </c>
      <c r="E569" s="40" t="s">
        <v>123</v>
      </c>
      <c r="F569" s="40" t="s">
        <v>240</v>
      </c>
      <c r="G569" s="40" t="s">
        <v>489</v>
      </c>
      <c r="H569" s="40"/>
      <c r="I569" s="40"/>
      <c r="J569" s="43">
        <v>34</v>
      </c>
      <c r="K569" s="46">
        <v>545</v>
      </c>
      <c r="L569" s="40" t="s">
        <v>197</v>
      </c>
      <c r="M569" s="40" t="s">
        <v>467</v>
      </c>
      <c r="N569" s="41" t="s">
        <v>247</v>
      </c>
      <c r="O569" s="42" t="s">
        <v>5217</v>
      </c>
      <c r="P569" s="40"/>
      <c r="Q569" s="40"/>
      <c r="R569" s="40"/>
      <c r="S569" s="40"/>
      <c r="T569" s="40"/>
      <c r="U569" s="40"/>
      <c r="V569" s="40"/>
      <c r="W569" s="40"/>
      <c r="X569" s="40"/>
      <c r="Y569" s="40"/>
      <c r="Z569" s="40"/>
      <c r="AA569" s="40"/>
      <c r="AB569" s="40"/>
    </row>
    <row r="570" spans="1:28">
      <c r="A570" s="40" t="s">
        <v>418</v>
      </c>
      <c r="B570" s="40" t="s">
        <v>234</v>
      </c>
      <c r="C570" s="40" t="s">
        <v>5289</v>
      </c>
      <c r="D570" s="42" t="s">
        <v>94</v>
      </c>
      <c r="E570" s="40" t="s">
        <v>148</v>
      </c>
      <c r="F570" s="40" t="s">
        <v>240</v>
      </c>
      <c r="G570" s="40" t="s">
        <v>463</v>
      </c>
      <c r="H570" s="40" t="s">
        <v>464</v>
      </c>
      <c r="I570" s="40" t="s">
        <v>247</v>
      </c>
      <c r="J570" s="43">
        <v>15.1</v>
      </c>
      <c r="K570" s="46">
        <v>545</v>
      </c>
      <c r="L570" s="40" t="s">
        <v>197</v>
      </c>
      <c r="M570" s="40" t="s">
        <v>467</v>
      </c>
      <c r="N570" s="41" t="s">
        <v>247</v>
      </c>
      <c r="O570" s="42" t="s">
        <v>5217</v>
      </c>
      <c r="P570" s="40"/>
      <c r="Q570" s="40"/>
      <c r="R570" s="40"/>
      <c r="S570" s="40"/>
      <c r="T570" s="40"/>
      <c r="U570" s="40"/>
      <c r="V570" s="40"/>
      <c r="W570" s="40"/>
      <c r="X570" s="40"/>
      <c r="Y570" s="40"/>
      <c r="Z570" s="40"/>
      <c r="AA570" s="40"/>
      <c r="AB570" s="40"/>
    </row>
    <row r="571" spans="1:28">
      <c r="A571" s="40" t="s">
        <v>418</v>
      </c>
      <c r="B571" s="40" t="s">
        <v>234</v>
      </c>
      <c r="C571" s="40" t="s">
        <v>5288</v>
      </c>
      <c r="D571" s="42" t="s">
        <v>114</v>
      </c>
      <c r="E571" s="40" t="s">
        <v>148</v>
      </c>
      <c r="F571" s="40" t="s">
        <v>240</v>
      </c>
      <c r="G571" s="40" t="s">
        <v>463</v>
      </c>
      <c r="H571" s="40" t="s">
        <v>464</v>
      </c>
      <c r="I571" s="40" t="s">
        <v>247</v>
      </c>
      <c r="J571" s="43">
        <v>39.6</v>
      </c>
      <c r="K571" s="46">
        <v>545</v>
      </c>
      <c r="L571" s="40" t="s">
        <v>197</v>
      </c>
      <c r="M571" s="40" t="s">
        <v>467</v>
      </c>
      <c r="N571" s="41" t="s">
        <v>247</v>
      </c>
      <c r="O571" s="42" t="s">
        <v>5217</v>
      </c>
      <c r="P571" s="40"/>
      <c r="Q571" s="40"/>
      <c r="R571" s="40"/>
      <c r="S571" s="40"/>
      <c r="T571" s="40"/>
      <c r="U571" s="40"/>
      <c r="V571" s="40"/>
      <c r="W571" s="40"/>
      <c r="X571" s="40"/>
      <c r="Y571" s="40"/>
      <c r="Z571" s="40"/>
      <c r="AA571" s="40"/>
      <c r="AB571" s="40"/>
    </row>
    <row r="572" spans="1:28">
      <c r="A572" s="40" t="s">
        <v>418</v>
      </c>
      <c r="B572" s="40" t="s">
        <v>80</v>
      </c>
      <c r="C572" s="40" t="s">
        <v>466</v>
      </c>
      <c r="D572" s="42" t="s">
        <v>114</v>
      </c>
      <c r="E572" s="40" t="s">
        <v>146</v>
      </c>
      <c r="F572" s="40" t="s">
        <v>240</v>
      </c>
      <c r="G572" s="40" t="s">
        <v>463</v>
      </c>
      <c r="H572" s="40" t="s">
        <v>464</v>
      </c>
      <c r="I572" s="40" t="s">
        <v>247</v>
      </c>
      <c r="J572" s="43">
        <v>48.1</v>
      </c>
      <c r="K572" s="46">
        <v>545</v>
      </c>
      <c r="L572" s="40" t="s">
        <v>197</v>
      </c>
      <c r="M572" s="40" t="s">
        <v>467</v>
      </c>
      <c r="N572" s="41" t="s">
        <v>247</v>
      </c>
      <c r="O572" s="42" t="s">
        <v>5217</v>
      </c>
      <c r="P572" s="40"/>
      <c r="Q572" s="40"/>
      <c r="R572" s="40"/>
      <c r="S572" s="40"/>
      <c r="T572" s="40"/>
      <c r="U572" s="40"/>
      <c r="V572" s="40"/>
      <c r="W572" s="40"/>
      <c r="X572" s="40"/>
      <c r="Y572" s="40"/>
      <c r="Z572" s="40"/>
      <c r="AA572" s="40"/>
      <c r="AB572" s="40"/>
    </row>
    <row r="573" spans="1:28">
      <c r="A573" s="40" t="s">
        <v>418</v>
      </c>
      <c r="B573" s="40" t="s">
        <v>258</v>
      </c>
      <c r="C573" s="40" t="s">
        <v>470</v>
      </c>
      <c r="D573" s="42" t="s">
        <v>102</v>
      </c>
      <c r="E573" s="40" t="s">
        <v>260</v>
      </c>
      <c r="F573" s="40" t="s">
        <v>240</v>
      </c>
      <c r="G573" s="40" t="s">
        <v>463</v>
      </c>
      <c r="H573" s="40" t="s">
        <v>464</v>
      </c>
      <c r="I573" s="40" t="s">
        <v>247</v>
      </c>
      <c r="J573" s="43">
        <v>33.200000000000003</v>
      </c>
      <c r="K573" s="46">
        <v>545</v>
      </c>
      <c r="L573" s="40" t="s">
        <v>197</v>
      </c>
      <c r="M573" s="40" t="s">
        <v>467</v>
      </c>
      <c r="N573" s="41" t="s">
        <v>247</v>
      </c>
      <c r="O573" s="42" t="s">
        <v>5217</v>
      </c>
      <c r="P573" s="40"/>
      <c r="Q573" s="40"/>
      <c r="R573" s="40"/>
      <c r="S573" s="40"/>
      <c r="T573" s="40"/>
      <c r="U573" s="40"/>
      <c r="V573" s="40"/>
      <c r="W573" s="40"/>
      <c r="X573" s="40"/>
      <c r="Y573" s="40"/>
      <c r="Z573" s="40"/>
      <c r="AA573" s="40"/>
      <c r="AB573" s="40"/>
    </row>
    <row r="574" spans="1:28">
      <c r="A574" s="40" t="s">
        <v>418</v>
      </c>
      <c r="B574" s="40" t="s">
        <v>258</v>
      </c>
      <c r="C574" s="40" t="s">
        <v>471</v>
      </c>
      <c r="D574" s="42" t="s">
        <v>112</v>
      </c>
      <c r="E574" s="40" t="s">
        <v>260</v>
      </c>
      <c r="F574" s="40" t="s">
        <v>240</v>
      </c>
      <c r="G574" s="40" t="s">
        <v>463</v>
      </c>
      <c r="H574" s="40" t="s">
        <v>472</v>
      </c>
      <c r="I574" s="40" t="s">
        <v>247</v>
      </c>
      <c r="J574" s="43">
        <v>31</v>
      </c>
      <c r="K574" s="46">
        <v>545</v>
      </c>
      <c r="L574" s="40" t="s">
        <v>197</v>
      </c>
      <c r="M574" s="40" t="s">
        <v>467</v>
      </c>
      <c r="N574" s="41" t="s">
        <v>247</v>
      </c>
      <c r="O574" s="42" t="s">
        <v>5217</v>
      </c>
      <c r="P574" s="40"/>
      <c r="Q574" s="40"/>
      <c r="R574" s="40"/>
      <c r="S574" s="40"/>
      <c r="T574" s="40"/>
      <c r="U574" s="40"/>
      <c r="V574" s="40"/>
      <c r="W574" s="40"/>
      <c r="X574" s="40"/>
      <c r="Y574" s="40"/>
      <c r="Z574" s="40"/>
      <c r="AA574" s="40"/>
      <c r="AB574" s="40"/>
    </row>
    <row r="575" spans="1:28">
      <c r="A575" s="40" t="s">
        <v>418</v>
      </c>
      <c r="B575" s="40" t="s">
        <v>261</v>
      </c>
      <c r="C575" s="40" t="s">
        <v>5291</v>
      </c>
      <c r="D575" s="42" t="s">
        <v>103</v>
      </c>
      <c r="E575" s="40" t="s">
        <v>319</v>
      </c>
      <c r="F575" s="40" t="s">
        <v>236</v>
      </c>
      <c r="G575" s="40" t="s">
        <v>463</v>
      </c>
      <c r="H575" s="40" t="s">
        <v>464</v>
      </c>
      <c r="I575" s="40" t="s">
        <v>247</v>
      </c>
      <c r="J575" s="43">
        <v>48.1</v>
      </c>
      <c r="K575" s="46">
        <v>545</v>
      </c>
      <c r="L575" s="40" t="s">
        <v>197</v>
      </c>
      <c r="M575" s="40" t="s">
        <v>207</v>
      </c>
      <c r="N575" s="41" t="s">
        <v>247</v>
      </c>
      <c r="O575" s="42" t="s">
        <v>5217</v>
      </c>
      <c r="P575" s="40"/>
      <c r="Q575" s="40"/>
      <c r="R575" s="40"/>
      <c r="S575" s="40"/>
      <c r="T575" s="40"/>
      <c r="U575" s="40"/>
      <c r="V575" s="40"/>
      <c r="W575" s="40"/>
      <c r="X575" s="40"/>
      <c r="Y575" s="40"/>
      <c r="Z575" s="40"/>
      <c r="AA575" s="40"/>
      <c r="AB575" s="40"/>
    </row>
    <row r="576" spans="1:28">
      <c r="A576" s="40" t="s">
        <v>418</v>
      </c>
      <c r="B576" s="40" t="s">
        <v>86</v>
      </c>
      <c r="C576" s="40" t="s">
        <v>484</v>
      </c>
      <c r="D576" s="42" t="s">
        <v>92</v>
      </c>
      <c r="E576" s="40" t="s">
        <v>113</v>
      </c>
      <c r="F576" s="40" t="s">
        <v>240</v>
      </c>
      <c r="G576" s="40" t="s">
        <v>463</v>
      </c>
      <c r="H576" s="40" t="s">
        <v>464</v>
      </c>
      <c r="I576" s="40" t="s">
        <v>247</v>
      </c>
      <c r="J576" s="43">
        <v>48.1</v>
      </c>
      <c r="K576" s="46">
        <v>545</v>
      </c>
      <c r="L576" s="40" t="s">
        <v>197</v>
      </c>
      <c r="M576" s="40" t="s">
        <v>467</v>
      </c>
      <c r="N576" s="41" t="s">
        <v>247</v>
      </c>
      <c r="O576" s="42" t="s">
        <v>5217</v>
      </c>
      <c r="P576" s="40"/>
      <c r="Q576" s="40"/>
      <c r="R576" s="40"/>
      <c r="S576" s="40"/>
      <c r="T576" s="40"/>
      <c r="U576" s="40"/>
      <c r="V576" s="40"/>
      <c r="W576" s="40"/>
      <c r="X576" s="40"/>
      <c r="Y576" s="40"/>
      <c r="Z576" s="40"/>
      <c r="AA576" s="40"/>
      <c r="AB576" s="40"/>
    </row>
    <row r="577" spans="1:28">
      <c r="A577" s="40" t="s">
        <v>418</v>
      </c>
      <c r="B577" s="40" t="s">
        <v>225</v>
      </c>
      <c r="C577" s="40" t="s">
        <v>5290</v>
      </c>
      <c r="D577" s="42" t="s">
        <v>92</v>
      </c>
      <c r="E577" s="40" t="s">
        <v>89</v>
      </c>
      <c r="F577" s="40" t="s">
        <v>236</v>
      </c>
      <c r="G577" s="40" t="s">
        <v>480</v>
      </c>
      <c r="H577" s="40"/>
      <c r="I577" s="40"/>
      <c r="J577" s="43">
        <v>18</v>
      </c>
      <c r="K577" s="46">
        <v>0</v>
      </c>
      <c r="L577" s="40" t="s">
        <v>201</v>
      </c>
      <c r="M577" s="40" t="s">
        <v>202</v>
      </c>
      <c r="N577" s="41" t="s">
        <v>237</v>
      </c>
      <c r="O577" s="42" t="s">
        <v>5217</v>
      </c>
      <c r="P577" s="40"/>
      <c r="Q577" s="40"/>
      <c r="R577" s="40"/>
      <c r="S577" s="40"/>
      <c r="T577" s="40"/>
      <c r="U577" s="40"/>
      <c r="V577" s="40"/>
      <c r="W577" s="40"/>
      <c r="X577" s="40"/>
      <c r="Y577" s="40"/>
      <c r="Z577" s="40"/>
      <c r="AA577" s="40" t="s">
        <v>481</v>
      </c>
      <c r="AB577" s="40"/>
    </row>
    <row r="578" spans="1:28">
      <c r="A578" s="40" t="s">
        <v>418</v>
      </c>
      <c r="B578" s="40" t="s">
        <v>225</v>
      </c>
      <c r="C578" s="40" t="s">
        <v>5284</v>
      </c>
      <c r="D578" s="42" t="s">
        <v>100</v>
      </c>
      <c r="E578" s="40" t="s">
        <v>89</v>
      </c>
      <c r="F578" s="40" t="s">
        <v>236</v>
      </c>
      <c r="G578" s="40" t="s">
        <v>463</v>
      </c>
      <c r="H578" s="40" t="s">
        <v>464</v>
      </c>
      <c r="I578" s="40" t="s">
        <v>247</v>
      </c>
      <c r="J578" s="43">
        <v>48.1</v>
      </c>
      <c r="K578" s="46">
        <v>545</v>
      </c>
      <c r="L578" s="40" t="s">
        <v>197</v>
      </c>
      <c r="M578" s="40" t="s">
        <v>467</v>
      </c>
      <c r="N578" s="41" t="s">
        <v>247</v>
      </c>
      <c r="O578" s="42" t="s">
        <v>5217</v>
      </c>
      <c r="P578" s="40"/>
      <c r="Q578" s="40"/>
      <c r="R578" s="40"/>
      <c r="S578" s="40"/>
      <c r="T578" s="40"/>
      <c r="U578" s="40"/>
      <c r="V578" s="40"/>
      <c r="W578" s="40"/>
      <c r="X578" s="40"/>
      <c r="Y578" s="40"/>
      <c r="Z578" s="40"/>
      <c r="AA578" s="40"/>
      <c r="AB578" s="40"/>
    </row>
    <row r="579" spans="1:28">
      <c r="A579" s="40" t="s">
        <v>418</v>
      </c>
      <c r="B579" s="40" t="s">
        <v>225</v>
      </c>
      <c r="C579" s="40" t="s">
        <v>5285</v>
      </c>
      <c r="D579" s="42" t="s">
        <v>90</v>
      </c>
      <c r="E579" s="40" t="s">
        <v>106</v>
      </c>
      <c r="F579" s="40" t="s">
        <v>240</v>
      </c>
      <c r="G579" s="40" t="s">
        <v>463</v>
      </c>
      <c r="H579" s="40" t="s">
        <v>464</v>
      </c>
      <c r="I579" s="40" t="s">
        <v>247</v>
      </c>
      <c r="J579" s="43">
        <v>48.1</v>
      </c>
      <c r="K579" s="46">
        <v>545</v>
      </c>
      <c r="L579" s="40" t="s">
        <v>197</v>
      </c>
      <c r="M579" s="40" t="s">
        <v>467</v>
      </c>
      <c r="N579" s="41" t="s">
        <v>247</v>
      </c>
      <c r="O579" s="42" t="s">
        <v>5217</v>
      </c>
      <c r="P579" s="40"/>
      <c r="Q579" s="40"/>
      <c r="R579" s="40"/>
      <c r="S579" s="40"/>
      <c r="T579" s="40"/>
      <c r="U579" s="40"/>
      <c r="V579" s="40"/>
      <c r="W579" s="40"/>
      <c r="X579" s="40"/>
      <c r="Y579" s="40"/>
      <c r="Z579" s="40"/>
      <c r="AA579" s="40"/>
      <c r="AB579" s="40"/>
    </row>
    <row r="580" spans="1:28">
      <c r="A580" s="40" t="s">
        <v>418</v>
      </c>
      <c r="B580" s="40" t="s">
        <v>225</v>
      </c>
      <c r="C580" s="40" t="s">
        <v>5286</v>
      </c>
      <c r="D580" s="42" t="s">
        <v>91</v>
      </c>
      <c r="E580" s="40" t="s">
        <v>106</v>
      </c>
      <c r="F580" s="40" t="s">
        <v>240</v>
      </c>
      <c r="G580" s="40" t="s">
        <v>463</v>
      </c>
      <c r="H580" s="40" t="s">
        <v>464</v>
      </c>
      <c r="I580" s="40" t="s">
        <v>247</v>
      </c>
      <c r="J580" s="43">
        <v>48.1</v>
      </c>
      <c r="K580" s="46">
        <v>545</v>
      </c>
      <c r="L580" s="40" t="s">
        <v>197</v>
      </c>
      <c r="M580" s="40" t="s">
        <v>467</v>
      </c>
      <c r="N580" s="41" t="s">
        <v>247</v>
      </c>
      <c r="O580" s="42" t="s">
        <v>5217</v>
      </c>
      <c r="P580" s="40"/>
      <c r="Q580" s="40"/>
      <c r="R580" s="40"/>
      <c r="S580" s="40"/>
      <c r="T580" s="40"/>
      <c r="U580" s="40"/>
      <c r="V580" s="40"/>
      <c r="W580" s="40"/>
      <c r="X580" s="40"/>
      <c r="Y580" s="40"/>
      <c r="Z580" s="40"/>
      <c r="AA580" s="40"/>
      <c r="AB580" s="40"/>
    </row>
    <row r="581" spans="1:28">
      <c r="A581" s="40" t="s">
        <v>418</v>
      </c>
      <c r="B581" s="40" t="s">
        <v>482</v>
      </c>
      <c r="C581" s="40" t="s">
        <v>5287</v>
      </c>
      <c r="D581" s="42" t="s">
        <v>103</v>
      </c>
      <c r="E581" s="40" t="s">
        <v>147</v>
      </c>
      <c r="F581" s="40" t="s">
        <v>240</v>
      </c>
      <c r="G581" s="40" t="s">
        <v>463</v>
      </c>
      <c r="H581" s="40" t="s">
        <v>464</v>
      </c>
      <c r="I581" s="40" t="s">
        <v>247</v>
      </c>
      <c r="J581" s="43">
        <v>16.399999999999999</v>
      </c>
      <c r="K581" s="46">
        <v>545</v>
      </c>
      <c r="L581" s="40" t="s">
        <v>197</v>
      </c>
      <c r="M581" s="40" t="s">
        <v>467</v>
      </c>
      <c r="N581" s="41" t="s">
        <v>247</v>
      </c>
      <c r="O581" s="42" t="s">
        <v>5217</v>
      </c>
      <c r="P581" s="40"/>
      <c r="Q581" s="40"/>
      <c r="R581" s="40"/>
      <c r="S581" s="40"/>
      <c r="T581" s="40"/>
      <c r="U581" s="40"/>
      <c r="V581" s="40"/>
      <c r="W581" s="40"/>
      <c r="X581" s="40"/>
      <c r="Y581" s="40"/>
      <c r="Z581" s="40"/>
      <c r="AA581" s="40"/>
      <c r="AB581" s="40"/>
    </row>
    <row r="582" spans="1:28">
      <c r="A582" s="40" t="s">
        <v>418</v>
      </c>
      <c r="B582" s="40" t="s">
        <v>482</v>
      </c>
      <c r="C582" s="40" t="s">
        <v>483</v>
      </c>
      <c r="D582" s="42" t="s">
        <v>102</v>
      </c>
      <c r="E582" s="40" t="s">
        <v>147</v>
      </c>
      <c r="F582" s="40" t="s">
        <v>240</v>
      </c>
      <c r="G582" s="40" t="s">
        <v>463</v>
      </c>
      <c r="H582" s="40" t="s">
        <v>464</v>
      </c>
      <c r="I582" s="40" t="s">
        <v>247</v>
      </c>
      <c r="J582" s="43">
        <v>37.700000000000003</v>
      </c>
      <c r="K582" s="46">
        <v>545</v>
      </c>
      <c r="L582" s="40" t="s">
        <v>197</v>
      </c>
      <c r="M582" s="40" t="s">
        <v>467</v>
      </c>
      <c r="N582" s="41" t="s">
        <v>247</v>
      </c>
      <c r="O582" s="42" t="s">
        <v>5217</v>
      </c>
      <c r="P582" s="40"/>
      <c r="Q582" s="40"/>
      <c r="R582" s="40"/>
      <c r="S582" s="40"/>
      <c r="T582" s="40"/>
      <c r="U582" s="40"/>
      <c r="V582" s="40"/>
      <c r="W582" s="40"/>
      <c r="X582" s="40"/>
      <c r="Y582" s="40"/>
      <c r="Z582" s="40"/>
      <c r="AA582" s="40"/>
      <c r="AB582" s="40"/>
    </row>
    <row r="583" spans="1:28">
      <c r="A583" s="40" t="s">
        <v>419</v>
      </c>
      <c r="B583" s="40" t="s">
        <v>234</v>
      </c>
      <c r="C583" s="40" t="s">
        <v>5289</v>
      </c>
      <c r="D583" s="42" t="s">
        <v>94</v>
      </c>
      <c r="E583" s="40" t="s">
        <v>148</v>
      </c>
      <c r="F583" s="40" t="s">
        <v>240</v>
      </c>
      <c r="G583" s="40" t="s">
        <v>463</v>
      </c>
      <c r="H583" s="40" t="s">
        <v>464</v>
      </c>
      <c r="I583" s="40" t="s">
        <v>247</v>
      </c>
      <c r="J583" s="43">
        <v>15.1</v>
      </c>
      <c r="K583" s="46">
        <v>545</v>
      </c>
      <c r="L583" s="40" t="s">
        <v>197</v>
      </c>
      <c r="M583" s="40" t="s">
        <v>467</v>
      </c>
      <c r="N583" s="41" t="s">
        <v>247</v>
      </c>
      <c r="O583" s="42" t="s">
        <v>5217</v>
      </c>
      <c r="P583" s="40"/>
      <c r="Q583" s="40"/>
      <c r="R583" s="40"/>
      <c r="S583" s="40"/>
      <c r="T583" s="40"/>
      <c r="U583" s="40"/>
      <c r="V583" s="40"/>
      <c r="W583" s="40"/>
      <c r="X583" s="40"/>
      <c r="Y583" s="40"/>
      <c r="Z583" s="40"/>
      <c r="AA583" s="40"/>
      <c r="AB583" s="40"/>
    </row>
    <row r="584" spans="1:28">
      <c r="A584" s="40" t="s">
        <v>419</v>
      </c>
      <c r="B584" s="40" t="s">
        <v>234</v>
      </c>
      <c r="C584" s="40" t="s">
        <v>5288</v>
      </c>
      <c r="D584" s="42" t="s">
        <v>114</v>
      </c>
      <c r="E584" s="40" t="s">
        <v>148</v>
      </c>
      <c r="F584" s="40" t="s">
        <v>240</v>
      </c>
      <c r="G584" s="40" t="s">
        <v>463</v>
      </c>
      <c r="H584" s="40" t="s">
        <v>464</v>
      </c>
      <c r="I584" s="40" t="s">
        <v>247</v>
      </c>
      <c r="J584" s="43">
        <v>39.6</v>
      </c>
      <c r="K584" s="46">
        <v>545</v>
      </c>
      <c r="L584" s="40" t="s">
        <v>197</v>
      </c>
      <c r="M584" s="40" t="s">
        <v>467</v>
      </c>
      <c r="N584" s="41" t="s">
        <v>247</v>
      </c>
      <c r="O584" s="42" t="s">
        <v>5217</v>
      </c>
      <c r="P584" s="40"/>
      <c r="Q584" s="40"/>
      <c r="R584" s="40"/>
      <c r="S584" s="40"/>
      <c r="T584" s="40"/>
      <c r="U584" s="40"/>
      <c r="V584" s="40"/>
      <c r="W584" s="40"/>
      <c r="X584" s="40"/>
      <c r="Y584" s="40"/>
      <c r="Z584" s="40"/>
      <c r="AA584" s="40"/>
      <c r="AB584" s="40"/>
    </row>
    <row r="585" spans="1:28">
      <c r="A585" s="40" t="s">
        <v>419</v>
      </c>
      <c r="B585" s="40" t="s">
        <v>80</v>
      </c>
      <c r="C585" s="40" t="s">
        <v>466</v>
      </c>
      <c r="D585" s="42" t="s">
        <v>114</v>
      </c>
      <c r="E585" s="40" t="s">
        <v>146</v>
      </c>
      <c r="F585" s="40" t="s">
        <v>240</v>
      </c>
      <c r="G585" s="40" t="s">
        <v>463</v>
      </c>
      <c r="H585" s="40" t="s">
        <v>464</v>
      </c>
      <c r="I585" s="40" t="s">
        <v>247</v>
      </c>
      <c r="J585" s="43">
        <v>48.1</v>
      </c>
      <c r="K585" s="46">
        <v>545</v>
      </c>
      <c r="L585" s="40" t="s">
        <v>197</v>
      </c>
      <c r="M585" s="40" t="s">
        <v>467</v>
      </c>
      <c r="N585" s="41" t="s">
        <v>247</v>
      </c>
      <c r="O585" s="42" t="s">
        <v>5217</v>
      </c>
      <c r="P585" s="40"/>
      <c r="Q585" s="40"/>
      <c r="R585" s="40"/>
      <c r="S585" s="40"/>
      <c r="T585" s="40"/>
      <c r="U585" s="40"/>
      <c r="V585" s="40"/>
      <c r="W585" s="40"/>
      <c r="X585" s="40"/>
      <c r="Y585" s="40"/>
      <c r="Z585" s="40"/>
      <c r="AA585" s="40"/>
      <c r="AB585" s="40"/>
    </row>
    <row r="586" spans="1:28">
      <c r="A586" s="40" t="s">
        <v>419</v>
      </c>
      <c r="B586" s="40" t="s">
        <v>86</v>
      </c>
      <c r="C586" s="40" t="s">
        <v>484</v>
      </c>
      <c r="D586" s="42" t="s">
        <v>92</v>
      </c>
      <c r="E586" s="40" t="s">
        <v>113</v>
      </c>
      <c r="F586" s="40" t="s">
        <v>240</v>
      </c>
      <c r="G586" s="40" t="s">
        <v>463</v>
      </c>
      <c r="H586" s="40" t="s">
        <v>464</v>
      </c>
      <c r="I586" s="40" t="s">
        <v>247</v>
      </c>
      <c r="J586" s="43">
        <v>48.1</v>
      </c>
      <c r="K586" s="46">
        <v>545</v>
      </c>
      <c r="L586" s="40" t="s">
        <v>197</v>
      </c>
      <c r="M586" s="40" t="s">
        <v>467</v>
      </c>
      <c r="N586" s="41" t="s">
        <v>247</v>
      </c>
      <c r="O586" s="42" t="s">
        <v>5217</v>
      </c>
      <c r="P586" s="40"/>
      <c r="Q586" s="40"/>
      <c r="R586" s="40"/>
      <c r="S586" s="40"/>
      <c r="T586" s="40"/>
      <c r="U586" s="40"/>
      <c r="V586" s="40"/>
      <c r="W586" s="40"/>
      <c r="X586" s="40"/>
      <c r="Y586" s="40"/>
      <c r="Z586" s="40"/>
      <c r="AA586" s="40"/>
      <c r="AB586" s="40"/>
    </row>
    <row r="587" spans="1:28">
      <c r="A587" s="40" t="s">
        <v>419</v>
      </c>
      <c r="B587" s="40" t="s">
        <v>225</v>
      </c>
      <c r="C587" s="40" t="s">
        <v>5290</v>
      </c>
      <c r="D587" s="42" t="s">
        <v>92</v>
      </c>
      <c r="E587" s="40" t="s">
        <v>89</v>
      </c>
      <c r="F587" s="40" t="s">
        <v>236</v>
      </c>
      <c r="G587" s="40" t="s">
        <v>480</v>
      </c>
      <c r="H587" s="40"/>
      <c r="I587" s="40"/>
      <c r="J587" s="43">
        <v>18</v>
      </c>
      <c r="K587" s="46">
        <v>0</v>
      </c>
      <c r="L587" s="40" t="s">
        <v>201</v>
      </c>
      <c r="M587" s="40" t="s">
        <v>202</v>
      </c>
      <c r="N587" s="41" t="s">
        <v>237</v>
      </c>
      <c r="O587" s="42" t="s">
        <v>5217</v>
      </c>
      <c r="P587" s="40"/>
      <c r="Q587" s="40"/>
      <c r="R587" s="40"/>
      <c r="S587" s="40"/>
      <c r="T587" s="40"/>
      <c r="U587" s="40"/>
      <c r="V587" s="40"/>
      <c r="W587" s="40"/>
      <c r="X587" s="40"/>
      <c r="Y587" s="40"/>
      <c r="Z587" s="40"/>
      <c r="AA587" s="40" t="s">
        <v>481</v>
      </c>
      <c r="AB587" s="40"/>
    </row>
    <row r="588" spans="1:28">
      <c r="A588" s="40" t="s">
        <v>419</v>
      </c>
      <c r="B588" s="40" t="s">
        <v>225</v>
      </c>
      <c r="C588" s="40" t="s">
        <v>5284</v>
      </c>
      <c r="D588" s="42" t="s">
        <v>100</v>
      </c>
      <c r="E588" s="40" t="s">
        <v>89</v>
      </c>
      <c r="F588" s="40" t="s">
        <v>236</v>
      </c>
      <c r="G588" s="40" t="s">
        <v>463</v>
      </c>
      <c r="H588" s="40" t="s">
        <v>464</v>
      </c>
      <c r="I588" s="40" t="s">
        <v>247</v>
      </c>
      <c r="J588" s="43">
        <v>48.1</v>
      </c>
      <c r="K588" s="46">
        <v>545</v>
      </c>
      <c r="L588" s="40" t="s">
        <v>197</v>
      </c>
      <c r="M588" s="40" t="s">
        <v>467</v>
      </c>
      <c r="N588" s="41" t="s">
        <v>247</v>
      </c>
      <c r="O588" s="42" t="s">
        <v>5217</v>
      </c>
      <c r="P588" s="40"/>
      <c r="Q588" s="40"/>
      <c r="R588" s="40"/>
      <c r="S588" s="40"/>
      <c r="T588" s="40"/>
      <c r="U588" s="40"/>
      <c r="V588" s="40"/>
      <c r="W588" s="40"/>
      <c r="X588" s="40"/>
      <c r="Y588" s="40"/>
      <c r="Z588" s="40"/>
      <c r="AA588" s="40"/>
      <c r="AB588" s="40"/>
    </row>
    <row r="589" spans="1:28">
      <c r="A589" s="40" t="s">
        <v>419</v>
      </c>
      <c r="B589" s="40" t="s">
        <v>225</v>
      </c>
      <c r="C589" s="40" t="s">
        <v>5285</v>
      </c>
      <c r="D589" s="42" t="s">
        <v>90</v>
      </c>
      <c r="E589" s="40" t="s">
        <v>106</v>
      </c>
      <c r="F589" s="40" t="s">
        <v>240</v>
      </c>
      <c r="G589" s="40" t="s">
        <v>463</v>
      </c>
      <c r="H589" s="40" t="s">
        <v>464</v>
      </c>
      <c r="I589" s="40" t="s">
        <v>247</v>
      </c>
      <c r="J589" s="43">
        <v>48.1</v>
      </c>
      <c r="K589" s="46">
        <v>545</v>
      </c>
      <c r="L589" s="40" t="s">
        <v>197</v>
      </c>
      <c r="M589" s="40" t="s">
        <v>467</v>
      </c>
      <c r="N589" s="41" t="s">
        <v>247</v>
      </c>
      <c r="O589" s="42" t="s">
        <v>5217</v>
      </c>
      <c r="P589" s="40"/>
      <c r="Q589" s="40"/>
      <c r="R589" s="40"/>
      <c r="S589" s="40"/>
      <c r="T589" s="40"/>
      <c r="U589" s="40"/>
      <c r="V589" s="40"/>
      <c r="W589" s="40"/>
      <c r="X589" s="40"/>
      <c r="Y589" s="40"/>
      <c r="Z589" s="40"/>
      <c r="AA589" s="40"/>
      <c r="AB589" s="40"/>
    </row>
    <row r="590" spans="1:28">
      <c r="A590" s="40" t="s">
        <v>419</v>
      </c>
      <c r="B590" s="40" t="s">
        <v>225</v>
      </c>
      <c r="C590" s="40" t="s">
        <v>5286</v>
      </c>
      <c r="D590" s="42" t="s">
        <v>91</v>
      </c>
      <c r="E590" s="40" t="s">
        <v>106</v>
      </c>
      <c r="F590" s="40" t="s">
        <v>240</v>
      </c>
      <c r="G590" s="40" t="s">
        <v>463</v>
      </c>
      <c r="H590" s="40" t="s">
        <v>464</v>
      </c>
      <c r="I590" s="40" t="s">
        <v>247</v>
      </c>
      <c r="J590" s="43">
        <v>48.1</v>
      </c>
      <c r="K590" s="46">
        <v>545</v>
      </c>
      <c r="L590" s="40" t="s">
        <v>197</v>
      </c>
      <c r="M590" s="40" t="s">
        <v>467</v>
      </c>
      <c r="N590" s="41" t="s">
        <v>247</v>
      </c>
      <c r="O590" s="42" t="s">
        <v>5217</v>
      </c>
      <c r="P590" s="40"/>
      <c r="Q590" s="40"/>
      <c r="R590" s="40"/>
      <c r="S590" s="40"/>
      <c r="T590" s="40"/>
      <c r="U590" s="40"/>
      <c r="V590" s="40"/>
      <c r="W590" s="40"/>
      <c r="X590" s="40"/>
      <c r="Y590" s="40"/>
      <c r="Z590" s="40"/>
      <c r="AA590" s="40"/>
      <c r="AB590" s="40"/>
    </row>
    <row r="591" spans="1:28">
      <c r="A591" s="40" t="s">
        <v>420</v>
      </c>
      <c r="B591" s="40" t="s">
        <v>234</v>
      </c>
      <c r="C591" s="40" t="s">
        <v>5289</v>
      </c>
      <c r="D591" s="42" t="s">
        <v>94</v>
      </c>
      <c r="E591" s="40" t="s">
        <v>148</v>
      </c>
      <c r="F591" s="40" t="s">
        <v>240</v>
      </c>
      <c r="G591" s="40" t="s">
        <v>463</v>
      </c>
      <c r="H591" s="40" t="s">
        <v>464</v>
      </c>
      <c r="I591" s="40" t="s">
        <v>247</v>
      </c>
      <c r="J591" s="43">
        <v>15.1</v>
      </c>
      <c r="K591" s="46">
        <v>545</v>
      </c>
      <c r="L591" s="40" t="s">
        <v>197</v>
      </c>
      <c r="M591" s="40" t="s">
        <v>467</v>
      </c>
      <c r="N591" s="41" t="s">
        <v>247</v>
      </c>
      <c r="O591" s="42" t="s">
        <v>5217</v>
      </c>
      <c r="P591" s="40"/>
      <c r="Q591" s="40"/>
      <c r="R591" s="40"/>
      <c r="S591" s="40"/>
      <c r="T591" s="40"/>
      <c r="U591" s="40"/>
      <c r="V591" s="40"/>
      <c r="W591" s="40"/>
      <c r="X591" s="40"/>
      <c r="Y591" s="40"/>
      <c r="Z591" s="40"/>
      <c r="AA591" s="40"/>
      <c r="AB591" s="40"/>
    </row>
    <row r="592" spans="1:28">
      <c r="A592" s="40" t="s">
        <v>420</v>
      </c>
      <c r="B592" s="40" t="s">
        <v>234</v>
      </c>
      <c r="C592" s="40" t="s">
        <v>5288</v>
      </c>
      <c r="D592" s="42" t="s">
        <v>114</v>
      </c>
      <c r="E592" s="40" t="s">
        <v>148</v>
      </c>
      <c r="F592" s="40" t="s">
        <v>240</v>
      </c>
      <c r="G592" s="40" t="s">
        <v>463</v>
      </c>
      <c r="H592" s="40" t="s">
        <v>464</v>
      </c>
      <c r="I592" s="40" t="s">
        <v>247</v>
      </c>
      <c r="J592" s="43">
        <v>39.6</v>
      </c>
      <c r="K592" s="46">
        <v>545</v>
      </c>
      <c r="L592" s="40" t="s">
        <v>197</v>
      </c>
      <c r="M592" s="40" t="s">
        <v>467</v>
      </c>
      <c r="N592" s="41" t="s">
        <v>247</v>
      </c>
      <c r="O592" s="42" t="s">
        <v>5217</v>
      </c>
      <c r="P592" s="40"/>
      <c r="Q592" s="40"/>
      <c r="R592" s="40"/>
      <c r="S592" s="40"/>
      <c r="T592" s="40"/>
      <c r="U592" s="40"/>
      <c r="V592" s="40"/>
      <c r="W592" s="40"/>
      <c r="X592" s="40"/>
      <c r="Y592" s="40"/>
      <c r="Z592" s="40"/>
      <c r="AA592" s="40"/>
      <c r="AB592" s="40"/>
    </row>
    <row r="593" spans="1:28">
      <c r="A593" s="40" t="s">
        <v>420</v>
      </c>
      <c r="B593" s="40" t="s">
        <v>492</v>
      </c>
      <c r="C593" s="40" t="s">
        <v>493</v>
      </c>
      <c r="D593" s="42" t="s">
        <v>102</v>
      </c>
      <c r="E593" s="40" t="s">
        <v>494</v>
      </c>
      <c r="F593" s="40" t="s">
        <v>240</v>
      </c>
      <c r="G593" s="40" t="s">
        <v>463</v>
      </c>
      <c r="H593" s="40" t="s">
        <v>486</v>
      </c>
      <c r="I593" s="40" t="s">
        <v>237</v>
      </c>
      <c r="J593" s="43">
        <v>48.1</v>
      </c>
      <c r="K593" s="46">
        <v>545</v>
      </c>
      <c r="L593" s="40" t="s">
        <v>197</v>
      </c>
      <c r="M593" s="40" t="s">
        <v>467</v>
      </c>
      <c r="N593" s="41" t="s">
        <v>247</v>
      </c>
      <c r="O593" s="42" t="s">
        <v>5217</v>
      </c>
      <c r="P593" s="40"/>
      <c r="Q593" s="40"/>
      <c r="R593" s="40"/>
      <c r="S593" s="40"/>
      <c r="T593" s="40"/>
      <c r="U593" s="40"/>
      <c r="V593" s="40"/>
      <c r="W593" s="40"/>
      <c r="X593" s="40"/>
      <c r="Y593" s="40"/>
      <c r="Z593" s="40"/>
      <c r="AA593" s="40"/>
      <c r="AB593" s="40"/>
    </row>
    <row r="594" spans="1:28">
      <c r="A594" s="40" t="s">
        <v>420</v>
      </c>
      <c r="B594" s="40" t="s">
        <v>468</v>
      </c>
      <c r="C594" s="40" t="s">
        <v>497</v>
      </c>
      <c r="D594" s="42" t="s">
        <v>103</v>
      </c>
      <c r="E594" s="40" t="s">
        <v>101</v>
      </c>
      <c r="F594" s="40" t="s">
        <v>240</v>
      </c>
      <c r="G594" s="40" t="s">
        <v>463</v>
      </c>
      <c r="H594" s="40" t="s">
        <v>486</v>
      </c>
      <c r="I594" s="40" t="s">
        <v>237</v>
      </c>
      <c r="J594" s="43">
        <v>48.1</v>
      </c>
      <c r="K594" s="46">
        <v>545</v>
      </c>
      <c r="L594" s="40" t="s">
        <v>197</v>
      </c>
      <c r="M594" s="40" t="s">
        <v>467</v>
      </c>
      <c r="N594" s="41" t="s">
        <v>247</v>
      </c>
      <c r="O594" s="42" t="s">
        <v>5217</v>
      </c>
      <c r="P594" s="40"/>
      <c r="Q594" s="40"/>
      <c r="R594" s="40"/>
      <c r="S594" s="40"/>
      <c r="T594" s="40"/>
      <c r="U594" s="40"/>
      <c r="V594" s="40"/>
      <c r="W594" s="40"/>
      <c r="X594" s="40"/>
      <c r="Y594" s="40"/>
      <c r="Z594" s="40"/>
      <c r="AA594" s="40"/>
      <c r="AB594" s="40"/>
    </row>
    <row r="595" spans="1:28">
      <c r="A595" s="40" t="s">
        <v>420</v>
      </c>
      <c r="B595" s="40" t="s">
        <v>468</v>
      </c>
      <c r="C595" s="40" t="s">
        <v>469</v>
      </c>
      <c r="D595" s="42" t="s">
        <v>102</v>
      </c>
      <c r="E595" s="40" t="s">
        <v>101</v>
      </c>
      <c r="F595" s="40" t="s">
        <v>240</v>
      </c>
      <c r="G595" s="40" t="s">
        <v>463</v>
      </c>
      <c r="H595" s="40" t="s">
        <v>464</v>
      </c>
      <c r="I595" s="40" t="s">
        <v>247</v>
      </c>
      <c r="J595" s="43">
        <v>48.1</v>
      </c>
      <c r="K595" s="46">
        <v>545</v>
      </c>
      <c r="L595" s="40" t="s">
        <v>197</v>
      </c>
      <c r="M595" s="40" t="s">
        <v>467</v>
      </c>
      <c r="N595" s="41" t="s">
        <v>247</v>
      </c>
      <c r="O595" s="42" t="s">
        <v>5217</v>
      </c>
      <c r="P595" s="40"/>
      <c r="Q595" s="40"/>
      <c r="R595" s="40"/>
      <c r="S595" s="40"/>
      <c r="T595" s="40"/>
      <c r="U595" s="40"/>
      <c r="V595" s="40"/>
      <c r="W595" s="40"/>
      <c r="X595" s="40"/>
      <c r="Y595" s="40"/>
      <c r="Z595" s="40"/>
      <c r="AA595" s="40"/>
      <c r="AB595" s="40"/>
    </row>
    <row r="596" spans="1:28">
      <c r="A596" s="40" t="s">
        <v>420</v>
      </c>
      <c r="B596" s="40" t="s">
        <v>258</v>
      </c>
      <c r="C596" s="40" t="s">
        <v>470</v>
      </c>
      <c r="D596" s="42" t="s">
        <v>102</v>
      </c>
      <c r="E596" s="40" t="s">
        <v>260</v>
      </c>
      <c r="F596" s="40" t="s">
        <v>240</v>
      </c>
      <c r="G596" s="40" t="s">
        <v>463</v>
      </c>
      <c r="H596" s="40" t="s">
        <v>464</v>
      </c>
      <c r="I596" s="40" t="s">
        <v>247</v>
      </c>
      <c r="J596" s="43">
        <v>33.200000000000003</v>
      </c>
      <c r="K596" s="46">
        <v>545</v>
      </c>
      <c r="L596" s="40" t="s">
        <v>197</v>
      </c>
      <c r="M596" s="40" t="s">
        <v>467</v>
      </c>
      <c r="N596" s="41" t="s">
        <v>247</v>
      </c>
      <c r="O596" s="42" t="s">
        <v>5217</v>
      </c>
      <c r="P596" s="40"/>
      <c r="Q596" s="40"/>
      <c r="R596" s="40"/>
      <c r="S596" s="40"/>
      <c r="T596" s="40"/>
      <c r="U596" s="40"/>
      <c r="V596" s="40"/>
      <c r="W596" s="40"/>
      <c r="X596" s="40"/>
      <c r="Y596" s="40"/>
      <c r="Z596" s="40"/>
      <c r="AA596" s="40"/>
      <c r="AB596" s="40"/>
    </row>
    <row r="597" spans="1:28">
      <c r="A597" s="40" t="s">
        <v>420</v>
      </c>
      <c r="B597" s="40" t="s">
        <v>258</v>
      </c>
      <c r="C597" s="40" t="s">
        <v>471</v>
      </c>
      <c r="D597" s="42" t="s">
        <v>112</v>
      </c>
      <c r="E597" s="40" t="s">
        <v>260</v>
      </c>
      <c r="F597" s="40" t="s">
        <v>240</v>
      </c>
      <c r="G597" s="40" t="s">
        <v>463</v>
      </c>
      <c r="H597" s="40" t="s">
        <v>472</v>
      </c>
      <c r="I597" s="40" t="s">
        <v>247</v>
      </c>
      <c r="J597" s="43">
        <v>31</v>
      </c>
      <c r="K597" s="46">
        <v>545</v>
      </c>
      <c r="L597" s="40" t="s">
        <v>197</v>
      </c>
      <c r="M597" s="40" t="s">
        <v>467</v>
      </c>
      <c r="N597" s="41" t="s">
        <v>247</v>
      </c>
      <c r="O597" s="42" t="s">
        <v>5217</v>
      </c>
      <c r="P597" s="40"/>
      <c r="Q597" s="40"/>
      <c r="R597" s="40"/>
      <c r="S597" s="40"/>
      <c r="T597" s="40"/>
      <c r="U597" s="40"/>
      <c r="V597" s="40"/>
      <c r="W597" s="40"/>
      <c r="X597" s="40"/>
      <c r="Y597" s="40"/>
      <c r="Z597" s="40"/>
      <c r="AA597" s="40"/>
      <c r="AB597" s="40"/>
    </row>
    <row r="598" spans="1:28">
      <c r="A598" s="40" t="s">
        <v>420</v>
      </c>
      <c r="B598" s="40" t="s">
        <v>473</v>
      </c>
      <c r="C598" s="40" t="s">
        <v>474</v>
      </c>
      <c r="D598" s="42" t="s">
        <v>91</v>
      </c>
      <c r="E598" s="40" t="s">
        <v>475</v>
      </c>
      <c r="F598" s="40" t="s">
        <v>240</v>
      </c>
      <c r="G598" s="40" t="s">
        <v>463</v>
      </c>
      <c r="H598" s="40" t="s">
        <v>464</v>
      </c>
      <c r="I598" s="40" t="s">
        <v>247</v>
      </c>
      <c r="J598" s="43">
        <v>48</v>
      </c>
      <c r="K598" s="46">
        <v>545</v>
      </c>
      <c r="L598" s="40" t="s">
        <v>197</v>
      </c>
      <c r="M598" s="40" t="s">
        <v>467</v>
      </c>
      <c r="N598" s="41" t="s">
        <v>247</v>
      </c>
      <c r="O598" s="42" t="s">
        <v>5217</v>
      </c>
      <c r="P598" s="40"/>
      <c r="Q598" s="40"/>
      <c r="R598" s="40"/>
      <c r="S598" s="40"/>
      <c r="T598" s="40"/>
      <c r="U598" s="40"/>
      <c r="V598" s="40"/>
      <c r="W598" s="40"/>
      <c r="X598" s="40"/>
      <c r="Y598" s="40"/>
      <c r="Z598" s="40"/>
      <c r="AA598" s="40"/>
      <c r="AB598" s="40"/>
    </row>
    <row r="599" spans="1:28">
      <c r="A599" s="40" t="s">
        <v>420</v>
      </c>
      <c r="B599" s="40" t="s">
        <v>225</v>
      </c>
      <c r="C599" s="40" t="s">
        <v>5294</v>
      </c>
      <c r="D599" s="42" t="s">
        <v>128</v>
      </c>
      <c r="E599" s="40" t="s">
        <v>123</v>
      </c>
      <c r="F599" s="40" t="s">
        <v>240</v>
      </c>
      <c r="G599" s="40" t="s">
        <v>489</v>
      </c>
      <c r="H599" s="40"/>
      <c r="I599" s="40"/>
      <c r="J599" s="43">
        <v>48.1</v>
      </c>
      <c r="K599" s="46">
        <v>0</v>
      </c>
      <c r="L599" s="40" t="s">
        <v>201</v>
      </c>
      <c r="M599" s="40" t="s">
        <v>202</v>
      </c>
      <c r="N599" s="41" t="s">
        <v>247</v>
      </c>
      <c r="O599" s="42" t="s">
        <v>5217</v>
      </c>
      <c r="P599" s="40"/>
      <c r="Q599" s="40"/>
      <c r="R599" s="40"/>
      <c r="S599" s="40"/>
      <c r="T599" s="40"/>
      <c r="U599" s="40"/>
      <c r="V599" s="40"/>
      <c r="W599" s="40"/>
      <c r="X599" s="40"/>
      <c r="Y599" s="40"/>
      <c r="Z599" s="40"/>
      <c r="AA599" s="40"/>
      <c r="AB599" s="40"/>
    </row>
    <row r="600" spans="1:28">
      <c r="A600" s="40" t="s">
        <v>420</v>
      </c>
      <c r="B600" s="40" t="s">
        <v>225</v>
      </c>
      <c r="C600" s="40" t="s">
        <v>5283</v>
      </c>
      <c r="D600" s="42" t="s">
        <v>90</v>
      </c>
      <c r="E600" s="40" t="s">
        <v>89</v>
      </c>
      <c r="F600" s="40" t="s">
        <v>236</v>
      </c>
      <c r="G600" s="40" t="s">
        <v>480</v>
      </c>
      <c r="H600" s="40"/>
      <c r="I600" s="40"/>
      <c r="J600" s="43">
        <v>12</v>
      </c>
      <c r="K600" s="46">
        <v>0</v>
      </c>
      <c r="L600" s="40" t="s">
        <v>201</v>
      </c>
      <c r="M600" s="40" t="s">
        <v>202</v>
      </c>
      <c r="N600" s="41" t="s">
        <v>237</v>
      </c>
      <c r="O600" s="42" t="s">
        <v>5217</v>
      </c>
      <c r="P600" s="40"/>
      <c r="Q600" s="40"/>
      <c r="R600" s="40"/>
      <c r="S600" s="40"/>
      <c r="T600" s="40"/>
      <c r="U600" s="40"/>
      <c r="V600" s="40"/>
      <c r="W600" s="40"/>
      <c r="X600" s="40"/>
      <c r="Y600" s="40"/>
      <c r="Z600" s="40"/>
      <c r="AA600" s="40" t="s">
        <v>481</v>
      </c>
      <c r="AB600" s="40"/>
    </row>
    <row r="601" spans="1:28">
      <c r="A601" s="40" t="s">
        <v>420</v>
      </c>
      <c r="B601" s="40" t="s">
        <v>225</v>
      </c>
      <c r="C601" s="40" t="s">
        <v>5284</v>
      </c>
      <c r="D601" s="42" t="s">
        <v>100</v>
      </c>
      <c r="E601" s="40" t="s">
        <v>89</v>
      </c>
      <c r="F601" s="40" t="s">
        <v>236</v>
      </c>
      <c r="G601" s="40" t="s">
        <v>463</v>
      </c>
      <c r="H601" s="40" t="s">
        <v>464</v>
      </c>
      <c r="I601" s="40" t="s">
        <v>247</v>
      </c>
      <c r="J601" s="43">
        <v>48.1</v>
      </c>
      <c r="K601" s="46">
        <v>545</v>
      </c>
      <c r="L601" s="40" t="s">
        <v>197</v>
      </c>
      <c r="M601" s="40" t="s">
        <v>467</v>
      </c>
      <c r="N601" s="41" t="s">
        <v>247</v>
      </c>
      <c r="O601" s="42" t="s">
        <v>5217</v>
      </c>
      <c r="P601" s="40"/>
      <c r="Q601" s="40"/>
      <c r="R601" s="40"/>
      <c r="S601" s="40"/>
      <c r="T601" s="40"/>
      <c r="U601" s="40"/>
      <c r="V601" s="40"/>
      <c r="W601" s="40"/>
      <c r="X601" s="40"/>
      <c r="Y601" s="40"/>
      <c r="Z601" s="40"/>
      <c r="AA601" s="40"/>
      <c r="AB601" s="40"/>
    </row>
    <row r="602" spans="1:28">
      <c r="A602" s="40" t="s">
        <v>420</v>
      </c>
      <c r="B602" s="40" t="s">
        <v>225</v>
      </c>
      <c r="C602" s="40" t="s">
        <v>5285</v>
      </c>
      <c r="D602" s="42" t="s">
        <v>90</v>
      </c>
      <c r="E602" s="40" t="s">
        <v>106</v>
      </c>
      <c r="F602" s="40" t="s">
        <v>240</v>
      </c>
      <c r="G602" s="40" t="s">
        <v>463</v>
      </c>
      <c r="H602" s="40" t="s">
        <v>464</v>
      </c>
      <c r="I602" s="40" t="s">
        <v>247</v>
      </c>
      <c r="J602" s="43">
        <v>48.1</v>
      </c>
      <c r="K602" s="46">
        <v>545</v>
      </c>
      <c r="L602" s="40" t="s">
        <v>197</v>
      </c>
      <c r="M602" s="40" t="s">
        <v>467</v>
      </c>
      <c r="N602" s="41" t="s">
        <v>247</v>
      </c>
      <c r="O602" s="42" t="s">
        <v>5217</v>
      </c>
      <c r="P602" s="40"/>
      <c r="Q602" s="40"/>
      <c r="R602" s="40"/>
      <c r="S602" s="40"/>
      <c r="T602" s="40"/>
      <c r="U602" s="40"/>
      <c r="V602" s="40"/>
      <c r="W602" s="40"/>
      <c r="X602" s="40"/>
      <c r="Y602" s="40"/>
      <c r="Z602" s="40"/>
      <c r="AA602" s="40"/>
      <c r="AB602" s="40"/>
    </row>
    <row r="603" spans="1:28">
      <c r="A603" s="40" t="s">
        <v>420</v>
      </c>
      <c r="B603" s="40" t="s">
        <v>225</v>
      </c>
      <c r="C603" s="40" t="s">
        <v>5293</v>
      </c>
      <c r="D603" s="42" t="s">
        <v>110</v>
      </c>
      <c r="E603" s="40" t="s">
        <v>123</v>
      </c>
      <c r="F603" s="40" t="s">
        <v>240</v>
      </c>
      <c r="G603" s="40" t="s">
        <v>463</v>
      </c>
      <c r="H603" s="40" t="s">
        <v>464</v>
      </c>
      <c r="I603" s="40" t="s">
        <v>247</v>
      </c>
      <c r="J603" s="43">
        <v>43.1</v>
      </c>
      <c r="K603" s="46">
        <v>545</v>
      </c>
      <c r="L603" s="40" t="s">
        <v>197</v>
      </c>
      <c r="M603" s="40" t="s">
        <v>467</v>
      </c>
      <c r="N603" s="41" t="s">
        <v>247</v>
      </c>
      <c r="O603" s="42" t="s">
        <v>5217</v>
      </c>
      <c r="P603" s="40"/>
      <c r="Q603" s="40"/>
      <c r="R603" s="40"/>
      <c r="S603" s="40"/>
      <c r="T603" s="40"/>
      <c r="U603" s="40"/>
      <c r="V603" s="40"/>
      <c r="W603" s="40"/>
      <c r="X603" s="40"/>
      <c r="Y603" s="40"/>
      <c r="Z603" s="40"/>
      <c r="AA603" s="40"/>
      <c r="AB603" s="40"/>
    </row>
    <row r="604" spans="1:28">
      <c r="A604" s="40" t="s">
        <v>420</v>
      </c>
      <c r="B604" s="40" t="s">
        <v>225</v>
      </c>
      <c r="C604" s="40" t="s">
        <v>5286</v>
      </c>
      <c r="D604" s="42" t="s">
        <v>91</v>
      </c>
      <c r="E604" s="40" t="s">
        <v>106</v>
      </c>
      <c r="F604" s="40" t="s">
        <v>240</v>
      </c>
      <c r="G604" s="40" t="s">
        <v>463</v>
      </c>
      <c r="H604" s="40" t="s">
        <v>464</v>
      </c>
      <c r="I604" s="40" t="s">
        <v>247</v>
      </c>
      <c r="J604" s="43">
        <v>48.1</v>
      </c>
      <c r="K604" s="46">
        <v>545</v>
      </c>
      <c r="L604" s="40" t="s">
        <v>197</v>
      </c>
      <c r="M604" s="40" t="s">
        <v>467</v>
      </c>
      <c r="N604" s="41" t="s">
        <v>247</v>
      </c>
      <c r="O604" s="42" t="s">
        <v>5217</v>
      </c>
      <c r="P604" s="40"/>
      <c r="Q604" s="40"/>
      <c r="R604" s="40"/>
      <c r="S604" s="40"/>
      <c r="T604" s="40"/>
      <c r="U604" s="40"/>
      <c r="V604" s="40"/>
      <c r="W604" s="40"/>
      <c r="X604" s="40"/>
      <c r="Y604" s="40"/>
      <c r="Z604" s="40"/>
      <c r="AA604" s="40"/>
      <c r="AB604" s="40"/>
    </row>
    <row r="605" spans="1:28">
      <c r="A605" s="40" t="s">
        <v>420</v>
      </c>
      <c r="B605" s="40" t="s">
        <v>225</v>
      </c>
      <c r="C605" s="40" t="s">
        <v>5292</v>
      </c>
      <c r="D605" s="42" t="s">
        <v>103</v>
      </c>
      <c r="E605" s="40" t="s">
        <v>123</v>
      </c>
      <c r="F605" s="40" t="s">
        <v>240</v>
      </c>
      <c r="G605" s="40" t="s">
        <v>489</v>
      </c>
      <c r="H605" s="40"/>
      <c r="I605" s="40"/>
      <c r="J605" s="43">
        <v>34</v>
      </c>
      <c r="K605" s="46">
        <v>545</v>
      </c>
      <c r="L605" s="40" t="s">
        <v>197</v>
      </c>
      <c r="M605" s="40" t="s">
        <v>467</v>
      </c>
      <c r="N605" s="41" t="s">
        <v>247</v>
      </c>
      <c r="O605" s="42" t="s">
        <v>5217</v>
      </c>
      <c r="P605" s="40"/>
      <c r="Q605" s="40"/>
      <c r="R605" s="40"/>
      <c r="S605" s="40"/>
      <c r="T605" s="40"/>
      <c r="U605" s="40"/>
      <c r="V605" s="40"/>
      <c r="W605" s="40"/>
      <c r="X605" s="40"/>
      <c r="Y605" s="40"/>
      <c r="Z605" s="40"/>
      <c r="AA605" s="40"/>
      <c r="AB605" s="40"/>
    </row>
    <row r="606" spans="1:28">
      <c r="A606" s="40" t="s">
        <v>420</v>
      </c>
      <c r="B606" s="40" t="s">
        <v>482</v>
      </c>
      <c r="C606" s="40" t="s">
        <v>5287</v>
      </c>
      <c r="D606" s="42" t="s">
        <v>103</v>
      </c>
      <c r="E606" s="40" t="s">
        <v>147</v>
      </c>
      <c r="F606" s="40" t="s">
        <v>240</v>
      </c>
      <c r="G606" s="40" t="s">
        <v>463</v>
      </c>
      <c r="H606" s="40" t="s">
        <v>464</v>
      </c>
      <c r="I606" s="40" t="s">
        <v>247</v>
      </c>
      <c r="J606" s="43">
        <v>16.399999999999999</v>
      </c>
      <c r="K606" s="46">
        <v>545</v>
      </c>
      <c r="L606" s="40" t="s">
        <v>197</v>
      </c>
      <c r="M606" s="40" t="s">
        <v>467</v>
      </c>
      <c r="N606" s="41" t="s">
        <v>247</v>
      </c>
      <c r="O606" s="42" t="s">
        <v>5217</v>
      </c>
      <c r="P606" s="40"/>
      <c r="Q606" s="40"/>
      <c r="R606" s="40"/>
      <c r="S606" s="40"/>
      <c r="T606" s="40"/>
      <c r="U606" s="40"/>
      <c r="V606" s="40"/>
      <c r="W606" s="40"/>
      <c r="X606" s="40"/>
      <c r="Y606" s="40"/>
      <c r="Z606" s="40"/>
      <c r="AA606" s="40"/>
      <c r="AB606" s="40"/>
    </row>
    <row r="607" spans="1:28">
      <c r="A607" s="40" t="s">
        <v>420</v>
      </c>
      <c r="B607" s="40" t="s">
        <v>482</v>
      </c>
      <c r="C607" s="40" t="s">
        <v>483</v>
      </c>
      <c r="D607" s="42" t="s">
        <v>102</v>
      </c>
      <c r="E607" s="40" t="s">
        <v>147</v>
      </c>
      <c r="F607" s="40" t="s">
        <v>240</v>
      </c>
      <c r="G607" s="40" t="s">
        <v>463</v>
      </c>
      <c r="H607" s="40" t="s">
        <v>464</v>
      </c>
      <c r="I607" s="40" t="s">
        <v>247</v>
      </c>
      <c r="J607" s="43">
        <v>37.700000000000003</v>
      </c>
      <c r="K607" s="46">
        <v>545</v>
      </c>
      <c r="L607" s="40" t="s">
        <v>197</v>
      </c>
      <c r="M607" s="40" t="s">
        <v>467</v>
      </c>
      <c r="N607" s="41" t="s">
        <v>247</v>
      </c>
      <c r="O607" s="42" t="s">
        <v>5217</v>
      </c>
      <c r="P607" s="40"/>
      <c r="Q607" s="40"/>
      <c r="R607" s="40"/>
      <c r="S607" s="40"/>
      <c r="T607" s="40"/>
      <c r="U607" s="40"/>
      <c r="V607" s="40"/>
      <c r="W607" s="40"/>
      <c r="X607" s="40"/>
      <c r="Y607" s="40"/>
      <c r="Z607" s="40"/>
      <c r="AA607" s="40"/>
      <c r="AB607" s="40"/>
    </row>
    <row r="608" spans="1:28">
      <c r="A608" s="40" t="s">
        <v>421</v>
      </c>
      <c r="B608" s="40" t="s">
        <v>234</v>
      </c>
      <c r="C608" s="40" t="s">
        <v>5289</v>
      </c>
      <c r="D608" s="42" t="s">
        <v>94</v>
      </c>
      <c r="E608" s="40" t="s">
        <v>148</v>
      </c>
      <c r="F608" s="40" t="s">
        <v>240</v>
      </c>
      <c r="G608" s="40" t="s">
        <v>463</v>
      </c>
      <c r="H608" s="40" t="s">
        <v>464</v>
      </c>
      <c r="I608" s="40" t="s">
        <v>247</v>
      </c>
      <c r="J608" s="43">
        <v>15.1</v>
      </c>
      <c r="K608" s="46">
        <v>545</v>
      </c>
      <c r="L608" s="40" t="s">
        <v>197</v>
      </c>
      <c r="M608" s="40" t="s">
        <v>467</v>
      </c>
      <c r="N608" s="41" t="s">
        <v>247</v>
      </c>
      <c r="O608" s="42" t="s">
        <v>5217</v>
      </c>
      <c r="P608" s="40"/>
      <c r="Q608" s="40"/>
      <c r="R608" s="40"/>
      <c r="S608" s="40"/>
      <c r="T608" s="40"/>
      <c r="U608" s="40"/>
      <c r="V608" s="40"/>
      <c r="W608" s="40"/>
      <c r="X608" s="40"/>
      <c r="Y608" s="40"/>
      <c r="Z608" s="40"/>
      <c r="AA608" s="40"/>
      <c r="AB608" s="40"/>
    </row>
    <row r="609" spans="1:28">
      <c r="A609" s="40" t="s">
        <v>421</v>
      </c>
      <c r="B609" s="40" t="s">
        <v>234</v>
      </c>
      <c r="C609" s="40" t="s">
        <v>5288</v>
      </c>
      <c r="D609" s="42" t="s">
        <v>114</v>
      </c>
      <c r="E609" s="40" t="s">
        <v>148</v>
      </c>
      <c r="F609" s="40" t="s">
        <v>240</v>
      </c>
      <c r="G609" s="40" t="s">
        <v>463</v>
      </c>
      <c r="H609" s="40" t="s">
        <v>464</v>
      </c>
      <c r="I609" s="40" t="s">
        <v>247</v>
      </c>
      <c r="J609" s="43">
        <v>39.6</v>
      </c>
      <c r="K609" s="46">
        <v>545</v>
      </c>
      <c r="L609" s="40" t="s">
        <v>197</v>
      </c>
      <c r="M609" s="40" t="s">
        <v>467</v>
      </c>
      <c r="N609" s="41" t="s">
        <v>247</v>
      </c>
      <c r="O609" s="42" t="s">
        <v>5217</v>
      </c>
      <c r="P609" s="40"/>
      <c r="Q609" s="40"/>
      <c r="R609" s="40"/>
      <c r="S609" s="40"/>
      <c r="T609" s="40"/>
      <c r="U609" s="40"/>
      <c r="V609" s="40"/>
      <c r="W609" s="40"/>
      <c r="X609" s="40"/>
      <c r="Y609" s="40"/>
      <c r="Z609" s="40"/>
      <c r="AA609" s="40"/>
      <c r="AB609" s="40"/>
    </row>
    <row r="610" spans="1:28">
      <c r="A610" s="40" t="s">
        <v>421</v>
      </c>
      <c r="B610" s="40" t="s">
        <v>80</v>
      </c>
      <c r="C610" s="40" t="s">
        <v>466</v>
      </c>
      <c r="D610" s="42" t="s">
        <v>114</v>
      </c>
      <c r="E610" s="40" t="s">
        <v>146</v>
      </c>
      <c r="F610" s="40" t="s">
        <v>240</v>
      </c>
      <c r="G610" s="40" t="s">
        <v>463</v>
      </c>
      <c r="H610" s="40" t="s">
        <v>464</v>
      </c>
      <c r="I610" s="40" t="s">
        <v>247</v>
      </c>
      <c r="J610" s="43">
        <v>48.1</v>
      </c>
      <c r="K610" s="46">
        <v>545</v>
      </c>
      <c r="L610" s="40" t="s">
        <v>197</v>
      </c>
      <c r="M610" s="40" t="s">
        <v>467</v>
      </c>
      <c r="N610" s="41" t="s">
        <v>247</v>
      </c>
      <c r="O610" s="42" t="s">
        <v>5217</v>
      </c>
      <c r="P610" s="40"/>
      <c r="Q610" s="40"/>
      <c r="R610" s="40"/>
      <c r="S610" s="40"/>
      <c r="T610" s="40"/>
      <c r="U610" s="40"/>
      <c r="V610" s="40"/>
      <c r="W610" s="40"/>
      <c r="X610" s="40"/>
      <c r="Y610" s="40"/>
      <c r="Z610" s="40"/>
      <c r="AA610" s="40"/>
      <c r="AB610" s="40"/>
    </row>
    <row r="611" spans="1:28">
      <c r="A611" s="40" t="s">
        <v>421</v>
      </c>
      <c r="B611" s="40" t="s">
        <v>468</v>
      </c>
      <c r="C611" s="40" t="s">
        <v>469</v>
      </c>
      <c r="D611" s="42" t="s">
        <v>102</v>
      </c>
      <c r="E611" s="40" t="s">
        <v>101</v>
      </c>
      <c r="F611" s="40" t="s">
        <v>240</v>
      </c>
      <c r="G611" s="40" t="s">
        <v>463</v>
      </c>
      <c r="H611" s="40" t="s">
        <v>464</v>
      </c>
      <c r="I611" s="40" t="s">
        <v>247</v>
      </c>
      <c r="J611" s="43">
        <v>48.1</v>
      </c>
      <c r="K611" s="46">
        <v>545</v>
      </c>
      <c r="L611" s="40" t="s">
        <v>197</v>
      </c>
      <c r="M611" s="40" t="s">
        <v>467</v>
      </c>
      <c r="N611" s="41" t="s">
        <v>247</v>
      </c>
      <c r="O611" s="42" t="s">
        <v>5217</v>
      </c>
      <c r="P611" s="40"/>
      <c r="Q611" s="40"/>
      <c r="R611" s="40"/>
      <c r="S611" s="40"/>
      <c r="T611" s="40"/>
      <c r="U611" s="40"/>
      <c r="V611" s="40"/>
      <c r="W611" s="40"/>
      <c r="X611" s="40"/>
      <c r="Y611" s="40"/>
      <c r="Z611" s="40"/>
      <c r="AA611" s="40"/>
      <c r="AB611" s="40"/>
    </row>
    <row r="612" spans="1:28">
      <c r="A612" s="40" t="s">
        <v>421</v>
      </c>
      <c r="B612" s="40" t="s">
        <v>225</v>
      </c>
      <c r="C612" s="40" t="s">
        <v>5290</v>
      </c>
      <c r="D612" s="42" t="s">
        <v>92</v>
      </c>
      <c r="E612" s="40" t="s">
        <v>89</v>
      </c>
      <c r="F612" s="40" t="s">
        <v>236</v>
      </c>
      <c r="G612" s="40" t="s">
        <v>480</v>
      </c>
      <c r="H612" s="40"/>
      <c r="I612" s="40"/>
      <c r="J612" s="43">
        <v>18</v>
      </c>
      <c r="K612" s="46">
        <v>0</v>
      </c>
      <c r="L612" s="40" t="s">
        <v>201</v>
      </c>
      <c r="M612" s="40" t="s">
        <v>202</v>
      </c>
      <c r="N612" s="41" t="s">
        <v>237</v>
      </c>
      <c r="O612" s="42" t="s">
        <v>5217</v>
      </c>
      <c r="P612" s="40"/>
      <c r="Q612" s="40"/>
      <c r="R612" s="40"/>
      <c r="S612" s="40"/>
      <c r="T612" s="40"/>
      <c r="U612" s="40"/>
      <c r="V612" s="40"/>
      <c r="W612" s="40"/>
      <c r="X612" s="40"/>
      <c r="Y612" s="40"/>
      <c r="Z612" s="40"/>
      <c r="AA612" s="40" t="s">
        <v>481</v>
      </c>
      <c r="AB612" s="40"/>
    </row>
    <row r="613" spans="1:28">
      <c r="A613" s="40" t="s">
        <v>421</v>
      </c>
      <c r="B613" s="40" t="s">
        <v>225</v>
      </c>
      <c r="C613" s="40" t="s">
        <v>5284</v>
      </c>
      <c r="D613" s="42" t="s">
        <v>100</v>
      </c>
      <c r="E613" s="40" t="s">
        <v>89</v>
      </c>
      <c r="F613" s="40" t="s">
        <v>236</v>
      </c>
      <c r="G613" s="40" t="s">
        <v>463</v>
      </c>
      <c r="H613" s="40" t="s">
        <v>464</v>
      </c>
      <c r="I613" s="40" t="s">
        <v>247</v>
      </c>
      <c r="J613" s="43">
        <v>48.1</v>
      </c>
      <c r="K613" s="46">
        <v>545</v>
      </c>
      <c r="L613" s="40" t="s">
        <v>197</v>
      </c>
      <c r="M613" s="40" t="s">
        <v>467</v>
      </c>
      <c r="N613" s="41" t="s">
        <v>247</v>
      </c>
      <c r="O613" s="42" t="s">
        <v>5217</v>
      </c>
      <c r="P613" s="40"/>
      <c r="Q613" s="40"/>
      <c r="R613" s="40"/>
      <c r="S613" s="40"/>
      <c r="T613" s="40"/>
      <c r="U613" s="40"/>
      <c r="V613" s="40"/>
      <c r="W613" s="40"/>
      <c r="X613" s="40"/>
      <c r="Y613" s="40"/>
      <c r="Z613" s="40"/>
      <c r="AA613" s="40"/>
      <c r="AB613" s="40"/>
    </row>
    <row r="614" spans="1:28">
      <c r="A614" s="40" t="s">
        <v>421</v>
      </c>
      <c r="B614" s="40" t="s">
        <v>225</v>
      </c>
      <c r="C614" s="40" t="s">
        <v>5285</v>
      </c>
      <c r="D614" s="42" t="s">
        <v>90</v>
      </c>
      <c r="E614" s="40" t="s">
        <v>106</v>
      </c>
      <c r="F614" s="40" t="s">
        <v>240</v>
      </c>
      <c r="G614" s="40" t="s">
        <v>463</v>
      </c>
      <c r="H614" s="40" t="s">
        <v>464</v>
      </c>
      <c r="I614" s="40" t="s">
        <v>247</v>
      </c>
      <c r="J614" s="43">
        <v>48.1</v>
      </c>
      <c r="K614" s="46">
        <v>545</v>
      </c>
      <c r="L614" s="40" t="s">
        <v>197</v>
      </c>
      <c r="M614" s="40" t="s">
        <v>467</v>
      </c>
      <c r="N614" s="41" t="s">
        <v>247</v>
      </c>
      <c r="O614" s="42" t="s">
        <v>5217</v>
      </c>
      <c r="P614" s="40"/>
      <c r="Q614" s="40"/>
      <c r="R614" s="40"/>
      <c r="S614" s="40"/>
      <c r="T614" s="40"/>
      <c r="U614" s="40"/>
      <c r="V614" s="40"/>
      <c r="W614" s="40"/>
      <c r="X614" s="40"/>
      <c r="Y614" s="40"/>
      <c r="Z614" s="40"/>
      <c r="AA614" s="40"/>
      <c r="AB614" s="40"/>
    </row>
    <row r="615" spans="1:28">
      <c r="A615" s="40" t="s">
        <v>421</v>
      </c>
      <c r="B615" s="40" t="s">
        <v>225</v>
      </c>
      <c r="C615" s="40" t="s">
        <v>5286</v>
      </c>
      <c r="D615" s="42" t="s">
        <v>91</v>
      </c>
      <c r="E615" s="40" t="s">
        <v>106</v>
      </c>
      <c r="F615" s="40" t="s">
        <v>240</v>
      </c>
      <c r="G615" s="40" t="s">
        <v>463</v>
      </c>
      <c r="H615" s="40" t="s">
        <v>464</v>
      </c>
      <c r="I615" s="40" t="s">
        <v>247</v>
      </c>
      <c r="J615" s="43">
        <v>48.1</v>
      </c>
      <c r="K615" s="46">
        <v>545</v>
      </c>
      <c r="L615" s="40" t="s">
        <v>197</v>
      </c>
      <c r="M615" s="40" t="s">
        <v>467</v>
      </c>
      <c r="N615" s="41" t="s">
        <v>247</v>
      </c>
      <c r="O615" s="42" t="s">
        <v>5217</v>
      </c>
      <c r="P615" s="40"/>
      <c r="Q615" s="40"/>
      <c r="R615" s="40"/>
      <c r="S615" s="40"/>
      <c r="T615" s="40"/>
      <c r="U615" s="40"/>
      <c r="V615" s="40"/>
      <c r="W615" s="40"/>
      <c r="X615" s="40"/>
      <c r="Y615" s="40"/>
      <c r="Z615" s="40"/>
      <c r="AA615" s="40"/>
      <c r="AB615" s="40"/>
    </row>
    <row r="616" spans="1:28">
      <c r="A616" s="40" t="s">
        <v>422</v>
      </c>
      <c r="B616" s="40" t="s">
        <v>234</v>
      </c>
      <c r="C616" s="40" t="s">
        <v>5289</v>
      </c>
      <c r="D616" s="42" t="s">
        <v>94</v>
      </c>
      <c r="E616" s="40" t="s">
        <v>148</v>
      </c>
      <c r="F616" s="40" t="s">
        <v>240</v>
      </c>
      <c r="G616" s="40" t="s">
        <v>463</v>
      </c>
      <c r="H616" s="40" t="s">
        <v>464</v>
      </c>
      <c r="I616" s="40" t="s">
        <v>247</v>
      </c>
      <c r="J616" s="43">
        <v>15.1</v>
      </c>
      <c r="K616" s="46">
        <v>545</v>
      </c>
      <c r="L616" s="40" t="s">
        <v>197</v>
      </c>
      <c r="M616" s="40" t="s">
        <v>467</v>
      </c>
      <c r="N616" s="41" t="s">
        <v>247</v>
      </c>
      <c r="O616" s="42" t="s">
        <v>5217</v>
      </c>
      <c r="P616" s="40"/>
      <c r="Q616" s="40"/>
      <c r="R616" s="40"/>
      <c r="S616" s="40"/>
      <c r="T616" s="40"/>
      <c r="U616" s="40"/>
      <c r="V616" s="40"/>
      <c r="W616" s="40"/>
      <c r="X616" s="40"/>
      <c r="Y616" s="40"/>
      <c r="Z616" s="40"/>
      <c r="AA616" s="40"/>
      <c r="AB616" s="40"/>
    </row>
    <row r="617" spans="1:28">
      <c r="A617" s="40" t="s">
        <v>422</v>
      </c>
      <c r="B617" s="40" t="s">
        <v>234</v>
      </c>
      <c r="C617" s="40" t="s">
        <v>5288</v>
      </c>
      <c r="D617" s="42" t="s">
        <v>114</v>
      </c>
      <c r="E617" s="40" t="s">
        <v>148</v>
      </c>
      <c r="F617" s="40" t="s">
        <v>240</v>
      </c>
      <c r="G617" s="40" t="s">
        <v>463</v>
      </c>
      <c r="H617" s="40" t="s">
        <v>464</v>
      </c>
      <c r="I617" s="40" t="s">
        <v>247</v>
      </c>
      <c r="J617" s="43">
        <v>39.6</v>
      </c>
      <c r="K617" s="46">
        <v>545</v>
      </c>
      <c r="L617" s="40" t="s">
        <v>197</v>
      </c>
      <c r="M617" s="40" t="s">
        <v>467</v>
      </c>
      <c r="N617" s="41" t="s">
        <v>247</v>
      </c>
      <c r="O617" s="42" t="s">
        <v>5217</v>
      </c>
      <c r="P617" s="40"/>
      <c r="Q617" s="40"/>
      <c r="R617" s="40"/>
      <c r="S617" s="40"/>
      <c r="T617" s="40"/>
      <c r="U617" s="40"/>
      <c r="V617" s="40"/>
      <c r="W617" s="40"/>
      <c r="X617" s="40"/>
      <c r="Y617" s="40"/>
      <c r="Z617" s="40"/>
      <c r="AA617" s="40"/>
      <c r="AB617" s="40"/>
    </row>
    <row r="618" spans="1:28">
      <c r="A618" s="40" t="s">
        <v>422</v>
      </c>
      <c r="B618" s="40" t="s">
        <v>217</v>
      </c>
      <c r="C618" s="40" t="s">
        <v>496</v>
      </c>
      <c r="D618" s="42" t="s">
        <v>5295</v>
      </c>
      <c r="E618" s="40" t="s">
        <v>145</v>
      </c>
      <c r="F618" s="40" t="s">
        <v>240</v>
      </c>
      <c r="G618" s="40" t="s">
        <v>489</v>
      </c>
      <c r="H618" s="40"/>
      <c r="I618" s="40"/>
      <c r="J618" s="43">
        <v>22.1</v>
      </c>
      <c r="K618" s="46">
        <v>250</v>
      </c>
      <c r="L618" s="40" t="s">
        <v>201</v>
      </c>
      <c r="M618" s="40" t="s">
        <v>202</v>
      </c>
      <c r="N618" s="41" t="s">
        <v>247</v>
      </c>
      <c r="O618" s="42" t="s">
        <v>5217</v>
      </c>
      <c r="P618" s="40"/>
      <c r="Q618" s="40"/>
      <c r="R618" s="40"/>
      <c r="S618" s="40"/>
      <c r="T618" s="40"/>
      <c r="U618" s="40"/>
      <c r="V618" s="40"/>
      <c r="W618" s="40"/>
      <c r="X618" s="40"/>
      <c r="Y618" s="40"/>
      <c r="Z618" s="40"/>
      <c r="AA618" s="40"/>
      <c r="AB618" s="40"/>
    </row>
    <row r="619" spans="1:28">
      <c r="A619" s="40" t="s">
        <v>422</v>
      </c>
      <c r="B619" s="40" t="s">
        <v>468</v>
      </c>
      <c r="C619" s="40" t="s">
        <v>469</v>
      </c>
      <c r="D619" s="42" t="s">
        <v>102</v>
      </c>
      <c r="E619" s="40" t="s">
        <v>101</v>
      </c>
      <c r="F619" s="40" t="s">
        <v>240</v>
      </c>
      <c r="G619" s="40" t="s">
        <v>463</v>
      </c>
      <c r="H619" s="40" t="s">
        <v>464</v>
      </c>
      <c r="I619" s="40" t="s">
        <v>247</v>
      </c>
      <c r="J619" s="43">
        <v>48.1</v>
      </c>
      <c r="K619" s="46">
        <v>545</v>
      </c>
      <c r="L619" s="40" t="s">
        <v>197</v>
      </c>
      <c r="M619" s="40" t="s">
        <v>467</v>
      </c>
      <c r="N619" s="41" t="s">
        <v>247</v>
      </c>
      <c r="O619" s="42" t="s">
        <v>5217</v>
      </c>
      <c r="P619" s="40"/>
      <c r="Q619" s="40"/>
      <c r="R619" s="40"/>
      <c r="S619" s="40"/>
      <c r="T619" s="40"/>
      <c r="U619" s="40"/>
      <c r="V619" s="40"/>
      <c r="W619" s="40"/>
      <c r="X619" s="40"/>
      <c r="Y619" s="40"/>
      <c r="Z619" s="40"/>
      <c r="AA619" s="40"/>
      <c r="AB619" s="40"/>
    </row>
    <row r="620" spans="1:28">
      <c r="A620" s="40" t="s">
        <v>422</v>
      </c>
      <c r="B620" s="40" t="s">
        <v>258</v>
      </c>
      <c r="C620" s="40" t="s">
        <v>470</v>
      </c>
      <c r="D620" s="42" t="s">
        <v>102</v>
      </c>
      <c r="E620" s="40" t="s">
        <v>260</v>
      </c>
      <c r="F620" s="40" t="s">
        <v>240</v>
      </c>
      <c r="G620" s="40" t="s">
        <v>463</v>
      </c>
      <c r="H620" s="40" t="s">
        <v>464</v>
      </c>
      <c r="I620" s="40" t="s">
        <v>247</v>
      </c>
      <c r="J620" s="43">
        <v>33.200000000000003</v>
      </c>
      <c r="K620" s="46">
        <v>545</v>
      </c>
      <c r="L620" s="40" t="s">
        <v>197</v>
      </c>
      <c r="M620" s="40" t="s">
        <v>467</v>
      </c>
      <c r="N620" s="41" t="s">
        <v>247</v>
      </c>
      <c r="O620" s="42" t="s">
        <v>5217</v>
      </c>
      <c r="P620" s="40"/>
      <c r="Q620" s="40"/>
      <c r="R620" s="40"/>
      <c r="S620" s="40"/>
      <c r="T620" s="40"/>
      <c r="U620" s="40"/>
      <c r="V620" s="40"/>
      <c r="W620" s="40"/>
      <c r="X620" s="40"/>
      <c r="Y620" s="40"/>
      <c r="Z620" s="40"/>
      <c r="AA620" s="40"/>
      <c r="AB620" s="40"/>
    </row>
    <row r="621" spans="1:28">
      <c r="A621" s="40" t="s">
        <v>422</v>
      </c>
      <c r="B621" s="40" t="s">
        <v>258</v>
      </c>
      <c r="C621" s="40" t="s">
        <v>471</v>
      </c>
      <c r="D621" s="42" t="s">
        <v>112</v>
      </c>
      <c r="E621" s="40" t="s">
        <v>260</v>
      </c>
      <c r="F621" s="40" t="s">
        <v>240</v>
      </c>
      <c r="G621" s="40" t="s">
        <v>463</v>
      </c>
      <c r="H621" s="40" t="s">
        <v>472</v>
      </c>
      <c r="I621" s="40" t="s">
        <v>247</v>
      </c>
      <c r="J621" s="43">
        <v>31</v>
      </c>
      <c r="K621" s="46">
        <v>545</v>
      </c>
      <c r="L621" s="40" t="s">
        <v>197</v>
      </c>
      <c r="M621" s="40" t="s">
        <v>467</v>
      </c>
      <c r="N621" s="41" t="s">
        <v>247</v>
      </c>
      <c r="O621" s="42" t="s">
        <v>5217</v>
      </c>
      <c r="P621" s="40"/>
      <c r="Q621" s="40"/>
      <c r="R621" s="40"/>
      <c r="S621" s="40"/>
      <c r="T621" s="40"/>
      <c r="U621" s="40"/>
      <c r="V621" s="40"/>
      <c r="W621" s="40"/>
      <c r="X621" s="40"/>
      <c r="Y621" s="40"/>
      <c r="Z621" s="40"/>
      <c r="AA621" s="40"/>
      <c r="AB621" s="40"/>
    </row>
    <row r="622" spans="1:28">
      <c r="A622" s="40" t="s">
        <v>422</v>
      </c>
      <c r="B622" s="40" t="s">
        <v>473</v>
      </c>
      <c r="C622" s="40" t="s">
        <v>474</v>
      </c>
      <c r="D622" s="42" t="s">
        <v>91</v>
      </c>
      <c r="E622" s="40" t="s">
        <v>475</v>
      </c>
      <c r="F622" s="40" t="s">
        <v>240</v>
      </c>
      <c r="G622" s="40" t="s">
        <v>463</v>
      </c>
      <c r="H622" s="40" t="s">
        <v>464</v>
      </c>
      <c r="I622" s="40" t="s">
        <v>247</v>
      </c>
      <c r="J622" s="43">
        <v>48</v>
      </c>
      <c r="K622" s="46">
        <v>545</v>
      </c>
      <c r="L622" s="40" t="s">
        <v>197</v>
      </c>
      <c r="M622" s="40" t="s">
        <v>467</v>
      </c>
      <c r="N622" s="41" t="s">
        <v>247</v>
      </c>
      <c r="O622" s="42" t="s">
        <v>5217</v>
      </c>
      <c r="P622" s="40"/>
      <c r="Q622" s="40"/>
      <c r="R622" s="40"/>
      <c r="S622" s="40"/>
      <c r="T622" s="40"/>
      <c r="U622" s="40"/>
      <c r="V622" s="40"/>
      <c r="W622" s="40"/>
      <c r="X622" s="40"/>
      <c r="Y622" s="40"/>
      <c r="Z622" s="40"/>
      <c r="AA622" s="40"/>
      <c r="AB622" s="40"/>
    </row>
    <row r="623" spans="1:28">
      <c r="A623" s="40" t="s">
        <v>422</v>
      </c>
      <c r="B623" s="40" t="s">
        <v>225</v>
      </c>
      <c r="C623" s="40" t="s">
        <v>5294</v>
      </c>
      <c r="D623" s="42" t="s">
        <v>128</v>
      </c>
      <c r="E623" s="40" t="s">
        <v>123</v>
      </c>
      <c r="F623" s="40" t="s">
        <v>240</v>
      </c>
      <c r="G623" s="40" t="s">
        <v>489</v>
      </c>
      <c r="H623" s="40"/>
      <c r="I623" s="40"/>
      <c r="J623" s="43">
        <v>48.1</v>
      </c>
      <c r="K623" s="46">
        <v>0</v>
      </c>
      <c r="L623" s="40" t="s">
        <v>201</v>
      </c>
      <c r="M623" s="40" t="s">
        <v>202</v>
      </c>
      <c r="N623" s="41" t="s">
        <v>247</v>
      </c>
      <c r="O623" s="42" t="s">
        <v>5217</v>
      </c>
      <c r="P623" s="40"/>
      <c r="Q623" s="40"/>
      <c r="R623" s="40"/>
      <c r="S623" s="40"/>
      <c r="T623" s="40"/>
      <c r="U623" s="40"/>
      <c r="V623" s="40"/>
      <c r="W623" s="40"/>
      <c r="X623" s="40"/>
      <c r="Y623" s="40"/>
      <c r="Z623" s="40"/>
      <c r="AA623" s="40"/>
      <c r="AB623" s="40"/>
    </row>
    <row r="624" spans="1:28">
      <c r="A624" s="40" t="s">
        <v>422</v>
      </c>
      <c r="B624" s="40" t="s">
        <v>225</v>
      </c>
      <c r="C624" s="40" t="s">
        <v>5283</v>
      </c>
      <c r="D624" s="42" t="s">
        <v>90</v>
      </c>
      <c r="E624" s="40" t="s">
        <v>89</v>
      </c>
      <c r="F624" s="40" t="s">
        <v>236</v>
      </c>
      <c r="G624" s="40" t="s">
        <v>480</v>
      </c>
      <c r="H624" s="40"/>
      <c r="I624" s="40"/>
      <c r="J624" s="43">
        <v>12</v>
      </c>
      <c r="K624" s="46">
        <v>0</v>
      </c>
      <c r="L624" s="40" t="s">
        <v>201</v>
      </c>
      <c r="M624" s="40" t="s">
        <v>202</v>
      </c>
      <c r="N624" s="41" t="s">
        <v>237</v>
      </c>
      <c r="O624" s="42" t="s">
        <v>5217</v>
      </c>
      <c r="P624" s="40"/>
      <c r="Q624" s="40"/>
      <c r="R624" s="40"/>
      <c r="S624" s="40"/>
      <c r="T624" s="40"/>
      <c r="U624" s="40"/>
      <c r="V624" s="40"/>
      <c r="W624" s="40"/>
      <c r="X624" s="40"/>
      <c r="Y624" s="40"/>
      <c r="Z624" s="40"/>
      <c r="AA624" s="40" t="s">
        <v>481</v>
      </c>
      <c r="AB624" s="40"/>
    </row>
    <row r="625" spans="1:28">
      <c r="A625" s="40" t="s">
        <v>422</v>
      </c>
      <c r="B625" s="40" t="s">
        <v>225</v>
      </c>
      <c r="C625" s="40" t="s">
        <v>5284</v>
      </c>
      <c r="D625" s="42" t="s">
        <v>100</v>
      </c>
      <c r="E625" s="40" t="s">
        <v>89</v>
      </c>
      <c r="F625" s="40" t="s">
        <v>236</v>
      </c>
      <c r="G625" s="40" t="s">
        <v>463</v>
      </c>
      <c r="H625" s="40" t="s">
        <v>464</v>
      </c>
      <c r="I625" s="40" t="s">
        <v>247</v>
      </c>
      <c r="J625" s="43">
        <v>48.1</v>
      </c>
      <c r="K625" s="46">
        <v>545</v>
      </c>
      <c r="L625" s="40" t="s">
        <v>197</v>
      </c>
      <c r="M625" s="40" t="s">
        <v>467</v>
      </c>
      <c r="N625" s="41" t="s">
        <v>247</v>
      </c>
      <c r="O625" s="42" t="s">
        <v>5217</v>
      </c>
      <c r="P625" s="40"/>
      <c r="Q625" s="40"/>
      <c r="R625" s="40"/>
      <c r="S625" s="40"/>
      <c r="T625" s="40"/>
      <c r="U625" s="40"/>
      <c r="V625" s="40"/>
      <c r="W625" s="40"/>
      <c r="X625" s="40"/>
      <c r="Y625" s="40"/>
      <c r="Z625" s="40"/>
      <c r="AA625" s="40"/>
      <c r="AB625" s="40"/>
    </row>
    <row r="626" spans="1:28">
      <c r="A626" s="40" t="s">
        <v>422</v>
      </c>
      <c r="B626" s="40" t="s">
        <v>225</v>
      </c>
      <c r="C626" s="40" t="s">
        <v>5285</v>
      </c>
      <c r="D626" s="42" t="s">
        <v>90</v>
      </c>
      <c r="E626" s="40" t="s">
        <v>106</v>
      </c>
      <c r="F626" s="40" t="s">
        <v>240</v>
      </c>
      <c r="G626" s="40" t="s">
        <v>463</v>
      </c>
      <c r="H626" s="40" t="s">
        <v>464</v>
      </c>
      <c r="I626" s="40" t="s">
        <v>247</v>
      </c>
      <c r="J626" s="43">
        <v>48.1</v>
      </c>
      <c r="K626" s="46">
        <v>545</v>
      </c>
      <c r="L626" s="40" t="s">
        <v>197</v>
      </c>
      <c r="M626" s="40" t="s">
        <v>467</v>
      </c>
      <c r="N626" s="41" t="s">
        <v>247</v>
      </c>
      <c r="O626" s="42" t="s">
        <v>5217</v>
      </c>
      <c r="P626" s="40"/>
      <c r="Q626" s="40"/>
      <c r="R626" s="40"/>
      <c r="S626" s="40"/>
      <c r="T626" s="40"/>
      <c r="U626" s="40"/>
      <c r="V626" s="40"/>
      <c r="W626" s="40"/>
      <c r="X626" s="40"/>
      <c r="Y626" s="40"/>
      <c r="Z626" s="40"/>
      <c r="AA626" s="40"/>
      <c r="AB626" s="40"/>
    </row>
    <row r="627" spans="1:28">
      <c r="A627" s="40" t="s">
        <v>422</v>
      </c>
      <c r="B627" s="40" t="s">
        <v>225</v>
      </c>
      <c r="C627" s="40" t="s">
        <v>5286</v>
      </c>
      <c r="D627" s="42" t="s">
        <v>91</v>
      </c>
      <c r="E627" s="40" t="s">
        <v>106</v>
      </c>
      <c r="F627" s="40" t="s">
        <v>240</v>
      </c>
      <c r="G627" s="40" t="s">
        <v>463</v>
      </c>
      <c r="H627" s="40" t="s">
        <v>464</v>
      </c>
      <c r="I627" s="40" t="s">
        <v>247</v>
      </c>
      <c r="J627" s="43">
        <v>48.1</v>
      </c>
      <c r="K627" s="46">
        <v>545</v>
      </c>
      <c r="L627" s="40" t="s">
        <v>197</v>
      </c>
      <c r="M627" s="40" t="s">
        <v>467</v>
      </c>
      <c r="N627" s="41" t="s">
        <v>247</v>
      </c>
      <c r="O627" s="42" t="s">
        <v>5217</v>
      </c>
      <c r="P627" s="40"/>
      <c r="Q627" s="40"/>
      <c r="R627" s="40"/>
      <c r="S627" s="40"/>
      <c r="T627" s="40"/>
      <c r="U627" s="40"/>
      <c r="V627" s="40"/>
      <c r="W627" s="40"/>
      <c r="X627" s="40"/>
      <c r="Y627" s="40"/>
      <c r="Z627" s="40"/>
      <c r="AA627" s="40"/>
      <c r="AB627" s="40"/>
    </row>
    <row r="628" spans="1:28">
      <c r="A628" s="40" t="s">
        <v>422</v>
      </c>
      <c r="B628" s="40" t="s">
        <v>225</v>
      </c>
      <c r="C628" s="40" t="s">
        <v>5292</v>
      </c>
      <c r="D628" s="42" t="s">
        <v>103</v>
      </c>
      <c r="E628" s="40" t="s">
        <v>123</v>
      </c>
      <c r="F628" s="40" t="s">
        <v>240</v>
      </c>
      <c r="G628" s="40" t="s">
        <v>489</v>
      </c>
      <c r="H628" s="40"/>
      <c r="I628" s="40"/>
      <c r="J628" s="43">
        <v>34</v>
      </c>
      <c r="K628" s="46">
        <v>545</v>
      </c>
      <c r="L628" s="40" t="s">
        <v>197</v>
      </c>
      <c r="M628" s="40" t="s">
        <v>467</v>
      </c>
      <c r="N628" s="41" t="s">
        <v>247</v>
      </c>
      <c r="O628" s="42" t="s">
        <v>5217</v>
      </c>
      <c r="P628" s="40"/>
      <c r="Q628" s="40"/>
      <c r="R628" s="40"/>
      <c r="S628" s="40"/>
      <c r="T628" s="40"/>
      <c r="U628" s="40"/>
      <c r="V628" s="40"/>
      <c r="W628" s="40"/>
      <c r="X628" s="40"/>
      <c r="Y628" s="40"/>
      <c r="Z628" s="40"/>
      <c r="AA628" s="40"/>
      <c r="AB628" s="40"/>
    </row>
    <row r="629" spans="1:28">
      <c r="A629" s="40" t="s">
        <v>423</v>
      </c>
      <c r="B629" s="40" t="s">
        <v>234</v>
      </c>
      <c r="C629" s="40" t="s">
        <v>5289</v>
      </c>
      <c r="D629" s="42" t="s">
        <v>94</v>
      </c>
      <c r="E629" s="40" t="s">
        <v>148</v>
      </c>
      <c r="F629" s="40" t="s">
        <v>240</v>
      </c>
      <c r="G629" s="40" t="s">
        <v>463</v>
      </c>
      <c r="H629" s="40" t="s">
        <v>464</v>
      </c>
      <c r="I629" s="40" t="s">
        <v>247</v>
      </c>
      <c r="J629" s="43">
        <v>15.1</v>
      </c>
      <c r="K629" s="46">
        <v>545</v>
      </c>
      <c r="L629" s="40" t="s">
        <v>197</v>
      </c>
      <c r="M629" s="40" t="s">
        <v>467</v>
      </c>
      <c r="N629" s="41" t="s">
        <v>247</v>
      </c>
      <c r="O629" s="42" t="s">
        <v>5217</v>
      </c>
      <c r="P629" s="40"/>
      <c r="Q629" s="40"/>
      <c r="R629" s="40"/>
      <c r="S629" s="40"/>
      <c r="T629" s="40"/>
      <c r="U629" s="40"/>
      <c r="V629" s="40"/>
      <c r="W629" s="40"/>
      <c r="X629" s="40"/>
      <c r="Y629" s="40"/>
      <c r="Z629" s="40"/>
      <c r="AA629" s="40"/>
      <c r="AB629" s="40"/>
    </row>
    <row r="630" spans="1:28">
      <c r="A630" s="40" t="s">
        <v>423</v>
      </c>
      <c r="B630" s="40" t="s">
        <v>234</v>
      </c>
      <c r="C630" s="40" t="s">
        <v>5288</v>
      </c>
      <c r="D630" s="42" t="s">
        <v>114</v>
      </c>
      <c r="E630" s="40" t="s">
        <v>148</v>
      </c>
      <c r="F630" s="40" t="s">
        <v>240</v>
      </c>
      <c r="G630" s="40" t="s">
        <v>463</v>
      </c>
      <c r="H630" s="40" t="s">
        <v>464</v>
      </c>
      <c r="I630" s="40" t="s">
        <v>247</v>
      </c>
      <c r="J630" s="43">
        <v>39.6</v>
      </c>
      <c r="K630" s="46">
        <v>545</v>
      </c>
      <c r="L630" s="40" t="s">
        <v>197</v>
      </c>
      <c r="M630" s="40" t="s">
        <v>467</v>
      </c>
      <c r="N630" s="41" t="s">
        <v>247</v>
      </c>
      <c r="O630" s="42" t="s">
        <v>5217</v>
      </c>
      <c r="P630" s="40"/>
      <c r="Q630" s="40"/>
      <c r="R630" s="40"/>
      <c r="S630" s="40"/>
      <c r="T630" s="40"/>
      <c r="U630" s="40"/>
      <c r="V630" s="40"/>
      <c r="W630" s="40"/>
      <c r="X630" s="40"/>
      <c r="Y630" s="40"/>
      <c r="Z630" s="40"/>
      <c r="AA630" s="40"/>
      <c r="AB630" s="40"/>
    </row>
    <row r="631" spans="1:28">
      <c r="A631" s="40" t="s">
        <v>423</v>
      </c>
      <c r="B631" s="40" t="s">
        <v>80</v>
      </c>
      <c r="C631" s="40" t="s">
        <v>466</v>
      </c>
      <c r="D631" s="42" t="s">
        <v>114</v>
      </c>
      <c r="E631" s="40" t="s">
        <v>146</v>
      </c>
      <c r="F631" s="40" t="s">
        <v>240</v>
      </c>
      <c r="G631" s="40" t="s">
        <v>463</v>
      </c>
      <c r="H631" s="40" t="s">
        <v>464</v>
      </c>
      <c r="I631" s="40" t="s">
        <v>247</v>
      </c>
      <c r="J631" s="43">
        <v>48.1</v>
      </c>
      <c r="K631" s="46">
        <v>545</v>
      </c>
      <c r="L631" s="40" t="s">
        <v>197</v>
      </c>
      <c r="M631" s="40" t="s">
        <v>467</v>
      </c>
      <c r="N631" s="41" t="s">
        <v>247</v>
      </c>
      <c r="O631" s="42" t="s">
        <v>5217</v>
      </c>
      <c r="P631" s="40"/>
      <c r="Q631" s="40"/>
      <c r="R631" s="40"/>
      <c r="S631" s="40"/>
      <c r="T631" s="40"/>
      <c r="U631" s="40"/>
      <c r="V631" s="40"/>
      <c r="W631" s="40"/>
      <c r="X631" s="40"/>
      <c r="Y631" s="40"/>
      <c r="Z631" s="40"/>
      <c r="AA631" s="40"/>
      <c r="AB631" s="40"/>
    </row>
    <row r="632" spans="1:28">
      <c r="A632" s="40" t="s">
        <v>423</v>
      </c>
      <c r="B632" s="40" t="s">
        <v>86</v>
      </c>
      <c r="C632" s="40" t="s">
        <v>484</v>
      </c>
      <c r="D632" s="42" t="s">
        <v>92</v>
      </c>
      <c r="E632" s="40" t="s">
        <v>113</v>
      </c>
      <c r="F632" s="40" t="s">
        <v>240</v>
      </c>
      <c r="G632" s="40" t="s">
        <v>463</v>
      </c>
      <c r="H632" s="40" t="s">
        <v>464</v>
      </c>
      <c r="I632" s="40" t="s">
        <v>247</v>
      </c>
      <c r="J632" s="43">
        <v>48.1</v>
      </c>
      <c r="K632" s="46">
        <v>545</v>
      </c>
      <c r="L632" s="40" t="s">
        <v>197</v>
      </c>
      <c r="M632" s="40" t="s">
        <v>467</v>
      </c>
      <c r="N632" s="41" t="s">
        <v>247</v>
      </c>
      <c r="O632" s="42" t="s">
        <v>5217</v>
      </c>
      <c r="P632" s="40"/>
      <c r="Q632" s="40"/>
      <c r="R632" s="40"/>
      <c r="S632" s="40"/>
      <c r="T632" s="40"/>
      <c r="U632" s="40"/>
      <c r="V632" s="40"/>
      <c r="W632" s="40"/>
      <c r="X632" s="40"/>
      <c r="Y632" s="40"/>
      <c r="Z632" s="40"/>
      <c r="AA632" s="40"/>
      <c r="AB632" s="40"/>
    </row>
    <row r="633" spans="1:28">
      <c r="A633" s="40" t="s">
        <v>423</v>
      </c>
      <c r="B633" s="40" t="s">
        <v>225</v>
      </c>
      <c r="C633" s="40" t="s">
        <v>5290</v>
      </c>
      <c r="D633" s="42" t="s">
        <v>92</v>
      </c>
      <c r="E633" s="40" t="s">
        <v>89</v>
      </c>
      <c r="F633" s="40" t="s">
        <v>236</v>
      </c>
      <c r="G633" s="40" t="s">
        <v>480</v>
      </c>
      <c r="H633" s="40"/>
      <c r="I633" s="40"/>
      <c r="J633" s="43">
        <v>18</v>
      </c>
      <c r="K633" s="46">
        <v>0</v>
      </c>
      <c r="L633" s="40" t="s">
        <v>201</v>
      </c>
      <c r="M633" s="40" t="s">
        <v>202</v>
      </c>
      <c r="N633" s="41" t="s">
        <v>237</v>
      </c>
      <c r="O633" s="42" t="s">
        <v>5217</v>
      </c>
      <c r="P633" s="40"/>
      <c r="Q633" s="40"/>
      <c r="R633" s="40"/>
      <c r="S633" s="40"/>
      <c r="T633" s="40"/>
      <c r="U633" s="40"/>
      <c r="V633" s="40"/>
      <c r="W633" s="40"/>
      <c r="X633" s="40"/>
      <c r="Y633" s="40"/>
      <c r="Z633" s="40"/>
      <c r="AA633" s="40" t="s">
        <v>481</v>
      </c>
      <c r="AB633" s="40"/>
    </row>
    <row r="634" spans="1:28">
      <c r="A634" s="40" t="s">
        <v>423</v>
      </c>
      <c r="B634" s="40" t="s">
        <v>225</v>
      </c>
      <c r="C634" s="40" t="s">
        <v>5284</v>
      </c>
      <c r="D634" s="42" t="s">
        <v>100</v>
      </c>
      <c r="E634" s="40" t="s">
        <v>89</v>
      </c>
      <c r="F634" s="40" t="s">
        <v>236</v>
      </c>
      <c r="G634" s="40" t="s">
        <v>463</v>
      </c>
      <c r="H634" s="40" t="s">
        <v>464</v>
      </c>
      <c r="I634" s="40" t="s">
        <v>247</v>
      </c>
      <c r="J634" s="43">
        <v>48.1</v>
      </c>
      <c r="K634" s="46">
        <v>545</v>
      </c>
      <c r="L634" s="40" t="s">
        <v>197</v>
      </c>
      <c r="M634" s="40" t="s">
        <v>467</v>
      </c>
      <c r="N634" s="41" t="s">
        <v>247</v>
      </c>
      <c r="O634" s="42" t="s">
        <v>5217</v>
      </c>
      <c r="P634" s="40"/>
      <c r="Q634" s="40"/>
      <c r="R634" s="40"/>
      <c r="S634" s="40"/>
      <c r="T634" s="40"/>
      <c r="U634" s="40"/>
      <c r="V634" s="40"/>
      <c r="W634" s="40"/>
      <c r="X634" s="40"/>
      <c r="Y634" s="40"/>
      <c r="Z634" s="40"/>
      <c r="AA634" s="40"/>
      <c r="AB634" s="40"/>
    </row>
    <row r="635" spans="1:28">
      <c r="A635" s="40" t="s">
        <v>423</v>
      </c>
      <c r="B635" s="40" t="s">
        <v>225</v>
      </c>
      <c r="C635" s="40" t="s">
        <v>5285</v>
      </c>
      <c r="D635" s="42" t="s">
        <v>90</v>
      </c>
      <c r="E635" s="40" t="s">
        <v>106</v>
      </c>
      <c r="F635" s="40" t="s">
        <v>240</v>
      </c>
      <c r="G635" s="40" t="s">
        <v>463</v>
      </c>
      <c r="H635" s="40" t="s">
        <v>464</v>
      </c>
      <c r="I635" s="40" t="s">
        <v>247</v>
      </c>
      <c r="J635" s="43">
        <v>48.1</v>
      </c>
      <c r="K635" s="46">
        <v>545</v>
      </c>
      <c r="L635" s="40" t="s">
        <v>197</v>
      </c>
      <c r="M635" s="40" t="s">
        <v>467</v>
      </c>
      <c r="N635" s="41" t="s">
        <v>247</v>
      </c>
      <c r="O635" s="42" t="s">
        <v>5217</v>
      </c>
      <c r="P635" s="40"/>
      <c r="Q635" s="40"/>
      <c r="R635" s="40"/>
      <c r="S635" s="40"/>
      <c r="T635" s="40"/>
      <c r="U635" s="40"/>
      <c r="V635" s="40"/>
      <c r="W635" s="40"/>
      <c r="X635" s="40"/>
      <c r="Y635" s="40"/>
      <c r="Z635" s="40"/>
      <c r="AA635" s="40"/>
      <c r="AB635" s="40"/>
    </row>
    <row r="636" spans="1:28">
      <c r="A636" s="40" t="s">
        <v>423</v>
      </c>
      <c r="B636" s="40" t="s">
        <v>225</v>
      </c>
      <c r="C636" s="40" t="s">
        <v>5286</v>
      </c>
      <c r="D636" s="42" t="s">
        <v>91</v>
      </c>
      <c r="E636" s="40" t="s">
        <v>106</v>
      </c>
      <c r="F636" s="40" t="s">
        <v>240</v>
      </c>
      <c r="G636" s="40" t="s">
        <v>463</v>
      </c>
      <c r="H636" s="40" t="s">
        <v>464</v>
      </c>
      <c r="I636" s="40" t="s">
        <v>247</v>
      </c>
      <c r="J636" s="43">
        <v>48.1</v>
      </c>
      <c r="K636" s="46">
        <v>545</v>
      </c>
      <c r="L636" s="40" t="s">
        <v>197</v>
      </c>
      <c r="M636" s="40" t="s">
        <v>467</v>
      </c>
      <c r="N636" s="41" t="s">
        <v>247</v>
      </c>
      <c r="O636" s="42" t="s">
        <v>5217</v>
      </c>
      <c r="P636" s="40"/>
      <c r="Q636" s="40"/>
      <c r="R636" s="40"/>
      <c r="S636" s="40"/>
      <c r="T636" s="40"/>
      <c r="U636" s="40"/>
      <c r="V636" s="40"/>
      <c r="W636" s="40"/>
      <c r="X636" s="40"/>
      <c r="Y636" s="40"/>
      <c r="Z636" s="40"/>
      <c r="AA636" s="40"/>
      <c r="AB636" s="40"/>
    </row>
    <row r="637" spans="1:28">
      <c r="A637" s="40" t="s">
        <v>424</v>
      </c>
      <c r="B637" s="40" t="s">
        <v>234</v>
      </c>
      <c r="C637" s="40" t="s">
        <v>5289</v>
      </c>
      <c r="D637" s="42" t="s">
        <v>94</v>
      </c>
      <c r="E637" s="40" t="s">
        <v>148</v>
      </c>
      <c r="F637" s="40" t="s">
        <v>240</v>
      </c>
      <c r="G637" s="40" t="s">
        <v>463</v>
      </c>
      <c r="H637" s="40" t="s">
        <v>464</v>
      </c>
      <c r="I637" s="40" t="s">
        <v>247</v>
      </c>
      <c r="J637" s="43">
        <v>15.1</v>
      </c>
      <c r="K637" s="46">
        <v>545</v>
      </c>
      <c r="L637" s="40" t="s">
        <v>197</v>
      </c>
      <c r="M637" s="40" t="s">
        <v>467</v>
      </c>
      <c r="N637" s="41" t="s">
        <v>247</v>
      </c>
      <c r="O637" s="42" t="s">
        <v>5217</v>
      </c>
      <c r="P637" s="40"/>
      <c r="Q637" s="40"/>
      <c r="R637" s="40"/>
      <c r="S637" s="40"/>
      <c r="T637" s="40"/>
      <c r="U637" s="40"/>
      <c r="V637" s="40"/>
      <c r="W637" s="40"/>
      <c r="X637" s="40"/>
      <c r="Y637" s="40"/>
      <c r="Z637" s="40"/>
      <c r="AA637" s="40"/>
      <c r="AB637" s="40"/>
    </row>
    <row r="638" spans="1:28">
      <c r="A638" s="40" t="s">
        <v>424</v>
      </c>
      <c r="B638" s="40" t="s">
        <v>234</v>
      </c>
      <c r="C638" s="40" t="s">
        <v>5288</v>
      </c>
      <c r="D638" s="42" t="s">
        <v>114</v>
      </c>
      <c r="E638" s="40" t="s">
        <v>148</v>
      </c>
      <c r="F638" s="40" t="s">
        <v>240</v>
      </c>
      <c r="G638" s="40" t="s">
        <v>463</v>
      </c>
      <c r="H638" s="40" t="s">
        <v>464</v>
      </c>
      <c r="I638" s="40" t="s">
        <v>247</v>
      </c>
      <c r="J638" s="43">
        <v>39.6</v>
      </c>
      <c r="K638" s="46">
        <v>545</v>
      </c>
      <c r="L638" s="40" t="s">
        <v>197</v>
      </c>
      <c r="M638" s="40" t="s">
        <v>467</v>
      </c>
      <c r="N638" s="41" t="s">
        <v>247</v>
      </c>
      <c r="O638" s="42" t="s">
        <v>5217</v>
      </c>
      <c r="P638" s="40"/>
      <c r="Q638" s="40"/>
      <c r="R638" s="40"/>
      <c r="S638" s="40"/>
      <c r="T638" s="40"/>
      <c r="U638" s="40"/>
      <c r="V638" s="40"/>
      <c r="W638" s="40"/>
      <c r="X638" s="40"/>
      <c r="Y638" s="40"/>
      <c r="Z638" s="40"/>
      <c r="AA638" s="40"/>
      <c r="AB638" s="40"/>
    </row>
    <row r="639" spans="1:28">
      <c r="A639" s="40" t="s">
        <v>424</v>
      </c>
      <c r="B639" s="40" t="s">
        <v>80</v>
      </c>
      <c r="C639" s="40" t="s">
        <v>466</v>
      </c>
      <c r="D639" s="42" t="s">
        <v>114</v>
      </c>
      <c r="E639" s="40" t="s">
        <v>146</v>
      </c>
      <c r="F639" s="40" t="s">
        <v>240</v>
      </c>
      <c r="G639" s="40" t="s">
        <v>463</v>
      </c>
      <c r="H639" s="40" t="s">
        <v>464</v>
      </c>
      <c r="I639" s="40" t="s">
        <v>247</v>
      </c>
      <c r="J639" s="43">
        <v>48.1</v>
      </c>
      <c r="K639" s="46">
        <v>545</v>
      </c>
      <c r="L639" s="40" t="s">
        <v>197</v>
      </c>
      <c r="M639" s="40" t="s">
        <v>467</v>
      </c>
      <c r="N639" s="41" t="s">
        <v>247</v>
      </c>
      <c r="O639" s="42" t="s">
        <v>5217</v>
      </c>
      <c r="P639" s="40"/>
      <c r="Q639" s="40"/>
      <c r="R639" s="40"/>
      <c r="S639" s="40"/>
      <c r="T639" s="40"/>
      <c r="U639" s="40"/>
      <c r="V639" s="40"/>
      <c r="W639" s="40"/>
      <c r="X639" s="40"/>
      <c r="Y639" s="40"/>
      <c r="Z639" s="40"/>
      <c r="AA639" s="40"/>
      <c r="AB639" s="40"/>
    </row>
    <row r="640" spans="1:28">
      <c r="A640" s="40" t="s">
        <v>424</v>
      </c>
      <c r="B640" s="40" t="s">
        <v>468</v>
      </c>
      <c r="C640" s="40" t="s">
        <v>497</v>
      </c>
      <c r="D640" s="42" t="s">
        <v>103</v>
      </c>
      <c r="E640" s="40" t="s">
        <v>101</v>
      </c>
      <c r="F640" s="40" t="s">
        <v>240</v>
      </c>
      <c r="G640" s="40" t="s">
        <v>463</v>
      </c>
      <c r="H640" s="40" t="s">
        <v>486</v>
      </c>
      <c r="I640" s="40" t="s">
        <v>237</v>
      </c>
      <c r="J640" s="43">
        <v>48.1</v>
      </c>
      <c r="K640" s="46">
        <v>545</v>
      </c>
      <c r="L640" s="40" t="s">
        <v>197</v>
      </c>
      <c r="M640" s="40" t="s">
        <v>467</v>
      </c>
      <c r="N640" s="41" t="s">
        <v>247</v>
      </c>
      <c r="O640" s="42" t="s">
        <v>5217</v>
      </c>
      <c r="P640" s="40"/>
      <c r="Q640" s="40"/>
      <c r="R640" s="40"/>
      <c r="S640" s="40"/>
      <c r="T640" s="40"/>
      <c r="U640" s="40"/>
      <c r="V640" s="40"/>
      <c r="W640" s="40"/>
      <c r="X640" s="40"/>
      <c r="Y640" s="40"/>
      <c r="Z640" s="40"/>
      <c r="AA640" s="40"/>
      <c r="AB640" s="40"/>
    </row>
    <row r="641" spans="1:28">
      <c r="A641" s="40" t="s">
        <v>424</v>
      </c>
      <c r="B641" s="40" t="s">
        <v>468</v>
      </c>
      <c r="C641" s="40" t="s">
        <v>469</v>
      </c>
      <c r="D641" s="42" t="s">
        <v>102</v>
      </c>
      <c r="E641" s="40" t="s">
        <v>101</v>
      </c>
      <c r="F641" s="40" t="s">
        <v>240</v>
      </c>
      <c r="G641" s="40" t="s">
        <v>463</v>
      </c>
      <c r="H641" s="40" t="s">
        <v>464</v>
      </c>
      <c r="I641" s="40" t="s">
        <v>247</v>
      </c>
      <c r="J641" s="43">
        <v>48.1</v>
      </c>
      <c r="K641" s="46">
        <v>545</v>
      </c>
      <c r="L641" s="40" t="s">
        <v>197</v>
      </c>
      <c r="M641" s="40" t="s">
        <v>467</v>
      </c>
      <c r="N641" s="41" t="s">
        <v>247</v>
      </c>
      <c r="O641" s="42" t="s">
        <v>5217</v>
      </c>
      <c r="P641" s="40"/>
      <c r="Q641" s="40"/>
      <c r="R641" s="40"/>
      <c r="S641" s="40"/>
      <c r="T641" s="40"/>
      <c r="U641" s="40"/>
      <c r="V641" s="40"/>
      <c r="W641" s="40"/>
      <c r="X641" s="40"/>
      <c r="Y641" s="40"/>
      <c r="Z641" s="40"/>
      <c r="AA641" s="40"/>
      <c r="AB641" s="40"/>
    </row>
    <row r="642" spans="1:28">
      <c r="A642" s="40" t="s">
        <v>424</v>
      </c>
      <c r="B642" s="40" t="s">
        <v>258</v>
      </c>
      <c r="C642" s="40" t="s">
        <v>470</v>
      </c>
      <c r="D642" s="42" t="s">
        <v>102</v>
      </c>
      <c r="E642" s="40" t="s">
        <v>260</v>
      </c>
      <c r="F642" s="40" t="s">
        <v>240</v>
      </c>
      <c r="G642" s="40" t="s">
        <v>463</v>
      </c>
      <c r="H642" s="40" t="s">
        <v>464</v>
      </c>
      <c r="I642" s="40" t="s">
        <v>247</v>
      </c>
      <c r="J642" s="43">
        <v>33.200000000000003</v>
      </c>
      <c r="K642" s="46">
        <v>545</v>
      </c>
      <c r="L642" s="40" t="s">
        <v>197</v>
      </c>
      <c r="M642" s="40" t="s">
        <v>467</v>
      </c>
      <c r="N642" s="41" t="s">
        <v>247</v>
      </c>
      <c r="O642" s="42" t="s">
        <v>5217</v>
      </c>
      <c r="P642" s="40"/>
      <c r="Q642" s="40"/>
      <c r="R642" s="40"/>
      <c r="S642" s="40"/>
      <c r="T642" s="40"/>
      <c r="U642" s="40"/>
      <c r="V642" s="40"/>
      <c r="W642" s="40"/>
      <c r="X642" s="40"/>
      <c r="Y642" s="40"/>
      <c r="Z642" s="40"/>
      <c r="AA642" s="40"/>
      <c r="AB642" s="40"/>
    </row>
    <row r="643" spans="1:28">
      <c r="A643" s="40" t="s">
        <v>424</v>
      </c>
      <c r="B643" s="40" t="s">
        <v>258</v>
      </c>
      <c r="C643" s="40" t="s">
        <v>471</v>
      </c>
      <c r="D643" s="42" t="s">
        <v>112</v>
      </c>
      <c r="E643" s="40" t="s">
        <v>260</v>
      </c>
      <c r="F643" s="40" t="s">
        <v>240</v>
      </c>
      <c r="G643" s="40" t="s">
        <v>463</v>
      </c>
      <c r="H643" s="40" t="s">
        <v>472</v>
      </c>
      <c r="I643" s="40" t="s">
        <v>247</v>
      </c>
      <c r="J643" s="43">
        <v>31</v>
      </c>
      <c r="K643" s="46">
        <v>545</v>
      </c>
      <c r="L643" s="40" t="s">
        <v>197</v>
      </c>
      <c r="M643" s="40" t="s">
        <v>467</v>
      </c>
      <c r="N643" s="41" t="s">
        <v>247</v>
      </c>
      <c r="O643" s="42" t="s">
        <v>5217</v>
      </c>
      <c r="P643" s="40"/>
      <c r="Q643" s="40"/>
      <c r="R643" s="40"/>
      <c r="S643" s="40"/>
      <c r="T643" s="40"/>
      <c r="U643" s="40"/>
      <c r="V643" s="40"/>
      <c r="W643" s="40"/>
      <c r="X643" s="40"/>
      <c r="Y643" s="40"/>
      <c r="Z643" s="40"/>
      <c r="AA643" s="40"/>
      <c r="AB643" s="40"/>
    </row>
    <row r="644" spans="1:28">
      <c r="A644" s="40" t="s">
        <v>424</v>
      </c>
      <c r="B644" s="40" t="s">
        <v>473</v>
      </c>
      <c r="C644" s="40" t="s">
        <v>474</v>
      </c>
      <c r="D644" s="42" t="s">
        <v>91</v>
      </c>
      <c r="E644" s="40" t="s">
        <v>475</v>
      </c>
      <c r="F644" s="40" t="s">
        <v>240</v>
      </c>
      <c r="G644" s="40" t="s">
        <v>463</v>
      </c>
      <c r="H644" s="40" t="s">
        <v>464</v>
      </c>
      <c r="I644" s="40" t="s">
        <v>247</v>
      </c>
      <c r="J644" s="43">
        <v>48</v>
      </c>
      <c r="K644" s="46">
        <v>545</v>
      </c>
      <c r="L644" s="40" t="s">
        <v>197</v>
      </c>
      <c r="M644" s="40" t="s">
        <v>467</v>
      </c>
      <c r="N644" s="41" t="s">
        <v>247</v>
      </c>
      <c r="O644" s="42" t="s">
        <v>5217</v>
      </c>
      <c r="P644" s="40"/>
      <c r="Q644" s="40"/>
      <c r="R644" s="40"/>
      <c r="S644" s="40"/>
      <c r="T644" s="40"/>
      <c r="U644" s="40"/>
      <c r="V644" s="40"/>
      <c r="W644" s="40"/>
      <c r="X644" s="40"/>
      <c r="Y644" s="40"/>
      <c r="Z644" s="40"/>
      <c r="AA644" s="40"/>
      <c r="AB644" s="40"/>
    </row>
    <row r="645" spans="1:28">
      <c r="A645" s="40" t="s">
        <v>424</v>
      </c>
      <c r="B645" s="40" t="s">
        <v>473</v>
      </c>
      <c r="C645" s="40" t="s">
        <v>485</v>
      </c>
      <c r="D645" s="42" t="s">
        <v>90</v>
      </c>
      <c r="E645" s="40" t="s">
        <v>475</v>
      </c>
      <c r="F645" s="40" t="s">
        <v>240</v>
      </c>
      <c r="G645" s="40" t="s">
        <v>463</v>
      </c>
      <c r="H645" s="40" t="s">
        <v>486</v>
      </c>
      <c r="I645" s="40" t="s">
        <v>237</v>
      </c>
      <c r="J645" s="43">
        <v>23.4</v>
      </c>
      <c r="K645" s="46">
        <v>545</v>
      </c>
      <c r="L645" s="40" t="s">
        <v>197</v>
      </c>
      <c r="M645" s="40" t="s">
        <v>467</v>
      </c>
      <c r="N645" s="41" t="s">
        <v>247</v>
      </c>
      <c r="O645" s="42" t="s">
        <v>5217</v>
      </c>
      <c r="P645" s="40"/>
      <c r="Q645" s="40"/>
      <c r="R645" s="40"/>
      <c r="S645" s="40"/>
      <c r="T645" s="40"/>
      <c r="U645" s="40"/>
      <c r="V645" s="40"/>
      <c r="W645" s="40"/>
      <c r="X645" s="40"/>
      <c r="Y645" s="40"/>
      <c r="Z645" s="40"/>
      <c r="AA645" s="40"/>
      <c r="AB645" s="40"/>
    </row>
    <row r="646" spans="1:28">
      <c r="A646" s="40" t="s">
        <v>424</v>
      </c>
      <c r="B646" s="40" t="s">
        <v>225</v>
      </c>
      <c r="C646" s="40" t="s">
        <v>5283</v>
      </c>
      <c r="D646" s="42" t="s">
        <v>90</v>
      </c>
      <c r="E646" s="40" t="s">
        <v>89</v>
      </c>
      <c r="F646" s="40" t="s">
        <v>236</v>
      </c>
      <c r="G646" s="40" t="s">
        <v>480</v>
      </c>
      <c r="H646" s="40"/>
      <c r="I646" s="40"/>
      <c r="J646" s="43">
        <v>12</v>
      </c>
      <c r="K646" s="46">
        <v>0</v>
      </c>
      <c r="L646" s="40" t="s">
        <v>201</v>
      </c>
      <c r="M646" s="40" t="s">
        <v>202</v>
      </c>
      <c r="N646" s="41" t="s">
        <v>237</v>
      </c>
      <c r="O646" s="42" t="s">
        <v>5217</v>
      </c>
      <c r="P646" s="40"/>
      <c r="Q646" s="40"/>
      <c r="R646" s="40"/>
      <c r="S646" s="40"/>
      <c r="T646" s="40"/>
      <c r="U646" s="40"/>
      <c r="V646" s="40"/>
      <c r="W646" s="40"/>
      <c r="X646" s="40"/>
      <c r="Y646" s="40"/>
      <c r="Z646" s="40"/>
      <c r="AA646" s="40" t="s">
        <v>481</v>
      </c>
      <c r="AB646" s="40"/>
    </row>
    <row r="647" spans="1:28">
      <c r="A647" s="40" t="s">
        <v>424</v>
      </c>
      <c r="B647" s="40" t="s">
        <v>225</v>
      </c>
      <c r="C647" s="40" t="s">
        <v>5284</v>
      </c>
      <c r="D647" s="42" t="s">
        <v>100</v>
      </c>
      <c r="E647" s="40" t="s">
        <v>89</v>
      </c>
      <c r="F647" s="40" t="s">
        <v>236</v>
      </c>
      <c r="G647" s="40" t="s">
        <v>463</v>
      </c>
      <c r="H647" s="40" t="s">
        <v>464</v>
      </c>
      <c r="I647" s="40" t="s">
        <v>247</v>
      </c>
      <c r="J647" s="43">
        <v>48.1</v>
      </c>
      <c r="K647" s="46">
        <v>545</v>
      </c>
      <c r="L647" s="40" t="s">
        <v>197</v>
      </c>
      <c r="M647" s="40" t="s">
        <v>467</v>
      </c>
      <c r="N647" s="41" t="s">
        <v>247</v>
      </c>
      <c r="O647" s="42" t="s">
        <v>5217</v>
      </c>
      <c r="P647" s="40"/>
      <c r="Q647" s="40"/>
      <c r="R647" s="40"/>
      <c r="S647" s="40"/>
      <c r="T647" s="40"/>
      <c r="U647" s="40"/>
      <c r="V647" s="40"/>
      <c r="W647" s="40"/>
      <c r="X647" s="40"/>
      <c r="Y647" s="40"/>
      <c r="Z647" s="40"/>
      <c r="AA647" s="40"/>
      <c r="AB647" s="40"/>
    </row>
    <row r="648" spans="1:28">
      <c r="A648" s="40" t="s">
        <v>424</v>
      </c>
      <c r="B648" s="40" t="s">
        <v>225</v>
      </c>
      <c r="C648" s="40" t="s">
        <v>5285</v>
      </c>
      <c r="D648" s="42" t="s">
        <v>90</v>
      </c>
      <c r="E648" s="40" t="s">
        <v>106</v>
      </c>
      <c r="F648" s="40" t="s">
        <v>240</v>
      </c>
      <c r="G648" s="40" t="s">
        <v>463</v>
      </c>
      <c r="H648" s="40" t="s">
        <v>464</v>
      </c>
      <c r="I648" s="40" t="s">
        <v>247</v>
      </c>
      <c r="J648" s="43">
        <v>48.1</v>
      </c>
      <c r="K648" s="46">
        <v>545</v>
      </c>
      <c r="L648" s="40" t="s">
        <v>197</v>
      </c>
      <c r="M648" s="40" t="s">
        <v>467</v>
      </c>
      <c r="N648" s="41" t="s">
        <v>247</v>
      </c>
      <c r="O648" s="42" t="s">
        <v>5217</v>
      </c>
      <c r="P648" s="40"/>
      <c r="Q648" s="40"/>
      <c r="R648" s="40"/>
      <c r="S648" s="40"/>
      <c r="T648" s="40"/>
      <c r="U648" s="40"/>
      <c r="V648" s="40"/>
      <c r="W648" s="40"/>
      <c r="X648" s="40"/>
      <c r="Y648" s="40"/>
      <c r="Z648" s="40"/>
      <c r="AA648" s="40"/>
      <c r="AB648" s="40"/>
    </row>
    <row r="649" spans="1:28">
      <c r="A649" s="40" t="s">
        <v>424</v>
      </c>
      <c r="B649" s="40" t="s">
        <v>225</v>
      </c>
      <c r="C649" s="40" t="s">
        <v>5286</v>
      </c>
      <c r="D649" s="42" t="s">
        <v>91</v>
      </c>
      <c r="E649" s="40" t="s">
        <v>106</v>
      </c>
      <c r="F649" s="40" t="s">
        <v>240</v>
      </c>
      <c r="G649" s="40" t="s">
        <v>463</v>
      </c>
      <c r="H649" s="40" t="s">
        <v>464</v>
      </c>
      <c r="I649" s="40" t="s">
        <v>247</v>
      </c>
      <c r="J649" s="43">
        <v>48.1</v>
      </c>
      <c r="K649" s="46">
        <v>545</v>
      </c>
      <c r="L649" s="40" t="s">
        <v>197</v>
      </c>
      <c r="M649" s="40" t="s">
        <v>467</v>
      </c>
      <c r="N649" s="41" t="s">
        <v>247</v>
      </c>
      <c r="O649" s="42" t="s">
        <v>5217</v>
      </c>
      <c r="P649" s="40"/>
      <c r="Q649" s="40"/>
      <c r="R649" s="40"/>
      <c r="S649" s="40"/>
      <c r="T649" s="40"/>
      <c r="U649" s="40"/>
      <c r="V649" s="40"/>
      <c r="W649" s="40"/>
      <c r="X649" s="40"/>
      <c r="Y649" s="40"/>
      <c r="Z649" s="40"/>
      <c r="AA649" s="40"/>
      <c r="AB649" s="40"/>
    </row>
    <row r="650" spans="1:28">
      <c r="A650" s="40" t="s">
        <v>425</v>
      </c>
      <c r="B650" s="40" t="s">
        <v>234</v>
      </c>
      <c r="C650" s="40" t="s">
        <v>5289</v>
      </c>
      <c r="D650" s="42" t="s">
        <v>94</v>
      </c>
      <c r="E650" s="40" t="s">
        <v>148</v>
      </c>
      <c r="F650" s="40" t="s">
        <v>240</v>
      </c>
      <c r="G650" s="40" t="s">
        <v>463</v>
      </c>
      <c r="H650" s="40" t="s">
        <v>464</v>
      </c>
      <c r="I650" s="40" t="s">
        <v>247</v>
      </c>
      <c r="J650" s="43">
        <v>15.1</v>
      </c>
      <c r="K650" s="46">
        <v>545</v>
      </c>
      <c r="L650" s="40" t="s">
        <v>197</v>
      </c>
      <c r="M650" s="40" t="s">
        <v>467</v>
      </c>
      <c r="N650" s="41" t="s">
        <v>247</v>
      </c>
      <c r="O650" s="42" t="s">
        <v>5217</v>
      </c>
      <c r="P650" s="40"/>
      <c r="Q650" s="40"/>
      <c r="R650" s="40"/>
      <c r="S650" s="40"/>
      <c r="T650" s="40"/>
      <c r="U650" s="40"/>
      <c r="V650" s="40"/>
      <c r="W650" s="40"/>
      <c r="X650" s="40"/>
      <c r="Y650" s="40"/>
      <c r="Z650" s="40"/>
      <c r="AA650" s="40"/>
      <c r="AB650" s="40"/>
    </row>
    <row r="651" spans="1:28">
      <c r="A651" s="40" t="s">
        <v>425</v>
      </c>
      <c r="B651" s="40" t="s">
        <v>234</v>
      </c>
      <c r="C651" s="40" t="s">
        <v>5288</v>
      </c>
      <c r="D651" s="42" t="s">
        <v>114</v>
      </c>
      <c r="E651" s="40" t="s">
        <v>148</v>
      </c>
      <c r="F651" s="40" t="s">
        <v>240</v>
      </c>
      <c r="G651" s="40" t="s">
        <v>463</v>
      </c>
      <c r="H651" s="40" t="s">
        <v>464</v>
      </c>
      <c r="I651" s="40" t="s">
        <v>247</v>
      </c>
      <c r="J651" s="43">
        <v>39.6</v>
      </c>
      <c r="K651" s="46">
        <v>545</v>
      </c>
      <c r="L651" s="40" t="s">
        <v>197</v>
      </c>
      <c r="M651" s="40" t="s">
        <v>467</v>
      </c>
      <c r="N651" s="41" t="s">
        <v>247</v>
      </c>
      <c r="O651" s="42" t="s">
        <v>5217</v>
      </c>
      <c r="P651" s="40"/>
      <c r="Q651" s="40"/>
      <c r="R651" s="40"/>
      <c r="S651" s="40"/>
      <c r="T651" s="40"/>
      <c r="U651" s="40"/>
      <c r="V651" s="40"/>
      <c r="W651" s="40"/>
      <c r="X651" s="40"/>
      <c r="Y651" s="40"/>
      <c r="Z651" s="40"/>
      <c r="AA651" s="40"/>
      <c r="AB651" s="40"/>
    </row>
    <row r="652" spans="1:28">
      <c r="A652" s="40" t="s">
        <v>425</v>
      </c>
      <c r="B652" s="40" t="s">
        <v>80</v>
      </c>
      <c r="C652" s="40" t="s">
        <v>466</v>
      </c>
      <c r="D652" s="42" t="s">
        <v>114</v>
      </c>
      <c r="E652" s="40" t="s">
        <v>146</v>
      </c>
      <c r="F652" s="40" t="s">
        <v>240</v>
      </c>
      <c r="G652" s="40" t="s">
        <v>463</v>
      </c>
      <c r="H652" s="40" t="s">
        <v>464</v>
      </c>
      <c r="I652" s="40" t="s">
        <v>247</v>
      </c>
      <c r="J652" s="43">
        <v>48.1</v>
      </c>
      <c r="K652" s="46">
        <v>545</v>
      </c>
      <c r="L652" s="40" t="s">
        <v>197</v>
      </c>
      <c r="M652" s="40" t="s">
        <v>467</v>
      </c>
      <c r="N652" s="41" t="s">
        <v>247</v>
      </c>
      <c r="O652" s="42" t="s">
        <v>5217</v>
      </c>
      <c r="P652" s="40"/>
      <c r="Q652" s="40"/>
      <c r="R652" s="40"/>
      <c r="S652" s="40"/>
      <c r="T652" s="40"/>
      <c r="U652" s="40"/>
      <c r="V652" s="40"/>
      <c r="W652" s="40"/>
      <c r="X652" s="40"/>
      <c r="Y652" s="40"/>
      <c r="Z652" s="40"/>
      <c r="AA652" s="40"/>
      <c r="AB652" s="40"/>
    </row>
    <row r="653" spans="1:28">
      <c r="A653" s="40" t="s">
        <v>425</v>
      </c>
      <c r="B653" s="40" t="s">
        <v>86</v>
      </c>
      <c r="C653" s="40" t="s">
        <v>484</v>
      </c>
      <c r="D653" s="42" t="s">
        <v>92</v>
      </c>
      <c r="E653" s="40" t="s">
        <v>113</v>
      </c>
      <c r="F653" s="40" t="s">
        <v>240</v>
      </c>
      <c r="G653" s="40" t="s">
        <v>463</v>
      </c>
      <c r="H653" s="40" t="s">
        <v>464</v>
      </c>
      <c r="I653" s="40" t="s">
        <v>247</v>
      </c>
      <c r="J653" s="43">
        <v>48.1</v>
      </c>
      <c r="K653" s="46">
        <v>545</v>
      </c>
      <c r="L653" s="40" t="s">
        <v>197</v>
      </c>
      <c r="M653" s="40" t="s">
        <v>467</v>
      </c>
      <c r="N653" s="41" t="s">
        <v>247</v>
      </c>
      <c r="O653" s="42" t="s">
        <v>5217</v>
      </c>
      <c r="P653" s="40"/>
      <c r="Q653" s="40"/>
      <c r="R653" s="40"/>
      <c r="S653" s="40"/>
      <c r="T653" s="40"/>
      <c r="U653" s="40"/>
      <c r="V653" s="40"/>
      <c r="W653" s="40"/>
      <c r="X653" s="40"/>
      <c r="Y653" s="40"/>
      <c r="Z653" s="40"/>
      <c r="AA653" s="40"/>
      <c r="AB653" s="40"/>
    </row>
    <row r="654" spans="1:28">
      <c r="A654" s="40" t="s">
        <v>425</v>
      </c>
      <c r="B654" s="40" t="s">
        <v>225</v>
      </c>
      <c r="C654" s="40" t="s">
        <v>5290</v>
      </c>
      <c r="D654" s="42" t="s">
        <v>92</v>
      </c>
      <c r="E654" s="40" t="s">
        <v>89</v>
      </c>
      <c r="F654" s="40" t="s">
        <v>236</v>
      </c>
      <c r="G654" s="40" t="s">
        <v>480</v>
      </c>
      <c r="H654" s="40"/>
      <c r="I654" s="40"/>
      <c r="J654" s="43">
        <v>18</v>
      </c>
      <c r="K654" s="46">
        <v>0</v>
      </c>
      <c r="L654" s="40" t="s">
        <v>201</v>
      </c>
      <c r="M654" s="40" t="s">
        <v>202</v>
      </c>
      <c r="N654" s="41" t="s">
        <v>237</v>
      </c>
      <c r="O654" s="42" t="s">
        <v>5217</v>
      </c>
      <c r="P654" s="40"/>
      <c r="Q654" s="40"/>
      <c r="R654" s="40"/>
      <c r="S654" s="40"/>
      <c r="T654" s="40"/>
      <c r="U654" s="40"/>
      <c r="V654" s="40"/>
      <c r="W654" s="40"/>
      <c r="X654" s="40"/>
      <c r="Y654" s="40"/>
      <c r="Z654" s="40"/>
      <c r="AA654" s="40" t="s">
        <v>481</v>
      </c>
      <c r="AB654" s="40"/>
    </row>
    <row r="655" spans="1:28">
      <c r="A655" s="40" t="s">
        <v>425</v>
      </c>
      <c r="B655" s="40" t="s">
        <v>225</v>
      </c>
      <c r="C655" s="40" t="s">
        <v>5284</v>
      </c>
      <c r="D655" s="42" t="s">
        <v>100</v>
      </c>
      <c r="E655" s="40" t="s">
        <v>89</v>
      </c>
      <c r="F655" s="40" t="s">
        <v>236</v>
      </c>
      <c r="G655" s="40" t="s">
        <v>463</v>
      </c>
      <c r="H655" s="40" t="s">
        <v>464</v>
      </c>
      <c r="I655" s="40" t="s">
        <v>247</v>
      </c>
      <c r="J655" s="43">
        <v>48.1</v>
      </c>
      <c r="K655" s="46">
        <v>545</v>
      </c>
      <c r="L655" s="40" t="s">
        <v>197</v>
      </c>
      <c r="M655" s="40" t="s">
        <v>467</v>
      </c>
      <c r="N655" s="41" t="s">
        <v>247</v>
      </c>
      <c r="O655" s="42" t="s">
        <v>5217</v>
      </c>
      <c r="P655" s="40"/>
      <c r="Q655" s="40"/>
      <c r="R655" s="40"/>
      <c r="S655" s="40"/>
      <c r="T655" s="40"/>
      <c r="U655" s="40"/>
      <c r="V655" s="40"/>
      <c r="W655" s="40"/>
      <c r="X655" s="40"/>
      <c r="Y655" s="40"/>
      <c r="Z655" s="40"/>
      <c r="AA655" s="40"/>
      <c r="AB655" s="40"/>
    </row>
    <row r="656" spans="1:28">
      <c r="A656" s="40" t="s">
        <v>425</v>
      </c>
      <c r="B656" s="40" t="s">
        <v>225</v>
      </c>
      <c r="C656" s="40" t="s">
        <v>5285</v>
      </c>
      <c r="D656" s="42" t="s">
        <v>90</v>
      </c>
      <c r="E656" s="40" t="s">
        <v>106</v>
      </c>
      <c r="F656" s="40" t="s">
        <v>240</v>
      </c>
      <c r="G656" s="40" t="s">
        <v>463</v>
      </c>
      <c r="H656" s="40" t="s">
        <v>464</v>
      </c>
      <c r="I656" s="40" t="s">
        <v>247</v>
      </c>
      <c r="J656" s="43">
        <v>48.1</v>
      </c>
      <c r="K656" s="46">
        <v>545</v>
      </c>
      <c r="L656" s="40" t="s">
        <v>197</v>
      </c>
      <c r="M656" s="40" t="s">
        <v>467</v>
      </c>
      <c r="N656" s="41" t="s">
        <v>247</v>
      </c>
      <c r="O656" s="42" t="s">
        <v>5217</v>
      </c>
      <c r="P656" s="40"/>
      <c r="Q656" s="40"/>
      <c r="R656" s="40"/>
      <c r="S656" s="40"/>
      <c r="T656" s="40"/>
      <c r="U656" s="40"/>
      <c r="V656" s="40"/>
      <c r="W656" s="40"/>
      <c r="X656" s="40"/>
      <c r="Y656" s="40"/>
      <c r="Z656" s="40"/>
      <c r="AA656" s="40"/>
      <c r="AB656" s="40"/>
    </row>
    <row r="657" spans="1:28">
      <c r="A657" s="40" t="s">
        <v>425</v>
      </c>
      <c r="B657" s="40" t="s">
        <v>225</v>
      </c>
      <c r="C657" s="40" t="s">
        <v>5286</v>
      </c>
      <c r="D657" s="42" t="s">
        <v>91</v>
      </c>
      <c r="E657" s="40" t="s">
        <v>106</v>
      </c>
      <c r="F657" s="40" t="s">
        <v>240</v>
      </c>
      <c r="G657" s="40" t="s">
        <v>463</v>
      </c>
      <c r="H657" s="40" t="s">
        <v>464</v>
      </c>
      <c r="I657" s="40" t="s">
        <v>247</v>
      </c>
      <c r="J657" s="43">
        <v>48.1</v>
      </c>
      <c r="K657" s="46">
        <v>545</v>
      </c>
      <c r="L657" s="40" t="s">
        <v>197</v>
      </c>
      <c r="M657" s="40" t="s">
        <v>467</v>
      </c>
      <c r="N657" s="41" t="s">
        <v>247</v>
      </c>
      <c r="O657" s="42" t="s">
        <v>5217</v>
      </c>
      <c r="P657" s="40"/>
      <c r="Q657" s="40"/>
      <c r="R657" s="40"/>
      <c r="S657" s="40"/>
      <c r="T657" s="40"/>
      <c r="U657" s="40"/>
      <c r="V657" s="40"/>
      <c r="W657" s="40"/>
      <c r="X657" s="40"/>
      <c r="Y657" s="40"/>
      <c r="Z657" s="40"/>
      <c r="AA657" s="40"/>
      <c r="AB657" s="40"/>
    </row>
    <row r="658" spans="1:28">
      <c r="A658" s="40" t="s">
        <v>426</v>
      </c>
      <c r="B658" s="40" t="s">
        <v>234</v>
      </c>
      <c r="C658" s="40" t="s">
        <v>5289</v>
      </c>
      <c r="D658" s="42" t="s">
        <v>94</v>
      </c>
      <c r="E658" s="40" t="s">
        <v>148</v>
      </c>
      <c r="F658" s="40" t="s">
        <v>240</v>
      </c>
      <c r="G658" s="40" t="s">
        <v>463</v>
      </c>
      <c r="H658" s="40" t="s">
        <v>464</v>
      </c>
      <c r="I658" s="40" t="s">
        <v>247</v>
      </c>
      <c r="J658" s="43">
        <v>15.1</v>
      </c>
      <c r="K658" s="46">
        <v>545</v>
      </c>
      <c r="L658" s="40" t="s">
        <v>197</v>
      </c>
      <c r="M658" s="40" t="s">
        <v>467</v>
      </c>
      <c r="N658" s="41" t="s">
        <v>247</v>
      </c>
      <c r="O658" s="42" t="s">
        <v>5217</v>
      </c>
      <c r="P658" s="40"/>
      <c r="Q658" s="40"/>
      <c r="R658" s="40"/>
      <c r="S658" s="40"/>
      <c r="T658" s="40"/>
      <c r="U658" s="40"/>
      <c r="V658" s="40"/>
      <c r="W658" s="40"/>
      <c r="X658" s="40"/>
      <c r="Y658" s="40"/>
      <c r="Z658" s="40"/>
      <c r="AA658" s="40"/>
      <c r="AB658" s="40"/>
    </row>
    <row r="659" spans="1:28">
      <c r="A659" s="40" t="s">
        <v>426</v>
      </c>
      <c r="B659" s="40" t="s">
        <v>234</v>
      </c>
      <c r="C659" s="40" t="s">
        <v>5288</v>
      </c>
      <c r="D659" s="42" t="s">
        <v>114</v>
      </c>
      <c r="E659" s="40" t="s">
        <v>148</v>
      </c>
      <c r="F659" s="40" t="s">
        <v>240</v>
      </c>
      <c r="G659" s="40" t="s">
        <v>463</v>
      </c>
      <c r="H659" s="40" t="s">
        <v>464</v>
      </c>
      <c r="I659" s="40" t="s">
        <v>247</v>
      </c>
      <c r="J659" s="43">
        <v>39.6</v>
      </c>
      <c r="K659" s="46">
        <v>545</v>
      </c>
      <c r="L659" s="40" t="s">
        <v>197</v>
      </c>
      <c r="M659" s="40" t="s">
        <v>467</v>
      </c>
      <c r="N659" s="41" t="s">
        <v>247</v>
      </c>
      <c r="O659" s="42" t="s">
        <v>5217</v>
      </c>
      <c r="P659" s="40"/>
      <c r="Q659" s="40"/>
      <c r="R659" s="40"/>
      <c r="S659" s="40"/>
      <c r="T659" s="40"/>
      <c r="U659" s="40"/>
      <c r="V659" s="40"/>
      <c r="W659" s="40"/>
      <c r="X659" s="40"/>
      <c r="Y659" s="40"/>
      <c r="Z659" s="40"/>
      <c r="AA659" s="40"/>
      <c r="AB659" s="40"/>
    </row>
    <row r="660" spans="1:28">
      <c r="A660" s="40" t="s">
        <v>426</v>
      </c>
      <c r="B660" s="40" t="s">
        <v>80</v>
      </c>
      <c r="C660" s="40" t="s">
        <v>466</v>
      </c>
      <c r="D660" s="42" t="s">
        <v>114</v>
      </c>
      <c r="E660" s="40" t="s">
        <v>146</v>
      </c>
      <c r="F660" s="40" t="s">
        <v>240</v>
      </c>
      <c r="G660" s="40" t="s">
        <v>463</v>
      </c>
      <c r="H660" s="40" t="s">
        <v>464</v>
      </c>
      <c r="I660" s="40" t="s">
        <v>247</v>
      </c>
      <c r="J660" s="43">
        <v>48.1</v>
      </c>
      <c r="K660" s="46">
        <v>545</v>
      </c>
      <c r="L660" s="40" t="s">
        <v>197</v>
      </c>
      <c r="M660" s="40" t="s">
        <v>467</v>
      </c>
      <c r="N660" s="41" t="s">
        <v>247</v>
      </c>
      <c r="O660" s="42" t="s">
        <v>5217</v>
      </c>
      <c r="P660" s="40"/>
      <c r="Q660" s="40"/>
      <c r="R660" s="40"/>
      <c r="S660" s="40"/>
      <c r="T660" s="40"/>
      <c r="U660" s="40"/>
      <c r="V660" s="40"/>
      <c r="W660" s="40"/>
      <c r="X660" s="40"/>
      <c r="Y660" s="40"/>
      <c r="Z660" s="40"/>
      <c r="AA660" s="40"/>
      <c r="AB660" s="40"/>
    </row>
    <row r="661" spans="1:28">
      <c r="A661" s="40" t="s">
        <v>426</v>
      </c>
      <c r="B661" s="40" t="s">
        <v>468</v>
      </c>
      <c r="C661" s="40" t="s">
        <v>469</v>
      </c>
      <c r="D661" s="42" t="s">
        <v>102</v>
      </c>
      <c r="E661" s="40" t="s">
        <v>101</v>
      </c>
      <c r="F661" s="40" t="s">
        <v>240</v>
      </c>
      <c r="G661" s="40" t="s">
        <v>463</v>
      </c>
      <c r="H661" s="40" t="s">
        <v>464</v>
      </c>
      <c r="I661" s="40" t="s">
        <v>247</v>
      </c>
      <c r="J661" s="43">
        <v>48.1</v>
      </c>
      <c r="K661" s="46">
        <v>545</v>
      </c>
      <c r="L661" s="40" t="s">
        <v>197</v>
      </c>
      <c r="M661" s="40" t="s">
        <v>467</v>
      </c>
      <c r="N661" s="41" t="s">
        <v>247</v>
      </c>
      <c r="O661" s="42" t="s">
        <v>5217</v>
      </c>
      <c r="P661" s="40"/>
      <c r="Q661" s="40"/>
      <c r="R661" s="40"/>
      <c r="S661" s="40"/>
      <c r="T661" s="40"/>
      <c r="U661" s="40"/>
      <c r="V661" s="40"/>
      <c r="W661" s="40"/>
      <c r="X661" s="40"/>
      <c r="Y661" s="40"/>
      <c r="Z661" s="40"/>
      <c r="AA661" s="40"/>
      <c r="AB661" s="40"/>
    </row>
    <row r="662" spans="1:28">
      <c r="A662" s="40" t="s">
        <v>426</v>
      </c>
      <c r="B662" s="40" t="s">
        <v>258</v>
      </c>
      <c r="C662" s="40" t="s">
        <v>470</v>
      </c>
      <c r="D662" s="42" t="s">
        <v>102</v>
      </c>
      <c r="E662" s="40" t="s">
        <v>260</v>
      </c>
      <c r="F662" s="40" t="s">
        <v>240</v>
      </c>
      <c r="G662" s="40" t="s">
        <v>463</v>
      </c>
      <c r="H662" s="40" t="s">
        <v>464</v>
      </c>
      <c r="I662" s="40" t="s">
        <v>247</v>
      </c>
      <c r="J662" s="43">
        <v>33.200000000000003</v>
      </c>
      <c r="K662" s="46">
        <v>545</v>
      </c>
      <c r="L662" s="40" t="s">
        <v>197</v>
      </c>
      <c r="M662" s="40" t="s">
        <v>467</v>
      </c>
      <c r="N662" s="41" t="s">
        <v>247</v>
      </c>
      <c r="O662" s="42" t="s">
        <v>5217</v>
      </c>
      <c r="P662" s="40"/>
      <c r="Q662" s="40"/>
      <c r="R662" s="40"/>
      <c r="S662" s="40"/>
      <c r="T662" s="40"/>
      <c r="U662" s="40"/>
      <c r="V662" s="40"/>
      <c r="W662" s="40"/>
      <c r="X662" s="40"/>
      <c r="Y662" s="40"/>
      <c r="Z662" s="40"/>
      <c r="AA662" s="40"/>
      <c r="AB662" s="40"/>
    </row>
    <row r="663" spans="1:28">
      <c r="A663" s="40" t="s">
        <v>426</v>
      </c>
      <c r="B663" s="40" t="s">
        <v>258</v>
      </c>
      <c r="C663" s="40" t="s">
        <v>471</v>
      </c>
      <c r="D663" s="42" t="s">
        <v>112</v>
      </c>
      <c r="E663" s="40" t="s">
        <v>260</v>
      </c>
      <c r="F663" s="40" t="s">
        <v>240</v>
      </c>
      <c r="G663" s="40" t="s">
        <v>463</v>
      </c>
      <c r="H663" s="40" t="s">
        <v>472</v>
      </c>
      <c r="I663" s="40" t="s">
        <v>247</v>
      </c>
      <c r="J663" s="43">
        <v>31</v>
      </c>
      <c r="K663" s="46">
        <v>545</v>
      </c>
      <c r="L663" s="40" t="s">
        <v>197</v>
      </c>
      <c r="M663" s="40" t="s">
        <v>467</v>
      </c>
      <c r="N663" s="41" t="s">
        <v>247</v>
      </c>
      <c r="O663" s="42" t="s">
        <v>5217</v>
      </c>
      <c r="P663" s="40"/>
      <c r="Q663" s="40"/>
      <c r="R663" s="40"/>
      <c r="S663" s="40"/>
      <c r="T663" s="40"/>
      <c r="U663" s="40"/>
      <c r="V663" s="40"/>
      <c r="W663" s="40"/>
      <c r="X663" s="40"/>
      <c r="Y663" s="40"/>
      <c r="Z663" s="40"/>
      <c r="AA663" s="40"/>
      <c r="AB663" s="40"/>
    </row>
    <row r="664" spans="1:28">
      <c r="A664" s="40" t="s">
        <v>426</v>
      </c>
      <c r="B664" s="40" t="s">
        <v>473</v>
      </c>
      <c r="C664" s="40" t="s">
        <v>474</v>
      </c>
      <c r="D664" s="42" t="s">
        <v>91</v>
      </c>
      <c r="E664" s="40" t="s">
        <v>475</v>
      </c>
      <c r="F664" s="40" t="s">
        <v>240</v>
      </c>
      <c r="G664" s="40" t="s">
        <v>463</v>
      </c>
      <c r="H664" s="40" t="s">
        <v>464</v>
      </c>
      <c r="I664" s="40" t="s">
        <v>247</v>
      </c>
      <c r="J664" s="43">
        <v>48</v>
      </c>
      <c r="K664" s="46">
        <v>545</v>
      </c>
      <c r="L664" s="40" t="s">
        <v>197</v>
      </c>
      <c r="M664" s="40" t="s">
        <v>467</v>
      </c>
      <c r="N664" s="41" t="s">
        <v>247</v>
      </c>
      <c r="O664" s="42" t="s">
        <v>5217</v>
      </c>
      <c r="P664" s="40"/>
      <c r="Q664" s="40"/>
      <c r="R664" s="40"/>
      <c r="S664" s="40"/>
      <c r="T664" s="40"/>
      <c r="U664" s="40"/>
      <c r="V664" s="40"/>
      <c r="W664" s="40"/>
      <c r="X664" s="40"/>
      <c r="Y664" s="40"/>
      <c r="Z664" s="40"/>
      <c r="AA664" s="40"/>
      <c r="AB664" s="40"/>
    </row>
    <row r="665" spans="1:28">
      <c r="A665" s="40" t="s">
        <v>426</v>
      </c>
      <c r="B665" s="40" t="s">
        <v>261</v>
      </c>
      <c r="C665" s="40" t="s">
        <v>5291</v>
      </c>
      <c r="D665" s="42" t="s">
        <v>103</v>
      </c>
      <c r="E665" s="40" t="s">
        <v>319</v>
      </c>
      <c r="F665" s="40" t="s">
        <v>236</v>
      </c>
      <c r="G665" s="40" t="s">
        <v>463</v>
      </c>
      <c r="H665" s="40" t="s">
        <v>464</v>
      </c>
      <c r="I665" s="40" t="s">
        <v>247</v>
      </c>
      <c r="J665" s="43">
        <v>48.1</v>
      </c>
      <c r="K665" s="46">
        <v>545</v>
      </c>
      <c r="L665" s="40" t="s">
        <v>197</v>
      </c>
      <c r="M665" s="40" t="s">
        <v>207</v>
      </c>
      <c r="N665" s="41" t="s">
        <v>247</v>
      </c>
      <c r="O665" s="42" t="s">
        <v>5217</v>
      </c>
      <c r="P665" s="40"/>
      <c r="Q665" s="40"/>
      <c r="R665" s="40"/>
      <c r="S665" s="40"/>
      <c r="T665" s="40"/>
      <c r="U665" s="40"/>
      <c r="V665" s="40"/>
      <c r="W665" s="40"/>
      <c r="X665" s="40"/>
      <c r="Y665" s="40"/>
      <c r="Z665" s="40"/>
      <c r="AA665" s="40"/>
      <c r="AB665" s="40"/>
    </row>
    <row r="666" spans="1:28">
      <c r="A666" s="40" t="s">
        <v>426</v>
      </c>
      <c r="B666" s="40" t="s">
        <v>225</v>
      </c>
      <c r="C666" s="40" t="s">
        <v>5283</v>
      </c>
      <c r="D666" s="42" t="s">
        <v>90</v>
      </c>
      <c r="E666" s="40" t="s">
        <v>89</v>
      </c>
      <c r="F666" s="40" t="s">
        <v>236</v>
      </c>
      <c r="G666" s="40" t="s">
        <v>480</v>
      </c>
      <c r="H666" s="40"/>
      <c r="I666" s="40"/>
      <c r="J666" s="43">
        <v>12</v>
      </c>
      <c r="K666" s="46">
        <v>0</v>
      </c>
      <c r="L666" s="40" t="s">
        <v>201</v>
      </c>
      <c r="M666" s="40" t="s">
        <v>202</v>
      </c>
      <c r="N666" s="41" t="s">
        <v>237</v>
      </c>
      <c r="O666" s="42" t="s">
        <v>5217</v>
      </c>
      <c r="P666" s="40"/>
      <c r="Q666" s="40"/>
      <c r="R666" s="40"/>
      <c r="S666" s="40"/>
      <c r="T666" s="40"/>
      <c r="U666" s="40"/>
      <c r="V666" s="40"/>
      <c r="W666" s="40"/>
      <c r="X666" s="40"/>
      <c r="Y666" s="40"/>
      <c r="Z666" s="40"/>
      <c r="AA666" s="40" t="s">
        <v>481</v>
      </c>
      <c r="AB666" s="40"/>
    </row>
    <row r="667" spans="1:28">
      <c r="A667" s="40" t="s">
        <v>426</v>
      </c>
      <c r="B667" s="40" t="s">
        <v>225</v>
      </c>
      <c r="C667" s="40" t="s">
        <v>5284</v>
      </c>
      <c r="D667" s="42" t="s">
        <v>100</v>
      </c>
      <c r="E667" s="40" t="s">
        <v>89</v>
      </c>
      <c r="F667" s="40" t="s">
        <v>236</v>
      </c>
      <c r="G667" s="40" t="s">
        <v>463</v>
      </c>
      <c r="H667" s="40" t="s">
        <v>464</v>
      </c>
      <c r="I667" s="40" t="s">
        <v>247</v>
      </c>
      <c r="J667" s="43">
        <v>48.1</v>
      </c>
      <c r="K667" s="46">
        <v>545</v>
      </c>
      <c r="L667" s="40" t="s">
        <v>197</v>
      </c>
      <c r="M667" s="40" t="s">
        <v>467</v>
      </c>
      <c r="N667" s="41" t="s">
        <v>247</v>
      </c>
      <c r="O667" s="42" t="s">
        <v>5217</v>
      </c>
      <c r="P667" s="40"/>
      <c r="Q667" s="40"/>
      <c r="R667" s="40"/>
      <c r="S667" s="40"/>
      <c r="T667" s="40"/>
      <c r="U667" s="40"/>
      <c r="V667" s="40"/>
      <c r="W667" s="40"/>
      <c r="X667" s="40"/>
      <c r="Y667" s="40"/>
      <c r="Z667" s="40"/>
      <c r="AA667" s="40"/>
      <c r="AB667" s="40"/>
    </row>
    <row r="668" spans="1:28">
      <c r="A668" s="40" t="s">
        <v>426</v>
      </c>
      <c r="B668" s="40" t="s">
        <v>225</v>
      </c>
      <c r="C668" s="40" t="s">
        <v>5285</v>
      </c>
      <c r="D668" s="42" t="s">
        <v>90</v>
      </c>
      <c r="E668" s="40" t="s">
        <v>106</v>
      </c>
      <c r="F668" s="40" t="s">
        <v>240</v>
      </c>
      <c r="G668" s="40" t="s">
        <v>463</v>
      </c>
      <c r="H668" s="40" t="s">
        <v>464</v>
      </c>
      <c r="I668" s="40" t="s">
        <v>247</v>
      </c>
      <c r="J668" s="43">
        <v>48.1</v>
      </c>
      <c r="K668" s="46">
        <v>545</v>
      </c>
      <c r="L668" s="40" t="s">
        <v>197</v>
      </c>
      <c r="M668" s="40" t="s">
        <v>467</v>
      </c>
      <c r="N668" s="41" t="s">
        <v>247</v>
      </c>
      <c r="O668" s="42" t="s">
        <v>5217</v>
      </c>
      <c r="P668" s="40"/>
      <c r="Q668" s="40"/>
      <c r="R668" s="40"/>
      <c r="S668" s="40"/>
      <c r="T668" s="40"/>
      <c r="U668" s="40"/>
      <c r="V668" s="40"/>
      <c r="W668" s="40"/>
      <c r="X668" s="40"/>
      <c r="Y668" s="40"/>
      <c r="Z668" s="40"/>
      <c r="AA668" s="40"/>
      <c r="AB668" s="40"/>
    </row>
    <row r="669" spans="1:28">
      <c r="A669" s="40" t="s">
        <v>426</v>
      </c>
      <c r="B669" s="40" t="s">
        <v>225</v>
      </c>
      <c r="C669" s="40" t="s">
        <v>5293</v>
      </c>
      <c r="D669" s="42" t="s">
        <v>110</v>
      </c>
      <c r="E669" s="40" t="s">
        <v>123</v>
      </c>
      <c r="F669" s="40" t="s">
        <v>240</v>
      </c>
      <c r="G669" s="40" t="s">
        <v>463</v>
      </c>
      <c r="H669" s="40" t="s">
        <v>464</v>
      </c>
      <c r="I669" s="40" t="s">
        <v>247</v>
      </c>
      <c r="J669" s="43">
        <v>43.1</v>
      </c>
      <c r="K669" s="46">
        <v>545</v>
      </c>
      <c r="L669" s="40" t="s">
        <v>197</v>
      </c>
      <c r="M669" s="40" t="s">
        <v>467</v>
      </c>
      <c r="N669" s="41" t="s">
        <v>247</v>
      </c>
      <c r="O669" s="42" t="s">
        <v>5217</v>
      </c>
      <c r="P669" s="40"/>
      <c r="Q669" s="40"/>
      <c r="R669" s="40"/>
      <c r="S669" s="40"/>
      <c r="T669" s="40"/>
      <c r="U669" s="40"/>
      <c r="V669" s="40"/>
      <c r="W669" s="40"/>
      <c r="X669" s="40"/>
      <c r="Y669" s="40"/>
      <c r="Z669" s="40"/>
      <c r="AA669" s="40"/>
      <c r="AB669" s="40"/>
    </row>
    <row r="670" spans="1:28">
      <c r="A670" s="40" t="s">
        <v>426</v>
      </c>
      <c r="B670" s="40" t="s">
        <v>225</v>
      </c>
      <c r="C670" s="40" t="s">
        <v>5286</v>
      </c>
      <c r="D670" s="42" t="s">
        <v>91</v>
      </c>
      <c r="E670" s="40" t="s">
        <v>106</v>
      </c>
      <c r="F670" s="40" t="s">
        <v>240</v>
      </c>
      <c r="G670" s="40" t="s">
        <v>463</v>
      </c>
      <c r="H670" s="40" t="s">
        <v>464</v>
      </c>
      <c r="I670" s="40" t="s">
        <v>247</v>
      </c>
      <c r="J670" s="43">
        <v>48.1</v>
      </c>
      <c r="K670" s="46">
        <v>545</v>
      </c>
      <c r="L670" s="40" t="s">
        <v>197</v>
      </c>
      <c r="M670" s="40" t="s">
        <v>467</v>
      </c>
      <c r="N670" s="41" t="s">
        <v>247</v>
      </c>
      <c r="O670" s="42" t="s">
        <v>5217</v>
      </c>
      <c r="P670" s="40"/>
      <c r="Q670" s="40"/>
      <c r="R670" s="40"/>
      <c r="S670" s="40"/>
      <c r="T670" s="40"/>
      <c r="U670" s="40"/>
      <c r="V670" s="40"/>
      <c r="W670" s="40"/>
      <c r="X670" s="40"/>
      <c r="Y670" s="40"/>
      <c r="Z670" s="40"/>
      <c r="AA670" s="40"/>
      <c r="AB670" s="40"/>
    </row>
    <row r="671" spans="1:28">
      <c r="A671" s="40" t="s">
        <v>426</v>
      </c>
      <c r="B671" s="40" t="s">
        <v>225</v>
      </c>
      <c r="C671" s="40" t="s">
        <v>5292</v>
      </c>
      <c r="D671" s="42" t="s">
        <v>103</v>
      </c>
      <c r="E671" s="40" t="s">
        <v>123</v>
      </c>
      <c r="F671" s="40" t="s">
        <v>240</v>
      </c>
      <c r="G671" s="40" t="s">
        <v>489</v>
      </c>
      <c r="H671" s="40"/>
      <c r="I671" s="40"/>
      <c r="J671" s="43">
        <v>34</v>
      </c>
      <c r="K671" s="46">
        <v>545</v>
      </c>
      <c r="L671" s="40" t="s">
        <v>197</v>
      </c>
      <c r="M671" s="40" t="s">
        <v>467</v>
      </c>
      <c r="N671" s="41" t="s">
        <v>247</v>
      </c>
      <c r="O671" s="42" t="s">
        <v>5217</v>
      </c>
      <c r="P671" s="40"/>
      <c r="Q671" s="40"/>
      <c r="R671" s="40"/>
      <c r="S671" s="40"/>
      <c r="T671" s="40"/>
      <c r="U671" s="40"/>
      <c r="V671" s="40"/>
      <c r="W671" s="40"/>
      <c r="X671" s="40"/>
      <c r="Y671" s="40"/>
      <c r="Z671" s="40"/>
      <c r="AA671" s="40"/>
      <c r="AB671" s="40"/>
    </row>
    <row r="672" spans="1:28">
      <c r="A672" s="40" t="s">
        <v>426</v>
      </c>
      <c r="B672" s="40" t="s">
        <v>482</v>
      </c>
      <c r="C672" s="40" t="s">
        <v>5287</v>
      </c>
      <c r="D672" s="42" t="s">
        <v>103</v>
      </c>
      <c r="E672" s="40" t="s">
        <v>147</v>
      </c>
      <c r="F672" s="40" t="s">
        <v>240</v>
      </c>
      <c r="G672" s="40" t="s">
        <v>463</v>
      </c>
      <c r="H672" s="40" t="s">
        <v>464</v>
      </c>
      <c r="I672" s="40" t="s">
        <v>247</v>
      </c>
      <c r="J672" s="43">
        <v>16.399999999999999</v>
      </c>
      <c r="K672" s="46">
        <v>545</v>
      </c>
      <c r="L672" s="40" t="s">
        <v>197</v>
      </c>
      <c r="M672" s="40" t="s">
        <v>467</v>
      </c>
      <c r="N672" s="41" t="s">
        <v>247</v>
      </c>
      <c r="O672" s="42" t="s">
        <v>5217</v>
      </c>
      <c r="P672" s="40"/>
      <c r="Q672" s="40"/>
      <c r="R672" s="40"/>
      <c r="S672" s="40"/>
      <c r="T672" s="40"/>
      <c r="U672" s="40"/>
      <c r="V672" s="40"/>
      <c r="W672" s="40"/>
      <c r="X672" s="40"/>
      <c r="Y672" s="40"/>
      <c r="Z672" s="40"/>
      <c r="AA672" s="40"/>
      <c r="AB672" s="40"/>
    </row>
    <row r="673" spans="1:28">
      <c r="A673" s="40" t="s">
        <v>426</v>
      </c>
      <c r="B673" s="40" t="s">
        <v>482</v>
      </c>
      <c r="C673" s="40" t="s">
        <v>483</v>
      </c>
      <c r="D673" s="42" t="s">
        <v>102</v>
      </c>
      <c r="E673" s="40" t="s">
        <v>147</v>
      </c>
      <c r="F673" s="40" t="s">
        <v>240</v>
      </c>
      <c r="G673" s="40" t="s">
        <v>463</v>
      </c>
      <c r="H673" s="40" t="s">
        <v>464</v>
      </c>
      <c r="I673" s="40" t="s">
        <v>247</v>
      </c>
      <c r="J673" s="43">
        <v>37.700000000000003</v>
      </c>
      <c r="K673" s="46">
        <v>545</v>
      </c>
      <c r="L673" s="40" t="s">
        <v>197</v>
      </c>
      <c r="M673" s="40" t="s">
        <v>467</v>
      </c>
      <c r="N673" s="41" t="s">
        <v>247</v>
      </c>
      <c r="O673" s="42" t="s">
        <v>5217</v>
      </c>
      <c r="P673" s="40"/>
      <c r="Q673" s="40"/>
      <c r="R673" s="40"/>
      <c r="S673" s="40"/>
      <c r="T673" s="40"/>
      <c r="U673" s="40"/>
      <c r="V673" s="40"/>
      <c r="W673" s="40"/>
      <c r="X673" s="40"/>
      <c r="Y673" s="40"/>
      <c r="Z673" s="40"/>
      <c r="AA673" s="40"/>
      <c r="AB673" s="40"/>
    </row>
    <row r="674" spans="1:28">
      <c r="A674" s="40" t="s">
        <v>427</v>
      </c>
      <c r="B674" s="40" t="s">
        <v>234</v>
      </c>
      <c r="C674" s="40" t="s">
        <v>5289</v>
      </c>
      <c r="D674" s="42" t="s">
        <v>94</v>
      </c>
      <c r="E674" s="40" t="s">
        <v>148</v>
      </c>
      <c r="F674" s="40" t="s">
        <v>240</v>
      </c>
      <c r="G674" s="40" t="s">
        <v>463</v>
      </c>
      <c r="H674" s="40" t="s">
        <v>464</v>
      </c>
      <c r="I674" s="40" t="s">
        <v>247</v>
      </c>
      <c r="J674" s="43">
        <v>15.1</v>
      </c>
      <c r="K674" s="46">
        <v>545</v>
      </c>
      <c r="L674" s="40" t="s">
        <v>197</v>
      </c>
      <c r="M674" s="40" t="s">
        <v>467</v>
      </c>
      <c r="N674" s="41" t="s">
        <v>247</v>
      </c>
      <c r="O674" s="42" t="s">
        <v>5217</v>
      </c>
      <c r="P674" s="40"/>
      <c r="Q674" s="40"/>
      <c r="R674" s="40"/>
      <c r="S674" s="40"/>
      <c r="T674" s="40"/>
      <c r="U674" s="40"/>
      <c r="V674" s="40"/>
      <c r="W674" s="40"/>
      <c r="X674" s="40"/>
      <c r="Y674" s="40"/>
      <c r="Z674" s="40"/>
      <c r="AA674" s="40"/>
      <c r="AB674" s="40"/>
    </row>
    <row r="675" spans="1:28">
      <c r="A675" s="40" t="s">
        <v>427</v>
      </c>
      <c r="B675" s="40" t="s">
        <v>234</v>
      </c>
      <c r="C675" s="40" t="s">
        <v>5288</v>
      </c>
      <c r="D675" s="42" t="s">
        <v>114</v>
      </c>
      <c r="E675" s="40" t="s">
        <v>148</v>
      </c>
      <c r="F675" s="40" t="s">
        <v>240</v>
      </c>
      <c r="G675" s="40" t="s">
        <v>463</v>
      </c>
      <c r="H675" s="40" t="s">
        <v>464</v>
      </c>
      <c r="I675" s="40" t="s">
        <v>247</v>
      </c>
      <c r="J675" s="43">
        <v>39.6</v>
      </c>
      <c r="K675" s="46">
        <v>545</v>
      </c>
      <c r="L675" s="40" t="s">
        <v>197</v>
      </c>
      <c r="M675" s="40" t="s">
        <v>467</v>
      </c>
      <c r="N675" s="41" t="s">
        <v>247</v>
      </c>
      <c r="O675" s="42" t="s">
        <v>5217</v>
      </c>
      <c r="P675" s="40"/>
      <c r="Q675" s="40"/>
      <c r="R675" s="40"/>
      <c r="S675" s="40"/>
      <c r="T675" s="40"/>
      <c r="U675" s="40"/>
      <c r="V675" s="40"/>
      <c r="W675" s="40"/>
      <c r="X675" s="40"/>
      <c r="Y675" s="40"/>
      <c r="Z675" s="40"/>
      <c r="AA675" s="40"/>
      <c r="AB675" s="40"/>
    </row>
    <row r="676" spans="1:28">
      <c r="A676" s="40" t="s">
        <v>427</v>
      </c>
      <c r="B676" s="40" t="s">
        <v>217</v>
      </c>
      <c r="C676" s="40" t="s">
        <v>496</v>
      </c>
      <c r="D676" s="42" t="s">
        <v>5295</v>
      </c>
      <c r="E676" s="40" t="s">
        <v>145</v>
      </c>
      <c r="F676" s="40" t="s">
        <v>240</v>
      </c>
      <c r="G676" s="40" t="s">
        <v>489</v>
      </c>
      <c r="H676" s="40"/>
      <c r="I676" s="40"/>
      <c r="J676" s="43">
        <v>22.1</v>
      </c>
      <c r="K676" s="46">
        <v>250</v>
      </c>
      <c r="L676" s="40" t="s">
        <v>201</v>
      </c>
      <c r="M676" s="40" t="s">
        <v>202</v>
      </c>
      <c r="N676" s="41" t="s">
        <v>247</v>
      </c>
      <c r="O676" s="42" t="s">
        <v>5217</v>
      </c>
      <c r="P676" s="40"/>
      <c r="Q676" s="40"/>
      <c r="R676" s="40"/>
      <c r="S676" s="40"/>
      <c r="T676" s="40"/>
      <c r="U676" s="40"/>
      <c r="V676" s="40"/>
      <c r="W676" s="40"/>
      <c r="X676" s="40"/>
      <c r="Y676" s="40"/>
      <c r="Z676" s="40"/>
      <c r="AA676" s="40"/>
      <c r="AB676" s="40"/>
    </row>
    <row r="677" spans="1:28">
      <c r="A677" s="40" t="s">
        <v>427</v>
      </c>
      <c r="B677" s="40" t="s">
        <v>468</v>
      </c>
      <c r="C677" s="40" t="s">
        <v>469</v>
      </c>
      <c r="D677" s="42" t="s">
        <v>102</v>
      </c>
      <c r="E677" s="40" t="s">
        <v>101</v>
      </c>
      <c r="F677" s="40" t="s">
        <v>240</v>
      </c>
      <c r="G677" s="40" t="s">
        <v>463</v>
      </c>
      <c r="H677" s="40" t="s">
        <v>464</v>
      </c>
      <c r="I677" s="40" t="s">
        <v>247</v>
      </c>
      <c r="J677" s="43">
        <v>48.1</v>
      </c>
      <c r="K677" s="46">
        <v>545</v>
      </c>
      <c r="L677" s="40" t="s">
        <v>197</v>
      </c>
      <c r="M677" s="40" t="s">
        <v>467</v>
      </c>
      <c r="N677" s="41" t="s">
        <v>247</v>
      </c>
      <c r="O677" s="42" t="s">
        <v>5217</v>
      </c>
      <c r="P677" s="40"/>
      <c r="Q677" s="40"/>
      <c r="R677" s="40"/>
      <c r="S677" s="40"/>
      <c r="T677" s="40"/>
      <c r="U677" s="40"/>
      <c r="V677" s="40"/>
      <c r="W677" s="40"/>
      <c r="X677" s="40"/>
      <c r="Y677" s="40"/>
      <c r="Z677" s="40"/>
      <c r="AA677" s="40"/>
      <c r="AB677" s="40"/>
    </row>
    <row r="678" spans="1:28">
      <c r="A678" s="40" t="s">
        <v>427</v>
      </c>
      <c r="B678" s="40" t="s">
        <v>258</v>
      </c>
      <c r="C678" s="40" t="s">
        <v>470</v>
      </c>
      <c r="D678" s="42" t="s">
        <v>102</v>
      </c>
      <c r="E678" s="40" t="s">
        <v>260</v>
      </c>
      <c r="F678" s="40" t="s">
        <v>240</v>
      </c>
      <c r="G678" s="40" t="s">
        <v>463</v>
      </c>
      <c r="H678" s="40" t="s">
        <v>464</v>
      </c>
      <c r="I678" s="40" t="s">
        <v>247</v>
      </c>
      <c r="J678" s="43">
        <v>33.200000000000003</v>
      </c>
      <c r="K678" s="46">
        <v>545</v>
      </c>
      <c r="L678" s="40" t="s">
        <v>197</v>
      </c>
      <c r="M678" s="40" t="s">
        <v>467</v>
      </c>
      <c r="N678" s="41" t="s">
        <v>247</v>
      </c>
      <c r="O678" s="42" t="s">
        <v>5217</v>
      </c>
      <c r="P678" s="40"/>
      <c r="Q678" s="40"/>
      <c r="R678" s="40"/>
      <c r="S678" s="40"/>
      <c r="T678" s="40"/>
      <c r="U678" s="40"/>
      <c r="V678" s="40"/>
      <c r="W678" s="40"/>
      <c r="X678" s="40"/>
      <c r="Y678" s="40"/>
      <c r="Z678" s="40"/>
      <c r="AA678" s="40"/>
      <c r="AB678" s="40"/>
    </row>
    <row r="679" spans="1:28">
      <c r="A679" s="40" t="s">
        <v>427</v>
      </c>
      <c r="B679" s="40" t="s">
        <v>258</v>
      </c>
      <c r="C679" s="40" t="s">
        <v>471</v>
      </c>
      <c r="D679" s="42" t="s">
        <v>112</v>
      </c>
      <c r="E679" s="40" t="s">
        <v>260</v>
      </c>
      <c r="F679" s="40" t="s">
        <v>240</v>
      </c>
      <c r="G679" s="40" t="s">
        <v>463</v>
      </c>
      <c r="H679" s="40" t="s">
        <v>472</v>
      </c>
      <c r="I679" s="40" t="s">
        <v>247</v>
      </c>
      <c r="J679" s="43">
        <v>31</v>
      </c>
      <c r="K679" s="46">
        <v>545</v>
      </c>
      <c r="L679" s="40" t="s">
        <v>197</v>
      </c>
      <c r="M679" s="40" t="s">
        <v>467</v>
      </c>
      <c r="N679" s="41" t="s">
        <v>247</v>
      </c>
      <c r="O679" s="42" t="s">
        <v>5217</v>
      </c>
      <c r="P679" s="40"/>
      <c r="Q679" s="40"/>
      <c r="R679" s="40"/>
      <c r="S679" s="40"/>
      <c r="T679" s="40"/>
      <c r="U679" s="40"/>
      <c r="V679" s="40"/>
      <c r="W679" s="40"/>
      <c r="X679" s="40"/>
      <c r="Y679" s="40"/>
      <c r="Z679" s="40"/>
      <c r="AA679" s="40"/>
      <c r="AB679" s="40"/>
    </row>
    <row r="680" spans="1:28">
      <c r="A680" s="40" t="s">
        <v>427</v>
      </c>
      <c r="B680" s="40" t="s">
        <v>473</v>
      </c>
      <c r="C680" s="40" t="s">
        <v>474</v>
      </c>
      <c r="D680" s="42" t="s">
        <v>91</v>
      </c>
      <c r="E680" s="40" t="s">
        <v>475</v>
      </c>
      <c r="F680" s="40" t="s">
        <v>240</v>
      </c>
      <c r="G680" s="40" t="s">
        <v>463</v>
      </c>
      <c r="H680" s="40" t="s">
        <v>464</v>
      </c>
      <c r="I680" s="40" t="s">
        <v>247</v>
      </c>
      <c r="J680" s="43">
        <v>48</v>
      </c>
      <c r="K680" s="46">
        <v>545</v>
      </c>
      <c r="L680" s="40" t="s">
        <v>197</v>
      </c>
      <c r="M680" s="40" t="s">
        <v>467</v>
      </c>
      <c r="N680" s="41" t="s">
        <v>247</v>
      </c>
      <c r="O680" s="42" t="s">
        <v>5217</v>
      </c>
      <c r="P680" s="40"/>
      <c r="Q680" s="40"/>
      <c r="R680" s="40"/>
      <c r="S680" s="40"/>
      <c r="T680" s="40"/>
      <c r="U680" s="40"/>
      <c r="V680" s="40"/>
      <c r="W680" s="40"/>
      <c r="X680" s="40"/>
      <c r="Y680" s="40"/>
      <c r="Z680" s="40"/>
      <c r="AA680" s="40"/>
      <c r="AB680" s="40"/>
    </row>
    <row r="681" spans="1:28">
      <c r="A681" s="40" t="s">
        <v>427</v>
      </c>
      <c r="B681" s="40" t="s">
        <v>261</v>
      </c>
      <c r="C681" s="40" t="s">
        <v>5291</v>
      </c>
      <c r="D681" s="42" t="s">
        <v>103</v>
      </c>
      <c r="E681" s="40" t="s">
        <v>319</v>
      </c>
      <c r="F681" s="40" t="s">
        <v>236</v>
      </c>
      <c r="G681" s="40" t="s">
        <v>463</v>
      </c>
      <c r="H681" s="40" t="s">
        <v>464</v>
      </c>
      <c r="I681" s="40" t="s">
        <v>247</v>
      </c>
      <c r="J681" s="43">
        <v>48.1</v>
      </c>
      <c r="K681" s="46">
        <v>545</v>
      </c>
      <c r="L681" s="40" t="s">
        <v>197</v>
      </c>
      <c r="M681" s="40" t="s">
        <v>207</v>
      </c>
      <c r="N681" s="41" t="s">
        <v>247</v>
      </c>
      <c r="O681" s="42" t="s">
        <v>5217</v>
      </c>
      <c r="P681" s="40"/>
      <c r="Q681" s="40"/>
      <c r="R681" s="40"/>
      <c r="S681" s="40"/>
      <c r="T681" s="40"/>
      <c r="U681" s="40"/>
      <c r="V681" s="40"/>
      <c r="W681" s="40"/>
      <c r="X681" s="40"/>
      <c r="Y681" s="40"/>
      <c r="Z681" s="40"/>
      <c r="AA681" s="40"/>
      <c r="AB681" s="40"/>
    </row>
    <row r="682" spans="1:28">
      <c r="A682" s="40" t="s">
        <v>427</v>
      </c>
      <c r="B682" s="40" t="s">
        <v>225</v>
      </c>
      <c r="C682" s="40" t="s">
        <v>5294</v>
      </c>
      <c r="D682" s="42" t="s">
        <v>128</v>
      </c>
      <c r="E682" s="40" t="s">
        <v>123</v>
      </c>
      <c r="F682" s="40" t="s">
        <v>240</v>
      </c>
      <c r="G682" s="40" t="s">
        <v>489</v>
      </c>
      <c r="H682" s="40"/>
      <c r="I682" s="40"/>
      <c r="J682" s="43">
        <v>48.1</v>
      </c>
      <c r="K682" s="46">
        <v>0</v>
      </c>
      <c r="L682" s="40" t="s">
        <v>201</v>
      </c>
      <c r="M682" s="40" t="s">
        <v>202</v>
      </c>
      <c r="N682" s="41" t="s">
        <v>247</v>
      </c>
      <c r="O682" s="42" t="s">
        <v>5217</v>
      </c>
      <c r="P682" s="40"/>
      <c r="Q682" s="40"/>
      <c r="R682" s="40"/>
      <c r="S682" s="40"/>
      <c r="T682" s="40"/>
      <c r="U682" s="40"/>
      <c r="V682" s="40"/>
      <c r="W682" s="40"/>
      <c r="X682" s="40"/>
      <c r="Y682" s="40"/>
      <c r="Z682" s="40"/>
      <c r="AA682" s="40"/>
      <c r="AB682" s="40"/>
    </row>
    <row r="683" spans="1:28">
      <c r="A683" s="40" t="s">
        <v>427</v>
      </c>
      <c r="B683" s="40" t="s">
        <v>225</v>
      </c>
      <c r="C683" s="40" t="s">
        <v>5283</v>
      </c>
      <c r="D683" s="42" t="s">
        <v>90</v>
      </c>
      <c r="E683" s="40" t="s">
        <v>89</v>
      </c>
      <c r="F683" s="40" t="s">
        <v>236</v>
      </c>
      <c r="G683" s="40" t="s">
        <v>480</v>
      </c>
      <c r="H683" s="40"/>
      <c r="I683" s="40"/>
      <c r="J683" s="43">
        <v>12</v>
      </c>
      <c r="K683" s="46">
        <v>0</v>
      </c>
      <c r="L683" s="40" t="s">
        <v>201</v>
      </c>
      <c r="M683" s="40" t="s">
        <v>202</v>
      </c>
      <c r="N683" s="41" t="s">
        <v>237</v>
      </c>
      <c r="O683" s="42" t="s">
        <v>5217</v>
      </c>
      <c r="P683" s="40"/>
      <c r="Q683" s="40"/>
      <c r="R683" s="40"/>
      <c r="S683" s="40"/>
      <c r="T683" s="40"/>
      <c r="U683" s="40"/>
      <c r="V683" s="40"/>
      <c r="W683" s="40"/>
      <c r="X683" s="40"/>
      <c r="Y683" s="40"/>
      <c r="Z683" s="40"/>
      <c r="AA683" s="40" t="s">
        <v>481</v>
      </c>
      <c r="AB683" s="40"/>
    </row>
    <row r="684" spans="1:28">
      <c r="A684" s="40" t="s">
        <v>427</v>
      </c>
      <c r="B684" s="40" t="s">
        <v>225</v>
      </c>
      <c r="C684" s="40" t="s">
        <v>5284</v>
      </c>
      <c r="D684" s="42" t="s">
        <v>100</v>
      </c>
      <c r="E684" s="40" t="s">
        <v>89</v>
      </c>
      <c r="F684" s="40" t="s">
        <v>236</v>
      </c>
      <c r="G684" s="40" t="s">
        <v>463</v>
      </c>
      <c r="H684" s="40" t="s">
        <v>464</v>
      </c>
      <c r="I684" s="40" t="s">
        <v>247</v>
      </c>
      <c r="J684" s="43">
        <v>48.1</v>
      </c>
      <c r="K684" s="46">
        <v>545</v>
      </c>
      <c r="L684" s="40" t="s">
        <v>197</v>
      </c>
      <c r="M684" s="40" t="s">
        <v>467</v>
      </c>
      <c r="N684" s="41" t="s">
        <v>247</v>
      </c>
      <c r="O684" s="42" t="s">
        <v>5217</v>
      </c>
      <c r="P684" s="40"/>
      <c r="Q684" s="40"/>
      <c r="R684" s="40"/>
      <c r="S684" s="40"/>
      <c r="T684" s="40"/>
      <c r="U684" s="40"/>
      <c r="V684" s="40"/>
      <c r="W684" s="40"/>
      <c r="X684" s="40"/>
      <c r="Y684" s="40"/>
      <c r="Z684" s="40"/>
      <c r="AA684" s="40"/>
      <c r="AB684" s="40"/>
    </row>
    <row r="685" spans="1:28">
      <c r="A685" s="40" t="s">
        <v>427</v>
      </c>
      <c r="B685" s="40" t="s">
        <v>225</v>
      </c>
      <c r="C685" s="40" t="s">
        <v>5285</v>
      </c>
      <c r="D685" s="42" t="s">
        <v>90</v>
      </c>
      <c r="E685" s="40" t="s">
        <v>106</v>
      </c>
      <c r="F685" s="40" t="s">
        <v>240</v>
      </c>
      <c r="G685" s="40" t="s">
        <v>463</v>
      </c>
      <c r="H685" s="40" t="s">
        <v>464</v>
      </c>
      <c r="I685" s="40" t="s">
        <v>247</v>
      </c>
      <c r="J685" s="43">
        <v>48.1</v>
      </c>
      <c r="K685" s="46">
        <v>545</v>
      </c>
      <c r="L685" s="40" t="s">
        <v>197</v>
      </c>
      <c r="M685" s="40" t="s">
        <v>467</v>
      </c>
      <c r="N685" s="41" t="s">
        <v>247</v>
      </c>
      <c r="O685" s="42" t="s">
        <v>5217</v>
      </c>
      <c r="P685" s="40"/>
      <c r="Q685" s="40"/>
      <c r="R685" s="40"/>
      <c r="S685" s="40"/>
      <c r="T685" s="40"/>
      <c r="U685" s="40"/>
      <c r="V685" s="40"/>
      <c r="W685" s="40"/>
      <c r="X685" s="40"/>
      <c r="Y685" s="40"/>
      <c r="Z685" s="40"/>
      <c r="AA685" s="40"/>
      <c r="AB685" s="40"/>
    </row>
    <row r="686" spans="1:28">
      <c r="A686" s="40" t="s">
        <v>427</v>
      </c>
      <c r="B686" s="40" t="s">
        <v>225</v>
      </c>
      <c r="C686" s="40" t="s">
        <v>5293</v>
      </c>
      <c r="D686" s="42" t="s">
        <v>110</v>
      </c>
      <c r="E686" s="40" t="s">
        <v>123</v>
      </c>
      <c r="F686" s="40" t="s">
        <v>240</v>
      </c>
      <c r="G686" s="40" t="s">
        <v>463</v>
      </c>
      <c r="H686" s="40" t="s">
        <v>464</v>
      </c>
      <c r="I686" s="40" t="s">
        <v>247</v>
      </c>
      <c r="J686" s="43">
        <v>43.1</v>
      </c>
      <c r="K686" s="46">
        <v>545</v>
      </c>
      <c r="L686" s="40" t="s">
        <v>197</v>
      </c>
      <c r="M686" s="40" t="s">
        <v>467</v>
      </c>
      <c r="N686" s="41" t="s">
        <v>247</v>
      </c>
      <c r="O686" s="42" t="s">
        <v>5217</v>
      </c>
      <c r="P686" s="40"/>
      <c r="Q686" s="40"/>
      <c r="R686" s="40"/>
      <c r="S686" s="40"/>
      <c r="T686" s="40"/>
      <c r="U686" s="40"/>
      <c r="V686" s="40"/>
      <c r="W686" s="40"/>
      <c r="X686" s="40"/>
      <c r="Y686" s="40"/>
      <c r="Z686" s="40"/>
      <c r="AA686" s="40"/>
      <c r="AB686" s="40"/>
    </row>
    <row r="687" spans="1:28">
      <c r="A687" s="40" t="s">
        <v>427</v>
      </c>
      <c r="B687" s="40" t="s">
        <v>225</v>
      </c>
      <c r="C687" s="40" t="s">
        <v>5286</v>
      </c>
      <c r="D687" s="42" t="s">
        <v>91</v>
      </c>
      <c r="E687" s="40" t="s">
        <v>106</v>
      </c>
      <c r="F687" s="40" t="s">
        <v>240</v>
      </c>
      <c r="G687" s="40" t="s">
        <v>463</v>
      </c>
      <c r="H687" s="40" t="s">
        <v>464</v>
      </c>
      <c r="I687" s="40" t="s">
        <v>247</v>
      </c>
      <c r="J687" s="43">
        <v>48.1</v>
      </c>
      <c r="K687" s="46">
        <v>545</v>
      </c>
      <c r="L687" s="40" t="s">
        <v>197</v>
      </c>
      <c r="M687" s="40" t="s">
        <v>467</v>
      </c>
      <c r="N687" s="41" t="s">
        <v>247</v>
      </c>
      <c r="O687" s="42" t="s">
        <v>5217</v>
      </c>
      <c r="P687" s="40"/>
      <c r="Q687" s="40"/>
      <c r="R687" s="40"/>
      <c r="S687" s="40"/>
      <c r="T687" s="40"/>
      <c r="U687" s="40"/>
      <c r="V687" s="40"/>
      <c r="W687" s="40"/>
      <c r="X687" s="40"/>
      <c r="Y687" s="40"/>
      <c r="Z687" s="40"/>
      <c r="AA687" s="40"/>
      <c r="AB687" s="40"/>
    </row>
    <row r="688" spans="1:28">
      <c r="A688" s="40" t="s">
        <v>427</v>
      </c>
      <c r="B688" s="40" t="s">
        <v>225</v>
      </c>
      <c r="C688" s="40" t="s">
        <v>5292</v>
      </c>
      <c r="D688" s="42" t="s">
        <v>103</v>
      </c>
      <c r="E688" s="40" t="s">
        <v>123</v>
      </c>
      <c r="F688" s="40" t="s">
        <v>240</v>
      </c>
      <c r="G688" s="40" t="s">
        <v>489</v>
      </c>
      <c r="H688" s="40"/>
      <c r="I688" s="40"/>
      <c r="J688" s="43">
        <v>34</v>
      </c>
      <c r="K688" s="46">
        <v>545</v>
      </c>
      <c r="L688" s="40" t="s">
        <v>197</v>
      </c>
      <c r="M688" s="40" t="s">
        <v>467</v>
      </c>
      <c r="N688" s="41" t="s">
        <v>247</v>
      </c>
      <c r="O688" s="42" t="s">
        <v>5217</v>
      </c>
      <c r="P688" s="40"/>
      <c r="Q688" s="40"/>
      <c r="R688" s="40"/>
      <c r="S688" s="40"/>
      <c r="T688" s="40"/>
      <c r="U688" s="40"/>
      <c r="V688" s="40"/>
      <c r="W688" s="40"/>
      <c r="X688" s="40"/>
      <c r="Y688" s="40"/>
      <c r="Z688" s="40"/>
      <c r="AA688" s="40"/>
      <c r="AB688" s="40"/>
    </row>
    <row r="689" spans="1:28">
      <c r="A689" s="40" t="s">
        <v>427</v>
      </c>
      <c r="B689" s="40" t="s">
        <v>482</v>
      </c>
      <c r="C689" s="40" t="s">
        <v>5287</v>
      </c>
      <c r="D689" s="42" t="s">
        <v>103</v>
      </c>
      <c r="E689" s="40" t="s">
        <v>147</v>
      </c>
      <c r="F689" s="40" t="s">
        <v>240</v>
      </c>
      <c r="G689" s="40" t="s">
        <v>463</v>
      </c>
      <c r="H689" s="40" t="s">
        <v>464</v>
      </c>
      <c r="I689" s="40" t="s">
        <v>247</v>
      </c>
      <c r="J689" s="43">
        <v>16.399999999999999</v>
      </c>
      <c r="K689" s="46">
        <v>545</v>
      </c>
      <c r="L689" s="40" t="s">
        <v>197</v>
      </c>
      <c r="M689" s="40" t="s">
        <v>467</v>
      </c>
      <c r="N689" s="41" t="s">
        <v>247</v>
      </c>
      <c r="O689" s="42" t="s">
        <v>5217</v>
      </c>
      <c r="P689" s="40"/>
      <c r="Q689" s="40"/>
      <c r="R689" s="40"/>
      <c r="S689" s="40"/>
      <c r="T689" s="40"/>
      <c r="U689" s="40"/>
      <c r="V689" s="40"/>
      <c r="W689" s="40"/>
      <c r="X689" s="40"/>
      <c r="Y689" s="40"/>
      <c r="Z689" s="40"/>
      <c r="AA689" s="40"/>
      <c r="AB689" s="40"/>
    </row>
    <row r="690" spans="1:28">
      <c r="A690" s="40" t="s">
        <v>427</v>
      </c>
      <c r="B690" s="40" t="s">
        <v>482</v>
      </c>
      <c r="C690" s="40" t="s">
        <v>483</v>
      </c>
      <c r="D690" s="42" t="s">
        <v>102</v>
      </c>
      <c r="E690" s="40" t="s">
        <v>147</v>
      </c>
      <c r="F690" s="40" t="s">
        <v>240</v>
      </c>
      <c r="G690" s="40" t="s">
        <v>463</v>
      </c>
      <c r="H690" s="40" t="s">
        <v>464</v>
      </c>
      <c r="I690" s="40" t="s">
        <v>247</v>
      </c>
      <c r="J690" s="43">
        <v>37.700000000000003</v>
      </c>
      <c r="K690" s="46">
        <v>545</v>
      </c>
      <c r="L690" s="40" t="s">
        <v>197</v>
      </c>
      <c r="M690" s="40" t="s">
        <v>467</v>
      </c>
      <c r="N690" s="41" t="s">
        <v>247</v>
      </c>
      <c r="O690" s="42" t="s">
        <v>5217</v>
      </c>
      <c r="P690" s="40"/>
      <c r="Q690" s="40"/>
      <c r="R690" s="40"/>
      <c r="S690" s="40"/>
      <c r="T690" s="40"/>
      <c r="U690" s="40"/>
      <c r="V690" s="40"/>
      <c r="W690" s="40"/>
      <c r="X690" s="40"/>
      <c r="Y690" s="40"/>
      <c r="Z690" s="40"/>
      <c r="AA690" s="40"/>
      <c r="AB690" s="40"/>
    </row>
    <row r="691" spans="1:28">
      <c r="A691" s="40" t="s">
        <v>428</v>
      </c>
      <c r="B691" s="40" t="s">
        <v>80</v>
      </c>
      <c r="C691" s="40" t="s">
        <v>466</v>
      </c>
      <c r="D691" s="42" t="s">
        <v>114</v>
      </c>
      <c r="E691" s="40" t="s">
        <v>146</v>
      </c>
      <c r="F691" s="40" t="s">
        <v>240</v>
      </c>
      <c r="G691" s="40" t="s">
        <v>463</v>
      </c>
      <c r="H691" s="40" t="s">
        <v>464</v>
      </c>
      <c r="I691" s="40" t="s">
        <v>247</v>
      </c>
      <c r="J691" s="43">
        <v>48.1</v>
      </c>
      <c r="K691" s="46">
        <v>545</v>
      </c>
      <c r="L691" s="40" t="s">
        <v>197</v>
      </c>
      <c r="M691" s="40" t="s">
        <v>467</v>
      </c>
      <c r="N691" s="41" t="s">
        <v>247</v>
      </c>
      <c r="O691" s="42" t="s">
        <v>5217</v>
      </c>
      <c r="P691" s="40"/>
      <c r="Q691" s="40"/>
      <c r="R691" s="40"/>
      <c r="S691" s="40"/>
      <c r="T691" s="40"/>
      <c r="U691" s="40"/>
      <c r="V691" s="40"/>
      <c r="W691" s="40"/>
      <c r="X691" s="40"/>
      <c r="Y691" s="40"/>
      <c r="Z691" s="40"/>
      <c r="AA691" s="40"/>
      <c r="AB691" s="40"/>
    </row>
    <row r="692" spans="1:28">
      <c r="A692" s="40" t="s">
        <v>428</v>
      </c>
      <c r="B692" s="40" t="s">
        <v>225</v>
      </c>
      <c r="C692" s="40" t="s">
        <v>5294</v>
      </c>
      <c r="D692" s="42" t="s">
        <v>128</v>
      </c>
      <c r="E692" s="40" t="s">
        <v>123</v>
      </c>
      <c r="F692" s="40" t="s">
        <v>240</v>
      </c>
      <c r="G692" s="40" t="s">
        <v>489</v>
      </c>
      <c r="H692" s="40"/>
      <c r="I692" s="40"/>
      <c r="J692" s="43">
        <v>48.1</v>
      </c>
      <c r="K692" s="46">
        <v>0</v>
      </c>
      <c r="L692" s="40" t="s">
        <v>201</v>
      </c>
      <c r="M692" s="40" t="s">
        <v>202</v>
      </c>
      <c r="N692" s="41" t="s">
        <v>247</v>
      </c>
      <c r="O692" s="42" t="s">
        <v>5217</v>
      </c>
      <c r="P692" s="40"/>
      <c r="Q692" s="40"/>
      <c r="R692" s="40"/>
      <c r="S692" s="40"/>
      <c r="T692" s="40"/>
      <c r="U692" s="40"/>
      <c r="V692" s="40"/>
      <c r="W692" s="40"/>
      <c r="X692" s="40"/>
      <c r="Y692" s="40"/>
      <c r="Z692" s="40"/>
      <c r="AA692" s="40"/>
      <c r="AB692" s="40"/>
    </row>
    <row r="693" spans="1:28">
      <c r="A693" s="40" t="s">
        <v>428</v>
      </c>
      <c r="B693" s="40" t="s">
        <v>225</v>
      </c>
      <c r="C693" s="40" t="s">
        <v>5290</v>
      </c>
      <c r="D693" s="42" t="s">
        <v>92</v>
      </c>
      <c r="E693" s="40" t="s">
        <v>89</v>
      </c>
      <c r="F693" s="40" t="s">
        <v>236</v>
      </c>
      <c r="G693" s="40" t="s">
        <v>480</v>
      </c>
      <c r="H693" s="40"/>
      <c r="I693" s="40"/>
      <c r="J693" s="43">
        <v>18</v>
      </c>
      <c r="K693" s="46">
        <v>0</v>
      </c>
      <c r="L693" s="40" t="s">
        <v>201</v>
      </c>
      <c r="M693" s="40" t="s">
        <v>202</v>
      </c>
      <c r="N693" s="41" t="s">
        <v>237</v>
      </c>
      <c r="O693" s="42" t="s">
        <v>5217</v>
      </c>
      <c r="P693" s="40"/>
      <c r="Q693" s="40"/>
      <c r="R693" s="40"/>
      <c r="S693" s="40"/>
      <c r="T693" s="40"/>
      <c r="U693" s="40"/>
      <c r="V693" s="40"/>
      <c r="W693" s="40"/>
      <c r="X693" s="40"/>
      <c r="Y693" s="40"/>
      <c r="Z693" s="40"/>
      <c r="AA693" s="40" t="s">
        <v>481</v>
      </c>
      <c r="AB693" s="40"/>
    </row>
    <row r="694" spans="1:28">
      <c r="A694" s="40" t="s">
        <v>428</v>
      </c>
      <c r="B694" s="40" t="s">
        <v>225</v>
      </c>
      <c r="C694" s="40" t="s">
        <v>5284</v>
      </c>
      <c r="D694" s="42" t="s">
        <v>100</v>
      </c>
      <c r="E694" s="40" t="s">
        <v>89</v>
      </c>
      <c r="F694" s="40" t="s">
        <v>236</v>
      </c>
      <c r="G694" s="40" t="s">
        <v>463</v>
      </c>
      <c r="H694" s="40" t="s">
        <v>464</v>
      </c>
      <c r="I694" s="40" t="s">
        <v>247</v>
      </c>
      <c r="J694" s="43">
        <v>48.1</v>
      </c>
      <c r="K694" s="46">
        <v>545</v>
      </c>
      <c r="L694" s="40" t="s">
        <v>197</v>
      </c>
      <c r="M694" s="40" t="s">
        <v>467</v>
      </c>
      <c r="N694" s="41" t="s">
        <v>247</v>
      </c>
      <c r="O694" s="42" t="s">
        <v>5217</v>
      </c>
      <c r="P694" s="40"/>
      <c r="Q694" s="40"/>
      <c r="R694" s="40"/>
      <c r="S694" s="40"/>
      <c r="T694" s="40"/>
      <c r="U694" s="40"/>
      <c r="V694" s="40"/>
      <c r="W694" s="40"/>
      <c r="X694" s="40"/>
      <c r="Y694" s="40"/>
      <c r="Z694" s="40"/>
      <c r="AA694" s="40"/>
      <c r="AB694" s="40"/>
    </row>
    <row r="695" spans="1:28">
      <c r="A695" s="40" t="s">
        <v>428</v>
      </c>
      <c r="B695" s="40" t="s">
        <v>225</v>
      </c>
      <c r="C695" s="40" t="s">
        <v>5285</v>
      </c>
      <c r="D695" s="42" t="s">
        <v>90</v>
      </c>
      <c r="E695" s="40" t="s">
        <v>106</v>
      </c>
      <c r="F695" s="40" t="s">
        <v>240</v>
      </c>
      <c r="G695" s="40" t="s">
        <v>463</v>
      </c>
      <c r="H695" s="40" t="s">
        <v>464</v>
      </c>
      <c r="I695" s="40" t="s">
        <v>247</v>
      </c>
      <c r="J695" s="43">
        <v>48.1</v>
      </c>
      <c r="K695" s="46">
        <v>545</v>
      </c>
      <c r="L695" s="40" t="s">
        <v>197</v>
      </c>
      <c r="M695" s="40" t="s">
        <v>467</v>
      </c>
      <c r="N695" s="41" t="s">
        <v>247</v>
      </c>
      <c r="O695" s="42" t="s">
        <v>5217</v>
      </c>
      <c r="P695" s="40"/>
      <c r="Q695" s="40"/>
      <c r="R695" s="40"/>
      <c r="S695" s="40"/>
      <c r="T695" s="40"/>
      <c r="U695" s="40"/>
      <c r="V695" s="40"/>
      <c r="W695" s="40"/>
      <c r="X695" s="40"/>
      <c r="Y695" s="40"/>
      <c r="Z695" s="40"/>
      <c r="AA695" s="40"/>
      <c r="AB695" s="40"/>
    </row>
    <row r="696" spans="1:28">
      <c r="A696" s="40" t="s">
        <v>428</v>
      </c>
      <c r="B696" s="40" t="s">
        <v>225</v>
      </c>
      <c r="C696" s="40" t="s">
        <v>5286</v>
      </c>
      <c r="D696" s="42" t="s">
        <v>91</v>
      </c>
      <c r="E696" s="40" t="s">
        <v>106</v>
      </c>
      <c r="F696" s="40" t="s">
        <v>240</v>
      </c>
      <c r="G696" s="40" t="s">
        <v>463</v>
      </c>
      <c r="H696" s="40" t="s">
        <v>464</v>
      </c>
      <c r="I696" s="40" t="s">
        <v>247</v>
      </c>
      <c r="J696" s="43">
        <v>48.1</v>
      </c>
      <c r="K696" s="46">
        <v>545</v>
      </c>
      <c r="L696" s="40" t="s">
        <v>197</v>
      </c>
      <c r="M696" s="40" t="s">
        <v>467</v>
      </c>
      <c r="N696" s="41" t="s">
        <v>247</v>
      </c>
      <c r="O696" s="42" t="s">
        <v>5217</v>
      </c>
      <c r="P696" s="40"/>
      <c r="Q696" s="40"/>
      <c r="R696" s="40"/>
      <c r="S696" s="40"/>
      <c r="T696" s="40"/>
      <c r="U696" s="40"/>
      <c r="V696" s="40"/>
      <c r="W696" s="40"/>
      <c r="X696" s="40"/>
      <c r="Y696" s="40"/>
      <c r="Z696" s="40"/>
      <c r="AA696" s="40"/>
      <c r="AB696" s="40"/>
    </row>
    <row r="697" spans="1:28">
      <c r="A697" s="40" t="s">
        <v>429</v>
      </c>
      <c r="B697" s="40" t="s">
        <v>234</v>
      </c>
      <c r="C697" s="40" t="s">
        <v>5289</v>
      </c>
      <c r="D697" s="42" t="s">
        <v>94</v>
      </c>
      <c r="E697" s="40" t="s">
        <v>148</v>
      </c>
      <c r="F697" s="40" t="s">
        <v>240</v>
      </c>
      <c r="G697" s="40" t="s">
        <v>463</v>
      </c>
      <c r="H697" s="40" t="s">
        <v>464</v>
      </c>
      <c r="I697" s="40" t="s">
        <v>247</v>
      </c>
      <c r="J697" s="43">
        <v>15.1</v>
      </c>
      <c r="K697" s="46">
        <v>545</v>
      </c>
      <c r="L697" s="40" t="s">
        <v>197</v>
      </c>
      <c r="M697" s="40" t="s">
        <v>467</v>
      </c>
      <c r="N697" s="41" t="s">
        <v>247</v>
      </c>
      <c r="O697" s="42" t="s">
        <v>5217</v>
      </c>
      <c r="P697" s="40"/>
      <c r="Q697" s="40"/>
      <c r="R697" s="40"/>
      <c r="S697" s="40"/>
      <c r="T697" s="40"/>
      <c r="U697" s="40"/>
      <c r="V697" s="40"/>
      <c r="W697" s="40"/>
      <c r="X697" s="40"/>
      <c r="Y697" s="40"/>
      <c r="Z697" s="40"/>
      <c r="AA697" s="40"/>
      <c r="AB697" s="40"/>
    </row>
    <row r="698" spans="1:28">
      <c r="A698" s="40" t="s">
        <v>429</v>
      </c>
      <c r="B698" s="40" t="s">
        <v>234</v>
      </c>
      <c r="C698" s="40" t="s">
        <v>5288</v>
      </c>
      <c r="D698" s="42" t="s">
        <v>114</v>
      </c>
      <c r="E698" s="40" t="s">
        <v>148</v>
      </c>
      <c r="F698" s="40" t="s">
        <v>240</v>
      </c>
      <c r="G698" s="40" t="s">
        <v>463</v>
      </c>
      <c r="H698" s="40" t="s">
        <v>464</v>
      </c>
      <c r="I698" s="40" t="s">
        <v>247</v>
      </c>
      <c r="J698" s="43">
        <v>39.6</v>
      </c>
      <c r="K698" s="46">
        <v>545</v>
      </c>
      <c r="L698" s="40" t="s">
        <v>197</v>
      </c>
      <c r="M698" s="40" t="s">
        <v>467</v>
      </c>
      <c r="N698" s="41" t="s">
        <v>247</v>
      </c>
      <c r="O698" s="42" t="s">
        <v>5217</v>
      </c>
      <c r="P698" s="40"/>
      <c r="Q698" s="40"/>
      <c r="R698" s="40"/>
      <c r="S698" s="40"/>
      <c r="T698" s="40"/>
      <c r="U698" s="40"/>
      <c r="V698" s="40"/>
      <c r="W698" s="40"/>
      <c r="X698" s="40"/>
      <c r="Y698" s="40"/>
      <c r="Z698" s="40"/>
      <c r="AA698" s="40"/>
      <c r="AB698" s="40"/>
    </row>
    <row r="699" spans="1:28">
      <c r="A699" s="40" t="s">
        <v>429</v>
      </c>
      <c r="B699" s="40" t="s">
        <v>80</v>
      </c>
      <c r="C699" s="40" t="s">
        <v>466</v>
      </c>
      <c r="D699" s="42" t="s">
        <v>114</v>
      </c>
      <c r="E699" s="40" t="s">
        <v>146</v>
      </c>
      <c r="F699" s="40" t="s">
        <v>240</v>
      </c>
      <c r="G699" s="40" t="s">
        <v>463</v>
      </c>
      <c r="H699" s="40" t="s">
        <v>464</v>
      </c>
      <c r="I699" s="40" t="s">
        <v>247</v>
      </c>
      <c r="J699" s="43">
        <v>48.1</v>
      </c>
      <c r="K699" s="46">
        <v>545</v>
      </c>
      <c r="L699" s="40" t="s">
        <v>197</v>
      </c>
      <c r="M699" s="40" t="s">
        <v>467</v>
      </c>
      <c r="N699" s="41" t="s">
        <v>247</v>
      </c>
      <c r="O699" s="42" t="s">
        <v>5217</v>
      </c>
      <c r="P699" s="40"/>
      <c r="Q699" s="40"/>
      <c r="R699" s="40"/>
      <c r="S699" s="40"/>
      <c r="T699" s="40"/>
      <c r="U699" s="40"/>
      <c r="V699" s="40"/>
      <c r="W699" s="40"/>
      <c r="X699" s="40"/>
      <c r="Y699" s="40"/>
      <c r="Z699" s="40"/>
      <c r="AA699" s="40"/>
      <c r="AB699" s="40"/>
    </row>
    <row r="700" spans="1:28">
      <c r="A700" s="40" t="s">
        <v>429</v>
      </c>
      <c r="B700" s="40" t="s">
        <v>86</v>
      </c>
      <c r="C700" s="40" t="s">
        <v>484</v>
      </c>
      <c r="D700" s="42" t="s">
        <v>92</v>
      </c>
      <c r="E700" s="40" t="s">
        <v>113</v>
      </c>
      <c r="F700" s="40" t="s">
        <v>240</v>
      </c>
      <c r="G700" s="40" t="s">
        <v>463</v>
      </c>
      <c r="H700" s="40" t="s">
        <v>464</v>
      </c>
      <c r="I700" s="40" t="s">
        <v>247</v>
      </c>
      <c r="J700" s="43">
        <v>48.1</v>
      </c>
      <c r="K700" s="46">
        <v>545</v>
      </c>
      <c r="L700" s="40" t="s">
        <v>197</v>
      </c>
      <c r="M700" s="40" t="s">
        <v>467</v>
      </c>
      <c r="N700" s="41" t="s">
        <v>247</v>
      </c>
      <c r="O700" s="42" t="s">
        <v>5217</v>
      </c>
      <c r="P700" s="40"/>
      <c r="Q700" s="40"/>
      <c r="R700" s="40"/>
      <c r="S700" s="40"/>
      <c r="T700" s="40"/>
      <c r="U700" s="40"/>
      <c r="V700" s="40"/>
      <c r="W700" s="40"/>
      <c r="X700" s="40"/>
      <c r="Y700" s="40"/>
      <c r="Z700" s="40"/>
      <c r="AA700" s="40"/>
      <c r="AB700" s="40"/>
    </row>
    <row r="701" spans="1:28">
      <c r="A701" s="40" t="s">
        <v>429</v>
      </c>
      <c r="B701" s="40" t="s">
        <v>225</v>
      </c>
      <c r="C701" s="40" t="s">
        <v>5290</v>
      </c>
      <c r="D701" s="42" t="s">
        <v>92</v>
      </c>
      <c r="E701" s="40" t="s">
        <v>89</v>
      </c>
      <c r="F701" s="40" t="s">
        <v>236</v>
      </c>
      <c r="G701" s="40" t="s">
        <v>480</v>
      </c>
      <c r="H701" s="40"/>
      <c r="I701" s="40"/>
      <c r="J701" s="43">
        <v>18</v>
      </c>
      <c r="K701" s="46">
        <v>0</v>
      </c>
      <c r="L701" s="40" t="s">
        <v>201</v>
      </c>
      <c r="M701" s="40" t="s">
        <v>202</v>
      </c>
      <c r="N701" s="41" t="s">
        <v>237</v>
      </c>
      <c r="O701" s="42" t="s">
        <v>5217</v>
      </c>
      <c r="P701" s="40"/>
      <c r="Q701" s="40"/>
      <c r="R701" s="40"/>
      <c r="S701" s="40"/>
      <c r="T701" s="40"/>
      <c r="U701" s="40"/>
      <c r="V701" s="40"/>
      <c r="W701" s="40"/>
      <c r="X701" s="40"/>
      <c r="Y701" s="40"/>
      <c r="Z701" s="40"/>
      <c r="AA701" s="40" t="s">
        <v>481</v>
      </c>
      <c r="AB701" s="40"/>
    </row>
    <row r="702" spans="1:28">
      <c r="A702" s="40" t="s">
        <v>429</v>
      </c>
      <c r="B702" s="40" t="s">
        <v>225</v>
      </c>
      <c r="C702" s="40" t="s">
        <v>5284</v>
      </c>
      <c r="D702" s="42" t="s">
        <v>100</v>
      </c>
      <c r="E702" s="40" t="s">
        <v>89</v>
      </c>
      <c r="F702" s="40" t="s">
        <v>236</v>
      </c>
      <c r="G702" s="40" t="s">
        <v>463</v>
      </c>
      <c r="H702" s="40" t="s">
        <v>464</v>
      </c>
      <c r="I702" s="40" t="s">
        <v>247</v>
      </c>
      <c r="J702" s="43">
        <v>48.1</v>
      </c>
      <c r="K702" s="46">
        <v>545</v>
      </c>
      <c r="L702" s="40" t="s">
        <v>197</v>
      </c>
      <c r="M702" s="40" t="s">
        <v>467</v>
      </c>
      <c r="N702" s="41" t="s">
        <v>247</v>
      </c>
      <c r="O702" s="42" t="s">
        <v>5217</v>
      </c>
      <c r="P702" s="40"/>
      <c r="Q702" s="40"/>
      <c r="R702" s="40"/>
      <c r="S702" s="40"/>
      <c r="T702" s="40"/>
      <c r="U702" s="40"/>
      <c r="V702" s="40"/>
      <c r="W702" s="40"/>
      <c r="X702" s="40"/>
      <c r="Y702" s="40"/>
      <c r="Z702" s="40"/>
      <c r="AA702" s="40"/>
      <c r="AB702" s="40"/>
    </row>
    <row r="703" spans="1:28">
      <c r="A703" s="40" t="s">
        <v>429</v>
      </c>
      <c r="B703" s="40" t="s">
        <v>225</v>
      </c>
      <c r="C703" s="40" t="s">
        <v>5285</v>
      </c>
      <c r="D703" s="42" t="s">
        <v>90</v>
      </c>
      <c r="E703" s="40" t="s">
        <v>106</v>
      </c>
      <c r="F703" s="40" t="s">
        <v>240</v>
      </c>
      <c r="G703" s="40" t="s">
        <v>463</v>
      </c>
      <c r="H703" s="40" t="s">
        <v>464</v>
      </c>
      <c r="I703" s="40" t="s">
        <v>247</v>
      </c>
      <c r="J703" s="43">
        <v>48.1</v>
      </c>
      <c r="K703" s="46">
        <v>545</v>
      </c>
      <c r="L703" s="40" t="s">
        <v>197</v>
      </c>
      <c r="M703" s="40" t="s">
        <v>467</v>
      </c>
      <c r="N703" s="41" t="s">
        <v>247</v>
      </c>
      <c r="O703" s="42" t="s">
        <v>5217</v>
      </c>
      <c r="P703" s="40"/>
      <c r="Q703" s="40"/>
      <c r="R703" s="40"/>
      <c r="S703" s="40"/>
      <c r="T703" s="40"/>
      <c r="U703" s="40"/>
      <c r="V703" s="40"/>
      <c r="W703" s="40"/>
      <c r="X703" s="40"/>
      <c r="Y703" s="40"/>
      <c r="Z703" s="40"/>
      <c r="AA703" s="40"/>
      <c r="AB703" s="40"/>
    </row>
    <row r="704" spans="1:28">
      <c r="A704" s="40" t="s">
        <v>429</v>
      </c>
      <c r="B704" s="40" t="s">
        <v>225</v>
      </c>
      <c r="C704" s="40" t="s">
        <v>5286</v>
      </c>
      <c r="D704" s="42" t="s">
        <v>91</v>
      </c>
      <c r="E704" s="40" t="s">
        <v>106</v>
      </c>
      <c r="F704" s="40" t="s">
        <v>240</v>
      </c>
      <c r="G704" s="40" t="s">
        <v>463</v>
      </c>
      <c r="H704" s="40" t="s">
        <v>464</v>
      </c>
      <c r="I704" s="40" t="s">
        <v>247</v>
      </c>
      <c r="J704" s="43">
        <v>48.1</v>
      </c>
      <c r="K704" s="46">
        <v>545</v>
      </c>
      <c r="L704" s="40" t="s">
        <v>197</v>
      </c>
      <c r="M704" s="40" t="s">
        <v>467</v>
      </c>
      <c r="N704" s="41" t="s">
        <v>247</v>
      </c>
      <c r="O704" s="42" t="s">
        <v>5217</v>
      </c>
      <c r="P704" s="40"/>
      <c r="Q704" s="40"/>
      <c r="R704" s="40"/>
      <c r="S704" s="40"/>
      <c r="T704" s="40"/>
      <c r="U704" s="40"/>
      <c r="V704" s="40"/>
      <c r="W704" s="40"/>
      <c r="X704" s="40"/>
      <c r="Y704" s="40"/>
      <c r="Z704" s="40"/>
      <c r="AA704" s="40"/>
      <c r="AB704" s="40"/>
    </row>
    <row r="705" spans="1:28">
      <c r="A705" s="40" t="s">
        <v>429</v>
      </c>
      <c r="B705" s="40" t="s">
        <v>482</v>
      </c>
      <c r="C705" s="40" t="s">
        <v>5287</v>
      </c>
      <c r="D705" s="42" t="s">
        <v>103</v>
      </c>
      <c r="E705" s="40" t="s">
        <v>147</v>
      </c>
      <c r="F705" s="40" t="s">
        <v>240</v>
      </c>
      <c r="G705" s="40" t="s">
        <v>463</v>
      </c>
      <c r="H705" s="40" t="s">
        <v>464</v>
      </c>
      <c r="I705" s="40" t="s">
        <v>247</v>
      </c>
      <c r="J705" s="43">
        <v>16.399999999999999</v>
      </c>
      <c r="K705" s="46">
        <v>545</v>
      </c>
      <c r="L705" s="40" t="s">
        <v>197</v>
      </c>
      <c r="M705" s="40" t="s">
        <v>467</v>
      </c>
      <c r="N705" s="41" t="s">
        <v>247</v>
      </c>
      <c r="O705" s="42" t="s">
        <v>5217</v>
      </c>
      <c r="P705" s="40"/>
      <c r="Q705" s="40"/>
      <c r="R705" s="40"/>
      <c r="S705" s="40"/>
      <c r="T705" s="40"/>
      <c r="U705" s="40"/>
      <c r="V705" s="40"/>
      <c r="W705" s="40"/>
      <c r="X705" s="40"/>
      <c r="Y705" s="40"/>
      <c r="Z705" s="40"/>
      <c r="AA705" s="40"/>
      <c r="AB705" s="40"/>
    </row>
    <row r="706" spans="1:28">
      <c r="A706" s="40" t="s">
        <v>429</v>
      </c>
      <c r="B706" s="40" t="s">
        <v>482</v>
      </c>
      <c r="C706" s="40" t="s">
        <v>483</v>
      </c>
      <c r="D706" s="42" t="s">
        <v>102</v>
      </c>
      <c r="E706" s="40" t="s">
        <v>147</v>
      </c>
      <c r="F706" s="40" t="s">
        <v>240</v>
      </c>
      <c r="G706" s="40" t="s">
        <v>463</v>
      </c>
      <c r="H706" s="40" t="s">
        <v>464</v>
      </c>
      <c r="I706" s="40" t="s">
        <v>247</v>
      </c>
      <c r="J706" s="43">
        <v>37.700000000000003</v>
      </c>
      <c r="K706" s="46">
        <v>545</v>
      </c>
      <c r="L706" s="40" t="s">
        <v>197</v>
      </c>
      <c r="M706" s="40" t="s">
        <v>467</v>
      </c>
      <c r="N706" s="41" t="s">
        <v>247</v>
      </c>
      <c r="O706" s="42" t="s">
        <v>5217</v>
      </c>
      <c r="P706" s="40"/>
      <c r="Q706" s="40"/>
      <c r="R706" s="40"/>
      <c r="S706" s="40"/>
      <c r="T706" s="40"/>
      <c r="U706" s="40"/>
      <c r="V706" s="40"/>
      <c r="W706" s="40"/>
      <c r="X706" s="40"/>
      <c r="Y706" s="40"/>
      <c r="Z706" s="40"/>
      <c r="AA706" s="40"/>
      <c r="AB706" s="40"/>
    </row>
    <row r="707" spans="1:28">
      <c r="A707" s="40" t="s">
        <v>430</v>
      </c>
      <c r="B707" s="40" t="s">
        <v>234</v>
      </c>
      <c r="C707" s="40" t="s">
        <v>5289</v>
      </c>
      <c r="D707" s="42" t="s">
        <v>94</v>
      </c>
      <c r="E707" s="40" t="s">
        <v>148</v>
      </c>
      <c r="F707" s="40" t="s">
        <v>240</v>
      </c>
      <c r="G707" s="40" t="s">
        <v>463</v>
      </c>
      <c r="H707" s="40" t="s">
        <v>464</v>
      </c>
      <c r="I707" s="40" t="s">
        <v>247</v>
      </c>
      <c r="J707" s="43">
        <v>15.1</v>
      </c>
      <c r="K707" s="46">
        <v>545</v>
      </c>
      <c r="L707" s="40" t="s">
        <v>197</v>
      </c>
      <c r="M707" s="40" t="s">
        <v>467</v>
      </c>
      <c r="N707" s="41" t="s">
        <v>247</v>
      </c>
      <c r="O707" s="42" t="s">
        <v>5217</v>
      </c>
      <c r="P707" s="40"/>
      <c r="Q707" s="40"/>
      <c r="R707" s="40"/>
      <c r="S707" s="40"/>
      <c r="T707" s="40"/>
      <c r="U707" s="40"/>
      <c r="V707" s="40"/>
      <c r="W707" s="40"/>
      <c r="X707" s="40"/>
      <c r="Y707" s="40"/>
      <c r="Z707" s="40"/>
      <c r="AA707" s="40"/>
      <c r="AB707" s="40"/>
    </row>
    <row r="708" spans="1:28">
      <c r="A708" s="40" t="s">
        <v>430</v>
      </c>
      <c r="B708" s="40" t="s">
        <v>234</v>
      </c>
      <c r="C708" s="40" t="s">
        <v>5288</v>
      </c>
      <c r="D708" s="42" t="s">
        <v>114</v>
      </c>
      <c r="E708" s="40" t="s">
        <v>148</v>
      </c>
      <c r="F708" s="40" t="s">
        <v>240</v>
      </c>
      <c r="G708" s="40" t="s">
        <v>463</v>
      </c>
      <c r="H708" s="40" t="s">
        <v>464</v>
      </c>
      <c r="I708" s="40" t="s">
        <v>247</v>
      </c>
      <c r="J708" s="43">
        <v>39.6</v>
      </c>
      <c r="K708" s="46">
        <v>545</v>
      </c>
      <c r="L708" s="40" t="s">
        <v>197</v>
      </c>
      <c r="M708" s="40" t="s">
        <v>467</v>
      </c>
      <c r="N708" s="41" t="s">
        <v>247</v>
      </c>
      <c r="O708" s="42" t="s">
        <v>5217</v>
      </c>
      <c r="P708" s="40"/>
      <c r="Q708" s="40"/>
      <c r="R708" s="40"/>
      <c r="S708" s="40"/>
      <c r="T708" s="40"/>
      <c r="U708" s="40"/>
      <c r="V708" s="40"/>
      <c r="W708" s="40"/>
      <c r="X708" s="40"/>
      <c r="Y708" s="40"/>
      <c r="Z708" s="40"/>
      <c r="AA708" s="40"/>
      <c r="AB708" s="40"/>
    </row>
    <row r="709" spans="1:28">
      <c r="A709" s="40" t="s">
        <v>430</v>
      </c>
      <c r="B709" s="40" t="s">
        <v>80</v>
      </c>
      <c r="C709" s="40" t="s">
        <v>466</v>
      </c>
      <c r="D709" s="42" t="s">
        <v>114</v>
      </c>
      <c r="E709" s="40" t="s">
        <v>146</v>
      </c>
      <c r="F709" s="40" t="s">
        <v>240</v>
      </c>
      <c r="G709" s="40" t="s">
        <v>463</v>
      </c>
      <c r="H709" s="40" t="s">
        <v>464</v>
      </c>
      <c r="I709" s="40" t="s">
        <v>247</v>
      </c>
      <c r="J709" s="43">
        <v>48.1</v>
      </c>
      <c r="K709" s="46">
        <v>545</v>
      </c>
      <c r="L709" s="40" t="s">
        <v>197</v>
      </c>
      <c r="M709" s="40" t="s">
        <v>467</v>
      </c>
      <c r="N709" s="41" t="s">
        <v>247</v>
      </c>
      <c r="O709" s="42" t="s">
        <v>5217</v>
      </c>
      <c r="P709" s="40"/>
      <c r="Q709" s="40"/>
      <c r="R709" s="40"/>
      <c r="S709" s="40"/>
      <c r="T709" s="40"/>
      <c r="U709" s="40"/>
      <c r="V709" s="40"/>
      <c r="W709" s="40"/>
      <c r="X709" s="40"/>
      <c r="Y709" s="40"/>
      <c r="Z709" s="40"/>
      <c r="AA709" s="40"/>
      <c r="AB709" s="40"/>
    </row>
    <row r="710" spans="1:28">
      <c r="A710" s="40" t="s">
        <v>430</v>
      </c>
      <c r="B710" s="40" t="s">
        <v>468</v>
      </c>
      <c r="C710" s="40" t="s">
        <v>469</v>
      </c>
      <c r="D710" s="42" t="s">
        <v>102</v>
      </c>
      <c r="E710" s="40" t="s">
        <v>101</v>
      </c>
      <c r="F710" s="40" t="s">
        <v>240</v>
      </c>
      <c r="G710" s="40" t="s">
        <v>463</v>
      </c>
      <c r="H710" s="40" t="s">
        <v>464</v>
      </c>
      <c r="I710" s="40" t="s">
        <v>247</v>
      </c>
      <c r="J710" s="43">
        <v>48.1</v>
      </c>
      <c r="K710" s="46">
        <v>545</v>
      </c>
      <c r="L710" s="40" t="s">
        <v>197</v>
      </c>
      <c r="M710" s="40" t="s">
        <v>467</v>
      </c>
      <c r="N710" s="41" t="s">
        <v>247</v>
      </c>
      <c r="O710" s="42" t="s">
        <v>5217</v>
      </c>
      <c r="P710" s="40"/>
      <c r="Q710" s="40"/>
      <c r="R710" s="40"/>
      <c r="S710" s="40"/>
      <c r="T710" s="40"/>
      <c r="U710" s="40"/>
      <c r="V710" s="40"/>
      <c r="W710" s="40"/>
      <c r="X710" s="40"/>
      <c r="Y710" s="40"/>
      <c r="Z710" s="40"/>
      <c r="AA710" s="40"/>
      <c r="AB710" s="40"/>
    </row>
    <row r="711" spans="1:28">
      <c r="A711" s="40" t="s">
        <v>430</v>
      </c>
      <c r="B711" s="40" t="s">
        <v>225</v>
      </c>
      <c r="C711" s="40" t="s">
        <v>5290</v>
      </c>
      <c r="D711" s="42" t="s">
        <v>92</v>
      </c>
      <c r="E711" s="40" t="s">
        <v>89</v>
      </c>
      <c r="F711" s="40" t="s">
        <v>236</v>
      </c>
      <c r="G711" s="40" t="s">
        <v>480</v>
      </c>
      <c r="H711" s="40"/>
      <c r="I711" s="40"/>
      <c r="J711" s="43">
        <v>18</v>
      </c>
      <c r="K711" s="46">
        <v>0</v>
      </c>
      <c r="L711" s="40" t="s">
        <v>201</v>
      </c>
      <c r="M711" s="40" t="s">
        <v>202</v>
      </c>
      <c r="N711" s="41" t="s">
        <v>237</v>
      </c>
      <c r="O711" s="42" t="s">
        <v>5217</v>
      </c>
      <c r="P711" s="40"/>
      <c r="Q711" s="40"/>
      <c r="R711" s="40"/>
      <c r="S711" s="40"/>
      <c r="T711" s="40"/>
      <c r="U711" s="40"/>
      <c r="V711" s="40"/>
      <c r="W711" s="40"/>
      <c r="X711" s="40"/>
      <c r="Y711" s="40"/>
      <c r="Z711" s="40"/>
      <c r="AA711" s="40" t="s">
        <v>481</v>
      </c>
      <c r="AB711" s="40"/>
    </row>
    <row r="712" spans="1:28">
      <c r="A712" s="40" t="s">
        <v>430</v>
      </c>
      <c r="B712" s="40" t="s">
        <v>225</v>
      </c>
      <c r="C712" s="40" t="s">
        <v>5284</v>
      </c>
      <c r="D712" s="42" t="s">
        <v>100</v>
      </c>
      <c r="E712" s="40" t="s">
        <v>89</v>
      </c>
      <c r="F712" s="40" t="s">
        <v>236</v>
      </c>
      <c r="G712" s="40" t="s">
        <v>463</v>
      </c>
      <c r="H712" s="40" t="s">
        <v>464</v>
      </c>
      <c r="I712" s="40" t="s">
        <v>247</v>
      </c>
      <c r="J712" s="43">
        <v>48.1</v>
      </c>
      <c r="K712" s="46">
        <v>545</v>
      </c>
      <c r="L712" s="40" t="s">
        <v>197</v>
      </c>
      <c r="M712" s="40" t="s">
        <v>467</v>
      </c>
      <c r="N712" s="41" t="s">
        <v>247</v>
      </c>
      <c r="O712" s="42" t="s">
        <v>5217</v>
      </c>
      <c r="P712" s="40"/>
      <c r="Q712" s="40"/>
      <c r="R712" s="40"/>
      <c r="S712" s="40"/>
      <c r="T712" s="40"/>
      <c r="U712" s="40"/>
      <c r="V712" s="40"/>
      <c r="W712" s="40"/>
      <c r="X712" s="40"/>
      <c r="Y712" s="40"/>
      <c r="Z712" s="40"/>
      <c r="AA712" s="40"/>
      <c r="AB712" s="40"/>
    </row>
    <row r="713" spans="1:28">
      <c r="A713" s="40" t="s">
        <v>430</v>
      </c>
      <c r="B713" s="40" t="s">
        <v>225</v>
      </c>
      <c r="C713" s="40" t="s">
        <v>5285</v>
      </c>
      <c r="D713" s="42" t="s">
        <v>90</v>
      </c>
      <c r="E713" s="40" t="s">
        <v>106</v>
      </c>
      <c r="F713" s="40" t="s">
        <v>240</v>
      </c>
      <c r="G713" s="40" t="s">
        <v>463</v>
      </c>
      <c r="H713" s="40" t="s">
        <v>464</v>
      </c>
      <c r="I713" s="40" t="s">
        <v>247</v>
      </c>
      <c r="J713" s="43">
        <v>48.1</v>
      </c>
      <c r="K713" s="46">
        <v>545</v>
      </c>
      <c r="L713" s="40" t="s">
        <v>197</v>
      </c>
      <c r="M713" s="40" t="s">
        <v>467</v>
      </c>
      <c r="N713" s="41" t="s">
        <v>247</v>
      </c>
      <c r="O713" s="42" t="s">
        <v>5217</v>
      </c>
      <c r="P713" s="40"/>
      <c r="Q713" s="40"/>
      <c r="R713" s="40"/>
      <c r="S713" s="40"/>
      <c r="T713" s="40"/>
      <c r="U713" s="40"/>
      <c r="V713" s="40"/>
      <c r="W713" s="40"/>
      <c r="X713" s="40"/>
      <c r="Y713" s="40"/>
      <c r="Z713" s="40"/>
      <c r="AA713" s="40"/>
      <c r="AB713" s="40"/>
    </row>
    <row r="714" spans="1:28">
      <c r="A714" s="40" t="s">
        <v>430</v>
      </c>
      <c r="B714" s="40" t="s">
        <v>225</v>
      </c>
      <c r="C714" s="40" t="s">
        <v>5293</v>
      </c>
      <c r="D714" s="42" t="s">
        <v>110</v>
      </c>
      <c r="E714" s="40" t="s">
        <v>123</v>
      </c>
      <c r="F714" s="40" t="s">
        <v>240</v>
      </c>
      <c r="G714" s="40" t="s">
        <v>463</v>
      </c>
      <c r="H714" s="40" t="s">
        <v>464</v>
      </c>
      <c r="I714" s="40" t="s">
        <v>247</v>
      </c>
      <c r="J714" s="43">
        <v>43.1</v>
      </c>
      <c r="K714" s="46">
        <v>545</v>
      </c>
      <c r="L714" s="40" t="s">
        <v>197</v>
      </c>
      <c r="M714" s="40" t="s">
        <v>467</v>
      </c>
      <c r="N714" s="41" t="s">
        <v>247</v>
      </c>
      <c r="O714" s="42" t="s">
        <v>5217</v>
      </c>
      <c r="P714" s="40"/>
      <c r="Q714" s="40"/>
      <c r="R714" s="40"/>
      <c r="S714" s="40"/>
      <c r="T714" s="40"/>
      <c r="U714" s="40"/>
      <c r="V714" s="40"/>
      <c r="W714" s="40"/>
      <c r="X714" s="40"/>
      <c r="Y714" s="40"/>
      <c r="Z714" s="40"/>
      <c r="AA714" s="40"/>
      <c r="AB714" s="40"/>
    </row>
    <row r="715" spans="1:28">
      <c r="A715" s="40" t="s">
        <v>430</v>
      </c>
      <c r="B715" s="40" t="s">
        <v>225</v>
      </c>
      <c r="C715" s="40" t="s">
        <v>5286</v>
      </c>
      <c r="D715" s="42" t="s">
        <v>91</v>
      </c>
      <c r="E715" s="40" t="s">
        <v>106</v>
      </c>
      <c r="F715" s="40" t="s">
        <v>240</v>
      </c>
      <c r="G715" s="40" t="s">
        <v>463</v>
      </c>
      <c r="H715" s="40" t="s">
        <v>464</v>
      </c>
      <c r="I715" s="40" t="s">
        <v>247</v>
      </c>
      <c r="J715" s="43">
        <v>48.1</v>
      </c>
      <c r="K715" s="46">
        <v>545</v>
      </c>
      <c r="L715" s="40" t="s">
        <v>197</v>
      </c>
      <c r="M715" s="40" t="s">
        <v>467</v>
      </c>
      <c r="N715" s="41" t="s">
        <v>247</v>
      </c>
      <c r="O715" s="42" t="s">
        <v>5217</v>
      </c>
      <c r="P715" s="40"/>
      <c r="Q715" s="40"/>
      <c r="R715" s="40"/>
      <c r="S715" s="40"/>
      <c r="T715" s="40"/>
      <c r="U715" s="40"/>
      <c r="V715" s="40"/>
      <c r="W715" s="40"/>
      <c r="X715" s="40"/>
      <c r="Y715" s="40"/>
      <c r="Z715" s="40"/>
      <c r="AA715" s="40"/>
      <c r="AB715" s="40"/>
    </row>
    <row r="716" spans="1:28">
      <c r="A716" s="40" t="s">
        <v>431</v>
      </c>
      <c r="B716" s="40" t="s">
        <v>234</v>
      </c>
      <c r="C716" s="40" t="s">
        <v>5289</v>
      </c>
      <c r="D716" s="42" t="s">
        <v>94</v>
      </c>
      <c r="E716" s="40" t="s">
        <v>148</v>
      </c>
      <c r="F716" s="40" t="s">
        <v>240</v>
      </c>
      <c r="G716" s="40" t="s">
        <v>463</v>
      </c>
      <c r="H716" s="40" t="s">
        <v>464</v>
      </c>
      <c r="I716" s="40" t="s">
        <v>247</v>
      </c>
      <c r="J716" s="43">
        <v>15.1</v>
      </c>
      <c r="K716" s="46">
        <v>545</v>
      </c>
      <c r="L716" s="40" t="s">
        <v>197</v>
      </c>
      <c r="M716" s="40" t="s">
        <v>467</v>
      </c>
      <c r="N716" s="41" t="s">
        <v>247</v>
      </c>
      <c r="O716" s="42" t="s">
        <v>5217</v>
      </c>
      <c r="P716" s="40"/>
      <c r="Q716" s="40"/>
      <c r="R716" s="40"/>
      <c r="S716" s="40"/>
      <c r="T716" s="40"/>
      <c r="U716" s="40"/>
      <c r="V716" s="40"/>
      <c r="W716" s="40"/>
      <c r="X716" s="40"/>
      <c r="Y716" s="40"/>
      <c r="Z716" s="40"/>
      <c r="AA716" s="40"/>
      <c r="AB716" s="40"/>
    </row>
    <row r="717" spans="1:28">
      <c r="A717" s="40" t="s">
        <v>431</v>
      </c>
      <c r="B717" s="40" t="s">
        <v>234</v>
      </c>
      <c r="C717" s="40" t="s">
        <v>5288</v>
      </c>
      <c r="D717" s="42" t="s">
        <v>114</v>
      </c>
      <c r="E717" s="40" t="s">
        <v>148</v>
      </c>
      <c r="F717" s="40" t="s">
        <v>240</v>
      </c>
      <c r="G717" s="40" t="s">
        <v>463</v>
      </c>
      <c r="H717" s="40" t="s">
        <v>464</v>
      </c>
      <c r="I717" s="40" t="s">
        <v>247</v>
      </c>
      <c r="J717" s="43">
        <v>39.6</v>
      </c>
      <c r="K717" s="46">
        <v>545</v>
      </c>
      <c r="L717" s="40" t="s">
        <v>197</v>
      </c>
      <c r="M717" s="40" t="s">
        <v>467</v>
      </c>
      <c r="N717" s="41" t="s">
        <v>247</v>
      </c>
      <c r="O717" s="42" t="s">
        <v>5217</v>
      </c>
      <c r="P717" s="40"/>
      <c r="Q717" s="40"/>
      <c r="R717" s="40"/>
      <c r="S717" s="40"/>
      <c r="T717" s="40"/>
      <c r="U717" s="40"/>
      <c r="V717" s="40"/>
      <c r="W717" s="40"/>
      <c r="X717" s="40"/>
      <c r="Y717" s="40"/>
      <c r="Z717" s="40"/>
      <c r="AA717" s="40"/>
      <c r="AB717" s="40"/>
    </row>
    <row r="718" spans="1:28">
      <c r="A718" s="40" t="s">
        <v>431</v>
      </c>
      <c r="B718" s="40" t="s">
        <v>80</v>
      </c>
      <c r="C718" s="40" t="s">
        <v>466</v>
      </c>
      <c r="D718" s="42" t="s">
        <v>114</v>
      </c>
      <c r="E718" s="40" t="s">
        <v>146</v>
      </c>
      <c r="F718" s="40" t="s">
        <v>240</v>
      </c>
      <c r="G718" s="40" t="s">
        <v>463</v>
      </c>
      <c r="H718" s="40" t="s">
        <v>464</v>
      </c>
      <c r="I718" s="40" t="s">
        <v>247</v>
      </c>
      <c r="J718" s="43">
        <v>48.1</v>
      </c>
      <c r="K718" s="46">
        <v>545</v>
      </c>
      <c r="L718" s="40" t="s">
        <v>197</v>
      </c>
      <c r="M718" s="40" t="s">
        <v>467</v>
      </c>
      <c r="N718" s="41" t="s">
        <v>247</v>
      </c>
      <c r="O718" s="42" t="s">
        <v>5217</v>
      </c>
      <c r="P718" s="40"/>
      <c r="Q718" s="40"/>
      <c r="R718" s="40"/>
      <c r="S718" s="40"/>
      <c r="T718" s="40"/>
      <c r="U718" s="40"/>
      <c r="V718" s="40"/>
      <c r="W718" s="40"/>
      <c r="X718" s="40"/>
      <c r="Y718" s="40"/>
      <c r="Z718" s="40"/>
      <c r="AA718" s="40"/>
      <c r="AB718" s="40"/>
    </row>
    <row r="719" spans="1:28">
      <c r="A719" s="40" t="s">
        <v>431</v>
      </c>
      <c r="B719" s="40" t="s">
        <v>468</v>
      </c>
      <c r="C719" s="40" t="s">
        <v>469</v>
      </c>
      <c r="D719" s="42" t="s">
        <v>102</v>
      </c>
      <c r="E719" s="40" t="s">
        <v>101</v>
      </c>
      <c r="F719" s="40" t="s">
        <v>240</v>
      </c>
      <c r="G719" s="40" t="s">
        <v>463</v>
      </c>
      <c r="H719" s="40" t="s">
        <v>464</v>
      </c>
      <c r="I719" s="40" t="s">
        <v>247</v>
      </c>
      <c r="J719" s="43">
        <v>48.1</v>
      </c>
      <c r="K719" s="46">
        <v>545</v>
      </c>
      <c r="L719" s="40" t="s">
        <v>197</v>
      </c>
      <c r="M719" s="40" t="s">
        <v>467</v>
      </c>
      <c r="N719" s="41" t="s">
        <v>247</v>
      </c>
      <c r="O719" s="42" t="s">
        <v>5217</v>
      </c>
      <c r="P719" s="40"/>
      <c r="Q719" s="40"/>
      <c r="R719" s="40"/>
      <c r="S719" s="40"/>
      <c r="T719" s="40"/>
      <c r="U719" s="40"/>
      <c r="V719" s="40"/>
      <c r="W719" s="40"/>
      <c r="X719" s="40"/>
      <c r="Y719" s="40"/>
      <c r="Z719" s="40"/>
      <c r="AA719" s="40"/>
      <c r="AB719" s="40"/>
    </row>
    <row r="720" spans="1:28">
      <c r="A720" s="40" t="s">
        <v>431</v>
      </c>
      <c r="B720" s="40" t="s">
        <v>225</v>
      </c>
      <c r="C720" s="40" t="s">
        <v>5290</v>
      </c>
      <c r="D720" s="42" t="s">
        <v>92</v>
      </c>
      <c r="E720" s="40" t="s">
        <v>89</v>
      </c>
      <c r="F720" s="40" t="s">
        <v>236</v>
      </c>
      <c r="G720" s="40" t="s">
        <v>480</v>
      </c>
      <c r="H720" s="40"/>
      <c r="I720" s="40"/>
      <c r="J720" s="43">
        <v>18</v>
      </c>
      <c r="K720" s="46">
        <v>0</v>
      </c>
      <c r="L720" s="40" t="s">
        <v>201</v>
      </c>
      <c r="M720" s="40" t="s">
        <v>202</v>
      </c>
      <c r="N720" s="41" t="s">
        <v>237</v>
      </c>
      <c r="O720" s="42" t="s">
        <v>5217</v>
      </c>
      <c r="P720" s="40"/>
      <c r="Q720" s="40"/>
      <c r="R720" s="40"/>
      <c r="S720" s="40"/>
      <c r="T720" s="40"/>
      <c r="U720" s="40"/>
      <c r="V720" s="40"/>
      <c r="W720" s="40"/>
      <c r="X720" s="40"/>
      <c r="Y720" s="40"/>
      <c r="Z720" s="40"/>
      <c r="AA720" s="40" t="s">
        <v>481</v>
      </c>
      <c r="AB720" s="40"/>
    </row>
    <row r="721" spans="1:28">
      <c r="A721" s="40" t="s">
        <v>431</v>
      </c>
      <c r="B721" s="40" t="s">
        <v>225</v>
      </c>
      <c r="C721" s="40" t="s">
        <v>5284</v>
      </c>
      <c r="D721" s="42" t="s">
        <v>100</v>
      </c>
      <c r="E721" s="40" t="s">
        <v>89</v>
      </c>
      <c r="F721" s="40" t="s">
        <v>236</v>
      </c>
      <c r="G721" s="40" t="s">
        <v>463</v>
      </c>
      <c r="H721" s="40" t="s">
        <v>464</v>
      </c>
      <c r="I721" s="40" t="s">
        <v>247</v>
      </c>
      <c r="J721" s="43">
        <v>48.1</v>
      </c>
      <c r="K721" s="46">
        <v>545</v>
      </c>
      <c r="L721" s="40" t="s">
        <v>197</v>
      </c>
      <c r="M721" s="40" t="s">
        <v>467</v>
      </c>
      <c r="N721" s="41" t="s">
        <v>247</v>
      </c>
      <c r="O721" s="42" t="s">
        <v>5217</v>
      </c>
      <c r="P721" s="40"/>
      <c r="Q721" s="40"/>
      <c r="R721" s="40"/>
      <c r="S721" s="40"/>
      <c r="T721" s="40"/>
      <c r="U721" s="40"/>
      <c r="V721" s="40"/>
      <c r="W721" s="40"/>
      <c r="X721" s="40"/>
      <c r="Y721" s="40"/>
      <c r="Z721" s="40"/>
      <c r="AA721" s="40"/>
      <c r="AB721" s="40"/>
    </row>
    <row r="722" spans="1:28">
      <c r="A722" s="40" t="s">
        <v>431</v>
      </c>
      <c r="B722" s="40" t="s">
        <v>225</v>
      </c>
      <c r="C722" s="40" t="s">
        <v>5285</v>
      </c>
      <c r="D722" s="42" t="s">
        <v>90</v>
      </c>
      <c r="E722" s="40" t="s">
        <v>106</v>
      </c>
      <c r="F722" s="40" t="s">
        <v>240</v>
      </c>
      <c r="G722" s="40" t="s">
        <v>463</v>
      </c>
      <c r="H722" s="40" t="s">
        <v>464</v>
      </c>
      <c r="I722" s="40" t="s">
        <v>247</v>
      </c>
      <c r="J722" s="43">
        <v>48.1</v>
      </c>
      <c r="K722" s="46">
        <v>545</v>
      </c>
      <c r="L722" s="40" t="s">
        <v>197</v>
      </c>
      <c r="M722" s="40" t="s">
        <v>467</v>
      </c>
      <c r="N722" s="41" t="s">
        <v>247</v>
      </c>
      <c r="O722" s="42" t="s">
        <v>5217</v>
      </c>
      <c r="P722" s="40"/>
      <c r="Q722" s="40"/>
      <c r="R722" s="40"/>
      <c r="S722" s="40"/>
      <c r="T722" s="40"/>
      <c r="U722" s="40"/>
      <c r="V722" s="40"/>
      <c r="W722" s="40"/>
      <c r="X722" s="40"/>
      <c r="Y722" s="40"/>
      <c r="Z722" s="40"/>
      <c r="AA722" s="40"/>
      <c r="AB722" s="40"/>
    </row>
    <row r="723" spans="1:28">
      <c r="A723" s="40" t="s">
        <v>431</v>
      </c>
      <c r="B723" s="40" t="s">
        <v>225</v>
      </c>
      <c r="C723" s="40" t="s">
        <v>5293</v>
      </c>
      <c r="D723" s="42" t="s">
        <v>110</v>
      </c>
      <c r="E723" s="40" t="s">
        <v>123</v>
      </c>
      <c r="F723" s="40" t="s">
        <v>240</v>
      </c>
      <c r="G723" s="40" t="s">
        <v>463</v>
      </c>
      <c r="H723" s="40" t="s">
        <v>464</v>
      </c>
      <c r="I723" s="40" t="s">
        <v>247</v>
      </c>
      <c r="J723" s="43">
        <v>43.1</v>
      </c>
      <c r="K723" s="46">
        <v>545</v>
      </c>
      <c r="L723" s="40" t="s">
        <v>197</v>
      </c>
      <c r="M723" s="40" t="s">
        <v>467</v>
      </c>
      <c r="N723" s="41" t="s">
        <v>247</v>
      </c>
      <c r="O723" s="42" t="s">
        <v>5217</v>
      </c>
      <c r="P723" s="40"/>
      <c r="Q723" s="40"/>
      <c r="R723" s="40"/>
      <c r="S723" s="40"/>
      <c r="T723" s="40"/>
      <c r="U723" s="40"/>
      <c r="V723" s="40"/>
      <c r="W723" s="40"/>
      <c r="X723" s="40"/>
      <c r="Y723" s="40"/>
      <c r="Z723" s="40"/>
      <c r="AA723" s="40"/>
      <c r="AB723" s="40"/>
    </row>
    <row r="724" spans="1:28">
      <c r="A724" s="40" t="s">
        <v>431</v>
      </c>
      <c r="B724" s="40" t="s">
        <v>225</v>
      </c>
      <c r="C724" s="40" t="s">
        <v>5286</v>
      </c>
      <c r="D724" s="42" t="s">
        <v>91</v>
      </c>
      <c r="E724" s="40" t="s">
        <v>106</v>
      </c>
      <c r="F724" s="40" t="s">
        <v>240</v>
      </c>
      <c r="G724" s="40" t="s">
        <v>463</v>
      </c>
      <c r="H724" s="40" t="s">
        <v>464</v>
      </c>
      <c r="I724" s="40" t="s">
        <v>247</v>
      </c>
      <c r="J724" s="43">
        <v>48.1</v>
      </c>
      <c r="K724" s="46">
        <v>545</v>
      </c>
      <c r="L724" s="40" t="s">
        <v>197</v>
      </c>
      <c r="M724" s="40" t="s">
        <v>467</v>
      </c>
      <c r="N724" s="41" t="s">
        <v>247</v>
      </c>
      <c r="O724" s="42" t="s">
        <v>5217</v>
      </c>
      <c r="P724" s="40"/>
      <c r="Q724" s="40"/>
      <c r="R724" s="40"/>
      <c r="S724" s="40"/>
      <c r="T724" s="40"/>
      <c r="U724" s="40"/>
      <c r="V724" s="40"/>
      <c r="W724" s="40"/>
      <c r="X724" s="40"/>
      <c r="Y724" s="40"/>
      <c r="Z724" s="40"/>
      <c r="AA724" s="40"/>
      <c r="AB724" s="40"/>
    </row>
    <row r="725" spans="1:28">
      <c r="A725" s="40" t="s">
        <v>432</v>
      </c>
      <c r="B725" s="40" t="s">
        <v>234</v>
      </c>
      <c r="C725" s="40" t="s">
        <v>5289</v>
      </c>
      <c r="D725" s="42" t="s">
        <v>94</v>
      </c>
      <c r="E725" s="40" t="s">
        <v>148</v>
      </c>
      <c r="F725" s="40" t="s">
        <v>240</v>
      </c>
      <c r="G725" s="40" t="s">
        <v>463</v>
      </c>
      <c r="H725" s="40" t="s">
        <v>464</v>
      </c>
      <c r="I725" s="40" t="s">
        <v>247</v>
      </c>
      <c r="J725" s="43">
        <v>15.1</v>
      </c>
      <c r="K725" s="46">
        <v>545</v>
      </c>
      <c r="L725" s="40" t="s">
        <v>197</v>
      </c>
      <c r="M725" s="40" t="s">
        <v>467</v>
      </c>
      <c r="N725" s="41" t="s">
        <v>247</v>
      </c>
      <c r="O725" s="42" t="s">
        <v>5217</v>
      </c>
      <c r="P725" s="40"/>
      <c r="Q725" s="40"/>
      <c r="R725" s="40"/>
      <c r="S725" s="40"/>
      <c r="T725" s="40"/>
      <c r="U725" s="40"/>
      <c r="V725" s="40"/>
      <c r="W725" s="40"/>
      <c r="X725" s="40"/>
      <c r="Y725" s="40"/>
      <c r="Z725" s="40"/>
      <c r="AA725" s="40"/>
      <c r="AB725" s="40"/>
    </row>
    <row r="726" spans="1:28">
      <c r="A726" s="40" t="s">
        <v>432</v>
      </c>
      <c r="B726" s="40" t="s">
        <v>234</v>
      </c>
      <c r="C726" s="40" t="s">
        <v>5288</v>
      </c>
      <c r="D726" s="42" t="s">
        <v>114</v>
      </c>
      <c r="E726" s="40" t="s">
        <v>148</v>
      </c>
      <c r="F726" s="40" t="s">
        <v>240</v>
      </c>
      <c r="G726" s="40" t="s">
        <v>463</v>
      </c>
      <c r="H726" s="40" t="s">
        <v>464</v>
      </c>
      <c r="I726" s="40" t="s">
        <v>247</v>
      </c>
      <c r="J726" s="43">
        <v>39.6</v>
      </c>
      <c r="K726" s="46">
        <v>545</v>
      </c>
      <c r="L726" s="40" t="s">
        <v>197</v>
      </c>
      <c r="M726" s="40" t="s">
        <v>467</v>
      </c>
      <c r="N726" s="41" t="s">
        <v>247</v>
      </c>
      <c r="O726" s="42" t="s">
        <v>5217</v>
      </c>
      <c r="P726" s="40"/>
      <c r="Q726" s="40"/>
      <c r="R726" s="40"/>
      <c r="S726" s="40"/>
      <c r="T726" s="40"/>
      <c r="U726" s="40"/>
      <c r="V726" s="40"/>
      <c r="W726" s="40"/>
      <c r="X726" s="40"/>
      <c r="Y726" s="40"/>
      <c r="Z726" s="40"/>
      <c r="AA726" s="40"/>
      <c r="AB726" s="40"/>
    </row>
    <row r="727" spans="1:28">
      <c r="A727" s="40" t="s">
        <v>432</v>
      </c>
      <c r="B727" s="40" t="s">
        <v>80</v>
      </c>
      <c r="C727" s="40" t="s">
        <v>466</v>
      </c>
      <c r="D727" s="42" t="s">
        <v>114</v>
      </c>
      <c r="E727" s="40" t="s">
        <v>146</v>
      </c>
      <c r="F727" s="40" t="s">
        <v>240</v>
      </c>
      <c r="G727" s="40" t="s">
        <v>463</v>
      </c>
      <c r="H727" s="40" t="s">
        <v>464</v>
      </c>
      <c r="I727" s="40" t="s">
        <v>247</v>
      </c>
      <c r="J727" s="43">
        <v>48.1</v>
      </c>
      <c r="K727" s="46">
        <v>545</v>
      </c>
      <c r="L727" s="40" t="s">
        <v>197</v>
      </c>
      <c r="M727" s="40" t="s">
        <v>467</v>
      </c>
      <c r="N727" s="41" t="s">
        <v>247</v>
      </c>
      <c r="O727" s="42" t="s">
        <v>5217</v>
      </c>
      <c r="P727" s="40"/>
      <c r="Q727" s="40"/>
      <c r="R727" s="40"/>
      <c r="S727" s="40"/>
      <c r="T727" s="40"/>
      <c r="U727" s="40"/>
      <c r="V727" s="40"/>
      <c r="W727" s="40"/>
      <c r="X727" s="40"/>
      <c r="Y727" s="40"/>
      <c r="Z727" s="40"/>
      <c r="AA727" s="40"/>
      <c r="AB727" s="40"/>
    </row>
    <row r="728" spans="1:28">
      <c r="A728" s="40" t="s">
        <v>432</v>
      </c>
      <c r="B728" s="40" t="s">
        <v>86</v>
      </c>
      <c r="C728" s="40" t="s">
        <v>484</v>
      </c>
      <c r="D728" s="42" t="s">
        <v>92</v>
      </c>
      <c r="E728" s="40" t="s">
        <v>113</v>
      </c>
      <c r="F728" s="40" t="s">
        <v>240</v>
      </c>
      <c r="G728" s="40" t="s">
        <v>463</v>
      </c>
      <c r="H728" s="40" t="s">
        <v>464</v>
      </c>
      <c r="I728" s="40" t="s">
        <v>247</v>
      </c>
      <c r="J728" s="43">
        <v>48.1</v>
      </c>
      <c r="K728" s="46">
        <v>545</v>
      </c>
      <c r="L728" s="40" t="s">
        <v>197</v>
      </c>
      <c r="M728" s="40" t="s">
        <v>467</v>
      </c>
      <c r="N728" s="41" t="s">
        <v>247</v>
      </c>
      <c r="O728" s="42" t="s">
        <v>5217</v>
      </c>
      <c r="P728" s="40"/>
      <c r="Q728" s="40"/>
      <c r="R728" s="40"/>
      <c r="S728" s="40"/>
      <c r="T728" s="40"/>
      <c r="U728" s="40"/>
      <c r="V728" s="40"/>
      <c r="W728" s="40"/>
      <c r="X728" s="40"/>
      <c r="Y728" s="40"/>
      <c r="Z728" s="40"/>
      <c r="AA728" s="40"/>
      <c r="AB728" s="40"/>
    </row>
    <row r="729" spans="1:28">
      <c r="A729" s="40" t="s">
        <v>432</v>
      </c>
      <c r="B729" s="40" t="s">
        <v>225</v>
      </c>
      <c r="C729" s="40" t="s">
        <v>5290</v>
      </c>
      <c r="D729" s="42" t="s">
        <v>92</v>
      </c>
      <c r="E729" s="40" t="s">
        <v>89</v>
      </c>
      <c r="F729" s="40" t="s">
        <v>236</v>
      </c>
      <c r="G729" s="40" t="s">
        <v>480</v>
      </c>
      <c r="H729" s="40"/>
      <c r="I729" s="40"/>
      <c r="J729" s="43">
        <v>18</v>
      </c>
      <c r="K729" s="46">
        <v>0</v>
      </c>
      <c r="L729" s="40" t="s">
        <v>201</v>
      </c>
      <c r="M729" s="40" t="s">
        <v>202</v>
      </c>
      <c r="N729" s="41" t="s">
        <v>237</v>
      </c>
      <c r="O729" s="42" t="s">
        <v>5217</v>
      </c>
      <c r="P729" s="40"/>
      <c r="Q729" s="40"/>
      <c r="R729" s="40"/>
      <c r="S729" s="40"/>
      <c r="T729" s="40"/>
      <c r="U729" s="40"/>
      <c r="V729" s="40"/>
      <c r="W729" s="40"/>
      <c r="X729" s="40"/>
      <c r="Y729" s="40"/>
      <c r="Z729" s="40"/>
      <c r="AA729" s="40" t="s">
        <v>481</v>
      </c>
      <c r="AB729" s="40"/>
    </row>
    <row r="730" spans="1:28">
      <c r="A730" s="40" t="s">
        <v>432</v>
      </c>
      <c r="B730" s="40" t="s">
        <v>225</v>
      </c>
      <c r="C730" s="40" t="s">
        <v>5284</v>
      </c>
      <c r="D730" s="42" t="s">
        <v>100</v>
      </c>
      <c r="E730" s="40" t="s">
        <v>89</v>
      </c>
      <c r="F730" s="40" t="s">
        <v>236</v>
      </c>
      <c r="G730" s="40" t="s">
        <v>463</v>
      </c>
      <c r="H730" s="40" t="s">
        <v>464</v>
      </c>
      <c r="I730" s="40" t="s">
        <v>247</v>
      </c>
      <c r="J730" s="43">
        <v>48.1</v>
      </c>
      <c r="K730" s="46">
        <v>545</v>
      </c>
      <c r="L730" s="40" t="s">
        <v>197</v>
      </c>
      <c r="M730" s="40" t="s">
        <v>467</v>
      </c>
      <c r="N730" s="41" t="s">
        <v>247</v>
      </c>
      <c r="O730" s="42" t="s">
        <v>5217</v>
      </c>
      <c r="P730" s="40"/>
      <c r="Q730" s="40"/>
      <c r="R730" s="40"/>
      <c r="S730" s="40"/>
      <c r="T730" s="40"/>
      <c r="U730" s="40"/>
      <c r="V730" s="40"/>
      <c r="W730" s="40"/>
      <c r="X730" s="40"/>
      <c r="Y730" s="40"/>
      <c r="Z730" s="40"/>
      <c r="AA730" s="40"/>
      <c r="AB730" s="40"/>
    </row>
    <row r="731" spans="1:28">
      <c r="A731" s="40" t="s">
        <v>432</v>
      </c>
      <c r="B731" s="40" t="s">
        <v>225</v>
      </c>
      <c r="C731" s="40" t="s">
        <v>5285</v>
      </c>
      <c r="D731" s="42" t="s">
        <v>90</v>
      </c>
      <c r="E731" s="40" t="s">
        <v>106</v>
      </c>
      <c r="F731" s="40" t="s">
        <v>240</v>
      </c>
      <c r="G731" s="40" t="s">
        <v>463</v>
      </c>
      <c r="H731" s="40" t="s">
        <v>464</v>
      </c>
      <c r="I731" s="40" t="s">
        <v>247</v>
      </c>
      <c r="J731" s="43">
        <v>48.1</v>
      </c>
      <c r="K731" s="46">
        <v>545</v>
      </c>
      <c r="L731" s="40" t="s">
        <v>197</v>
      </c>
      <c r="M731" s="40" t="s">
        <v>467</v>
      </c>
      <c r="N731" s="41" t="s">
        <v>247</v>
      </c>
      <c r="O731" s="42" t="s">
        <v>5217</v>
      </c>
      <c r="P731" s="40"/>
      <c r="Q731" s="40"/>
      <c r="R731" s="40"/>
      <c r="S731" s="40"/>
      <c r="T731" s="40"/>
      <c r="U731" s="40"/>
      <c r="V731" s="40"/>
      <c r="W731" s="40"/>
      <c r="X731" s="40"/>
      <c r="Y731" s="40"/>
      <c r="Z731" s="40"/>
      <c r="AA731" s="40"/>
      <c r="AB731" s="40"/>
    </row>
    <row r="732" spans="1:28">
      <c r="A732" s="40" t="s">
        <v>432</v>
      </c>
      <c r="B732" s="40" t="s">
        <v>225</v>
      </c>
      <c r="C732" s="40" t="s">
        <v>5286</v>
      </c>
      <c r="D732" s="42" t="s">
        <v>91</v>
      </c>
      <c r="E732" s="40" t="s">
        <v>106</v>
      </c>
      <c r="F732" s="40" t="s">
        <v>240</v>
      </c>
      <c r="G732" s="40" t="s">
        <v>463</v>
      </c>
      <c r="H732" s="40" t="s">
        <v>464</v>
      </c>
      <c r="I732" s="40" t="s">
        <v>247</v>
      </c>
      <c r="J732" s="43">
        <v>48.1</v>
      </c>
      <c r="K732" s="46">
        <v>545</v>
      </c>
      <c r="L732" s="40" t="s">
        <v>197</v>
      </c>
      <c r="M732" s="40" t="s">
        <v>467</v>
      </c>
      <c r="N732" s="41" t="s">
        <v>247</v>
      </c>
      <c r="O732" s="42" t="s">
        <v>5217</v>
      </c>
      <c r="P732" s="40"/>
      <c r="Q732" s="40"/>
      <c r="R732" s="40"/>
      <c r="S732" s="40"/>
      <c r="T732" s="40"/>
      <c r="U732" s="40"/>
      <c r="V732" s="40"/>
      <c r="W732" s="40"/>
      <c r="X732" s="40"/>
      <c r="Y732" s="40"/>
      <c r="Z732" s="40"/>
      <c r="AA732" s="40"/>
      <c r="AB732" s="40"/>
    </row>
    <row r="733" spans="1:28">
      <c r="A733" s="40" t="s">
        <v>433</v>
      </c>
      <c r="B733" s="40" t="s">
        <v>234</v>
      </c>
      <c r="C733" s="40" t="s">
        <v>5289</v>
      </c>
      <c r="D733" s="42" t="s">
        <v>94</v>
      </c>
      <c r="E733" s="40" t="s">
        <v>148</v>
      </c>
      <c r="F733" s="40" t="s">
        <v>240</v>
      </c>
      <c r="G733" s="40" t="s">
        <v>463</v>
      </c>
      <c r="H733" s="40" t="s">
        <v>464</v>
      </c>
      <c r="I733" s="40" t="s">
        <v>247</v>
      </c>
      <c r="J733" s="43">
        <v>15.1</v>
      </c>
      <c r="K733" s="46">
        <v>545</v>
      </c>
      <c r="L733" s="40" t="s">
        <v>197</v>
      </c>
      <c r="M733" s="40" t="s">
        <v>467</v>
      </c>
      <c r="N733" s="41" t="s">
        <v>247</v>
      </c>
      <c r="O733" s="42" t="s">
        <v>5217</v>
      </c>
      <c r="P733" s="40"/>
      <c r="Q733" s="40"/>
      <c r="R733" s="40"/>
      <c r="S733" s="40"/>
      <c r="T733" s="40"/>
      <c r="U733" s="40"/>
      <c r="V733" s="40"/>
      <c r="W733" s="40"/>
      <c r="X733" s="40"/>
      <c r="Y733" s="40"/>
      <c r="Z733" s="40"/>
      <c r="AA733" s="40"/>
      <c r="AB733" s="40"/>
    </row>
    <row r="734" spans="1:28">
      <c r="A734" s="40" t="s">
        <v>433</v>
      </c>
      <c r="B734" s="40" t="s">
        <v>234</v>
      </c>
      <c r="C734" s="40" t="s">
        <v>5288</v>
      </c>
      <c r="D734" s="42" t="s">
        <v>114</v>
      </c>
      <c r="E734" s="40" t="s">
        <v>148</v>
      </c>
      <c r="F734" s="40" t="s">
        <v>240</v>
      </c>
      <c r="G734" s="40" t="s">
        <v>463</v>
      </c>
      <c r="H734" s="40" t="s">
        <v>464</v>
      </c>
      <c r="I734" s="40" t="s">
        <v>247</v>
      </c>
      <c r="J734" s="43">
        <v>39.6</v>
      </c>
      <c r="K734" s="46">
        <v>545</v>
      </c>
      <c r="L734" s="40" t="s">
        <v>197</v>
      </c>
      <c r="M734" s="40" t="s">
        <v>467</v>
      </c>
      <c r="N734" s="41" t="s">
        <v>247</v>
      </c>
      <c r="O734" s="42" t="s">
        <v>5217</v>
      </c>
      <c r="P734" s="40"/>
      <c r="Q734" s="40"/>
      <c r="R734" s="40"/>
      <c r="S734" s="40"/>
      <c r="T734" s="40"/>
      <c r="U734" s="40"/>
      <c r="V734" s="40"/>
      <c r="W734" s="40"/>
      <c r="X734" s="40"/>
      <c r="Y734" s="40"/>
      <c r="Z734" s="40"/>
      <c r="AA734" s="40"/>
      <c r="AB734" s="40"/>
    </row>
    <row r="735" spans="1:28">
      <c r="A735" s="40" t="s">
        <v>433</v>
      </c>
      <c r="B735" s="40" t="s">
        <v>217</v>
      </c>
      <c r="C735" s="40" t="s">
        <v>496</v>
      </c>
      <c r="D735" s="42" t="s">
        <v>5295</v>
      </c>
      <c r="E735" s="40" t="s">
        <v>145</v>
      </c>
      <c r="F735" s="40" t="s">
        <v>240</v>
      </c>
      <c r="G735" s="40" t="s">
        <v>489</v>
      </c>
      <c r="H735" s="40"/>
      <c r="I735" s="40"/>
      <c r="J735" s="43">
        <v>22.1</v>
      </c>
      <c r="K735" s="46">
        <v>250</v>
      </c>
      <c r="L735" s="40" t="s">
        <v>201</v>
      </c>
      <c r="M735" s="40" t="s">
        <v>202</v>
      </c>
      <c r="N735" s="41" t="s">
        <v>247</v>
      </c>
      <c r="O735" s="42" t="s">
        <v>5217</v>
      </c>
      <c r="P735" s="40"/>
      <c r="Q735" s="40"/>
      <c r="R735" s="40"/>
      <c r="S735" s="40"/>
      <c r="T735" s="40"/>
      <c r="U735" s="40"/>
      <c r="V735" s="40"/>
      <c r="W735" s="40"/>
      <c r="X735" s="40"/>
      <c r="Y735" s="40"/>
      <c r="Z735" s="40"/>
      <c r="AA735" s="40"/>
      <c r="AB735" s="40"/>
    </row>
    <row r="736" spans="1:28">
      <c r="A736" s="40" t="s">
        <v>433</v>
      </c>
      <c r="B736" s="40" t="s">
        <v>468</v>
      </c>
      <c r="C736" s="40" t="s">
        <v>469</v>
      </c>
      <c r="D736" s="42" t="s">
        <v>102</v>
      </c>
      <c r="E736" s="40" t="s">
        <v>101</v>
      </c>
      <c r="F736" s="40" t="s">
        <v>240</v>
      </c>
      <c r="G736" s="40" t="s">
        <v>463</v>
      </c>
      <c r="H736" s="40" t="s">
        <v>464</v>
      </c>
      <c r="I736" s="40" t="s">
        <v>247</v>
      </c>
      <c r="J736" s="43">
        <v>48.1</v>
      </c>
      <c r="K736" s="46">
        <v>545</v>
      </c>
      <c r="L736" s="40" t="s">
        <v>197</v>
      </c>
      <c r="M736" s="40" t="s">
        <v>467</v>
      </c>
      <c r="N736" s="41" t="s">
        <v>247</v>
      </c>
      <c r="O736" s="42" t="s">
        <v>5217</v>
      </c>
      <c r="P736" s="40"/>
      <c r="Q736" s="40"/>
      <c r="R736" s="40"/>
      <c r="S736" s="40"/>
      <c r="T736" s="40"/>
      <c r="U736" s="40"/>
      <c r="V736" s="40"/>
      <c r="W736" s="40"/>
      <c r="X736" s="40"/>
      <c r="Y736" s="40"/>
      <c r="Z736" s="40"/>
      <c r="AA736" s="40"/>
      <c r="AB736" s="40"/>
    </row>
    <row r="737" spans="1:28">
      <c r="A737" s="40" t="s">
        <v>433</v>
      </c>
      <c r="B737" s="40" t="s">
        <v>258</v>
      </c>
      <c r="C737" s="40" t="s">
        <v>470</v>
      </c>
      <c r="D737" s="42" t="s">
        <v>102</v>
      </c>
      <c r="E737" s="40" t="s">
        <v>260</v>
      </c>
      <c r="F737" s="40" t="s">
        <v>240</v>
      </c>
      <c r="G737" s="40" t="s">
        <v>463</v>
      </c>
      <c r="H737" s="40" t="s">
        <v>464</v>
      </c>
      <c r="I737" s="40" t="s">
        <v>247</v>
      </c>
      <c r="J737" s="43">
        <v>33.200000000000003</v>
      </c>
      <c r="K737" s="46">
        <v>545</v>
      </c>
      <c r="L737" s="40" t="s">
        <v>197</v>
      </c>
      <c r="M737" s="40" t="s">
        <v>467</v>
      </c>
      <c r="N737" s="41" t="s">
        <v>247</v>
      </c>
      <c r="O737" s="42" t="s">
        <v>5217</v>
      </c>
      <c r="P737" s="40"/>
      <c r="Q737" s="40"/>
      <c r="R737" s="40"/>
      <c r="S737" s="40"/>
      <c r="T737" s="40"/>
      <c r="U737" s="40"/>
      <c r="V737" s="40"/>
      <c r="W737" s="40"/>
      <c r="X737" s="40"/>
      <c r="Y737" s="40"/>
      <c r="Z737" s="40"/>
      <c r="AA737" s="40"/>
      <c r="AB737" s="40"/>
    </row>
    <row r="738" spans="1:28">
      <c r="A738" s="40" t="s">
        <v>433</v>
      </c>
      <c r="B738" s="40" t="s">
        <v>258</v>
      </c>
      <c r="C738" s="40" t="s">
        <v>471</v>
      </c>
      <c r="D738" s="42" t="s">
        <v>112</v>
      </c>
      <c r="E738" s="40" t="s">
        <v>260</v>
      </c>
      <c r="F738" s="40" t="s">
        <v>240</v>
      </c>
      <c r="G738" s="40" t="s">
        <v>463</v>
      </c>
      <c r="H738" s="40" t="s">
        <v>472</v>
      </c>
      <c r="I738" s="40" t="s">
        <v>247</v>
      </c>
      <c r="J738" s="43">
        <v>31</v>
      </c>
      <c r="K738" s="46">
        <v>545</v>
      </c>
      <c r="L738" s="40" t="s">
        <v>197</v>
      </c>
      <c r="M738" s="40" t="s">
        <v>467</v>
      </c>
      <c r="N738" s="41" t="s">
        <v>247</v>
      </c>
      <c r="O738" s="42" t="s">
        <v>5217</v>
      </c>
      <c r="P738" s="40"/>
      <c r="Q738" s="40"/>
      <c r="R738" s="40"/>
      <c r="S738" s="40"/>
      <c r="T738" s="40"/>
      <c r="U738" s="40"/>
      <c r="V738" s="40"/>
      <c r="W738" s="40"/>
      <c r="X738" s="40"/>
      <c r="Y738" s="40"/>
      <c r="Z738" s="40"/>
      <c r="AA738" s="40"/>
      <c r="AB738" s="40"/>
    </row>
    <row r="739" spans="1:28">
      <c r="A739" s="40" t="s">
        <v>433</v>
      </c>
      <c r="B739" s="40" t="s">
        <v>473</v>
      </c>
      <c r="C739" s="40" t="s">
        <v>474</v>
      </c>
      <c r="D739" s="42" t="s">
        <v>91</v>
      </c>
      <c r="E739" s="40" t="s">
        <v>475</v>
      </c>
      <c r="F739" s="40" t="s">
        <v>240</v>
      </c>
      <c r="G739" s="40" t="s">
        <v>463</v>
      </c>
      <c r="H739" s="40" t="s">
        <v>464</v>
      </c>
      <c r="I739" s="40" t="s">
        <v>247</v>
      </c>
      <c r="J739" s="43">
        <v>48</v>
      </c>
      <c r="K739" s="46">
        <v>545</v>
      </c>
      <c r="L739" s="40" t="s">
        <v>197</v>
      </c>
      <c r="M739" s="40" t="s">
        <v>467</v>
      </c>
      <c r="N739" s="41" t="s">
        <v>247</v>
      </c>
      <c r="O739" s="42" t="s">
        <v>5217</v>
      </c>
      <c r="P739" s="40"/>
      <c r="Q739" s="40"/>
      <c r="R739" s="40"/>
      <c r="S739" s="40"/>
      <c r="T739" s="40"/>
      <c r="U739" s="40"/>
      <c r="V739" s="40"/>
      <c r="W739" s="40"/>
      <c r="X739" s="40"/>
      <c r="Y739" s="40"/>
      <c r="Z739" s="40"/>
      <c r="AA739" s="40"/>
      <c r="AB739" s="40"/>
    </row>
    <row r="740" spans="1:28">
      <c r="A740" s="40" t="s">
        <v>433</v>
      </c>
      <c r="B740" s="40" t="s">
        <v>225</v>
      </c>
      <c r="C740" s="40" t="s">
        <v>5294</v>
      </c>
      <c r="D740" s="42" t="s">
        <v>128</v>
      </c>
      <c r="E740" s="40" t="s">
        <v>123</v>
      </c>
      <c r="F740" s="40" t="s">
        <v>240</v>
      </c>
      <c r="G740" s="40" t="s">
        <v>489</v>
      </c>
      <c r="H740" s="40"/>
      <c r="I740" s="40"/>
      <c r="J740" s="43">
        <v>48.1</v>
      </c>
      <c r="K740" s="46">
        <v>0</v>
      </c>
      <c r="L740" s="40" t="s">
        <v>201</v>
      </c>
      <c r="M740" s="40" t="s">
        <v>202</v>
      </c>
      <c r="N740" s="41" t="s">
        <v>247</v>
      </c>
      <c r="O740" s="42" t="s">
        <v>5217</v>
      </c>
      <c r="P740" s="40"/>
      <c r="Q740" s="40"/>
      <c r="R740" s="40"/>
      <c r="S740" s="40"/>
      <c r="T740" s="40"/>
      <c r="U740" s="40"/>
      <c r="V740" s="40"/>
      <c r="W740" s="40"/>
      <c r="X740" s="40"/>
      <c r="Y740" s="40"/>
      <c r="Z740" s="40"/>
      <c r="AA740" s="40"/>
      <c r="AB740" s="40"/>
    </row>
    <row r="741" spans="1:28">
      <c r="A741" s="40" t="s">
        <v>433</v>
      </c>
      <c r="B741" s="40" t="s">
        <v>225</v>
      </c>
      <c r="C741" s="40" t="s">
        <v>5283</v>
      </c>
      <c r="D741" s="42" t="s">
        <v>90</v>
      </c>
      <c r="E741" s="40" t="s">
        <v>89</v>
      </c>
      <c r="F741" s="40" t="s">
        <v>236</v>
      </c>
      <c r="G741" s="40" t="s">
        <v>480</v>
      </c>
      <c r="H741" s="40"/>
      <c r="I741" s="40"/>
      <c r="J741" s="43">
        <v>12</v>
      </c>
      <c r="K741" s="46">
        <v>0</v>
      </c>
      <c r="L741" s="40" t="s">
        <v>201</v>
      </c>
      <c r="M741" s="40" t="s">
        <v>202</v>
      </c>
      <c r="N741" s="41" t="s">
        <v>237</v>
      </c>
      <c r="O741" s="42" t="s">
        <v>5217</v>
      </c>
      <c r="P741" s="40"/>
      <c r="Q741" s="40"/>
      <c r="R741" s="40"/>
      <c r="S741" s="40"/>
      <c r="T741" s="40"/>
      <c r="U741" s="40"/>
      <c r="V741" s="40"/>
      <c r="W741" s="40"/>
      <c r="X741" s="40"/>
      <c r="Y741" s="40"/>
      <c r="Z741" s="40"/>
      <c r="AA741" s="40" t="s">
        <v>481</v>
      </c>
      <c r="AB741" s="40"/>
    </row>
    <row r="742" spans="1:28">
      <c r="A742" s="40" t="s">
        <v>433</v>
      </c>
      <c r="B742" s="40" t="s">
        <v>225</v>
      </c>
      <c r="C742" s="40" t="s">
        <v>5284</v>
      </c>
      <c r="D742" s="42" t="s">
        <v>100</v>
      </c>
      <c r="E742" s="40" t="s">
        <v>89</v>
      </c>
      <c r="F742" s="40" t="s">
        <v>236</v>
      </c>
      <c r="G742" s="40" t="s">
        <v>463</v>
      </c>
      <c r="H742" s="40" t="s">
        <v>464</v>
      </c>
      <c r="I742" s="40" t="s">
        <v>247</v>
      </c>
      <c r="J742" s="43">
        <v>48.1</v>
      </c>
      <c r="K742" s="46">
        <v>545</v>
      </c>
      <c r="L742" s="40" t="s">
        <v>197</v>
      </c>
      <c r="M742" s="40" t="s">
        <v>467</v>
      </c>
      <c r="N742" s="41" t="s">
        <v>247</v>
      </c>
      <c r="O742" s="42" t="s">
        <v>5217</v>
      </c>
      <c r="P742" s="40"/>
      <c r="Q742" s="40"/>
      <c r="R742" s="40"/>
      <c r="S742" s="40"/>
      <c r="T742" s="40"/>
      <c r="U742" s="40"/>
      <c r="V742" s="40"/>
      <c r="W742" s="40"/>
      <c r="X742" s="40"/>
      <c r="Y742" s="40"/>
      <c r="Z742" s="40"/>
      <c r="AA742" s="40"/>
      <c r="AB742" s="40"/>
    </row>
    <row r="743" spans="1:28">
      <c r="A743" s="40" t="s">
        <v>433</v>
      </c>
      <c r="B743" s="40" t="s">
        <v>225</v>
      </c>
      <c r="C743" s="40" t="s">
        <v>5285</v>
      </c>
      <c r="D743" s="42" t="s">
        <v>90</v>
      </c>
      <c r="E743" s="40" t="s">
        <v>106</v>
      </c>
      <c r="F743" s="40" t="s">
        <v>240</v>
      </c>
      <c r="G743" s="40" t="s">
        <v>463</v>
      </c>
      <c r="H743" s="40" t="s">
        <v>464</v>
      </c>
      <c r="I743" s="40" t="s">
        <v>247</v>
      </c>
      <c r="J743" s="43">
        <v>48.1</v>
      </c>
      <c r="K743" s="46">
        <v>545</v>
      </c>
      <c r="L743" s="40" t="s">
        <v>197</v>
      </c>
      <c r="M743" s="40" t="s">
        <v>467</v>
      </c>
      <c r="N743" s="41" t="s">
        <v>247</v>
      </c>
      <c r="O743" s="42" t="s">
        <v>5217</v>
      </c>
      <c r="P743" s="40"/>
      <c r="Q743" s="40"/>
      <c r="R743" s="40"/>
      <c r="S743" s="40"/>
      <c r="T743" s="40"/>
      <c r="U743" s="40"/>
      <c r="V743" s="40"/>
      <c r="W743" s="40"/>
      <c r="X743" s="40"/>
      <c r="Y743" s="40"/>
      <c r="Z743" s="40"/>
      <c r="AA743" s="40"/>
      <c r="AB743" s="40"/>
    </row>
    <row r="744" spans="1:28">
      <c r="A744" s="40" t="s">
        <v>433</v>
      </c>
      <c r="B744" s="40" t="s">
        <v>225</v>
      </c>
      <c r="C744" s="40" t="s">
        <v>5286</v>
      </c>
      <c r="D744" s="42" t="s">
        <v>91</v>
      </c>
      <c r="E744" s="40" t="s">
        <v>106</v>
      </c>
      <c r="F744" s="40" t="s">
        <v>240</v>
      </c>
      <c r="G744" s="40" t="s">
        <v>463</v>
      </c>
      <c r="H744" s="40" t="s">
        <v>464</v>
      </c>
      <c r="I744" s="40" t="s">
        <v>247</v>
      </c>
      <c r="J744" s="43">
        <v>48.1</v>
      </c>
      <c r="K744" s="46">
        <v>545</v>
      </c>
      <c r="L744" s="40" t="s">
        <v>197</v>
      </c>
      <c r="M744" s="40" t="s">
        <v>467</v>
      </c>
      <c r="N744" s="41" t="s">
        <v>247</v>
      </c>
      <c r="O744" s="42" t="s">
        <v>5217</v>
      </c>
      <c r="P744" s="40"/>
      <c r="Q744" s="40"/>
      <c r="R744" s="40"/>
      <c r="S744" s="40"/>
      <c r="T744" s="40"/>
      <c r="U744" s="40"/>
      <c r="V744" s="40"/>
      <c r="W744" s="40"/>
      <c r="X744" s="40"/>
      <c r="Y744" s="40"/>
      <c r="Z744" s="40"/>
      <c r="AA744" s="40"/>
      <c r="AB744" s="40"/>
    </row>
    <row r="745" spans="1:28">
      <c r="A745" s="40" t="s">
        <v>433</v>
      </c>
      <c r="B745" s="40" t="s">
        <v>225</v>
      </c>
      <c r="C745" s="40" t="s">
        <v>5292</v>
      </c>
      <c r="D745" s="42" t="s">
        <v>103</v>
      </c>
      <c r="E745" s="40" t="s">
        <v>123</v>
      </c>
      <c r="F745" s="40" t="s">
        <v>240</v>
      </c>
      <c r="G745" s="40" t="s">
        <v>489</v>
      </c>
      <c r="H745" s="40"/>
      <c r="I745" s="40"/>
      <c r="J745" s="43">
        <v>34</v>
      </c>
      <c r="K745" s="46">
        <v>545</v>
      </c>
      <c r="L745" s="40" t="s">
        <v>197</v>
      </c>
      <c r="M745" s="40" t="s">
        <v>467</v>
      </c>
      <c r="N745" s="41" t="s">
        <v>247</v>
      </c>
      <c r="O745" s="42" t="s">
        <v>5217</v>
      </c>
      <c r="P745" s="40"/>
      <c r="Q745" s="40"/>
      <c r="R745" s="40"/>
      <c r="S745" s="40"/>
      <c r="T745" s="40"/>
      <c r="U745" s="40"/>
      <c r="V745" s="40"/>
      <c r="W745" s="40"/>
      <c r="X745" s="40"/>
      <c r="Y745" s="40"/>
      <c r="Z745" s="40"/>
      <c r="AA745" s="40"/>
      <c r="AB745" s="40"/>
    </row>
    <row r="746" spans="1:28">
      <c r="A746" s="40" t="s">
        <v>433</v>
      </c>
      <c r="B746" s="40" t="s">
        <v>482</v>
      </c>
      <c r="C746" s="40" t="s">
        <v>5287</v>
      </c>
      <c r="D746" s="42" t="s">
        <v>103</v>
      </c>
      <c r="E746" s="40" t="s">
        <v>147</v>
      </c>
      <c r="F746" s="40" t="s">
        <v>240</v>
      </c>
      <c r="G746" s="40" t="s">
        <v>463</v>
      </c>
      <c r="H746" s="40" t="s">
        <v>464</v>
      </c>
      <c r="I746" s="40" t="s">
        <v>247</v>
      </c>
      <c r="J746" s="43">
        <v>16.399999999999999</v>
      </c>
      <c r="K746" s="46">
        <v>545</v>
      </c>
      <c r="L746" s="40" t="s">
        <v>197</v>
      </c>
      <c r="M746" s="40" t="s">
        <v>467</v>
      </c>
      <c r="N746" s="41" t="s">
        <v>247</v>
      </c>
      <c r="O746" s="42" t="s">
        <v>5217</v>
      </c>
      <c r="P746" s="40"/>
      <c r="Q746" s="40"/>
      <c r="R746" s="40"/>
      <c r="S746" s="40"/>
      <c r="T746" s="40"/>
      <c r="U746" s="40"/>
      <c r="V746" s="40"/>
      <c r="W746" s="40"/>
      <c r="X746" s="40"/>
      <c r="Y746" s="40"/>
      <c r="Z746" s="40"/>
      <c r="AA746" s="40"/>
      <c r="AB746" s="40"/>
    </row>
    <row r="747" spans="1:28">
      <c r="A747" s="40" t="s">
        <v>433</v>
      </c>
      <c r="B747" s="40" t="s">
        <v>482</v>
      </c>
      <c r="C747" s="40" t="s">
        <v>483</v>
      </c>
      <c r="D747" s="42" t="s">
        <v>102</v>
      </c>
      <c r="E747" s="40" t="s">
        <v>147</v>
      </c>
      <c r="F747" s="40" t="s">
        <v>240</v>
      </c>
      <c r="G747" s="40" t="s">
        <v>463</v>
      </c>
      <c r="H747" s="40" t="s">
        <v>464</v>
      </c>
      <c r="I747" s="40" t="s">
        <v>247</v>
      </c>
      <c r="J747" s="43">
        <v>37.700000000000003</v>
      </c>
      <c r="K747" s="46">
        <v>545</v>
      </c>
      <c r="L747" s="40" t="s">
        <v>197</v>
      </c>
      <c r="M747" s="40" t="s">
        <v>467</v>
      </c>
      <c r="N747" s="41" t="s">
        <v>247</v>
      </c>
      <c r="O747" s="42" t="s">
        <v>5217</v>
      </c>
      <c r="P747" s="40"/>
      <c r="Q747" s="40"/>
      <c r="R747" s="40"/>
      <c r="S747" s="40"/>
      <c r="T747" s="40"/>
      <c r="U747" s="40"/>
      <c r="V747" s="40"/>
      <c r="W747" s="40"/>
      <c r="X747" s="40"/>
      <c r="Y747" s="40"/>
      <c r="Z747" s="40"/>
      <c r="AA747" s="40"/>
      <c r="AB747" s="40"/>
    </row>
    <row r="748" spans="1:28">
      <c r="A748" s="40" t="s">
        <v>434</v>
      </c>
      <c r="B748" s="40" t="s">
        <v>234</v>
      </c>
      <c r="C748" s="40" t="s">
        <v>5289</v>
      </c>
      <c r="D748" s="42" t="s">
        <v>94</v>
      </c>
      <c r="E748" s="40" t="s">
        <v>148</v>
      </c>
      <c r="F748" s="40" t="s">
        <v>240</v>
      </c>
      <c r="G748" s="40" t="s">
        <v>463</v>
      </c>
      <c r="H748" s="40" t="s">
        <v>464</v>
      </c>
      <c r="I748" s="40" t="s">
        <v>247</v>
      </c>
      <c r="J748" s="43">
        <v>15.1</v>
      </c>
      <c r="K748" s="46">
        <v>545</v>
      </c>
      <c r="L748" s="40" t="s">
        <v>197</v>
      </c>
      <c r="M748" s="40" t="s">
        <v>467</v>
      </c>
      <c r="N748" s="41" t="s">
        <v>247</v>
      </c>
      <c r="O748" s="42" t="s">
        <v>5217</v>
      </c>
      <c r="P748" s="40"/>
      <c r="Q748" s="40"/>
      <c r="R748" s="40"/>
      <c r="S748" s="40"/>
      <c r="T748" s="40"/>
      <c r="U748" s="40"/>
      <c r="V748" s="40"/>
      <c r="W748" s="40"/>
      <c r="X748" s="40"/>
      <c r="Y748" s="40"/>
      <c r="Z748" s="40"/>
      <c r="AA748" s="40"/>
      <c r="AB748" s="40"/>
    </row>
    <row r="749" spans="1:28">
      <c r="A749" s="40" t="s">
        <v>434</v>
      </c>
      <c r="B749" s="40" t="s">
        <v>234</v>
      </c>
      <c r="C749" s="40" t="s">
        <v>5288</v>
      </c>
      <c r="D749" s="42" t="s">
        <v>114</v>
      </c>
      <c r="E749" s="40" t="s">
        <v>148</v>
      </c>
      <c r="F749" s="40" t="s">
        <v>240</v>
      </c>
      <c r="G749" s="40" t="s">
        <v>463</v>
      </c>
      <c r="H749" s="40" t="s">
        <v>464</v>
      </c>
      <c r="I749" s="40" t="s">
        <v>247</v>
      </c>
      <c r="J749" s="43">
        <v>39.6</v>
      </c>
      <c r="K749" s="46">
        <v>545</v>
      </c>
      <c r="L749" s="40" t="s">
        <v>197</v>
      </c>
      <c r="M749" s="40" t="s">
        <v>467</v>
      </c>
      <c r="N749" s="41" t="s">
        <v>247</v>
      </c>
      <c r="O749" s="42" t="s">
        <v>5217</v>
      </c>
      <c r="P749" s="40"/>
      <c r="Q749" s="40"/>
      <c r="R749" s="40"/>
      <c r="S749" s="40"/>
      <c r="T749" s="40"/>
      <c r="U749" s="40"/>
      <c r="V749" s="40"/>
      <c r="W749" s="40"/>
      <c r="X749" s="40"/>
      <c r="Y749" s="40"/>
      <c r="Z749" s="40"/>
      <c r="AA749" s="40"/>
      <c r="AB749" s="40"/>
    </row>
    <row r="750" spans="1:28">
      <c r="A750" s="40" t="s">
        <v>434</v>
      </c>
      <c r="B750" s="40" t="s">
        <v>80</v>
      </c>
      <c r="C750" s="40" t="s">
        <v>466</v>
      </c>
      <c r="D750" s="42" t="s">
        <v>114</v>
      </c>
      <c r="E750" s="40" t="s">
        <v>146</v>
      </c>
      <c r="F750" s="40" t="s">
        <v>240</v>
      </c>
      <c r="G750" s="40" t="s">
        <v>463</v>
      </c>
      <c r="H750" s="40" t="s">
        <v>464</v>
      </c>
      <c r="I750" s="40" t="s">
        <v>247</v>
      </c>
      <c r="J750" s="43">
        <v>48.1</v>
      </c>
      <c r="K750" s="46">
        <v>545</v>
      </c>
      <c r="L750" s="40" t="s">
        <v>197</v>
      </c>
      <c r="M750" s="40" t="s">
        <v>467</v>
      </c>
      <c r="N750" s="41" t="s">
        <v>247</v>
      </c>
      <c r="O750" s="42" t="s">
        <v>5217</v>
      </c>
      <c r="P750" s="40"/>
      <c r="Q750" s="40"/>
      <c r="R750" s="40"/>
      <c r="S750" s="40"/>
      <c r="T750" s="40"/>
      <c r="U750" s="40"/>
      <c r="V750" s="40"/>
      <c r="W750" s="40"/>
      <c r="X750" s="40"/>
      <c r="Y750" s="40"/>
      <c r="Z750" s="40"/>
      <c r="AA750" s="40"/>
      <c r="AB750" s="40"/>
    </row>
    <row r="751" spans="1:28">
      <c r="A751" s="40" t="s">
        <v>434</v>
      </c>
      <c r="B751" s="40" t="s">
        <v>86</v>
      </c>
      <c r="C751" s="40" t="s">
        <v>484</v>
      </c>
      <c r="D751" s="42" t="s">
        <v>92</v>
      </c>
      <c r="E751" s="40" t="s">
        <v>113</v>
      </c>
      <c r="F751" s="40" t="s">
        <v>240</v>
      </c>
      <c r="G751" s="40" t="s">
        <v>463</v>
      </c>
      <c r="H751" s="40" t="s">
        <v>464</v>
      </c>
      <c r="I751" s="40" t="s">
        <v>247</v>
      </c>
      <c r="J751" s="43">
        <v>48.1</v>
      </c>
      <c r="K751" s="46">
        <v>545</v>
      </c>
      <c r="L751" s="40" t="s">
        <v>197</v>
      </c>
      <c r="M751" s="40" t="s">
        <v>467</v>
      </c>
      <c r="N751" s="41" t="s">
        <v>247</v>
      </c>
      <c r="O751" s="42" t="s">
        <v>5217</v>
      </c>
      <c r="P751" s="40"/>
      <c r="Q751" s="40"/>
      <c r="R751" s="40"/>
      <c r="S751" s="40"/>
      <c r="T751" s="40"/>
      <c r="U751" s="40"/>
      <c r="V751" s="40"/>
      <c r="W751" s="40"/>
      <c r="X751" s="40"/>
      <c r="Y751" s="40"/>
      <c r="Z751" s="40"/>
      <c r="AA751" s="40"/>
      <c r="AB751" s="40"/>
    </row>
    <row r="752" spans="1:28">
      <c r="A752" s="40" t="s">
        <v>434</v>
      </c>
      <c r="B752" s="40" t="s">
        <v>225</v>
      </c>
      <c r="C752" s="40" t="s">
        <v>5290</v>
      </c>
      <c r="D752" s="42" t="s">
        <v>92</v>
      </c>
      <c r="E752" s="40" t="s">
        <v>89</v>
      </c>
      <c r="F752" s="40" t="s">
        <v>236</v>
      </c>
      <c r="G752" s="40" t="s">
        <v>480</v>
      </c>
      <c r="H752" s="40"/>
      <c r="I752" s="40"/>
      <c r="J752" s="43">
        <v>18</v>
      </c>
      <c r="K752" s="46">
        <v>0</v>
      </c>
      <c r="L752" s="40" t="s">
        <v>201</v>
      </c>
      <c r="M752" s="40" t="s">
        <v>202</v>
      </c>
      <c r="N752" s="41" t="s">
        <v>237</v>
      </c>
      <c r="O752" s="42" t="s">
        <v>5217</v>
      </c>
      <c r="P752" s="40"/>
      <c r="Q752" s="40"/>
      <c r="R752" s="40"/>
      <c r="S752" s="40"/>
      <c r="T752" s="40"/>
      <c r="U752" s="40"/>
      <c r="V752" s="40"/>
      <c r="W752" s="40"/>
      <c r="X752" s="40"/>
      <c r="Y752" s="40"/>
      <c r="Z752" s="40"/>
      <c r="AA752" s="40" t="s">
        <v>481</v>
      </c>
      <c r="AB752" s="40"/>
    </row>
    <row r="753" spans="1:28">
      <c r="A753" s="40" t="s">
        <v>434</v>
      </c>
      <c r="B753" s="40" t="s">
        <v>225</v>
      </c>
      <c r="C753" s="40" t="s">
        <v>5284</v>
      </c>
      <c r="D753" s="42" t="s">
        <v>100</v>
      </c>
      <c r="E753" s="40" t="s">
        <v>89</v>
      </c>
      <c r="F753" s="40" t="s">
        <v>236</v>
      </c>
      <c r="G753" s="40" t="s">
        <v>463</v>
      </c>
      <c r="H753" s="40" t="s">
        <v>464</v>
      </c>
      <c r="I753" s="40" t="s">
        <v>247</v>
      </c>
      <c r="J753" s="43">
        <v>48.1</v>
      </c>
      <c r="K753" s="46">
        <v>545</v>
      </c>
      <c r="L753" s="40" t="s">
        <v>197</v>
      </c>
      <c r="M753" s="40" t="s">
        <v>467</v>
      </c>
      <c r="N753" s="41" t="s">
        <v>247</v>
      </c>
      <c r="O753" s="42" t="s">
        <v>5217</v>
      </c>
      <c r="P753" s="40"/>
      <c r="Q753" s="40"/>
      <c r="R753" s="40"/>
      <c r="S753" s="40"/>
      <c r="T753" s="40"/>
      <c r="U753" s="40"/>
      <c r="V753" s="40"/>
      <c r="W753" s="40"/>
      <c r="X753" s="40"/>
      <c r="Y753" s="40"/>
      <c r="Z753" s="40"/>
      <c r="AA753" s="40"/>
      <c r="AB753" s="40"/>
    </row>
    <row r="754" spans="1:28">
      <c r="A754" s="40" t="s">
        <v>434</v>
      </c>
      <c r="B754" s="40" t="s">
        <v>225</v>
      </c>
      <c r="C754" s="40" t="s">
        <v>5285</v>
      </c>
      <c r="D754" s="42" t="s">
        <v>90</v>
      </c>
      <c r="E754" s="40" t="s">
        <v>106</v>
      </c>
      <c r="F754" s="40" t="s">
        <v>240</v>
      </c>
      <c r="G754" s="40" t="s">
        <v>463</v>
      </c>
      <c r="H754" s="40" t="s">
        <v>464</v>
      </c>
      <c r="I754" s="40" t="s">
        <v>247</v>
      </c>
      <c r="J754" s="43">
        <v>48.1</v>
      </c>
      <c r="K754" s="46">
        <v>545</v>
      </c>
      <c r="L754" s="40" t="s">
        <v>197</v>
      </c>
      <c r="M754" s="40" t="s">
        <v>467</v>
      </c>
      <c r="N754" s="41" t="s">
        <v>247</v>
      </c>
      <c r="O754" s="42" t="s">
        <v>5217</v>
      </c>
      <c r="P754" s="40"/>
      <c r="Q754" s="40"/>
      <c r="R754" s="40"/>
      <c r="S754" s="40"/>
      <c r="T754" s="40"/>
      <c r="U754" s="40"/>
      <c r="V754" s="40"/>
      <c r="W754" s="40"/>
      <c r="X754" s="40"/>
      <c r="Y754" s="40"/>
      <c r="Z754" s="40"/>
      <c r="AA754" s="40"/>
      <c r="AB754" s="40"/>
    </row>
    <row r="755" spans="1:28">
      <c r="A755" s="40" t="s">
        <v>434</v>
      </c>
      <c r="B755" s="40" t="s">
        <v>225</v>
      </c>
      <c r="C755" s="40" t="s">
        <v>5286</v>
      </c>
      <c r="D755" s="42" t="s">
        <v>91</v>
      </c>
      <c r="E755" s="40" t="s">
        <v>106</v>
      </c>
      <c r="F755" s="40" t="s">
        <v>240</v>
      </c>
      <c r="G755" s="40" t="s">
        <v>463</v>
      </c>
      <c r="H755" s="40" t="s">
        <v>464</v>
      </c>
      <c r="I755" s="40" t="s">
        <v>247</v>
      </c>
      <c r="J755" s="43">
        <v>48.1</v>
      </c>
      <c r="K755" s="46">
        <v>545</v>
      </c>
      <c r="L755" s="40" t="s">
        <v>197</v>
      </c>
      <c r="M755" s="40" t="s">
        <v>467</v>
      </c>
      <c r="N755" s="41" t="s">
        <v>247</v>
      </c>
      <c r="O755" s="42" t="s">
        <v>5217</v>
      </c>
      <c r="P755" s="40"/>
      <c r="Q755" s="40"/>
      <c r="R755" s="40"/>
      <c r="S755" s="40"/>
      <c r="T755" s="40"/>
      <c r="U755" s="40"/>
      <c r="V755" s="40"/>
      <c r="W755" s="40"/>
      <c r="X755" s="40"/>
      <c r="Y755" s="40"/>
      <c r="Z755" s="40"/>
      <c r="AA755" s="40"/>
      <c r="AB755" s="40"/>
    </row>
    <row r="756" spans="1:28">
      <c r="A756" s="40" t="s">
        <v>435</v>
      </c>
      <c r="B756" s="40" t="s">
        <v>234</v>
      </c>
      <c r="C756" s="40" t="s">
        <v>5289</v>
      </c>
      <c r="D756" s="42" t="s">
        <v>94</v>
      </c>
      <c r="E756" s="40" t="s">
        <v>148</v>
      </c>
      <c r="F756" s="40" t="s">
        <v>240</v>
      </c>
      <c r="G756" s="40" t="s">
        <v>463</v>
      </c>
      <c r="H756" s="40" t="s">
        <v>464</v>
      </c>
      <c r="I756" s="40" t="s">
        <v>247</v>
      </c>
      <c r="J756" s="43">
        <v>15.1</v>
      </c>
      <c r="K756" s="46">
        <v>545</v>
      </c>
      <c r="L756" s="40" t="s">
        <v>197</v>
      </c>
      <c r="M756" s="40" t="s">
        <v>467</v>
      </c>
      <c r="N756" s="41" t="s">
        <v>247</v>
      </c>
      <c r="O756" s="42" t="s">
        <v>5217</v>
      </c>
      <c r="P756" s="40"/>
      <c r="Q756" s="40"/>
      <c r="R756" s="40"/>
      <c r="S756" s="40"/>
      <c r="T756" s="40"/>
      <c r="U756" s="40"/>
      <c r="V756" s="40"/>
      <c r="W756" s="40"/>
      <c r="X756" s="40"/>
      <c r="Y756" s="40"/>
      <c r="Z756" s="40"/>
      <c r="AA756" s="40"/>
      <c r="AB756" s="40"/>
    </row>
    <row r="757" spans="1:28">
      <c r="A757" s="40" t="s">
        <v>435</v>
      </c>
      <c r="B757" s="40" t="s">
        <v>234</v>
      </c>
      <c r="C757" s="40" t="s">
        <v>5288</v>
      </c>
      <c r="D757" s="42" t="s">
        <v>114</v>
      </c>
      <c r="E757" s="40" t="s">
        <v>148</v>
      </c>
      <c r="F757" s="40" t="s">
        <v>240</v>
      </c>
      <c r="G757" s="40" t="s">
        <v>463</v>
      </c>
      <c r="H757" s="40" t="s">
        <v>464</v>
      </c>
      <c r="I757" s="40" t="s">
        <v>247</v>
      </c>
      <c r="J757" s="43">
        <v>39.6</v>
      </c>
      <c r="K757" s="46">
        <v>545</v>
      </c>
      <c r="L757" s="40" t="s">
        <v>197</v>
      </c>
      <c r="M757" s="40" t="s">
        <v>467</v>
      </c>
      <c r="N757" s="41" t="s">
        <v>247</v>
      </c>
      <c r="O757" s="42" t="s">
        <v>5217</v>
      </c>
      <c r="P757" s="40"/>
      <c r="Q757" s="40"/>
      <c r="R757" s="40"/>
      <c r="S757" s="40"/>
      <c r="T757" s="40"/>
      <c r="U757" s="40"/>
      <c r="V757" s="40"/>
      <c r="W757" s="40"/>
      <c r="X757" s="40"/>
      <c r="Y757" s="40"/>
      <c r="Z757" s="40"/>
      <c r="AA757" s="40"/>
      <c r="AB757" s="40"/>
    </row>
    <row r="758" spans="1:28">
      <c r="A758" s="40" t="s">
        <v>435</v>
      </c>
      <c r="B758" s="40" t="s">
        <v>492</v>
      </c>
      <c r="C758" s="40" t="s">
        <v>493</v>
      </c>
      <c r="D758" s="42" t="s">
        <v>102</v>
      </c>
      <c r="E758" s="40" t="s">
        <v>494</v>
      </c>
      <c r="F758" s="40" t="s">
        <v>240</v>
      </c>
      <c r="G758" s="40" t="s">
        <v>463</v>
      </c>
      <c r="H758" s="40" t="s">
        <v>486</v>
      </c>
      <c r="I758" s="40" t="s">
        <v>237</v>
      </c>
      <c r="J758" s="43">
        <v>48.1</v>
      </c>
      <c r="K758" s="46">
        <v>545</v>
      </c>
      <c r="L758" s="40" t="s">
        <v>197</v>
      </c>
      <c r="M758" s="40" t="s">
        <v>467</v>
      </c>
      <c r="N758" s="41" t="s">
        <v>247</v>
      </c>
      <c r="O758" s="42" t="s">
        <v>5217</v>
      </c>
      <c r="P758" s="40"/>
      <c r="Q758" s="40"/>
      <c r="R758" s="40"/>
      <c r="S758" s="40"/>
      <c r="T758" s="40"/>
      <c r="U758" s="40"/>
      <c r="V758" s="40"/>
      <c r="W758" s="40"/>
      <c r="X758" s="40"/>
      <c r="Y758" s="40"/>
      <c r="Z758" s="40"/>
      <c r="AA758" s="40"/>
      <c r="AB758" s="40"/>
    </row>
    <row r="759" spans="1:28">
      <c r="A759" s="40" t="s">
        <v>435</v>
      </c>
      <c r="B759" s="40" t="s">
        <v>217</v>
      </c>
      <c r="C759" s="40" t="s">
        <v>496</v>
      </c>
      <c r="D759" s="42" t="s">
        <v>5295</v>
      </c>
      <c r="E759" s="40" t="s">
        <v>145</v>
      </c>
      <c r="F759" s="40" t="s">
        <v>240</v>
      </c>
      <c r="G759" s="40" t="s">
        <v>489</v>
      </c>
      <c r="H759" s="40"/>
      <c r="I759" s="40"/>
      <c r="J759" s="43">
        <v>22.1</v>
      </c>
      <c r="K759" s="46">
        <v>250</v>
      </c>
      <c r="L759" s="40" t="s">
        <v>201</v>
      </c>
      <c r="M759" s="40" t="s">
        <v>202</v>
      </c>
      <c r="N759" s="41" t="s">
        <v>247</v>
      </c>
      <c r="O759" s="42" t="s">
        <v>5217</v>
      </c>
      <c r="P759" s="40"/>
      <c r="Q759" s="40"/>
      <c r="R759" s="40"/>
      <c r="S759" s="40"/>
      <c r="T759" s="40"/>
      <c r="U759" s="40"/>
      <c r="V759" s="40"/>
      <c r="W759" s="40"/>
      <c r="X759" s="40"/>
      <c r="Y759" s="40"/>
      <c r="Z759" s="40"/>
      <c r="AA759" s="40"/>
      <c r="AB759" s="40"/>
    </row>
    <row r="760" spans="1:28">
      <c r="A760" s="40" t="s">
        <v>435</v>
      </c>
      <c r="B760" s="40" t="s">
        <v>468</v>
      </c>
      <c r="C760" s="40" t="s">
        <v>469</v>
      </c>
      <c r="D760" s="42" t="s">
        <v>102</v>
      </c>
      <c r="E760" s="40" t="s">
        <v>101</v>
      </c>
      <c r="F760" s="40" t="s">
        <v>240</v>
      </c>
      <c r="G760" s="40" t="s">
        <v>463</v>
      </c>
      <c r="H760" s="40" t="s">
        <v>464</v>
      </c>
      <c r="I760" s="40" t="s">
        <v>247</v>
      </c>
      <c r="J760" s="43">
        <v>48.1</v>
      </c>
      <c r="K760" s="46">
        <v>545</v>
      </c>
      <c r="L760" s="40" t="s">
        <v>197</v>
      </c>
      <c r="M760" s="40" t="s">
        <v>467</v>
      </c>
      <c r="N760" s="41" t="s">
        <v>247</v>
      </c>
      <c r="O760" s="42" t="s">
        <v>5217</v>
      </c>
      <c r="P760" s="40"/>
      <c r="Q760" s="40"/>
      <c r="R760" s="40"/>
      <c r="S760" s="40"/>
      <c r="T760" s="40"/>
      <c r="U760" s="40"/>
      <c r="V760" s="40"/>
      <c r="W760" s="40"/>
      <c r="X760" s="40"/>
      <c r="Y760" s="40"/>
      <c r="Z760" s="40"/>
      <c r="AA760" s="40"/>
      <c r="AB760" s="40"/>
    </row>
    <row r="761" spans="1:28">
      <c r="A761" s="40" t="s">
        <v>435</v>
      </c>
      <c r="B761" s="40" t="s">
        <v>258</v>
      </c>
      <c r="C761" s="40" t="s">
        <v>470</v>
      </c>
      <c r="D761" s="42" t="s">
        <v>102</v>
      </c>
      <c r="E761" s="40" t="s">
        <v>260</v>
      </c>
      <c r="F761" s="40" t="s">
        <v>240</v>
      </c>
      <c r="G761" s="40" t="s">
        <v>463</v>
      </c>
      <c r="H761" s="40" t="s">
        <v>464</v>
      </c>
      <c r="I761" s="40" t="s">
        <v>247</v>
      </c>
      <c r="J761" s="43">
        <v>33.200000000000003</v>
      </c>
      <c r="K761" s="46">
        <v>545</v>
      </c>
      <c r="L761" s="40" t="s">
        <v>197</v>
      </c>
      <c r="M761" s="40" t="s">
        <v>467</v>
      </c>
      <c r="N761" s="41" t="s">
        <v>247</v>
      </c>
      <c r="O761" s="42" t="s">
        <v>5217</v>
      </c>
      <c r="P761" s="40"/>
      <c r="Q761" s="40"/>
      <c r="R761" s="40"/>
      <c r="S761" s="40"/>
      <c r="T761" s="40"/>
      <c r="U761" s="40"/>
      <c r="V761" s="40"/>
      <c r="W761" s="40"/>
      <c r="X761" s="40"/>
      <c r="Y761" s="40"/>
      <c r="Z761" s="40"/>
      <c r="AA761" s="40"/>
      <c r="AB761" s="40"/>
    </row>
    <row r="762" spans="1:28">
      <c r="A762" s="40" t="s">
        <v>435</v>
      </c>
      <c r="B762" s="40" t="s">
        <v>258</v>
      </c>
      <c r="C762" s="40" t="s">
        <v>471</v>
      </c>
      <c r="D762" s="42" t="s">
        <v>112</v>
      </c>
      <c r="E762" s="40" t="s">
        <v>260</v>
      </c>
      <c r="F762" s="40" t="s">
        <v>240</v>
      </c>
      <c r="G762" s="40" t="s">
        <v>463</v>
      </c>
      <c r="H762" s="40" t="s">
        <v>472</v>
      </c>
      <c r="I762" s="40" t="s">
        <v>247</v>
      </c>
      <c r="J762" s="43">
        <v>31</v>
      </c>
      <c r="K762" s="46">
        <v>545</v>
      </c>
      <c r="L762" s="40" t="s">
        <v>197</v>
      </c>
      <c r="M762" s="40" t="s">
        <v>467</v>
      </c>
      <c r="N762" s="41" t="s">
        <v>247</v>
      </c>
      <c r="O762" s="42" t="s">
        <v>5217</v>
      </c>
      <c r="P762" s="40"/>
      <c r="Q762" s="40"/>
      <c r="R762" s="40"/>
      <c r="S762" s="40"/>
      <c r="T762" s="40"/>
      <c r="U762" s="40"/>
      <c r="V762" s="40"/>
      <c r="W762" s="40"/>
      <c r="X762" s="40"/>
      <c r="Y762" s="40"/>
      <c r="Z762" s="40"/>
      <c r="AA762" s="40"/>
      <c r="AB762" s="40"/>
    </row>
    <row r="763" spans="1:28">
      <c r="A763" s="40" t="s">
        <v>435</v>
      </c>
      <c r="B763" s="40" t="s">
        <v>473</v>
      </c>
      <c r="C763" s="40" t="s">
        <v>474</v>
      </c>
      <c r="D763" s="42" t="s">
        <v>91</v>
      </c>
      <c r="E763" s="40" t="s">
        <v>475</v>
      </c>
      <c r="F763" s="40" t="s">
        <v>240</v>
      </c>
      <c r="G763" s="40" t="s">
        <v>463</v>
      </c>
      <c r="H763" s="40" t="s">
        <v>464</v>
      </c>
      <c r="I763" s="40" t="s">
        <v>247</v>
      </c>
      <c r="J763" s="43">
        <v>48</v>
      </c>
      <c r="K763" s="46">
        <v>545</v>
      </c>
      <c r="L763" s="40" t="s">
        <v>197</v>
      </c>
      <c r="M763" s="40" t="s">
        <v>467</v>
      </c>
      <c r="N763" s="41" t="s">
        <v>247</v>
      </c>
      <c r="O763" s="42" t="s">
        <v>5217</v>
      </c>
      <c r="P763" s="40"/>
      <c r="Q763" s="40"/>
      <c r="R763" s="40"/>
      <c r="S763" s="40"/>
      <c r="T763" s="40"/>
      <c r="U763" s="40"/>
      <c r="V763" s="40"/>
      <c r="W763" s="40"/>
      <c r="X763" s="40"/>
      <c r="Y763" s="40"/>
      <c r="Z763" s="40"/>
      <c r="AA763" s="40"/>
      <c r="AB763" s="40"/>
    </row>
    <row r="764" spans="1:28">
      <c r="A764" s="40" t="s">
        <v>435</v>
      </c>
      <c r="B764" s="40" t="s">
        <v>473</v>
      </c>
      <c r="C764" s="40" t="s">
        <v>485</v>
      </c>
      <c r="D764" s="42" t="s">
        <v>90</v>
      </c>
      <c r="E764" s="40" t="s">
        <v>475</v>
      </c>
      <c r="F764" s="40" t="s">
        <v>240</v>
      </c>
      <c r="G764" s="40" t="s">
        <v>463</v>
      </c>
      <c r="H764" s="40" t="s">
        <v>486</v>
      </c>
      <c r="I764" s="40" t="s">
        <v>237</v>
      </c>
      <c r="J764" s="43">
        <v>23.4</v>
      </c>
      <c r="K764" s="46">
        <v>545</v>
      </c>
      <c r="L764" s="40" t="s">
        <v>197</v>
      </c>
      <c r="M764" s="40" t="s">
        <v>467</v>
      </c>
      <c r="N764" s="41" t="s">
        <v>247</v>
      </c>
      <c r="O764" s="42" t="s">
        <v>5217</v>
      </c>
      <c r="P764" s="40"/>
      <c r="Q764" s="40"/>
      <c r="R764" s="40"/>
      <c r="S764" s="40"/>
      <c r="T764" s="40"/>
      <c r="U764" s="40"/>
      <c r="V764" s="40"/>
      <c r="W764" s="40"/>
      <c r="X764" s="40"/>
      <c r="Y764" s="40"/>
      <c r="Z764" s="40"/>
      <c r="AA764" s="40"/>
      <c r="AB764" s="40"/>
    </row>
    <row r="765" spans="1:28">
      <c r="A765" s="40" t="s">
        <v>435</v>
      </c>
      <c r="B765" s="40" t="s">
        <v>225</v>
      </c>
      <c r="C765" s="40" t="s">
        <v>5294</v>
      </c>
      <c r="D765" s="42" t="s">
        <v>128</v>
      </c>
      <c r="E765" s="40" t="s">
        <v>123</v>
      </c>
      <c r="F765" s="40" t="s">
        <v>240</v>
      </c>
      <c r="G765" s="40" t="s">
        <v>489</v>
      </c>
      <c r="H765" s="40"/>
      <c r="I765" s="40"/>
      <c r="J765" s="43">
        <v>48.1</v>
      </c>
      <c r="K765" s="46">
        <v>0</v>
      </c>
      <c r="L765" s="40" t="s">
        <v>201</v>
      </c>
      <c r="M765" s="40" t="s">
        <v>202</v>
      </c>
      <c r="N765" s="41" t="s">
        <v>247</v>
      </c>
      <c r="O765" s="42" t="s">
        <v>5217</v>
      </c>
      <c r="P765" s="40"/>
      <c r="Q765" s="40"/>
      <c r="R765" s="40"/>
      <c r="S765" s="40"/>
      <c r="T765" s="40"/>
      <c r="U765" s="40"/>
      <c r="V765" s="40"/>
      <c r="W765" s="40"/>
      <c r="X765" s="40"/>
      <c r="Y765" s="40"/>
      <c r="Z765" s="40"/>
      <c r="AA765" s="40"/>
      <c r="AB765" s="40"/>
    </row>
    <row r="766" spans="1:28">
      <c r="A766" s="40" t="s">
        <v>435</v>
      </c>
      <c r="B766" s="40" t="s">
        <v>225</v>
      </c>
      <c r="C766" s="40" t="s">
        <v>5283</v>
      </c>
      <c r="D766" s="42" t="s">
        <v>90</v>
      </c>
      <c r="E766" s="40" t="s">
        <v>89</v>
      </c>
      <c r="F766" s="40" t="s">
        <v>236</v>
      </c>
      <c r="G766" s="40" t="s">
        <v>480</v>
      </c>
      <c r="H766" s="40"/>
      <c r="I766" s="40"/>
      <c r="J766" s="43">
        <v>12</v>
      </c>
      <c r="K766" s="46">
        <v>0</v>
      </c>
      <c r="L766" s="40" t="s">
        <v>201</v>
      </c>
      <c r="M766" s="40" t="s">
        <v>202</v>
      </c>
      <c r="N766" s="41" t="s">
        <v>237</v>
      </c>
      <c r="O766" s="42" t="s">
        <v>5217</v>
      </c>
      <c r="P766" s="40"/>
      <c r="Q766" s="40"/>
      <c r="R766" s="40"/>
      <c r="S766" s="40"/>
      <c r="T766" s="40"/>
      <c r="U766" s="40"/>
      <c r="V766" s="40"/>
      <c r="W766" s="40"/>
      <c r="X766" s="40"/>
      <c r="Y766" s="40"/>
      <c r="Z766" s="40"/>
      <c r="AA766" s="40" t="s">
        <v>481</v>
      </c>
      <c r="AB766" s="40"/>
    </row>
    <row r="767" spans="1:28">
      <c r="A767" s="40" t="s">
        <v>435</v>
      </c>
      <c r="B767" s="40" t="s">
        <v>225</v>
      </c>
      <c r="C767" s="40" t="s">
        <v>5284</v>
      </c>
      <c r="D767" s="42" t="s">
        <v>100</v>
      </c>
      <c r="E767" s="40" t="s">
        <v>89</v>
      </c>
      <c r="F767" s="40" t="s">
        <v>236</v>
      </c>
      <c r="G767" s="40" t="s">
        <v>463</v>
      </c>
      <c r="H767" s="40" t="s">
        <v>464</v>
      </c>
      <c r="I767" s="40" t="s">
        <v>247</v>
      </c>
      <c r="J767" s="43">
        <v>48.1</v>
      </c>
      <c r="K767" s="46">
        <v>545</v>
      </c>
      <c r="L767" s="40" t="s">
        <v>197</v>
      </c>
      <c r="M767" s="40" t="s">
        <v>467</v>
      </c>
      <c r="N767" s="41" t="s">
        <v>247</v>
      </c>
      <c r="O767" s="42" t="s">
        <v>5217</v>
      </c>
      <c r="P767" s="40"/>
      <c r="Q767" s="40"/>
      <c r="R767" s="40"/>
      <c r="S767" s="40"/>
      <c r="T767" s="40"/>
      <c r="U767" s="40"/>
      <c r="V767" s="40"/>
      <c r="W767" s="40"/>
      <c r="X767" s="40"/>
      <c r="Y767" s="40"/>
      <c r="Z767" s="40"/>
      <c r="AA767" s="40"/>
      <c r="AB767" s="40"/>
    </row>
    <row r="768" spans="1:28">
      <c r="A768" s="40" t="s">
        <v>435</v>
      </c>
      <c r="B768" s="40" t="s">
        <v>225</v>
      </c>
      <c r="C768" s="40" t="s">
        <v>5285</v>
      </c>
      <c r="D768" s="42" t="s">
        <v>90</v>
      </c>
      <c r="E768" s="40" t="s">
        <v>106</v>
      </c>
      <c r="F768" s="40" t="s">
        <v>240</v>
      </c>
      <c r="G768" s="40" t="s">
        <v>463</v>
      </c>
      <c r="H768" s="40" t="s">
        <v>464</v>
      </c>
      <c r="I768" s="40" t="s">
        <v>247</v>
      </c>
      <c r="J768" s="43">
        <v>48.1</v>
      </c>
      <c r="K768" s="46">
        <v>545</v>
      </c>
      <c r="L768" s="40" t="s">
        <v>197</v>
      </c>
      <c r="M768" s="40" t="s">
        <v>467</v>
      </c>
      <c r="N768" s="41" t="s">
        <v>247</v>
      </c>
      <c r="O768" s="42" t="s">
        <v>5217</v>
      </c>
      <c r="P768" s="40"/>
      <c r="Q768" s="40"/>
      <c r="R768" s="40"/>
      <c r="S768" s="40"/>
      <c r="T768" s="40"/>
      <c r="U768" s="40"/>
      <c r="V768" s="40"/>
      <c r="W768" s="40"/>
      <c r="X768" s="40"/>
      <c r="Y768" s="40"/>
      <c r="Z768" s="40"/>
      <c r="AA768" s="40"/>
      <c r="AB768" s="40"/>
    </row>
    <row r="769" spans="1:28">
      <c r="A769" s="40" t="s">
        <v>435</v>
      </c>
      <c r="B769" s="40" t="s">
        <v>225</v>
      </c>
      <c r="C769" s="40" t="s">
        <v>5293</v>
      </c>
      <c r="D769" s="42" t="s">
        <v>110</v>
      </c>
      <c r="E769" s="40" t="s">
        <v>123</v>
      </c>
      <c r="F769" s="40" t="s">
        <v>240</v>
      </c>
      <c r="G769" s="40" t="s">
        <v>463</v>
      </c>
      <c r="H769" s="40" t="s">
        <v>464</v>
      </c>
      <c r="I769" s="40" t="s">
        <v>247</v>
      </c>
      <c r="J769" s="43">
        <v>43.1</v>
      </c>
      <c r="K769" s="46">
        <v>545</v>
      </c>
      <c r="L769" s="40" t="s">
        <v>197</v>
      </c>
      <c r="M769" s="40" t="s">
        <v>467</v>
      </c>
      <c r="N769" s="41" t="s">
        <v>247</v>
      </c>
      <c r="O769" s="42" t="s">
        <v>5217</v>
      </c>
      <c r="P769" s="40"/>
      <c r="Q769" s="40"/>
      <c r="R769" s="40"/>
      <c r="S769" s="40"/>
      <c r="T769" s="40"/>
      <c r="U769" s="40"/>
      <c r="V769" s="40"/>
      <c r="W769" s="40"/>
      <c r="X769" s="40"/>
      <c r="Y769" s="40"/>
      <c r="Z769" s="40"/>
      <c r="AA769" s="40"/>
      <c r="AB769" s="40"/>
    </row>
    <row r="770" spans="1:28">
      <c r="A770" s="40" t="s">
        <v>435</v>
      </c>
      <c r="B770" s="40" t="s">
        <v>225</v>
      </c>
      <c r="C770" s="40" t="s">
        <v>5286</v>
      </c>
      <c r="D770" s="42" t="s">
        <v>91</v>
      </c>
      <c r="E770" s="40" t="s">
        <v>106</v>
      </c>
      <c r="F770" s="40" t="s">
        <v>240</v>
      </c>
      <c r="G770" s="40" t="s">
        <v>463</v>
      </c>
      <c r="H770" s="40" t="s">
        <v>464</v>
      </c>
      <c r="I770" s="40" t="s">
        <v>247</v>
      </c>
      <c r="J770" s="43">
        <v>48.1</v>
      </c>
      <c r="K770" s="46">
        <v>545</v>
      </c>
      <c r="L770" s="40" t="s">
        <v>197</v>
      </c>
      <c r="M770" s="40" t="s">
        <v>467</v>
      </c>
      <c r="N770" s="41" t="s">
        <v>247</v>
      </c>
      <c r="O770" s="42" t="s">
        <v>5217</v>
      </c>
      <c r="P770" s="40"/>
      <c r="Q770" s="40"/>
      <c r="R770" s="40"/>
      <c r="S770" s="40"/>
      <c r="T770" s="40"/>
      <c r="U770" s="40"/>
      <c r="V770" s="40"/>
      <c r="W770" s="40"/>
      <c r="X770" s="40"/>
      <c r="Y770" s="40"/>
      <c r="Z770" s="40"/>
      <c r="AA770" s="40"/>
      <c r="AB770" s="40"/>
    </row>
    <row r="771" spans="1:28">
      <c r="A771" s="40" t="s">
        <v>435</v>
      </c>
      <c r="B771" s="40" t="s">
        <v>225</v>
      </c>
      <c r="C771" s="40" t="s">
        <v>5292</v>
      </c>
      <c r="D771" s="42" t="s">
        <v>103</v>
      </c>
      <c r="E771" s="40" t="s">
        <v>123</v>
      </c>
      <c r="F771" s="40" t="s">
        <v>240</v>
      </c>
      <c r="G771" s="40" t="s">
        <v>489</v>
      </c>
      <c r="H771" s="40"/>
      <c r="I771" s="40"/>
      <c r="J771" s="43">
        <v>34</v>
      </c>
      <c r="K771" s="46">
        <v>545</v>
      </c>
      <c r="L771" s="40" t="s">
        <v>197</v>
      </c>
      <c r="M771" s="40" t="s">
        <v>467</v>
      </c>
      <c r="N771" s="41" t="s">
        <v>247</v>
      </c>
      <c r="O771" s="42" t="s">
        <v>5217</v>
      </c>
      <c r="P771" s="40"/>
      <c r="Q771" s="40"/>
      <c r="R771" s="40"/>
      <c r="S771" s="40"/>
      <c r="T771" s="40"/>
      <c r="U771" s="40"/>
      <c r="V771" s="40"/>
      <c r="W771" s="40"/>
      <c r="X771" s="40"/>
      <c r="Y771" s="40"/>
      <c r="Z771" s="40"/>
      <c r="AA771" s="40"/>
      <c r="AB771" s="40"/>
    </row>
    <row r="772" spans="1:28">
      <c r="A772" s="40" t="s">
        <v>435</v>
      </c>
      <c r="B772" s="40" t="s">
        <v>482</v>
      </c>
      <c r="C772" s="40" t="s">
        <v>5287</v>
      </c>
      <c r="D772" s="42" t="s">
        <v>103</v>
      </c>
      <c r="E772" s="40" t="s">
        <v>147</v>
      </c>
      <c r="F772" s="40" t="s">
        <v>240</v>
      </c>
      <c r="G772" s="40" t="s">
        <v>463</v>
      </c>
      <c r="H772" s="40" t="s">
        <v>464</v>
      </c>
      <c r="I772" s="40" t="s">
        <v>247</v>
      </c>
      <c r="J772" s="43">
        <v>16.399999999999999</v>
      </c>
      <c r="K772" s="46">
        <v>545</v>
      </c>
      <c r="L772" s="40" t="s">
        <v>197</v>
      </c>
      <c r="M772" s="40" t="s">
        <v>467</v>
      </c>
      <c r="N772" s="41" t="s">
        <v>247</v>
      </c>
      <c r="O772" s="42" t="s">
        <v>5217</v>
      </c>
      <c r="P772" s="40"/>
      <c r="Q772" s="40"/>
      <c r="R772" s="40"/>
      <c r="S772" s="40"/>
      <c r="T772" s="40"/>
      <c r="U772" s="40"/>
      <c r="V772" s="40"/>
      <c r="W772" s="40"/>
      <c r="X772" s="40"/>
      <c r="Y772" s="40"/>
      <c r="Z772" s="40"/>
      <c r="AA772" s="40"/>
      <c r="AB772" s="40"/>
    </row>
    <row r="773" spans="1:28">
      <c r="A773" s="40" t="s">
        <v>435</v>
      </c>
      <c r="B773" s="40" t="s">
        <v>482</v>
      </c>
      <c r="C773" s="40" t="s">
        <v>483</v>
      </c>
      <c r="D773" s="42" t="s">
        <v>102</v>
      </c>
      <c r="E773" s="40" t="s">
        <v>147</v>
      </c>
      <c r="F773" s="40" t="s">
        <v>240</v>
      </c>
      <c r="G773" s="40" t="s">
        <v>463</v>
      </c>
      <c r="H773" s="40" t="s">
        <v>464</v>
      </c>
      <c r="I773" s="40" t="s">
        <v>247</v>
      </c>
      <c r="J773" s="43">
        <v>37.700000000000003</v>
      </c>
      <c r="K773" s="46">
        <v>545</v>
      </c>
      <c r="L773" s="40" t="s">
        <v>197</v>
      </c>
      <c r="M773" s="40" t="s">
        <v>467</v>
      </c>
      <c r="N773" s="41" t="s">
        <v>247</v>
      </c>
      <c r="O773" s="42" t="s">
        <v>5217</v>
      </c>
      <c r="P773" s="40"/>
      <c r="Q773" s="40"/>
      <c r="R773" s="40"/>
      <c r="S773" s="40"/>
      <c r="T773" s="40"/>
      <c r="U773" s="40"/>
      <c r="V773" s="40"/>
      <c r="W773" s="40"/>
      <c r="X773" s="40"/>
      <c r="Y773" s="40"/>
      <c r="Z773" s="40"/>
      <c r="AA773" s="40"/>
      <c r="AB773" s="40"/>
    </row>
    <row r="774" spans="1:28">
      <c r="A774" s="40" t="s">
        <v>436</v>
      </c>
      <c r="B774" s="40" t="s">
        <v>234</v>
      </c>
      <c r="C774" s="40" t="s">
        <v>5289</v>
      </c>
      <c r="D774" s="42" t="s">
        <v>94</v>
      </c>
      <c r="E774" s="40" t="s">
        <v>148</v>
      </c>
      <c r="F774" s="40" t="s">
        <v>240</v>
      </c>
      <c r="G774" s="40" t="s">
        <v>463</v>
      </c>
      <c r="H774" s="40" t="s">
        <v>464</v>
      </c>
      <c r="I774" s="40" t="s">
        <v>247</v>
      </c>
      <c r="J774" s="43">
        <v>15.1</v>
      </c>
      <c r="K774" s="46">
        <v>545</v>
      </c>
      <c r="L774" s="40" t="s">
        <v>197</v>
      </c>
      <c r="M774" s="40" t="s">
        <v>467</v>
      </c>
      <c r="N774" s="41" t="s">
        <v>247</v>
      </c>
      <c r="O774" s="42" t="s">
        <v>5217</v>
      </c>
      <c r="P774" s="40"/>
      <c r="Q774" s="40"/>
      <c r="R774" s="40"/>
      <c r="S774" s="40"/>
      <c r="T774" s="40"/>
      <c r="U774" s="40"/>
      <c r="V774" s="40"/>
      <c r="W774" s="40"/>
      <c r="X774" s="40"/>
      <c r="Y774" s="40"/>
      <c r="Z774" s="40"/>
      <c r="AA774" s="40"/>
      <c r="AB774" s="40"/>
    </row>
    <row r="775" spans="1:28">
      <c r="A775" s="40" t="s">
        <v>436</v>
      </c>
      <c r="B775" s="40" t="s">
        <v>234</v>
      </c>
      <c r="C775" s="40" t="s">
        <v>5288</v>
      </c>
      <c r="D775" s="42" t="s">
        <v>114</v>
      </c>
      <c r="E775" s="40" t="s">
        <v>148</v>
      </c>
      <c r="F775" s="40" t="s">
        <v>240</v>
      </c>
      <c r="G775" s="40" t="s">
        <v>463</v>
      </c>
      <c r="H775" s="40" t="s">
        <v>464</v>
      </c>
      <c r="I775" s="40" t="s">
        <v>247</v>
      </c>
      <c r="J775" s="43">
        <v>39.6</v>
      </c>
      <c r="K775" s="46">
        <v>545</v>
      </c>
      <c r="L775" s="40" t="s">
        <v>197</v>
      </c>
      <c r="M775" s="40" t="s">
        <v>467</v>
      </c>
      <c r="N775" s="41" t="s">
        <v>247</v>
      </c>
      <c r="O775" s="42" t="s">
        <v>5217</v>
      </c>
      <c r="P775" s="40"/>
      <c r="Q775" s="40"/>
      <c r="R775" s="40"/>
      <c r="S775" s="40"/>
      <c r="T775" s="40"/>
      <c r="U775" s="40"/>
      <c r="V775" s="40"/>
      <c r="W775" s="40"/>
      <c r="X775" s="40"/>
      <c r="Y775" s="40"/>
      <c r="Z775" s="40"/>
      <c r="AA775" s="40"/>
      <c r="AB775" s="40"/>
    </row>
    <row r="776" spans="1:28">
      <c r="A776" s="40" t="s">
        <v>436</v>
      </c>
      <c r="B776" s="40" t="s">
        <v>492</v>
      </c>
      <c r="C776" s="40" t="s">
        <v>493</v>
      </c>
      <c r="D776" s="42" t="s">
        <v>102</v>
      </c>
      <c r="E776" s="40" t="s">
        <v>494</v>
      </c>
      <c r="F776" s="40" t="s">
        <v>240</v>
      </c>
      <c r="G776" s="40" t="s">
        <v>463</v>
      </c>
      <c r="H776" s="40" t="s">
        <v>486</v>
      </c>
      <c r="I776" s="40" t="s">
        <v>237</v>
      </c>
      <c r="J776" s="43">
        <v>48.1</v>
      </c>
      <c r="K776" s="46">
        <v>545</v>
      </c>
      <c r="L776" s="40" t="s">
        <v>197</v>
      </c>
      <c r="M776" s="40" t="s">
        <v>467</v>
      </c>
      <c r="N776" s="41" t="s">
        <v>247</v>
      </c>
      <c r="O776" s="42" t="s">
        <v>5217</v>
      </c>
      <c r="P776" s="40"/>
      <c r="Q776" s="40"/>
      <c r="R776" s="40"/>
      <c r="S776" s="40"/>
      <c r="T776" s="40"/>
      <c r="U776" s="40"/>
      <c r="V776" s="40"/>
      <c r="W776" s="40"/>
      <c r="X776" s="40"/>
      <c r="Y776" s="40"/>
      <c r="Z776" s="40"/>
      <c r="AA776" s="40"/>
      <c r="AB776" s="40"/>
    </row>
    <row r="777" spans="1:28">
      <c r="A777" s="40" t="s">
        <v>436</v>
      </c>
      <c r="B777" s="40" t="s">
        <v>217</v>
      </c>
      <c r="C777" s="40" t="s">
        <v>496</v>
      </c>
      <c r="D777" s="42" t="s">
        <v>5295</v>
      </c>
      <c r="E777" s="40" t="s">
        <v>145</v>
      </c>
      <c r="F777" s="40" t="s">
        <v>240</v>
      </c>
      <c r="G777" s="40" t="s">
        <v>489</v>
      </c>
      <c r="H777" s="40"/>
      <c r="I777" s="40"/>
      <c r="J777" s="43">
        <v>22.1</v>
      </c>
      <c r="K777" s="46">
        <v>250</v>
      </c>
      <c r="L777" s="40" t="s">
        <v>201</v>
      </c>
      <c r="M777" s="40" t="s">
        <v>202</v>
      </c>
      <c r="N777" s="41" t="s">
        <v>247</v>
      </c>
      <c r="O777" s="42" t="s">
        <v>5217</v>
      </c>
      <c r="P777" s="40"/>
      <c r="Q777" s="40"/>
      <c r="R777" s="40"/>
      <c r="S777" s="40"/>
      <c r="T777" s="40"/>
      <c r="U777" s="40"/>
      <c r="V777" s="40"/>
      <c r="W777" s="40"/>
      <c r="X777" s="40"/>
      <c r="Y777" s="40"/>
      <c r="Z777" s="40"/>
      <c r="AA777" s="40"/>
      <c r="AB777" s="40"/>
    </row>
    <row r="778" spans="1:28">
      <c r="A778" s="40" t="s">
        <v>436</v>
      </c>
      <c r="B778" s="40" t="s">
        <v>468</v>
      </c>
      <c r="C778" s="40" t="s">
        <v>469</v>
      </c>
      <c r="D778" s="42" t="s">
        <v>102</v>
      </c>
      <c r="E778" s="40" t="s">
        <v>101</v>
      </c>
      <c r="F778" s="40" t="s">
        <v>240</v>
      </c>
      <c r="G778" s="40" t="s">
        <v>463</v>
      </c>
      <c r="H778" s="40" t="s">
        <v>464</v>
      </c>
      <c r="I778" s="40" t="s">
        <v>247</v>
      </c>
      <c r="J778" s="43">
        <v>48.1</v>
      </c>
      <c r="K778" s="46">
        <v>545</v>
      </c>
      <c r="L778" s="40" t="s">
        <v>197</v>
      </c>
      <c r="M778" s="40" t="s">
        <v>467</v>
      </c>
      <c r="N778" s="41" t="s">
        <v>247</v>
      </c>
      <c r="O778" s="42" t="s">
        <v>5217</v>
      </c>
      <c r="P778" s="40"/>
      <c r="Q778" s="40"/>
      <c r="R778" s="40"/>
      <c r="S778" s="40"/>
      <c r="T778" s="40"/>
      <c r="U778" s="40"/>
      <c r="V778" s="40"/>
      <c r="W778" s="40"/>
      <c r="X778" s="40"/>
      <c r="Y778" s="40"/>
      <c r="Z778" s="40"/>
      <c r="AA778" s="40"/>
      <c r="AB778" s="40"/>
    </row>
    <row r="779" spans="1:28">
      <c r="A779" s="40" t="s">
        <v>436</v>
      </c>
      <c r="B779" s="40" t="s">
        <v>258</v>
      </c>
      <c r="C779" s="40" t="s">
        <v>470</v>
      </c>
      <c r="D779" s="42" t="s">
        <v>102</v>
      </c>
      <c r="E779" s="40" t="s">
        <v>260</v>
      </c>
      <c r="F779" s="40" t="s">
        <v>240</v>
      </c>
      <c r="G779" s="40" t="s">
        <v>463</v>
      </c>
      <c r="H779" s="40" t="s">
        <v>464</v>
      </c>
      <c r="I779" s="40" t="s">
        <v>247</v>
      </c>
      <c r="J779" s="43">
        <v>33.200000000000003</v>
      </c>
      <c r="K779" s="46">
        <v>545</v>
      </c>
      <c r="L779" s="40" t="s">
        <v>197</v>
      </c>
      <c r="M779" s="40" t="s">
        <v>467</v>
      </c>
      <c r="N779" s="41" t="s">
        <v>247</v>
      </c>
      <c r="O779" s="42" t="s">
        <v>5217</v>
      </c>
      <c r="P779" s="40"/>
      <c r="Q779" s="40"/>
      <c r="R779" s="40"/>
      <c r="S779" s="40"/>
      <c r="T779" s="40"/>
      <c r="U779" s="40"/>
      <c r="V779" s="40"/>
      <c r="W779" s="40"/>
      <c r="X779" s="40"/>
      <c r="Y779" s="40"/>
      <c r="Z779" s="40"/>
      <c r="AA779" s="40"/>
      <c r="AB779" s="40"/>
    </row>
    <row r="780" spans="1:28">
      <c r="A780" s="40" t="s">
        <v>436</v>
      </c>
      <c r="B780" s="40" t="s">
        <v>258</v>
      </c>
      <c r="C780" s="40" t="s">
        <v>471</v>
      </c>
      <c r="D780" s="42" t="s">
        <v>112</v>
      </c>
      <c r="E780" s="40" t="s">
        <v>260</v>
      </c>
      <c r="F780" s="40" t="s">
        <v>240</v>
      </c>
      <c r="G780" s="40" t="s">
        <v>463</v>
      </c>
      <c r="H780" s="40" t="s">
        <v>472</v>
      </c>
      <c r="I780" s="40" t="s">
        <v>247</v>
      </c>
      <c r="J780" s="43">
        <v>31</v>
      </c>
      <c r="K780" s="46">
        <v>545</v>
      </c>
      <c r="L780" s="40" t="s">
        <v>197</v>
      </c>
      <c r="M780" s="40" t="s">
        <v>467</v>
      </c>
      <c r="N780" s="41" t="s">
        <v>247</v>
      </c>
      <c r="O780" s="42" t="s">
        <v>5217</v>
      </c>
      <c r="P780" s="40"/>
      <c r="Q780" s="40"/>
      <c r="R780" s="40"/>
      <c r="S780" s="40"/>
      <c r="T780" s="40"/>
      <c r="U780" s="40"/>
      <c r="V780" s="40"/>
      <c r="W780" s="40"/>
      <c r="X780" s="40"/>
      <c r="Y780" s="40"/>
      <c r="Z780" s="40"/>
      <c r="AA780" s="40"/>
      <c r="AB780" s="40"/>
    </row>
    <row r="781" spans="1:28">
      <c r="A781" s="40" t="s">
        <v>436</v>
      </c>
      <c r="B781" s="40" t="s">
        <v>473</v>
      </c>
      <c r="C781" s="40" t="s">
        <v>474</v>
      </c>
      <c r="D781" s="42" t="s">
        <v>91</v>
      </c>
      <c r="E781" s="40" t="s">
        <v>475</v>
      </c>
      <c r="F781" s="40" t="s">
        <v>240</v>
      </c>
      <c r="G781" s="40" t="s">
        <v>463</v>
      </c>
      <c r="H781" s="40" t="s">
        <v>464</v>
      </c>
      <c r="I781" s="40" t="s">
        <v>247</v>
      </c>
      <c r="J781" s="43">
        <v>48</v>
      </c>
      <c r="K781" s="46">
        <v>545</v>
      </c>
      <c r="L781" s="40" t="s">
        <v>197</v>
      </c>
      <c r="M781" s="40" t="s">
        <v>467</v>
      </c>
      <c r="N781" s="41" t="s">
        <v>247</v>
      </c>
      <c r="O781" s="42" t="s">
        <v>5217</v>
      </c>
      <c r="P781" s="40"/>
      <c r="Q781" s="40"/>
      <c r="R781" s="40"/>
      <c r="S781" s="40"/>
      <c r="T781" s="40"/>
      <c r="U781" s="40"/>
      <c r="V781" s="40"/>
      <c r="W781" s="40"/>
      <c r="X781" s="40"/>
      <c r="Y781" s="40"/>
      <c r="Z781" s="40"/>
      <c r="AA781" s="40"/>
      <c r="AB781" s="40"/>
    </row>
    <row r="782" spans="1:28">
      <c r="A782" s="40" t="s">
        <v>436</v>
      </c>
      <c r="B782" s="40" t="s">
        <v>473</v>
      </c>
      <c r="C782" s="40" t="s">
        <v>485</v>
      </c>
      <c r="D782" s="42" t="s">
        <v>90</v>
      </c>
      <c r="E782" s="40" t="s">
        <v>475</v>
      </c>
      <c r="F782" s="40" t="s">
        <v>240</v>
      </c>
      <c r="G782" s="40" t="s">
        <v>463</v>
      </c>
      <c r="H782" s="40" t="s">
        <v>486</v>
      </c>
      <c r="I782" s="40" t="s">
        <v>237</v>
      </c>
      <c r="J782" s="43">
        <v>23.4</v>
      </c>
      <c r="K782" s="46">
        <v>545</v>
      </c>
      <c r="L782" s="40" t="s">
        <v>197</v>
      </c>
      <c r="M782" s="40" t="s">
        <v>467</v>
      </c>
      <c r="N782" s="41" t="s">
        <v>247</v>
      </c>
      <c r="O782" s="42" t="s">
        <v>5217</v>
      </c>
      <c r="P782" s="40"/>
      <c r="Q782" s="40"/>
      <c r="R782" s="40"/>
      <c r="S782" s="40"/>
      <c r="T782" s="40"/>
      <c r="U782" s="40"/>
      <c r="V782" s="40"/>
      <c r="W782" s="40"/>
      <c r="X782" s="40"/>
      <c r="Y782" s="40"/>
      <c r="Z782" s="40"/>
      <c r="AA782" s="40"/>
      <c r="AB782" s="40"/>
    </row>
    <row r="783" spans="1:28">
      <c r="A783" s="40" t="s">
        <v>436</v>
      </c>
      <c r="B783" s="40" t="s">
        <v>225</v>
      </c>
      <c r="C783" s="40" t="s">
        <v>5294</v>
      </c>
      <c r="D783" s="42" t="s">
        <v>128</v>
      </c>
      <c r="E783" s="40" t="s">
        <v>123</v>
      </c>
      <c r="F783" s="40" t="s">
        <v>240</v>
      </c>
      <c r="G783" s="40" t="s">
        <v>489</v>
      </c>
      <c r="H783" s="40"/>
      <c r="I783" s="40"/>
      <c r="J783" s="43">
        <v>48.1</v>
      </c>
      <c r="K783" s="46">
        <v>0</v>
      </c>
      <c r="L783" s="40" t="s">
        <v>201</v>
      </c>
      <c r="M783" s="40" t="s">
        <v>202</v>
      </c>
      <c r="N783" s="41" t="s">
        <v>247</v>
      </c>
      <c r="O783" s="42" t="s">
        <v>5217</v>
      </c>
      <c r="P783" s="40"/>
      <c r="Q783" s="40"/>
      <c r="R783" s="40"/>
      <c r="S783" s="40"/>
      <c r="T783" s="40"/>
      <c r="U783" s="40"/>
      <c r="V783" s="40"/>
      <c r="W783" s="40"/>
      <c r="X783" s="40"/>
      <c r="Y783" s="40"/>
      <c r="Z783" s="40"/>
      <c r="AA783" s="40"/>
      <c r="AB783" s="40"/>
    </row>
    <row r="784" spans="1:28">
      <c r="A784" s="40" t="s">
        <v>436</v>
      </c>
      <c r="B784" s="40" t="s">
        <v>225</v>
      </c>
      <c r="C784" s="40" t="s">
        <v>5283</v>
      </c>
      <c r="D784" s="42" t="s">
        <v>90</v>
      </c>
      <c r="E784" s="40" t="s">
        <v>89</v>
      </c>
      <c r="F784" s="40" t="s">
        <v>236</v>
      </c>
      <c r="G784" s="40" t="s">
        <v>480</v>
      </c>
      <c r="H784" s="40"/>
      <c r="I784" s="40"/>
      <c r="J784" s="43">
        <v>12</v>
      </c>
      <c r="K784" s="46">
        <v>0</v>
      </c>
      <c r="L784" s="40" t="s">
        <v>201</v>
      </c>
      <c r="M784" s="40" t="s">
        <v>202</v>
      </c>
      <c r="N784" s="41" t="s">
        <v>237</v>
      </c>
      <c r="O784" s="42" t="s">
        <v>5217</v>
      </c>
      <c r="P784" s="40"/>
      <c r="Q784" s="40"/>
      <c r="R784" s="40"/>
      <c r="S784" s="40"/>
      <c r="T784" s="40"/>
      <c r="U784" s="40"/>
      <c r="V784" s="40"/>
      <c r="W784" s="40"/>
      <c r="X784" s="40"/>
      <c r="Y784" s="40"/>
      <c r="Z784" s="40"/>
      <c r="AA784" s="40" t="s">
        <v>481</v>
      </c>
      <c r="AB784" s="40"/>
    </row>
    <row r="785" spans="1:28">
      <c r="A785" s="40" t="s">
        <v>436</v>
      </c>
      <c r="B785" s="40" t="s">
        <v>225</v>
      </c>
      <c r="C785" s="40" t="s">
        <v>5284</v>
      </c>
      <c r="D785" s="42" t="s">
        <v>100</v>
      </c>
      <c r="E785" s="40" t="s">
        <v>89</v>
      </c>
      <c r="F785" s="40" t="s">
        <v>236</v>
      </c>
      <c r="G785" s="40" t="s">
        <v>463</v>
      </c>
      <c r="H785" s="40" t="s">
        <v>464</v>
      </c>
      <c r="I785" s="40" t="s">
        <v>247</v>
      </c>
      <c r="J785" s="43">
        <v>48.1</v>
      </c>
      <c r="K785" s="46">
        <v>545</v>
      </c>
      <c r="L785" s="40" t="s">
        <v>197</v>
      </c>
      <c r="M785" s="40" t="s">
        <v>467</v>
      </c>
      <c r="N785" s="41" t="s">
        <v>247</v>
      </c>
      <c r="O785" s="42" t="s">
        <v>5217</v>
      </c>
      <c r="P785" s="40"/>
      <c r="Q785" s="40"/>
      <c r="R785" s="40"/>
      <c r="S785" s="40"/>
      <c r="T785" s="40"/>
      <c r="U785" s="40"/>
      <c r="V785" s="40"/>
      <c r="W785" s="40"/>
      <c r="X785" s="40"/>
      <c r="Y785" s="40"/>
      <c r="Z785" s="40"/>
      <c r="AA785" s="40"/>
      <c r="AB785" s="40"/>
    </row>
    <row r="786" spans="1:28">
      <c r="A786" s="40" t="s">
        <v>436</v>
      </c>
      <c r="B786" s="40" t="s">
        <v>225</v>
      </c>
      <c r="C786" s="40" t="s">
        <v>5285</v>
      </c>
      <c r="D786" s="42" t="s">
        <v>90</v>
      </c>
      <c r="E786" s="40" t="s">
        <v>106</v>
      </c>
      <c r="F786" s="40" t="s">
        <v>240</v>
      </c>
      <c r="G786" s="40" t="s">
        <v>463</v>
      </c>
      <c r="H786" s="40" t="s">
        <v>464</v>
      </c>
      <c r="I786" s="40" t="s">
        <v>247</v>
      </c>
      <c r="J786" s="43">
        <v>48.1</v>
      </c>
      <c r="K786" s="46">
        <v>545</v>
      </c>
      <c r="L786" s="40" t="s">
        <v>197</v>
      </c>
      <c r="M786" s="40" t="s">
        <v>467</v>
      </c>
      <c r="N786" s="41" t="s">
        <v>247</v>
      </c>
      <c r="O786" s="42" t="s">
        <v>5217</v>
      </c>
      <c r="P786" s="40"/>
      <c r="Q786" s="40"/>
      <c r="R786" s="40"/>
      <c r="S786" s="40"/>
      <c r="T786" s="40"/>
      <c r="U786" s="40"/>
      <c r="V786" s="40"/>
      <c r="W786" s="40"/>
      <c r="X786" s="40"/>
      <c r="Y786" s="40"/>
      <c r="Z786" s="40"/>
      <c r="AA786" s="40"/>
      <c r="AB786" s="40"/>
    </row>
    <row r="787" spans="1:28">
      <c r="A787" s="40" t="s">
        <v>436</v>
      </c>
      <c r="B787" s="40" t="s">
        <v>225</v>
      </c>
      <c r="C787" s="40" t="s">
        <v>5293</v>
      </c>
      <c r="D787" s="42" t="s">
        <v>110</v>
      </c>
      <c r="E787" s="40" t="s">
        <v>123</v>
      </c>
      <c r="F787" s="40" t="s">
        <v>240</v>
      </c>
      <c r="G787" s="40" t="s">
        <v>463</v>
      </c>
      <c r="H787" s="40" t="s">
        <v>464</v>
      </c>
      <c r="I787" s="40" t="s">
        <v>247</v>
      </c>
      <c r="J787" s="43">
        <v>43.1</v>
      </c>
      <c r="K787" s="46">
        <v>545</v>
      </c>
      <c r="L787" s="40" t="s">
        <v>197</v>
      </c>
      <c r="M787" s="40" t="s">
        <v>467</v>
      </c>
      <c r="N787" s="41" t="s">
        <v>247</v>
      </c>
      <c r="O787" s="42" t="s">
        <v>5217</v>
      </c>
      <c r="P787" s="40"/>
      <c r="Q787" s="40"/>
      <c r="R787" s="40"/>
      <c r="S787" s="40"/>
      <c r="T787" s="40"/>
      <c r="U787" s="40"/>
      <c r="V787" s="40"/>
      <c r="W787" s="40"/>
      <c r="X787" s="40"/>
      <c r="Y787" s="40"/>
      <c r="Z787" s="40"/>
      <c r="AA787" s="40"/>
      <c r="AB787" s="40"/>
    </row>
    <row r="788" spans="1:28">
      <c r="A788" s="40" t="s">
        <v>436</v>
      </c>
      <c r="B788" s="40" t="s">
        <v>225</v>
      </c>
      <c r="C788" s="40" t="s">
        <v>5286</v>
      </c>
      <c r="D788" s="42" t="s">
        <v>91</v>
      </c>
      <c r="E788" s="40" t="s">
        <v>106</v>
      </c>
      <c r="F788" s="40" t="s">
        <v>240</v>
      </c>
      <c r="G788" s="40" t="s">
        <v>463</v>
      </c>
      <c r="H788" s="40" t="s">
        <v>464</v>
      </c>
      <c r="I788" s="40" t="s">
        <v>247</v>
      </c>
      <c r="J788" s="43">
        <v>48.1</v>
      </c>
      <c r="K788" s="46">
        <v>545</v>
      </c>
      <c r="L788" s="40" t="s">
        <v>197</v>
      </c>
      <c r="M788" s="40" t="s">
        <v>467</v>
      </c>
      <c r="N788" s="41" t="s">
        <v>247</v>
      </c>
      <c r="O788" s="42" t="s">
        <v>5217</v>
      </c>
      <c r="P788" s="40"/>
      <c r="Q788" s="40"/>
      <c r="R788" s="40"/>
      <c r="S788" s="40"/>
      <c r="T788" s="40"/>
      <c r="U788" s="40"/>
      <c r="V788" s="40"/>
      <c r="W788" s="40"/>
      <c r="X788" s="40"/>
      <c r="Y788" s="40"/>
      <c r="Z788" s="40"/>
      <c r="AA788" s="40"/>
      <c r="AB788" s="40"/>
    </row>
    <row r="789" spans="1:28">
      <c r="A789" s="40" t="s">
        <v>436</v>
      </c>
      <c r="B789" s="40" t="s">
        <v>225</v>
      </c>
      <c r="C789" s="40" t="s">
        <v>5292</v>
      </c>
      <c r="D789" s="42" t="s">
        <v>103</v>
      </c>
      <c r="E789" s="40" t="s">
        <v>123</v>
      </c>
      <c r="F789" s="40" t="s">
        <v>240</v>
      </c>
      <c r="G789" s="40" t="s">
        <v>489</v>
      </c>
      <c r="H789" s="40"/>
      <c r="I789" s="40"/>
      <c r="J789" s="43">
        <v>34</v>
      </c>
      <c r="K789" s="46">
        <v>545</v>
      </c>
      <c r="L789" s="40" t="s">
        <v>197</v>
      </c>
      <c r="M789" s="40" t="s">
        <v>467</v>
      </c>
      <c r="N789" s="41" t="s">
        <v>247</v>
      </c>
      <c r="O789" s="42" t="s">
        <v>5217</v>
      </c>
      <c r="P789" s="40"/>
      <c r="Q789" s="40"/>
      <c r="R789" s="40"/>
      <c r="S789" s="40"/>
      <c r="T789" s="40"/>
      <c r="U789" s="40"/>
      <c r="V789" s="40"/>
      <c r="W789" s="40"/>
      <c r="X789" s="40"/>
      <c r="Y789" s="40"/>
      <c r="Z789" s="40"/>
      <c r="AA789" s="40"/>
      <c r="AB789" s="40"/>
    </row>
    <row r="790" spans="1:28">
      <c r="A790" s="40" t="s">
        <v>436</v>
      </c>
      <c r="B790" s="40" t="s">
        <v>482</v>
      </c>
      <c r="C790" s="40" t="s">
        <v>5287</v>
      </c>
      <c r="D790" s="42" t="s">
        <v>103</v>
      </c>
      <c r="E790" s="40" t="s">
        <v>147</v>
      </c>
      <c r="F790" s="40" t="s">
        <v>240</v>
      </c>
      <c r="G790" s="40" t="s">
        <v>463</v>
      </c>
      <c r="H790" s="40" t="s">
        <v>464</v>
      </c>
      <c r="I790" s="40" t="s">
        <v>247</v>
      </c>
      <c r="J790" s="43">
        <v>16.399999999999999</v>
      </c>
      <c r="K790" s="46">
        <v>545</v>
      </c>
      <c r="L790" s="40" t="s">
        <v>197</v>
      </c>
      <c r="M790" s="40" t="s">
        <v>467</v>
      </c>
      <c r="N790" s="41" t="s">
        <v>247</v>
      </c>
      <c r="O790" s="42" t="s">
        <v>5217</v>
      </c>
      <c r="P790" s="40"/>
      <c r="Q790" s="40"/>
      <c r="R790" s="40"/>
      <c r="S790" s="40"/>
      <c r="T790" s="40"/>
      <c r="U790" s="40"/>
      <c r="V790" s="40"/>
      <c r="W790" s="40"/>
      <c r="X790" s="40"/>
      <c r="Y790" s="40"/>
      <c r="Z790" s="40"/>
      <c r="AA790" s="40"/>
      <c r="AB790" s="40"/>
    </row>
    <row r="791" spans="1:28">
      <c r="A791" s="40" t="s">
        <v>436</v>
      </c>
      <c r="B791" s="40" t="s">
        <v>482</v>
      </c>
      <c r="C791" s="40" t="s">
        <v>483</v>
      </c>
      <c r="D791" s="42" t="s">
        <v>102</v>
      </c>
      <c r="E791" s="40" t="s">
        <v>147</v>
      </c>
      <c r="F791" s="40" t="s">
        <v>240</v>
      </c>
      <c r="G791" s="40" t="s">
        <v>463</v>
      </c>
      <c r="H791" s="40" t="s">
        <v>464</v>
      </c>
      <c r="I791" s="40" t="s">
        <v>247</v>
      </c>
      <c r="J791" s="43">
        <v>37.700000000000003</v>
      </c>
      <c r="K791" s="46">
        <v>545</v>
      </c>
      <c r="L791" s="40" t="s">
        <v>197</v>
      </c>
      <c r="M791" s="40" t="s">
        <v>467</v>
      </c>
      <c r="N791" s="41" t="s">
        <v>247</v>
      </c>
      <c r="O791" s="42" t="s">
        <v>5217</v>
      </c>
      <c r="P791" s="40"/>
      <c r="Q791" s="40"/>
      <c r="R791" s="40"/>
      <c r="S791" s="40"/>
      <c r="T791" s="40"/>
      <c r="U791" s="40"/>
      <c r="V791" s="40"/>
      <c r="W791" s="40"/>
      <c r="X791" s="40"/>
      <c r="Y791" s="40"/>
      <c r="Z791" s="40"/>
      <c r="AA791" s="40"/>
      <c r="AB791" s="40"/>
    </row>
    <row r="792" spans="1:28">
      <c r="A792" s="40" t="s">
        <v>437</v>
      </c>
      <c r="B792" s="40" t="s">
        <v>234</v>
      </c>
      <c r="C792" s="40" t="s">
        <v>5289</v>
      </c>
      <c r="D792" s="42" t="s">
        <v>94</v>
      </c>
      <c r="E792" s="40" t="s">
        <v>148</v>
      </c>
      <c r="F792" s="40" t="s">
        <v>240</v>
      </c>
      <c r="G792" s="40" t="s">
        <v>463</v>
      </c>
      <c r="H792" s="40" t="s">
        <v>464</v>
      </c>
      <c r="I792" s="40" t="s">
        <v>247</v>
      </c>
      <c r="J792" s="43">
        <v>15.1</v>
      </c>
      <c r="K792" s="46">
        <v>545</v>
      </c>
      <c r="L792" s="40" t="s">
        <v>197</v>
      </c>
      <c r="M792" s="40" t="s">
        <v>467</v>
      </c>
      <c r="N792" s="41" t="s">
        <v>247</v>
      </c>
      <c r="O792" s="42" t="s">
        <v>5217</v>
      </c>
      <c r="P792" s="40"/>
      <c r="Q792" s="40"/>
      <c r="R792" s="40"/>
      <c r="S792" s="40"/>
      <c r="T792" s="40"/>
      <c r="U792" s="40"/>
      <c r="V792" s="40"/>
      <c r="W792" s="40"/>
      <c r="X792" s="40"/>
      <c r="Y792" s="40"/>
      <c r="Z792" s="40"/>
      <c r="AA792" s="40"/>
      <c r="AB792" s="40"/>
    </row>
    <row r="793" spans="1:28">
      <c r="A793" s="40" t="s">
        <v>437</v>
      </c>
      <c r="B793" s="40" t="s">
        <v>234</v>
      </c>
      <c r="C793" s="40" t="s">
        <v>5288</v>
      </c>
      <c r="D793" s="42" t="s">
        <v>114</v>
      </c>
      <c r="E793" s="40" t="s">
        <v>148</v>
      </c>
      <c r="F793" s="40" t="s">
        <v>240</v>
      </c>
      <c r="G793" s="40" t="s">
        <v>463</v>
      </c>
      <c r="H793" s="40" t="s">
        <v>464</v>
      </c>
      <c r="I793" s="40" t="s">
        <v>247</v>
      </c>
      <c r="J793" s="43">
        <v>39.6</v>
      </c>
      <c r="K793" s="46">
        <v>545</v>
      </c>
      <c r="L793" s="40" t="s">
        <v>197</v>
      </c>
      <c r="M793" s="40" t="s">
        <v>467</v>
      </c>
      <c r="N793" s="41" t="s">
        <v>247</v>
      </c>
      <c r="O793" s="42" t="s">
        <v>5217</v>
      </c>
      <c r="P793" s="40"/>
      <c r="Q793" s="40"/>
      <c r="R793" s="40"/>
      <c r="S793" s="40"/>
      <c r="T793" s="40"/>
      <c r="U793" s="40"/>
      <c r="V793" s="40"/>
      <c r="W793" s="40"/>
      <c r="X793" s="40"/>
      <c r="Y793" s="40"/>
      <c r="Z793" s="40"/>
      <c r="AA793" s="40"/>
      <c r="AB793" s="40"/>
    </row>
    <row r="794" spans="1:28">
      <c r="A794" s="40" t="s">
        <v>437</v>
      </c>
      <c r="B794" s="40" t="s">
        <v>492</v>
      </c>
      <c r="C794" s="40" t="s">
        <v>493</v>
      </c>
      <c r="D794" s="42" t="s">
        <v>102</v>
      </c>
      <c r="E794" s="40" t="s">
        <v>494</v>
      </c>
      <c r="F794" s="40" t="s">
        <v>240</v>
      </c>
      <c r="G794" s="40" t="s">
        <v>463</v>
      </c>
      <c r="H794" s="40" t="s">
        <v>486</v>
      </c>
      <c r="I794" s="40" t="s">
        <v>237</v>
      </c>
      <c r="J794" s="43">
        <v>48.1</v>
      </c>
      <c r="K794" s="46">
        <v>545</v>
      </c>
      <c r="L794" s="40" t="s">
        <v>197</v>
      </c>
      <c r="M794" s="40" t="s">
        <v>467</v>
      </c>
      <c r="N794" s="41" t="s">
        <v>247</v>
      </c>
      <c r="O794" s="42" t="s">
        <v>5217</v>
      </c>
      <c r="P794" s="40"/>
      <c r="Q794" s="40"/>
      <c r="R794" s="40"/>
      <c r="S794" s="40"/>
      <c r="T794" s="40"/>
      <c r="U794" s="40"/>
      <c r="V794" s="40"/>
      <c r="W794" s="40"/>
      <c r="X794" s="40"/>
      <c r="Y794" s="40"/>
      <c r="Z794" s="40"/>
      <c r="AA794" s="40"/>
      <c r="AB794" s="40"/>
    </row>
    <row r="795" spans="1:28">
      <c r="A795" s="40" t="s">
        <v>437</v>
      </c>
      <c r="B795" s="40" t="s">
        <v>468</v>
      </c>
      <c r="C795" s="40" t="s">
        <v>469</v>
      </c>
      <c r="D795" s="42" t="s">
        <v>102</v>
      </c>
      <c r="E795" s="40" t="s">
        <v>101</v>
      </c>
      <c r="F795" s="40" t="s">
        <v>240</v>
      </c>
      <c r="G795" s="40" t="s">
        <v>463</v>
      </c>
      <c r="H795" s="40" t="s">
        <v>464</v>
      </c>
      <c r="I795" s="40" t="s">
        <v>247</v>
      </c>
      <c r="J795" s="43">
        <v>48.1</v>
      </c>
      <c r="K795" s="46">
        <v>545</v>
      </c>
      <c r="L795" s="40" t="s">
        <v>197</v>
      </c>
      <c r="M795" s="40" t="s">
        <v>467</v>
      </c>
      <c r="N795" s="41" t="s">
        <v>247</v>
      </c>
      <c r="O795" s="42" t="s">
        <v>5217</v>
      </c>
      <c r="P795" s="40"/>
      <c r="Q795" s="40"/>
      <c r="R795" s="40"/>
      <c r="S795" s="40"/>
      <c r="T795" s="40"/>
      <c r="U795" s="40"/>
      <c r="V795" s="40"/>
      <c r="W795" s="40"/>
      <c r="X795" s="40"/>
      <c r="Y795" s="40"/>
      <c r="Z795" s="40"/>
      <c r="AA795" s="40"/>
      <c r="AB795" s="40"/>
    </row>
    <row r="796" spans="1:28">
      <c r="A796" s="40" t="s">
        <v>437</v>
      </c>
      <c r="B796" s="40" t="s">
        <v>258</v>
      </c>
      <c r="C796" s="40" t="s">
        <v>470</v>
      </c>
      <c r="D796" s="42" t="s">
        <v>102</v>
      </c>
      <c r="E796" s="40" t="s">
        <v>260</v>
      </c>
      <c r="F796" s="40" t="s">
        <v>240</v>
      </c>
      <c r="G796" s="40" t="s">
        <v>463</v>
      </c>
      <c r="H796" s="40" t="s">
        <v>464</v>
      </c>
      <c r="I796" s="40" t="s">
        <v>247</v>
      </c>
      <c r="J796" s="43">
        <v>33.200000000000003</v>
      </c>
      <c r="K796" s="46">
        <v>545</v>
      </c>
      <c r="L796" s="40" t="s">
        <v>197</v>
      </c>
      <c r="M796" s="40" t="s">
        <v>467</v>
      </c>
      <c r="N796" s="41" t="s">
        <v>247</v>
      </c>
      <c r="O796" s="42" t="s">
        <v>5217</v>
      </c>
      <c r="P796" s="40"/>
      <c r="Q796" s="40"/>
      <c r="R796" s="40"/>
      <c r="S796" s="40"/>
      <c r="T796" s="40"/>
      <c r="U796" s="40"/>
      <c r="V796" s="40"/>
      <c r="W796" s="40"/>
      <c r="X796" s="40"/>
      <c r="Y796" s="40"/>
      <c r="Z796" s="40"/>
      <c r="AA796" s="40"/>
      <c r="AB796" s="40"/>
    </row>
    <row r="797" spans="1:28">
      <c r="A797" s="40" t="s">
        <v>437</v>
      </c>
      <c r="B797" s="40" t="s">
        <v>258</v>
      </c>
      <c r="C797" s="40" t="s">
        <v>471</v>
      </c>
      <c r="D797" s="42" t="s">
        <v>112</v>
      </c>
      <c r="E797" s="40" t="s">
        <v>260</v>
      </c>
      <c r="F797" s="40" t="s">
        <v>240</v>
      </c>
      <c r="G797" s="40" t="s">
        <v>463</v>
      </c>
      <c r="H797" s="40" t="s">
        <v>472</v>
      </c>
      <c r="I797" s="40" t="s">
        <v>247</v>
      </c>
      <c r="J797" s="43">
        <v>31</v>
      </c>
      <c r="K797" s="46">
        <v>545</v>
      </c>
      <c r="L797" s="40" t="s">
        <v>197</v>
      </c>
      <c r="M797" s="40" t="s">
        <v>467</v>
      </c>
      <c r="N797" s="41" t="s">
        <v>247</v>
      </c>
      <c r="O797" s="42" t="s">
        <v>5217</v>
      </c>
      <c r="P797" s="40"/>
      <c r="Q797" s="40"/>
      <c r="R797" s="40"/>
      <c r="S797" s="40"/>
      <c r="T797" s="40"/>
      <c r="U797" s="40"/>
      <c r="V797" s="40"/>
      <c r="W797" s="40"/>
      <c r="X797" s="40"/>
      <c r="Y797" s="40"/>
      <c r="Z797" s="40"/>
      <c r="AA797" s="40"/>
      <c r="AB797" s="40"/>
    </row>
    <row r="798" spans="1:28">
      <c r="A798" s="40" t="s">
        <v>437</v>
      </c>
      <c r="B798" s="40" t="s">
        <v>473</v>
      </c>
      <c r="C798" s="40" t="s">
        <v>474</v>
      </c>
      <c r="D798" s="42" t="s">
        <v>91</v>
      </c>
      <c r="E798" s="40" t="s">
        <v>475</v>
      </c>
      <c r="F798" s="40" t="s">
        <v>240</v>
      </c>
      <c r="G798" s="40" t="s">
        <v>463</v>
      </c>
      <c r="H798" s="40" t="s">
        <v>464</v>
      </c>
      <c r="I798" s="40" t="s">
        <v>247</v>
      </c>
      <c r="J798" s="43">
        <v>48</v>
      </c>
      <c r="K798" s="46">
        <v>545</v>
      </c>
      <c r="L798" s="40" t="s">
        <v>197</v>
      </c>
      <c r="M798" s="40" t="s">
        <v>467</v>
      </c>
      <c r="N798" s="41" t="s">
        <v>247</v>
      </c>
      <c r="O798" s="42" t="s">
        <v>5217</v>
      </c>
      <c r="P798" s="40"/>
      <c r="Q798" s="40"/>
      <c r="R798" s="40"/>
      <c r="S798" s="40"/>
      <c r="T798" s="40"/>
      <c r="U798" s="40"/>
      <c r="V798" s="40"/>
      <c r="W798" s="40"/>
      <c r="X798" s="40"/>
      <c r="Y798" s="40"/>
      <c r="Z798" s="40"/>
      <c r="AA798" s="40"/>
      <c r="AB798" s="40"/>
    </row>
    <row r="799" spans="1:28">
      <c r="A799" s="40" t="s">
        <v>437</v>
      </c>
      <c r="B799" s="40" t="s">
        <v>261</v>
      </c>
      <c r="C799" s="40" t="s">
        <v>5291</v>
      </c>
      <c r="D799" s="42" t="s">
        <v>103</v>
      </c>
      <c r="E799" s="40" t="s">
        <v>319</v>
      </c>
      <c r="F799" s="40" t="s">
        <v>236</v>
      </c>
      <c r="G799" s="40" t="s">
        <v>463</v>
      </c>
      <c r="H799" s="40" t="s">
        <v>464</v>
      </c>
      <c r="I799" s="40" t="s">
        <v>247</v>
      </c>
      <c r="J799" s="43">
        <v>48.1</v>
      </c>
      <c r="K799" s="46">
        <v>545</v>
      </c>
      <c r="L799" s="40" t="s">
        <v>197</v>
      </c>
      <c r="M799" s="40" t="s">
        <v>207</v>
      </c>
      <c r="N799" s="41" t="s">
        <v>247</v>
      </c>
      <c r="O799" s="42" t="s">
        <v>5217</v>
      </c>
      <c r="P799" s="40"/>
      <c r="Q799" s="40"/>
      <c r="R799" s="40"/>
      <c r="S799" s="40"/>
      <c r="T799" s="40"/>
      <c r="U799" s="40"/>
      <c r="V799" s="40"/>
      <c r="W799" s="40"/>
      <c r="X799" s="40"/>
      <c r="Y799" s="40"/>
      <c r="Z799" s="40"/>
      <c r="AA799" s="40"/>
      <c r="AB799" s="40"/>
    </row>
    <row r="800" spans="1:28">
      <c r="A800" s="40" t="s">
        <v>437</v>
      </c>
      <c r="B800" s="40" t="s">
        <v>225</v>
      </c>
      <c r="C800" s="40" t="s">
        <v>5294</v>
      </c>
      <c r="D800" s="42" t="s">
        <v>128</v>
      </c>
      <c r="E800" s="40" t="s">
        <v>123</v>
      </c>
      <c r="F800" s="40" t="s">
        <v>240</v>
      </c>
      <c r="G800" s="40" t="s">
        <v>489</v>
      </c>
      <c r="H800" s="40"/>
      <c r="I800" s="40"/>
      <c r="J800" s="43">
        <v>48.1</v>
      </c>
      <c r="K800" s="46">
        <v>0</v>
      </c>
      <c r="L800" s="40" t="s">
        <v>201</v>
      </c>
      <c r="M800" s="40" t="s">
        <v>202</v>
      </c>
      <c r="N800" s="41" t="s">
        <v>247</v>
      </c>
      <c r="O800" s="42" t="s">
        <v>5217</v>
      </c>
      <c r="P800" s="40"/>
      <c r="Q800" s="40"/>
      <c r="R800" s="40"/>
      <c r="S800" s="40"/>
      <c r="T800" s="40"/>
      <c r="U800" s="40"/>
      <c r="V800" s="40"/>
      <c r="W800" s="40"/>
      <c r="X800" s="40"/>
      <c r="Y800" s="40"/>
      <c r="Z800" s="40"/>
      <c r="AA800" s="40"/>
      <c r="AB800" s="40"/>
    </row>
    <row r="801" spans="1:28">
      <c r="A801" s="40" t="s">
        <v>437</v>
      </c>
      <c r="B801" s="40" t="s">
        <v>225</v>
      </c>
      <c r="C801" s="40" t="s">
        <v>5283</v>
      </c>
      <c r="D801" s="42" t="s">
        <v>90</v>
      </c>
      <c r="E801" s="40" t="s">
        <v>89</v>
      </c>
      <c r="F801" s="40" t="s">
        <v>236</v>
      </c>
      <c r="G801" s="40" t="s">
        <v>480</v>
      </c>
      <c r="H801" s="40"/>
      <c r="I801" s="40"/>
      <c r="J801" s="43">
        <v>12</v>
      </c>
      <c r="K801" s="46">
        <v>0</v>
      </c>
      <c r="L801" s="40" t="s">
        <v>201</v>
      </c>
      <c r="M801" s="40" t="s">
        <v>202</v>
      </c>
      <c r="N801" s="41" t="s">
        <v>237</v>
      </c>
      <c r="O801" s="42" t="s">
        <v>5217</v>
      </c>
      <c r="P801" s="40"/>
      <c r="Q801" s="40"/>
      <c r="R801" s="40"/>
      <c r="S801" s="40"/>
      <c r="T801" s="40"/>
      <c r="U801" s="40"/>
      <c r="V801" s="40"/>
      <c r="W801" s="40"/>
      <c r="X801" s="40"/>
      <c r="Y801" s="40"/>
      <c r="Z801" s="40"/>
      <c r="AA801" s="40" t="s">
        <v>481</v>
      </c>
      <c r="AB801" s="40"/>
    </row>
    <row r="802" spans="1:28">
      <c r="A802" s="40" t="s">
        <v>437</v>
      </c>
      <c r="B802" s="40" t="s">
        <v>225</v>
      </c>
      <c r="C802" s="40" t="s">
        <v>5284</v>
      </c>
      <c r="D802" s="42" t="s">
        <v>100</v>
      </c>
      <c r="E802" s="40" t="s">
        <v>89</v>
      </c>
      <c r="F802" s="40" t="s">
        <v>236</v>
      </c>
      <c r="G802" s="40" t="s">
        <v>463</v>
      </c>
      <c r="H802" s="40" t="s">
        <v>464</v>
      </c>
      <c r="I802" s="40" t="s">
        <v>247</v>
      </c>
      <c r="J802" s="43">
        <v>48.1</v>
      </c>
      <c r="K802" s="46">
        <v>545</v>
      </c>
      <c r="L802" s="40" t="s">
        <v>197</v>
      </c>
      <c r="M802" s="40" t="s">
        <v>467</v>
      </c>
      <c r="N802" s="41" t="s">
        <v>247</v>
      </c>
      <c r="O802" s="42" t="s">
        <v>5217</v>
      </c>
      <c r="P802" s="40"/>
      <c r="Q802" s="40"/>
      <c r="R802" s="40"/>
      <c r="S802" s="40"/>
      <c r="T802" s="40"/>
      <c r="U802" s="40"/>
      <c r="V802" s="40"/>
      <c r="W802" s="40"/>
      <c r="X802" s="40"/>
      <c r="Y802" s="40"/>
      <c r="Z802" s="40"/>
      <c r="AA802" s="40"/>
      <c r="AB802" s="40"/>
    </row>
    <row r="803" spans="1:28">
      <c r="A803" s="40" t="s">
        <v>437</v>
      </c>
      <c r="B803" s="40" t="s">
        <v>225</v>
      </c>
      <c r="C803" s="40" t="s">
        <v>5285</v>
      </c>
      <c r="D803" s="42" t="s">
        <v>90</v>
      </c>
      <c r="E803" s="40" t="s">
        <v>106</v>
      </c>
      <c r="F803" s="40" t="s">
        <v>240</v>
      </c>
      <c r="G803" s="40" t="s">
        <v>463</v>
      </c>
      <c r="H803" s="40" t="s">
        <v>464</v>
      </c>
      <c r="I803" s="40" t="s">
        <v>247</v>
      </c>
      <c r="J803" s="43">
        <v>48.1</v>
      </c>
      <c r="K803" s="46">
        <v>545</v>
      </c>
      <c r="L803" s="40" t="s">
        <v>197</v>
      </c>
      <c r="M803" s="40" t="s">
        <v>467</v>
      </c>
      <c r="N803" s="41" t="s">
        <v>247</v>
      </c>
      <c r="O803" s="42" t="s">
        <v>5217</v>
      </c>
      <c r="P803" s="40"/>
      <c r="Q803" s="40"/>
      <c r="R803" s="40"/>
      <c r="S803" s="40"/>
      <c r="T803" s="40"/>
      <c r="U803" s="40"/>
      <c r="V803" s="40"/>
      <c r="W803" s="40"/>
      <c r="X803" s="40"/>
      <c r="Y803" s="40"/>
      <c r="Z803" s="40"/>
      <c r="AA803" s="40"/>
      <c r="AB803" s="40"/>
    </row>
    <row r="804" spans="1:28">
      <c r="A804" s="40" t="s">
        <v>437</v>
      </c>
      <c r="B804" s="40" t="s">
        <v>225</v>
      </c>
      <c r="C804" s="40" t="s">
        <v>5293</v>
      </c>
      <c r="D804" s="42" t="s">
        <v>110</v>
      </c>
      <c r="E804" s="40" t="s">
        <v>123</v>
      </c>
      <c r="F804" s="40" t="s">
        <v>240</v>
      </c>
      <c r="G804" s="40" t="s">
        <v>463</v>
      </c>
      <c r="H804" s="40" t="s">
        <v>464</v>
      </c>
      <c r="I804" s="40" t="s">
        <v>247</v>
      </c>
      <c r="J804" s="43">
        <v>43.1</v>
      </c>
      <c r="K804" s="46">
        <v>545</v>
      </c>
      <c r="L804" s="40" t="s">
        <v>197</v>
      </c>
      <c r="M804" s="40" t="s">
        <v>467</v>
      </c>
      <c r="N804" s="41" t="s">
        <v>247</v>
      </c>
      <c r="O804" s="42" t="s">
        <v>5217</v>
      </c>
      <c r="P804" s="40"/>
      <c r="Q804" s="40"/>
      <c r="R804" s="40"/>
      <c r="S804" s="40"/>
      <c r="T804" s="40"/>
      <c r="U804" s="40"/>
      <c r="V804" s="40"/>
      <c r="W804" s="40"/>
      <c r="X804" s="40"/>
      <c r="Y804" s="40"/>
      <c r="Z804" s="40"/>
      <c r="AA804" s="40"/>
      <c r="AB804" s="40"/>
    </row>
    <row r="805" spans="1:28">
      <c r="A805" s="40" t="s">
        <v>437</v>
      </c>
      <c r="B805" s="40" t="s">
        <v>225</v>
      </c>
      <c r="C805" s="40" t="s">
        <v>5286</v>
      </c>
      <c r="D805" s="42" t="s">
        <v>91</v>
      </c>
      <c r="E805" s="40" t="s">
        <v>106</v>
      </c>
      <c r="F805" s="40" t="s">
        <v>240</v>
      </c>
      <c r="G805" s="40" t="s">
        <v>463</v>
      </c>
      <c r="H805" s="40" t="s">
        <v>464</v>
      </c>
      <c r="I805" s="40" t="s">
        <v>247</v>
      </c>
      <c r="J805" s="43">
        <v>48.1</v>
      </c>
      <c r="K805" s="46">
        <v>545</v>
      </c>
      <c r="L805" s="40" t="s">
        <v>197</v>
      </c>
      <c r="M805" s="40" t="s">
        <v>467</v>
      </c>
      <c r="N805" s="41" t="s">
        <v>247</v>
      </c>
      <c r="O805" s="42" t="s">
        <v>5217</v>
      </c>
      <c r="P805" s="40"/>
      <c r="Q805" s="40"/>
      <c r="R805" s="40"/>
      <c r="S805" s="40"/>
      <c r="T805" s="40"/>
      <c r="U805" s="40"/>
      <c r="V805" s="40"/>
      <c r="W805" s="40"/>
      <c r="X805" s="40"/>
      <c r="Y805" s="40"/>
      <c r="Z805" s="40"/>
      <c r="AA805" s="40"/>
      <c r="AB805" s="40"/>
    </row>
    <row r="806" spans="1:28">
      <c r="A806" s="40" t="s">
        <v>437</v>
      </c>
      <c r="B806" s="40" t="s">
        <v>225</v>
      </c>
      <c r="C806" s="40" t="s">
        <v>5292</v>
      </c>
      <c r="D806" s="42" t="s">
        <v>103</v>
      </c>
      <c r="E806" s="40" t="s">
        <v>123</v>
      </c>
      <c r="F806" s="40" t="s">
        <v>240</v>
      </c>
      <c r="G806" s="40" t="s">
        <v>489</v>
      </c>
      <c r="H806" s="40"/>
      <c r="I806" s="40"/>
      <c r="J806" s="43">
        <v>34</v>
      </c>
      <c r="K806" s="46">
        <v>545</v>
      </c>
      <c r="L806" s="40" t="s">
        <v>197</v>
      </c>
      <c r="M806" s="40" t="s">
        <v>467</v>
      </c>
      <c r="N806" s="41" t="s">
        <v>247</v>
      </c>
      <c r="O806" s="42" t="s">
        <v>5217</v>
      </c>
      <c r="P806" s="40"/>
      <c r="Q806" s="40"/>
      <c r="R806" s="40"/>
      <c r="S806" s="40"/>
      <c r="T806" s="40"/>
      <c r="U806" s="40"/>
      <c r="V806" s="40"/>
      <c r="W806" s="40"/>
      <c r="X806" s="40"/>
      <c r="Y806" s="40"/>
      <c r="Z806" s="40"/>
      <c r="AA806" s="40"/>
      <c r="AB806" s="40"/>
    </row>
    <row r="807" spans="1:28">
      <c r="A807" s="40" t="s">
        <v>437</v>
      </c>
      <c r="B807" s="40" t="s">
        <v>482</v>
      </c>
      <c r="C807" s="40" t="s">
        <v>5287</v>
      </c>
      <c r="D807" s="42" t="s">
        <v>103</v>
      </c>
      <c r="E807" s="40" t="s">
        <v>147</v>
      </c>
      <c r="F807" s="40" t="s">
        <v>240</v>
      </c>
      <c r="G807" s="40" t="s">
        <v>463</v>
      </c>
      <c r="H807" s="40" t="s">
        <v>464</v>
      </c>
      <c r="I807" s="40" t="s">
        <v>247</v>
      </c>
      <c r="J807" s="43">
        <v>16.399999999999999</v>
      </c>
      <c r="K807" s="46">
        <v>545</v>
      </c>
      <c r="L807" s="40" t="s">
        <v>197</v>
      </c>
      <c r="M807" s="40" t="s">
        <v>467</v>
      </c>
      <c r="N807" s="41" t="s">
        <v>247</v>
      </c>
      <c r="O807" s="42" t="s">
        <v>5217</v>
      </c>
      <c r="P807" s="40"/>
      <c r="Q807" s="40"/>
      <c r="R807" s="40"/>
      <c r="S807" s="40"/>
      <c r="T807" s="40"/>
      <c r="U807" s="40"/>
      <c r="V807" s="40"/>
      <c r="W807" s="40"/>
      <c r="X807" s="40"/>
      <c r="Y807" s="40"/>
      <c r="Z807" s="40"/>
      <c r="AA807" s="40"/>
      <c r="AB807" s="40"/>
    </row>
    <row r="808" spans="1:28">
      <c r="A808" s="40" t="s">
        <v>437</v>
      </c>
      <c r="B808" s="40" t="s">
        <v>482</v>
      </c>
      <c r="C808" s="40" t="s">
        <v>483</v>
      </c>
      <c r="D808" s="42" t="s">
        <v>102</v>
      </c>
      <c r="E808" s="40" t="s">
        <v>147</v>
      </c>
      <c r="F808" s="40" t="s">
        <v>240</v>
      </c>
      <c r="G808" s="40" t="s">
        <v>463</v>
      </c>
      <c r="H808" s="40" t="s">
        <v>464</v>
      </c>
      <c r="I808" s="40" t="s">
        <v>247</v>
      </c>
      <c r="J808" s="43">
        <v>37.700000000000003</v>
      </c>
      <c r="K808" s="46">
        <v>545</v>
      </c>
      <c r="L808" s="40" t="s">
        <v>197</v>
      </c>
      <c r="M808" s="40" t="s">
        <v>467</v>
      </c>
      <c r="N808" s="41" t="s">
        <v>247</v>
      </c>
      <c r="O808" s="42" t="s">
        <v>5217</v>
      </c>
      <c r="P808" s="40"/>
      <c r="Q808" s="40"/>
      <c r="R808" s="40"/>
      <c r="S808" s="40"/>
      <c r="T808" s="40"/>
      <c r="U808" s="40"/>
      <c r="V808" s="40"/>
      <c r="W808" s="40"/>
      <c r="X808" s="40"/>
      <c r="Y808" s="40"/>
      <c r="Z808" s="40"/>
      <c r="AA808" s="40"/>
      <c r="AB808" s="40"/>
    </row>
    <row r="809" spans="1:28">
      <c r="A809" s="40" t="s">
        <v>438</v>
      </c>
      <c r="B809" s="40" t="s">
        <v>234</v>
      </c>
      <c r="C809" s="40" t="s">
        <v>5289</v>
      </c>
      <c r="D809" s="42" t="s">
        <v>94</v>
      </c>
      <c r="E809" s="40" t="s">
        <v>148</v>
      </c>
      <c r="F809" s="40" t="s">
        <v>240</v>
      </c>
      <c r="G809" s="40" t="s">
        <v>463</v>
      </c>
      <c r="H809" s="40" t="s">
        <v>464</v>
      </c>
      <c r="I809" s="40" t="s">
        <v>247</v>
      </c>
      <c r="J809" s="43">
        <v>15.1</v>
      </c>
      <c r="K809" s="46">
        <v>545</v>
      </c>
      <c r="L809" s="40" t="s">
        <v>197</v>
      </c>
      <c r="M809" s="40" t="s">
        <v>467</v>
      </c>
      <c r="N809" s="41" t="s">
        <v>247</v>
      </c>
      <c r="O809" s="42" t="s">
        <v>5217</v>
      </c>
      <c r="P809" s="40"/>
      <c r="Q809" s="40"/>
      <c r="R809" s="40"/>
      <c r="S809" s="40"/>
      <c r="T809" s="40"/>
      <c r="U809" s="40"/>
      <c r="V809" s="40"/>
      <c r="W809" s="40"/>
      <c r="X809" s="40"/>
      <c r="Y809" s="40"/>
      <c r="Z809" s="40"/>
      <c r="AA809" s="40"/>
      <c r="AB809" s="40"/>
    </row>
    <row r="810" spans="1:28">
      <c r="A810" s="40" t="s">
        <v>438</v>
      </c>
      <c r="B810" s="40" t="s">
        <v>234</v>
      </c>
      <c r="C810" s="40" t="s">
        <v>5288</v>
      </c>
      <c r="D810" s="42" t="s">
        <v>114</v>
      </c>
      <c r="E810" s="40" t="s">
        <v>148</v>
      </c>
      <c r="F810" s="40" t="s">
        <v>240</v>
      </c>
      <c r="G810" s="40" t="s">
        <v>463</v>
      </c>
      <c r="H810" s="40" t="s">
        <v>464</v>
      </c>
      <c r="I810" s="40" t="s">
        <v>247</v>
      </c>
      <c r="J810" s="43">
        <v>39.6</v>
      </c>
      <c r="K810" s="46">
        <v>545</v>
      </c>
      <c r="L810" s="40" t="s">
        <v>197</v>
      </c>
      <c r="M810" s="40" t="s">
        <v>467</v>
      </c>
      <c r="N810" s="41" t="s">
        <v>247</v>
      </c>
      <c r="O810" s="42" t="s">
        <v>5217</v>
      </c>
      <c r="P810" s="40"/>
      <c r="Q810" s="40"/>
      <c r="R810" s="40"/>
      <c r="S810" s="40"/>
      <c r="T810" s="40"/>
      <c r="U810" s="40"/>
      <c r="V810" s="40"/>
      <c r="W810" s="40"/>
      <c r="X810" s="40"/>
      <c r="Y810" s="40"/>
      <c r="Z810" s="40"/>
      <c r="AA810" s="40"/>
      <c r="AB810" s="40"/>
    </row>
    <row r="811" spans="1:28">
      <c r="A811" s="40" t="s">
        <v>438</v>
      </c>
      <c r="B811" s="40" t="s">
        <v>468</v>
      </c>
      <c r="C811" s="40" t="s">
        <v>469</v>
      </c>
      <c r="D811" s="42" t="s">
        <v>102</v>
      </c>
      <c r="E811" s="40" t="s">
        <v>101</v>
      </c>
      <c r="F811" s="40" t="s">
        <v>240</v>
      </c>
      <c r="G811" s="40" t="s">
        <v>463</v>
      </c>
      <c r="H811" s="40" t="s">
        <v>464</v>
      </c>
      <c r="I811" s="40" t="s">
        <v>247</v>
      </c>
      <c r="J811" s="43">
        <v>48.1</v>
      </c>
      <c r="K811" s="46">
        <v>545</v>
      </c>
      <c r="L811" s="40" t="s">
        <v>197</v>
      </c>
      <c r="M811" s="40" t="s">
        <v>467</v>
      </c>
      <c r="N811" s="41" t="s">
        <v>247</v>
      </c>
      <c r="O811" s="42" t="s">
        <v>5217</v>
      </c>
      <c r="P811" s="40"/>
      <c r="Q811" s="40"/>
      <c r="R811" s="40"/>
      <c r="S811" s="40"/>
      <c r="T811" s="40"/>
      <c r="U811" s="40"/>
      <c r="V811" s="40"/>
      <c r="W811" s="40"/>
      <c r="X811" s="40"/>
      <c r="Y811" s="40"/>
      <c r="Z811" s="40"/>
      <c r="AA811" s="40"/>
      <c r="AB811" s="40"/>
    </row>
    <row r="812" spans="1:28">
      <c r="A812" s="40" t="s">
        <v>438</v>
      </c>
      <c r="B812" s="40" t="s">
        <v>258</v>
      </c>
      <c r="C812" s="40" t="s">
        <v>470</v>
      </c>
      <c r="D812" s="42" t="s">
        <v>102</v>
      </c>
      <c r="E812" s="40" t="s">
        <v>260</v>
      </c>
      <c r="F812" s="40" t="s">
        <v>240</v>
      </c>
      <c r="G812" s="40" t="s">
        <v>463</v>
      </c>
      <c r="H812" s="40" t="s">
        <v>464</v>
      </c>
      <c r="I812" s="40" t="s">
        <v>247</v>
      </c>
      <c r="J812" s="43">
        <v>33.200000000000003</v>
      </c>
      <c r="K812" s="46">
        <v>545</v>
      </c>
      <c r="L812" s="40" t="s">
        <v>197</v>
      </c>
      <c r="M812" s="40" t="s">
        <v>467</v>
      </c>
      <c r="N812" s="41" t="s">
        <v>247</v>
      </c>
      <c r="O812" s="42" t="s">
        <v>5217</v>
      </c>
      <c r="P812" s="40"/>
      <c r="Q812" s="40"/>
      <c r="R812" s="40"/>
      <c r="S812" s="40"/>
      <c r="T812" s="40"/>
      <c r="U812" s="40"/>
      <c r="V812" s="40"/>
      <c r="W812" s="40"/>
      <c r="X812" s="40"/>
      <c r="Y812" s="40"/>
      <c r="Z812" s="40"/>
      <c r="AA812" s="40"/>
      <c r="AB812" s="40"/>
    </row>
    <row r="813" spans="1:28">
      <c r="A813" s="40" t="s">
        <v>438</v>
      </c>
      <c r="B813" s="40" t="s">
        <v>258</v>
      </c>
      <c r="C813" s="40" t="s">
        <v>471</v>
      </c>
      <c r="D813" s="42" t="s">
        <v>112</v>
      </c>
      <c r="E813" s="40" t="s">
        <v>260</v>
      </c>
      <c r="F813" s="40" t="s">
        <v>240</v>
      </c>
      <c r="G813" s="40" t="s">
        <v>463</v>
      </c>
      <c r="H813" s="40" t="s">
        <v>472</v>
      </c>
      <c r="I813" s="40" t="s">
        <v>247</v>
      </c>
      <c r="J813" s="43">
        <v>31</v>
      </c>
      <c r="K813" s="46">
        <v>545</v>
      </c>
      <c r="L813" s="40" t="s">
        <v>197</v>
      </c>
      <c r="M813" s="40" t="s">
        <v>467</v>
      </c>
      <c r="N813" s="41" t="s">
        <v>247</v>
      </c>
      <c r="O813" s="42" t="s">
        <v>5217</v>
      </c>
      <c r="P813" s="40"/>
      <c r="Q813" s="40"/>
      <c r="R813" s="40"/>
      <c r="S813" s="40"/>
      <c r="T813" s="40"/>
      <c r="U813" s="40"/>
      <c r="V813" s="40"/>
      <c r="W813" s="40"/>
      <c r="X813" s="40"/>
      <c r="Y813" s="40"/>
      <c r="Z813" s="40"/>
      <c r="AA813" s="40"/>
      <c r="AB813" s="40"/>
    </row>
    <row r="814" spans="1:28">
      <c r="A814" s="40" t="s">
        <v>438</v>
      </c>
      <c r="B814" s="40" t="s">
        <v>473</v>
      </c>
      <c r="C814" s="40" t="s">
        <v>474</v>
      </c>
      <c r="D814" s="42" t="s">
        <v>91</v>
      </c>
      <c r="E814" s="40" t="s">
        <v>475</v>
      </c>
      <c r="F814" s="40" t="s">
        <v>240</v>
      </c>
      <c r="G814" s="40" t="s">
        <v>463</v>
      </c>
      <c r="H814" s="40" t="s">
        <v>464</v>
      </c>
      <c r="I814" s="40" t="s">
        <v>247</v>
      </c>
      <c r="J814" s="43">
        <v>48</v>
      </c>
      <c r="K814" s="46">
        <v>545</v>
      </c>
      <c r="L814" s="40" t="s">
        <v>197</v>
      </c>
      <c r="M814" s="40" t="s">
        <v>467</v>
      </c>
      <c r="N814" s="41" t="s">
        <v>247</v>
      </c>
      <c r="O814" s="42" t="s">
        <v>5217</v>
      </c>
      <c r="P814" s="40"/>
      <c r="Q814" s="40"/>
      <c r="R814" s="40"/>
      <c r="S814" s="40"/>
      <c r="T814" s="40"/>
      <c r="U814" s="40"/>
      <c r="V814" s="40"/>
      <c r="W814" s="40"/>
      <c r="X814" s="40"/>
      <c r="Y814" s="40"/>
      <c r="Z814" s="40"/>
      <c r="AA814" s="40"/>
      <c r="AB814" s="40"/>
    </row>
    <row r="815" spans="1:28">
      <c r="A815" s="40" t="s">
        <v>438</v>
      </c>
      <c r="B815" s="40" t="s">
        <v>261</v>
      </c>
      <c r="C815" s="40" t="s">
        <v>5291</v>
      </c>
      <c r="D815" s="42" t="s">
        <v>103</v>
      </c>
      <c r="E815" s="40" t="s">
        <v>319</v>
      </c>
      <c r="F815" s="40" t="s">
        <v>236</v>
      </c>
      <c r="G815" s="40" t="s">
        <v>463</v>
      </c>
      <c r="H815" s="40" t="s">
        <v>464</v>
      </c>
      <c r="I815" s="40" t="s">
        <v>247</v>
      </c>
      <c r="J815" s="43">
        <v>48.1</v>
      </c>
      <c r="K815" s="46">
        <v>545</v>
      </c>
      <c r="L815" s="40" t="s">
        <v>197</v>
      </c>
      <c r="M815" s="40" t="s">
        <v>207</v>
      </c>
      <c r="N815" s="41" t="s">
        <v>247</v>
      </c>
      <c r="O815" s="42" t="s">
        <v>5217</v>
      </c>
      <c r="P815" s="40"/>
      <c r="Q815" s="40"/>
      <c r="R815" s="40"/>
      <c r="S815" s="40"/>
      <c r="T815" s="40"/>
      <c r="U815" s="40"/>
      <c r="V815" s="40"/>
      <c r="W815" s="40"/>
      <c r="X815" s="40"/>
      <c r="Y815" s="40"/>
      <c r="Z815" s="40"/>
      <c r="AA815" s="40"/>
      <c r="AB815" s="40"/>
    </row>
    <row r="816" spans="1:28">
      <c r="A816" s="40" t="s">
        <v>438</v>
      </c>
      <c r="B816" s="40" t="s">
        <v>225</v>
      </c>
      <c r="C816" s="40" t="s">
        <v>5283</v>
      </c>
      <c r="D816" s="42" t="s">
        <v>90</v>
      </c>
      <c r="E816" s="40" t="s">
        <v>89</v>
      </c>
      <c r="F816" s="40" t="s">
        <v>236</v>
      </c>
      <c r="G816" s="40" t="s">
        <v>480</v>
      </c>
      <c r="H816" s="40"/>
      <c r="I816" s="40"/>
      <c r="J816" s="43">
        <v>12</v>
      </c>
      <c r="K816" s="46">
        <v>0</v>
      </c>
      <c r="L816" s="40" t="s">
        <v>201</v>
      </c>
      <c r="M816" s="40" t="s">
        <v>202</v>
      </c>
      <c r="N816" s="41" t="s">
        <v>237</v>
      </c>
      <c r="O816" s="42" t="s">
        <v>5217</v>
      </c>
      <c r="P816" s="40"/>
      <c r="Q816" s="40"/>
      <c r="R816" s="40"/>
      <c r="S816" s="40"/>
      <c r="T816" s="40"/>
      <c r="U816" s="40"/>
      <c r="V816" s="40"/>
      <c r="W816" s="40"/>
      <c r="X816" s="40"/>
      <c r="Y816" s="40"/>
      <c r="Z816" s="40"/>
      <c r="AA816" s="40" t="s">
        <v>481</v>
      </c>
      <c r="AB816" s="40"/>
    </row>
    <row r="817" spans="1:28">
      <c r="A817" s="40" t="s">
        <v>438</v>
      </c>
      <c r="B817" s="40" t="s">
        <v>225</v>
      </c>
      <c r="C817" s="40" t="s">
        <v>5284</v>
      </c>
      <c r="D817" s="42" t="s">
        <v>100</v>
      </c>
      <c r="E817" s="40" t="s">
        <v>89</v>
      </c>
      <c r="F817" s="40" t="s">
        <v>236</v>
      </c>
      <c r="G817" s="40" t="s">
        <v>463</v>
      </c>
      <c r="H817" s="40" t="s">
        <v>464</v>
      </c>
      <c r="I817" s="40" t="s">
        <v>247</v>
      </c>
      <c r="J817" s="43">
        <v>48.1</v>
      </c>
      <c r="K817" s="46">
        <v>545</v>
      </c>
      <c r="L817" s="40" t="s">
        <v>197</v>
      </c>
      <c r="M817" s="40" t="s">
        <v>467</v>
      </c>
      <c r="N817" s="41" t="s">
        <v>247</v>
      </c>
      <c r="O817" s="42" t="s">
        <v>5217</v>
      </c>
      <c r="P817" s="40"/>
      <c r="Q817" s="40"/>
      <c r="R817" s="40"/>
      <c r="S817" s="40"/>
      <c r="T817" s="40"/>
      <c r="U817" s="40"/>
      <c r="V817" s="40"/>
      <c r="W817" s="40"/>
      <c r="X817" s="40"/>
      <c r="Y817" s="40"/>
      <c r="Z817" s="40"/>
      <c r="AA817" s="40"/>
      <c r="AB817" s="40"/>
    </row>
    <row r="818" spans="1:28">
      <c r="A818" s="40" t="s">
        <v>438</v>
      </c>
      <c r="B818" s="40" t="s">
        <v>225</v>
      </c>
      <c r="C818" s="40" t="s">
        <v>5285</v>
      </c>
      <c r="D818" s="42" t="s">
        <v>90</v>
      </c>
      <c r="E818" s="40" t="s">
        <v>106</v>
      </c>
      <c r="F818" s="40" t="s">
        <v>240</v>
      </c>
      <c r="G818" s="40" t="s">
        <v>463</v>
      </c>
      <c r="H818" s="40" t="s">
        <v>464</v>
      </c>
      <c r="I818" s="40" t="s">
        <v>247</v>
      </c>
      <c r="J818" s="43">
        <v>48.1</v>
      </c>
      <c r="K818" s="46">
        <v>545</v>
      </c>
      <c r="L818" s="40" t="s">
        <v>197</v>
      </c>
      <c r="M818" s="40" t="s">
        <v>467</v>
      </c>
      <c r="N818" s="41" t="s">
        <v>247</v>
      </c>
      <c r="O818" s="42" t="s">
        <v>5217</v>
      </c>
      <c r="P818" s="40"/>
      <c r="Q818" s="40"/>
      <c r="R818" s="40"/>
      <c r="S818" s="40"/>
      <c r="T818" s="40"/>
      <c r="U818" s="40"/>
      <c r="V818" s="40"/>
      <c r="W818" s="40"/>
      <c r="X818" s="40"/>
      <c r="Y818" s="40"/>
      <c r="Z818" s="40"/>
      <c r="AA818" s="40"/>
      <c r="AB818" s="40"/>
    </row>
    <row r="819" spans="1:28">
      <c r="A819" s="40" t="s">
        <v>438</v>
      </c>
      <c r="B819" s="40" t="s">
        <v>225</v>
      </c>
      <c r="C819" s="40" t="s">
        <v>5293</v>
      </c>
      <c r="D819" s="42" t="s">
        <v>110</v>
      </c>
      <c r="E819" s="40" t="s">
        <v>123</v>
      </c>
      <c r="F819" s="40" t="s">
        <v>240</v>
      </c>
      <c r="G819" s="40" t="s">
        <v>463</v>
      </c>
      <c r="H819" s="40" t="s">
        <v>464</v>
      </c>
      <c r="I819" s="40" t="s">
        <v>247</v>
      </c>
      <c r="J819" s="43">
        <v>43.1</v>
      </c>
      <c r="K819" s="46">
        <v>545</v>
      </c>
      <c r="L819" s="40" t="s">
        <v>197</v>
      </c>
      <c r="M819" s="40" t="s">
        <v>467</v>
      </c>
      <c r="N819" s="41" t="s">
        <v>247</v>
      </c>
      <c r="O819" s="42" t="s">
        <v>5217</v>
      </c>
      <c r="P819" s="40"/>
      <c r="Q819" s="40"/>
      <c r="R819" s="40"/>
      <c r="S819" s="40"/>
      <c r="T819" s="40"/>
      <c r="U819" s="40"/>
      <c r="V819" s="40"/>
      <c r="W819" s="40"/>
      <c r="X819" s="40"/>
      <c r="Y819" s="40"/>
      <c r="Z819" s="40"/>
      <c r="AA819" s="40"/>
      <c r="AB819" s="40"/>
    </row>
    <row r="820" spans="1:28">
      <c r="A820" s="40" t="s">
        <v>438</v>
      </c>
      <c r="B820" s="40" t="s">
        <v>225</v>
      </c>
      <c r="C820" s="40" t="s">
        <v>5286</v>
      </c>
      <c r="D820" s="42" t="s">
        <v>91</v>
      </c>
      <c r="E820" s="40" t="s">
        <v>106</v>
      </c>
      <c r="F820" s="40" t="s">
        <v>240</v>
      </c>
      <c r="G820" s="40" t="s">
        <v>463</v>
      </c>
      <c r="H820" s="40" t="s">
        <v>464</v>
      </c>
      <c r="I820" s="40" t="s">
        <v>247</v>
      </c>
      <c r="J820" s="43">
        <v>48.1</v>
      </c>
      <c r="K820" s="46">
        <v>545</v>
      </c>
      <c r="L820" s="40" t="s">
        <v>197</v>
      </c>
      <c r="M820" s="40" t="s">
        <v>467</v>
      </c>
      <c r="N820" s="41" t="s">
        <v>247</v>
      </c>
      <c r="O820" s="42" t="s">
        <v>5217</v>
      </c>
      <c r="P820" s="40"/>
      <c r="Q820" s="40"/>
      <c r="R820" s="40"/>
      <c r="S820" s="40"/>
      <c r="T820" s="40"/>
      <c r="U820" s="40"/>
      <c r="V820" s="40"/>
      <c r="W820" s="40"/>
      <c r="X820" s="40"/>
      <c r="Y820" s="40"/>
      <c r="Z820" s="40"/>
      <c r="AA820" s="40"/>
      <c r="AB820" s="40"/>
    </row>
    <row r="821" spans="1:28">
      <c r="A821" s="40" t="s">
        <v>438</v>
      </c>
      <c r="B821" s="40" t="s">
        <v>482</v>
      </c>
      <c r="C821" s="40" t="s">
        <v>5287</v>
      </c>
      <c r="D821" s="42" t="s">
        <v>103</v>
      </c>
      <c r="E821" s="40" t="s">
        <v>147</v>
      </c>
      <c r="F821" s="40" t="s">
        <v>240</v>
      </c>
      <c r="G821" s="40" t="s">
        <v>463</v>
      </c>
      <c r="H821" s="40" t="s">
        <v>464</v>
      </c>
      <c r="I821" s="40" t="s">
        <v>247</v>
      </c>
      <c r="J821" s="43">
        <v>16.399999999999999</v>
      </c>
      <c r="K821" s="46">
        <v>545</v>
      </c>
      <c r="L821" s="40" t="s">
        <v>197</v>
      </c>
      <c r="M821" s="40" t="s">
        <v>467</v>
      </c>
      <c r="N821" s="41" t="s">
        <v>247</v>
      </c>
      <c r="O821" s="42" t="s">
        <v>5217</v>
      </c>
      <c r="P821" s="40"/>
      <c r="Q821" s="40"/>
      <c r="R821" s="40"/>
      <c r="S821" s="40"/>
      <c r="T821" s="40"/>
      <c r="U821" s="40"/>
      <c r="V821" s="40"/>
      <c r="W821" s="40"/>
      <c r="X821" s="40"/>
      <c r="Y821" s="40"/>
      <c r="Z821" s="40"/>
      <c r="AA821" s="40"/>
      <c r="AB821" s="40"/>
    </row>
    <row r="822" spans="1:28">
      <c r="A822" s="40" t="s">
        <v>438</v>
      </c>
      <c r="B822" s="40" t="s">
        <v>482</v>
      </c>
      <c r="C822" s="40" t="s">
        <v>483</v>
      </c>
      <c r="D822" s="42" t="s">
        <v>102</v>
      </c>
      <c r="E822" s="40" t="s">
        <v>147</v>
      </c>
      <c r="F822" s="40" t="s">
        <v>240</v>
      </c>
      <c r="G822" s="40" t="s">
        <v>463</v>
      </c>
      <c r="H822" s="40" t="s">
        <v>464</v>
      </c>
      <c r="I822" s="40" t="s">
        <v>247</v>
      </c>
      <c r="J822" s="43">
        <v>37.700000000000003</v>
      </c>
      <c r="K822" s="46">
        <v>545</v>
      </c>
      <c r="L822" s="40" t="s">
        <v>197</v>
      </c>
      <c r="M822" s="40" t="s">
        <v>467</v>
      </c>
      <c r="N822" s="41" t="s">
        <v>247</v>
      </c>
      <c r="O822" s="42" t="s">
        <v>5217</v>
      </c>
      <c r="P822" s="40"/>
      <c r="Q822" s="40"/>
      <c r="R822" s="40"/>
      <c r="S822" s="40"/>
      <c r="T822" s="40"/>
      <c r="U822" s="40"/>
      <c r="V822" s="40"/>
      <c r="W822" s="40"/>
      <c r="X822" s="40"/>
      <c r="Y822" s="40"/>
      <c r="Z822" s="40"/>
      <c r="AA822" s="40"/>
      <c r="AB822" s="40"/>
    </row>
    <row r="823" spans="1:28">
      <c r="A823" s="40" t="s">
        <v>439</v>
      </c>
      <c r="B823" s="40" t="s">
        <v>234</v>
      </c>
      <c r="C823" s="40" t="s">
        <v>5289</v>
      </c>
      <c r="D823" s="42" t="s">
        <v>94</v>
      </c>
      <c r="E823" s="40" t="s">
        <v>148</v>
      </c>
      <c r="F823" s="40" t="s">
        <v>240</v>
      </c>
      <c r="G823" s="40" t="s">
        <v>463</v>
      </c>
      <c r="H823" s="40" t="s">
        <v>464</v>
      </c>
      <c r="I823" s="40" t="s">
        <v>247</v>
      </c>
      <c r="J823" s="43">
        <v>15.1</v>
      </c>
      <c r="K823" s="46">
        <v>545</v>
      </c>
      <c r="L823" s="40" t="s">
        <v>197</v>
      </c>
      <c r="M823" s="40" t="s">
        <v>467</v>
      </c>
      <c r="N823" s="41" t="s">
        <v>247</v>
      </c>
      <c r="O823" s="42" t="s">
        <v>5217</v>
      </c>
      <c r="P823" s="40"/>
      <c r="Q823" s="40"/>
      <c r="R823" s="40"/>
      <c r="S823" s="40"/>
      <c r="T823" s="40"/>
      <c r="U823" s="40"/>
      <c r="V823" s="40"/>
      <c r="W823" s="40"/>
      <c r="X823" s="40"/>
      <c r="Y823" s="40"/>
      <c r="Z823" s="40"/>
      <c r="AA823" s="40"/>
      <c r="AB823" s="40"/>
    </row>
    <row r="824" spans="1:28">
      <c r="A824" s="40" t="s">
        <v>439</v>
      </c>
      <c r="B824" s="40" t="s">
        <v>234</v>
      </c>
      <c r="C824" s="40" t="s">
        <v>5288</v>
      </c>
      <c r="D824" s="42" t="s">
        <v>114</v>
      </c>
      <c r="E824" s="40" t="s">
        <v>148</v>
      </c>
      <c r="F824" s="40" t="s">
        <v>240</v>
      </c>
      <c r="G824" s="40" t="s">
        <v>463</v>
      </c>
      <c r="H824" s="40" t="s">
        <v>464</v>
      </c>
      <c r="I824" s="40" t="s">
        <v>247</v>
      </c>
      <c r="J824" s="43">
        <v>39.6</v>
      </c>
      <c r="K824" s="46">
        <v>545</v>
      </c>
      <c r="L824" s="40" t="s">
        <v>197</v>
      </c>
      <c r="M824" s="40" t="s">
        <v>467</v>
      </c>
      <c r="N824" s="41" t="s">
        <v>247</v>
      </c>
      <c r="O824" s="42" t="s">
        <v>5217</v>
      </c>
      <c r="P824" s="40"/>
      <c r="Q824" s="40"/>
      <c r="R824" s="40"/>
      <c r="S824" s="40"/>
      <c r="T824" s="40"/>
      <c r="U824" s="40"/>
      <c r="V824" s="40"/>
      <c r="W824" s="40"/>
      <c r="X824" s="40"/>
      <c r="Y824" s="40"/>
      <c r="Z824" s="40"/>
      <c r="AA824" s="40"/>
      <c r="AB824" s="40"/>
    </row>
    <row r="825" spans="1:28">
      <c r="A825" s="40" t="s">
        <v>439</v>
      </c>
      <c r="B825" s="40" t="s">
        <v>217</v>
      </c>
      <c r="C825" s="40" t="s">
        <v>496</v>
      </c>
      <c r="D825" s="42" t="s">
        <v>5295</v>
      </c>
      <c r="E825" s="40" t="s">
        <v>145</v>
      </c>
      <c r="F825" s="40" t="s">
        <v>240</v>
      </c>
      <c r="G825" s="40" t="s">
        <v>489</v>
      </c>
      <c r="H825" s="40"/>
      <c r="I825" s="40"/>
      <c r="J825" s="43">
        <v>22.1</v>
      </c>
      <c r="K825" s="46">
        <v>250</v>
      </c>
      <c r="L825" s="40" t="s">
        <v>201</v>
      </c>
      <c r="M825" s="40" t="s">
        <v>202</v>
      </c>
      <c r="N825" s="41" t="s">
        <v>247</v>
      </c>
      <c r="O825" s="42" t="s">
        <v>5217</v>
      </c>
      <c r="P825" s="40"/>
      <c r="Q825" s="40"/>
      <c r="R825" s="40"/>
      <c r="S825" s="40"/>
      <c r="T825" s="40"/>
      <c r="U825" s="40"/>
      <c r="V825" s="40"/>
      <c r="W825" s="40"/>
      <c r="X825" s="40"/>
      <c r="Y825" s="40"/>
      <c r="Z825" s="40"/>
      <c r="AA825" s="40"/>
      <c r="AB825" s="40"/>
    </row>
    <row r="826" spans="1:28">
      <c r="A826" s="40" t="s">
        <v>439</v>
      </c>
      <c r="B826" s="40" t="s">
        <v>468</v>
      </c>
      <c r="C826" s="40" t="s">
        <v>469</v>
      </c>
      <c r="D826" s="42" t="s">
        <v>102</v>
      </c>
      <c r="E826" s="40" t="s">
        <v>101</v>
      </c>
      <c r="F826" s="40" t="s">
        <v>240</v>
      </c>
      <c r="G826" s="40" t="s">
        <v>463</v>
      </c>
      <c r="H826" s="40" t="s">
        <v>464</v>
      </c>
      <c r="I826" s="40" t="s">
        <v>247</v>
      </c>
      <c r="J826" s="43">
        <v>48.1</v>
      </c>
      <c r="K826" s="46">
        <v>545</v>
      </c>
      <c r="L826" s="40" t="s">
        <v>197</v>
      </c>
      <c r="M826" s="40" t="s">
        <v>467</v>
      </c>
      <c r="N826" s="41" t="s">
        <v>247</v>
      </c>
      <c r="O826" s="42" t="s">
        <v>5217</v>
      </c>
      <c r="P826" s="40"/>
      <c r="Q826" s="40"/>
      <c r="R826" s="40"/>
      <c r="S826" s="40"/>
      <c r="T826" s="40"/>
      <c r="U826" s="40"/>
      <c r="V826" s="40"/>
      <c r="W826" s="40"/>
      <c r="X826" s="40"/>
      <c r="Y826" s="40"/>
      <c r="Z826" s="40"/>
      <c r="AA826" s="40"/>
      <c r="AB826" s="40"/>
    </row>
    <row r="827" spans="1:28">
      <c r="A827" s="40" t="s">
        <v>439</v>
      </c>
      <c r="B827" s="40" t="s">
        <v>258</v>
      </c>
      <c r="C827" s="40" t="s">
        <v>470</v>
      </c>
      <c r="D827" s="42" t="s">
        <v>102</v>
      </c>
      <c r="E827" s="40" t="s">
        <v>260</v>
      </c>
      <c r="F827" s="40" t="s">
        <v>240</v>
      </c>
      <c r="G827" s="40" t="s">
        <v>463</v>
      </c>
      <c r="H827" s="40" t="s">
        <v>464</v>
      </c>
      <c r="I827" s="40" t="s">
        <v>247</v>
      </c>
      <c r="J827" s="43">
        <v>33.200000000000003</v>
      </c>
      <c r="K827" s="46">
        <v>545</v>
      </c>
      <c r="L827" s="40" t="s">
        <v>197</v>
      </c>
      <c r="M827" s="40" t="s">
        <v>467</v>
      </c>
      <c r="N827" s="41" t="s">
        <v>247</v>
      </c>
      <c r="O827" s="42" t="s">
        <v>5217</v>
      </c>
      <c r="P827" s="40"/>
      <c r="Q827" s="40"/>
      <c r="R827" s="40"/>
      <c r="S827" s="40"/>
      <c r="T827" s="40"/>
      <c r="U827" s="40"/>
      <c r="V827" s="40"/>
      <c r="W827" s="40"/>
      <c r="X827" s="40"/>
      <c r="Y827" s="40"/>
      <c r="Z827" s="40"/>
      <c r="AA827" s="40"/>
      <c r="AB827" s="40"/>
    </row>
    <row r="828" spans="1:28">
      <c r="A828" s="40" t="s">
        <v>439</v>
      </c>
      <c r="B828" s="40" t="s">
        <v>258</v>
      </c>
      <c r="C828" s="40" t="s">
        <v>471</v>
      </c>
      <c r="D828" s="42" t="s">
        <v>112</v>
      </c>
      <c r="E828" s="40" t="s">
        <v>260</v>
      </c>
      <c r="F828" s="40" t="s">
        <v>240</v>
      </c>
      <c r="G828" s="40" t="s">
        <v>463</v>
      </c>
      <c r="H828" s="40" t="s">
        <v>472</v>
      </c>
      <c r="I828" s="40" t="s">
        <v>247</v>
      </c>
      <c r="J828" s="43">
        <v>31</v>
      </c>
      <c r="K828" s="46">
        <v>545</v>
      </c>
      <c r="L828" s="40" t="s">
        <v>197</v>
      </c>
      <c r="M828" s="40" t="s">
        <v>467</v>
      </c>
      <c r="N828" s="41" t="s">
        <v>247</v>
      </c>
      <c r="O828" s="42" t="s">
        <v>5217</v>
      </c>
      <c r="P828" s="40"/>
      <c r="Q828" s="40"/>
      <c r="R828" s="40"/>
      <c r="S828" s="40"/>
      <c r="T828" s="40"/>
      <c r="U828" s="40"/>
      <c r="V828" s="40"/>
      <c r="W828" s="40"/>
      <c r="X828" s="40"/>
      <c r="Y828" s="40"/>
      <c r="Z828" s="40"/>
      <c r="AA828" s="40"/>
      <c r="AB828" s="40"/>
    </row>
    <row r="829" spans="1:28">
      <c r="A829" s="40" t="s">
        <v>439</v>
      </c>
      <c r="B829" s="40" t="s">
        <v>473</v>
      </c>
      <c r="C829" s="40" t="s">
        <v>474</v>
      </c>
      <c r="D829" s="42" t="s">
        <v>91</v>
      </c>
      <c r="E829" s="40" t="s">
        <v>475</v>
      </c>
      <c r="F829" s="40" t="s">
        <v>240</v>
      </c>
      <c r="G829" s="40" t="s">
        <v>463</v>
      </c>
      <c r="H829" s="40" t="s">
        <v>464</v>
      </c>
      <c r="I829" s="40" t="s">
        <v>247</v>
      </c>
      <c r="J829" s="43">
        <v>48</v>
      </c>
      <c r="K829" s="46">
        <v>545</v>
      </c>
      <c r="L829" s="40" t="s">
        <v>197</v>
      </c>
      <c r="M829" s="40" t="s">
        <v>467</v>
      </c>
      <c r="N829" s="41" t="s">
        <v>247</v>
      </c>
      <c r="O829" s="42" t="s">
        <v>5217</v>
      </c>
      <c r="P829" s="40"/>
      <c r="Q829" s="40"/>
      <c r="R829" s="40"/>
      <c r="S829" s="40"/>
      <c r="T829" s="40"/>
      <c r="U829" s="40"/>
      <c r="V829" s="40"/>
      <c r="W829" s="40"/>
      <c r="X829" s="40"/>
      <c r="Y829" s="40"/>
      <c r="Z829" s="40"/>
      <c r="AA829" s="40"/>
      <c r="AB829" s="40"/>
    </row>
    <row r="830" spans="1:28">
      <c r="A830" s="40" t="s">
        <v>439</v>
      </c>
      <c r="B830" s="40" t="s">
        <v>473</v>
      </c>
      <c r="C830" s="40" t="s">
        <v>485</v>
      </c>
      <c r="D830" s="42" t="s">
        <v>90</v>
      </c>
      <c r="E830" s="40" t="s">
        <v>475</v>
      </c>
      <c r="F830" s="40" t="s">
        <v>240</v>
      </c>
      <c r="G830" s="40" t="s">
        <v>463</v>
      </c>
      <c r="H830" s="40" t="s">
        <v>486</v>
      </c>
      <c r="I830" s="40" t="s">
        <v>237</v>
      </c>
      <c r="J830" s="43">
        <v>23.4</v>
      </c>
      <c r="K830" s="46">
        <v>545</v>
      </c>
      <c r="L830" s="40" t="s">
        <v>197</v>
      </c>
      <c r="M830" s="40" t="s">
        <v>467</v>
      </c>
      <c r="N830" s="41" t="s">
        <v>247</v>
      </c>
      <c r="O830" s="42" t="s">
        <v>5217</v>
      </c>
      <c r="P830" s="40"/>
      <c r="Q830" s="40"/>
      <c r="R830" s="40"/>
      <c r="S830" s="40"/>
      <c r="T830" s="40"/>
      <c r="U830" s="40"/>
      <c r="V830" s="40"/>
      <c r="W830" s="40"/>
      <c r="X830" s="40"/>
      <c r="Y830" s="40"/>
      <c r="Z830" s="40"/>
      <c r="AA830" s="40"/>
      <c r="AB830" s="40"/>
    </row>
    <row r="831" spans="1:28">
      <c r="A831" s="40" t="s">
        <v>439</v>
      </c>
      <c r="B831" s="40" t="s">
        <v>261</v>
      </c>
      <c r="C831" s="40" t="s">
        <v>5291</v>
      </c>
      <c r="D831" s="42" t="s">
        <v>103</v>
      </c>
      <c r="E831" s="40" t="s">
        <v>319</v>
      </c>
      <c r="F831" s="40" t="s">
        <v>236</v>
      </c>
      <c r="G831" s="40" t="s">
        <v>463</v>
      </c>
      <c r="H831" s="40" t="s">
        <v>464</v>
      </c>
      <c r="I831" s="40" t="s">
        <v>247</v>
      </c>
      <c r="J831" s="43">
        <v>48.1</v>
      </c>
      <c r="K831" s="46">
        <v>545</v>
      </c>
      <c r="L831" s="40" t="s">
        <v>197</v>
      </c>
      <c r="M831" s="40" t="s">
        <v>207</v>
      </c>
      <c r="N831" s="41" t="s">
        <v>247</v>
      </c>
      <c r="O831" s="42" t="s">
        <v>5217</v>
      </c>
      <c r="P831" s="40"/>
      <c r="Q831" s="40"/>
      <c r="R831" s="40"/>
      <c r="S831" s="40"/>
      <c r="T831" s="40"/>
      <c r="U831" s="40"/>
      <c r="V831" s="40"/>
      <c r="W831" s="40"/>
      <c r="X831" s="40"/>
      <c r="Y831" s="40"/>
      <c r="Z831" s="40"/>
      <c r="AA831" s="40"/>
      <c r="AB831" s="40"/>
    </row>
    <row r="832" spans="1:28">
      <c r="A832" s="40" t="s">
        <v>439</v>
      </c>
      <c r="B832" s="40" t="s">
        <v>225</v>
      </c>
      <c r="C832" s="40" t="s">
        <v>5294</v>
      </c>
      <c r="D832" s="42" t="s">
        <v>128</v>
      </c>
      <c r="E832" s="40" t="s">
        <v>123</v>
      </c>
      <c r="F832" s="40" t="s">
        <v>240</v>
      </c>
      <c r="G832" s="40" t="s">
        <v>489</v>
      </c>
      <c r="H832" s="40"/>
      <c r="I832" s="40"/>
      <c r="J832" s="43">
        <v>48.1</v>
      </c>
      <c r="K832" s="46">
        <v>0</v>
      </c>
      <c r="L832" s="40" t="s">
        <v>201</v>
      </c>
      <c r="M832" s="40" t="s">
        <v>202</v>
      </c>
      <c r="N832" s="41" t="s">
        <v>247</v>
      </c>
      <c r="O832" s="42" t="s">
        <v>5217</v>
      </c>
      <c r="P832" s="40"/>
      <c r="Q832" s="40"/>
      <c r="R832" s="40"/>
      <c r="S832" s="40"/>
      <c r="T832" s="40"/>
      <c r="U832" s="40"/>
      <c r="V832" s="40"/>
      <c r="W832" s="40"/>
      <c r="X832" s="40"/>
      <c r="Y832" s="40"/>
      <c r="Z832" s="40"/>
      <c r="AA832" s="40"/>
      <c r="AB832" s="40"/>
    </row>
    <row r="833" spans="1:28">
      <c r="A833" s="40" t="s">
        <v>439</v>
      </c>
      <c r="B833" s="40" t="s">
        <v>225</v>
      </c>
      <c r="C833" s="40" t="s">
        <v>5283</v>
      </c>
      <c r="D833" s="42" t="s">
        <v>90</v>
      </c>
      <c r="E833" s="40" t="s">
        <v>89</v>
      </c>
      <c r="F833" s="40" t="s">
        <v>236</v>
      </c>
      <c r="G833" s="40" t="s">
        <v>480</v>
      </c>
      <c r="H833" s="40"/>
      <c r="I833" s="40"/>
      <c r="J833" s="43">
        <v>12</v>
      </c>
      <c r="K833" s="46">
        <v>0</v>
      </c>
      <c r="L833" s="40" t="s">
        <v>201</v>
      </c>
      <c r="M833" s="40" t="s">
        <v>202</v>
      </c>
      <c r="N833" s="41" t="s">
        <v>237</v>
      </c>
      <c r="O833" s="42" t="s">
        <v>5217</v>
      </c>
      <c r="P833" s="40"/>
      <c r="Q833" s="40"/>
      <c r="R833" s="40"/>
      <c r="S833" s="40"/>
      <c r="T833" s="40"/>
      <c r="U833" s="40"/>
      <c r="V833" s="40"/>
      <c r="W833" s="40"/>
      <c r="X833" s="40"/>
      <c r="Y833" s="40"/>
      <c r="Z833" s="40"/>
      <c r="AA833" s="40" t="s">
        <v>481</v>
      </c>
      <c r="AB833" s="40"/>
    </row>
    <row r="834" spans="1:28">
      <c r="A834" s="40" t="s">
        <v>439</v>
      </c>
      <c r="B834" s="40" t="s">
        <v>225</v>
      </c>
      <c r="C834" s="40" t="s">
        <v>5284</v>
      </c>
      <c r="D834" s="42" t="s">
        <v>100</v>
      </c>
      <c r="E834" s="40" t="s">
        <v>89</v>
      </c>
      <c r="F834" s="40" t="s">
        <v>236</v>
      </c>
      <c r="G834" s="40" t="s">
        <v>463</v>
      </c>
      <c r="H834" s="40" t="s">
        <v>464</v>
      </c>
      <c r="I834" s="40" t="s">
        <v>247</v>
      </c>
      <c r="J834" s="43">
        <v>48.1</v>
      </c>
      <c r="K834" s="46">
        <v>545</v>
      </c>
      <c r="L834" s="40" t="s">
        <v>197</v>
      </c>
      <c r="M834" s="40" t="s">
        <v>467</v>
      </c>
      <c r="N834" s="41" t="s">
        <v>247</v>
      </c>
      <c r="O834" s="42" t="s">
        <v>5217</v>
      </c>
      <c r="P834" s="40"/>
      <c r="Q834" s="40"/>
      <c r="R834" s="40"/>
      <c r="S834" s="40"/>
      <c r="T834" s="40"/>
      <c r="U834" s="40"/>
      <c r="V834" s="40"/>
      <c r="W834" s="40"/>
      <c r="X834" s="40"/>
      <c r="Y834" s="40"/>
      <c r="Z834" s="40"/>
      <c r="AA834" s="40"/>
      <c r="AB834" s="40"/>
    </row>
    <row r="835" spans="1:28">
      <c r="A835" s="40" t="s">
        <v>439</v>
      </c>
      <c r="B835" s="40" t="s">
        <v>225</v>
      </c>
      <c r="C835" s="40" t="s">
        <v>5285</v>
      </c>
      <c r="D835" s="42" t="s">
        <v>90</v>
      </c>
      <c r="E835" s="40" t="s">
        <v>106</v>
      </c>
      <c r="F835" s="40" t="s">
        <v>240</v>
      </c>
      <c r="G835" s="40" t="s">
        <v>463</v>
      </c>
      <c r="H835" s="40" t="s">
        <v>464</v>
      </c>
      <c r="I835" s="40" t="s">
        <v>247</v>
      </c>
      <c r="J835" s="43">
        <v>48.1</v>
      </c>
      <c r="K835" s="46">
        <v>545</v>
      </c>
      <c r="L835" s="40" t="s">
        <v>197</v>
      </c>
      <c r="M835" s="40" t="s">
        <v>467</v>
      </c>
      <c r="N835" s="41" t="s">
        <v>247</v>
      </c>
      <c r="O835" s="42" t="s">
        <v>5217</v>
      </c>
      <c r="P835" s="40"/>
      <c r="Q835" s="40"/>
      <c r="R835" s="40"/>
      <c r="S835" s="40"/>
      <c r="T835" s="40"/>
      <c r="U835" s="40"/>
      <c r="V835" s="40"/>
      <c r="W835" s="40"/>
      <c r="X835" s="40"/>
      <c r="Y835" s="40"/>
      <c r="Z835" s="40"/>
      <c r="AA835" s="40"/>
      <c r="AB835" s="40"/>
    </row>
    <row r="836" spans="1:28">
      <c r="A836" s="40" t="s">
        <v>439</v>
      </c>
      <c r="B836" s="40" t="s">
        <v>225</v>
      </c>
      <c r="C836" s="40" t="s">
        <v>5293</v>
      </c>
      <c r="D836" s="42" t="s">
        <v>110</v>
      </c>
      <c r="E836" s="40" t="s">
        <v>123</v>
      </c>
      <c r="F836" s="40" t="s">
        <v>240</v>
      </c>
      <c r="G836" s="40" t="s">
        <v>463</v>
      </c>
      <c r="H836" s="40" t="s">
        <v>464</v>
      </c>
      <c r="I836" s="40" t="s">
        <v>247</v>
      </c>
      <c r="J836" s="43">
        <v>43.1</v>
      </c>
      <c r="K836" s="46">
        <v>545</v>
      </c>
      <c r="L836" s="40" t="s">
        <v>197</v>
      </c>
      <c r="M836" s="40" t="s">
        <v>467</v>
      </c>
      <c r="N836" s="41" t="s">
        <v>247</v>
      </c>
      <c r="O836" s="42" t="s">
        <v>5217</v>
      </c>
      <c r="P836" s="40"/>
      <c r="Q836" s="40"/>
      <c r="R836" s="40"/>
      <c r="S836" s="40"/>
      <c r="T836" s="40"/>
      <c r="U836" s="40"/>
      <c r="V836" s="40"/>
      <c r="W836" s="40"/>
      <c r="X836" s="40"/>
      <c r="Y836" s="40"/>
      <c r="Z836" s="40"/>
      <c r="AA836" s="40"/>
      <c r="AB836" s="40"/>
    </row>
    <row r="837" spans="1:28">
      <c r="A837" s="40" t="s">
        <v>439</v>
      </c>
      <c r="B837" s="40" t="s">
        <v>225</v>
      </c>
      <c r="C837" s="40" t="s">
        <v>5286</v>
      </c>
      <c r="D837" s="42" t="s">
        <v>91</v>
      </c>
      <c r="E837" s="40" t="s">
        <v>106</v>
      </c>
      <c r="F837" s="40" t="s">
        <v>240</v>
      </c>
      <c r="G837" s="40" t="s">
        <v>463</v>
      </c>
      <c r="H837" s="40" t="s">
        <v>464</v>
      </c>
      <c r="I837" s="40" t="s">
        <v>247</v>
      </c>
      <c r="J837" s="43">
        <v>48.1</v>
      </c>
      <c r="K837" s="46">
        <v>545</v>
      </c>
      <c r="L837" s="40" t="s">
        <v>197</v>
      </c>
      <c r="M837" s="40" t="s">
        <v>467</v>
      </c>
      <c r="N837" s="41" t="s">
        <v>247</v>
      </c>
      <c r="O837" s="42" t="s">
        <v>5217</v>
      </c>
      <c r="P837" s="40"/>
      <c r="Q837" s="40"/>
      <c r="R837" s="40"/>
      <c r="S837" s="40"/>
      <c r="T837" s="40"/>
      <c r="U837" s="40"/>
      <c r="V837" s="40"/>
      <c r="W837" s="40"/>
      <c r="X837" s="40"/>
      <c r="Y837" s="40"/>
      <c r="Z837" s="40"/>
      <c r="AA837" s="40"/>
      <c r="AB837" s="40"/>
    </row>
    <row r="838" spans="1:28">
      <c r="A838" s="40" t="s">
        <v>439</v>
      </c>
      <c r="B838" s="40" t="s">
        <v>225</v>
      </c>
      <c r="C838" s="40" t="s">
        <v>5292</v>
      </c>
      <c r="D838" s="42" t="s">
        <v>103</v>
      </c>
      <c r="E838" s="40" t="s">
        <v>123</v>
      </c>
      <c r="F838" s="40" t="s">
        <v>240</v>
      </c>
      <c r="G838" s="40" t="s">
        <v>489</v>
      </c>
      <c r="H838" s="40"/>
      <c r="I838" s="40"/>
      <c r="J838" s="43">
        <v>34</v>
      </c>
      <c r="K838" s="46">
        <v>545</v>
      </c>
      <c r="L838" s="40" t="s">
        <v>197</v>
      </c>
      <c r="M838" s="40" t="s">
        <v>467</v>
      </c>
      <c r="N838" s="41" t="s">
        <v>247</v>
      </c>
      <c r="O838" s="42" t="s">
        <v>5217</v>
      </c>
      <c r="P838" s="40"/>
      <c r="Q838" s="40"/>
      <c r="R838" s="40"/>
      <c r="S838" s="40"/>
      <c r="T838" s="40"/>
      <c r="U838" s="40"/>
      <c r="V838" s="40"/>
      <c r="W838" s="40"/>
      <c r="X838" s="40"/>
      <c r="Y838" s="40"/>
      <c r="Z838" s="40"/>
      <c r="AA838" s="40"/>
      <c r="AB838" s="40"/>
    </row>
    <row r="839" spans="1:28">
      <c r="A839" s="40" t="s">
        <v>439</v>
      </c>
      <c r="B839" s="40" t="s">
        <v>482</v>
      </c>
      <c r="C839" s="40" t="s">
        <v>5287</v>
      </c>
      <c r="D839" s="42" t="s">
        <v>103</v>
      </c>
      <c r="E839" s="40" t="s">
        <v>147</v>
      </c>
      <c r="F839" s="40" t="s">
        <v>240</v>
      </c>
      <c r="G839" s="40" t="s">
        <v>463</v>
      </c>
      <c r="H839" s="40" t="s">
        <v>464</v>
      </c>
      <c r="I839" s="40" t="s">
        <v>247</v>
      </c>
      <c r="J839" s="43">
        <v>16.399999999999999</v>
      </c>
      <c r="K839" s="46">
        <v>545</v>
      </c>
      <c r="L839" s="40" t="s">
        <v>197</v>
      </c>
      <c r="M839" s="40" t="s">
        <v>467</v>
      </c>
      <c r="N839" s="41" t="s">
        <v>247</v>
      </c>
      <c r="O839" s="42" t="s">
        <v>5217</v>
      </c>
      <c r="P839" s="40"/>
      <c r="Q839" s="40"/>
      <c r="R839" s="40"/>
      <c r="S839" s="40"/>
      <c r="T839" s="40"/>
      <c r="U839" s="40"/>
      <c r="V839" s="40"/>
      <c r="W839" s="40"/>
      <c r="X839" s="40"/>
      <c r="Y839" s="40"/>
      <c r="Z839" s="40"/>
      <c r="AA839" s="40"/>
      <c r="AB839" s="40"/>
    </row>
    <row r="840" spans="1:28">
      <c r="A840" s="40" t="s">
        <v>439</v>
      </c>
      <c r="B840" s="40" t="s">
        <v>482</v>
      </c>
      <c r="C840" s="40" t="s">
        <v>483</v>
      </c>
      <c r="D840" s="42" t="s">
        <v>102</v>
      </c>
      <c r="E840" s="40" t="s">
        <v>147</v>
      </c>
      <c r="F840" s="40" t="s">
        <v>240</v>
      </c>
      <c r="G840" s="40" t="s">
        <v>463</v>
      </c>
      <c r="H840" s="40" t="s">
        <v>464</v>
      </c>
      <c r="I840" s="40" t="s">
        <v>247</v>
      </c>
      <c r="J840" s="43">
        <v>37.700000000000003</v>
      </c>
      <c r="K840" s="46">
        <v>545</v>
      </c>
      <c r="L840" s="40" t="s">
        <v>197</v>
      </c>
      <c r="M840" s="40" t="s">
        <v>467</v>
      </c>
      <c r="N840" s="41" t="s">
        <v>247</v>
      </c>
      <c r="O840" s="42" t="s">
        <v>5217</v>
      </c>
      <c r="P840" s="40"/>
      <c r="Q840" s="40"/>
      <c r="R840" s="40"/>
      <c r="S840" s="40"/>
      <c r="T840" s="40"/>
      <c r="U840" s="40"/>
      <c r="V840" s="40"/>
      <c r="W840" s="40"/>
      <c r="X840" s="40"/>
      <c r="Y840" s="40"/>
      <c r="Z840" s="40"/>
      <c r="AA840" s="40"/>
      <c r="AB840" s="40"/>
    </row>
    <row r="841" spans="1:28">
      <c r="A841" s="40" t="s">
        <v>440</v>
      </c>
      <c r="B841" s="40" t="s">
        <v>234</v>
      </c>
      <c r="C841" s="40" t="s">
        <v>5289</v>
      </c>
      <c r="D841" s="42" t="s">
        <v>94</v>
      </c>
      <c r="E841" s="40" t="s">
        <v>148</v>
      </c>
      <c r="F841" s="40" t="s">
        <v>240</v>
      </c>
      <c r="G841" s="40" t="s">
        <v>463</v>
      </c>
      <c r="H841" s="40" t="s">
        <v>464</v>
      </c>
      <c r="I841" s="40" t="s">
        <v>247</v>
      </c>
      <c r="J841" s="43">
        <v>15.1</v>
      </c>
      <c r="K841" s="46">
        <v>545</v>
      </c>
      <c r="L841" s="40" t="s">
        <v>197</v>
      </c>
      <c r="M841" s="40" t="s">
        <v>467</v>
      </c>
      <c r="N841" s="41" t="s">
        <v>247</v>
      </c>
      <c r="O841" s="42" t="s">
        <v>5217</v>
      </c>
      <c r="P841" s="40"/>
      <c r="Q841" s="40"/>
      <c r="R841" s="40"/>
      <c r="S841" s="40"/>
      <c r="T841" s="40"/>
      <c r="U841" s="40"/>
      <c r="V841" s="40"/>
      <c r="W841" s="40"/>
      <c r="X841" s="40"/>
      <c r="Y841" s="40"/>
      <c r="Z841" s="40"/>
      <c r="AA841" s="40"/>
      <c r="AB841" s="40"/>
    </row>
    <row r="842" spans="1:28">
      <c r="A842" s="40" t="s">
        <v>440</v>
      </c>
      <c r="B842" s="40" t="s">
        <v>234</v>
      </c>
      <c r="C842" s="40" t="s">
        <v>5288</v>
      </c>
      <c r="D842" s="42" t="s">
        <v>114</v>
      </c>
      <c r="E842" s="40" t="s">
        <v>148</v>
      </c>
      <c r="F842" s="40" t="s">
        <v>240</v>
      </c>
      <c r="G842" s="40" t="s">
        <v>463</v>
      </c>
      <c r="H842" s="40" t="s">
        <v>464</v>
      </c>
      <c r="I842" s="40" t="s">
        <v>247</v>
      </c>
      <c r="J842" s="43">
        <v>39.6</v>
      </c>
      <c r="K842" s="46">
        <v>545</v>
      </c>
      <c r="L842" s="40" t="s">
        <v>197</v>
      </c>
      <c r="M842" s="40" t="s">
        <v>467</v>
      </c>
      <c r="N842" s="41" t="s">
        <v>247</v>
      </c>
      <c r="O842" s="42" t="s">
        <v>5217</v>
      </c>
      <c r="P842" s="40"/>
      <c r="Q842" s="40"/>
      <c r="R842" s="40"/>
      <c r="S842" s="40"/>
      <c r="T842" s="40"/>
      <c r="U842" s="40"/>
      <c r="V842" s="40"/>
      <c r="W842" s="40"/>
      <c r="X842" s="40"/>
      <c r="Y842" s="40"/>
      <c r="Z842" s="40"/>
      <c r="AA842" s="40"/>
      <c r="AB842" s="40"/>
    </row>
    <row r="843" spans="1:28">
      <c r="A843" s="40" t="s">
        <v>440</v>
      </c>
      <c r="B843" s="40" t="s">
        <v>80</v>
      </c>
      <c r="C843" s="40" t="s">
        <v>466</v>
      </c>
      <c r="D843" s="42" t="s">
        <v>114</v>
      </c>
      <c r="E843" s="40" t="s">
        <v>146</v>
      </c>
      <c r="F843" s="40" t="s">
        <v>240</v>
      </c>
      <c r="G843" s="40" t="s">
        <v>463</v>
      </c>
      <c r="H843" s="40" t="s">
        <v>464</v>
      </c>
      <c r="I843" s="40" t="s">
        <v>247</v>
      </c>
      <c r="J843" s="43">
        <v>48.1</v>
      </c>
      <c r="K843" s="46">
        <v>545</v>
      </c>
      <c r="L843" s="40" t="s">
        <v>197</v>
      </c>
      <c r="M843" s="40" t="s">
        <v>467</v>
      </c>
      <c r="N843" s="41" t="s">
        <v>247</v>
      </c>
      <c r="O843" s="42" t="s">
        <v>5217</v>
      </c>
      <c r="P843" s="40"/>
      <c r="Q843" s="40"/>
      <c r="R843" s="40"/>
      <c r="S843" s="40"/>
      <c r="T843" s="40"/>
      <c r="U843" s="40"/>
      <c r="V843" s="40"/>
      <c r="W843" s="40"/>
      <c r="X843" s="40"/>
      <c r="Y843" s="40"/>
      <c r="Z843" s="40"/>
      <c r="AA843" s="40"/>
      <c r="AB843" s="40"/>
    </row>
    <row r="844" spans="1:28">
      <c r="A844" s="40" t="s">
        <v>440</v>
      </c>
      <c r="B844" s="40" t="s">
        <v>86</v>
      </c>
      <c r="C844" s="40" t="s">
        <v>484</v>
      </c>
      <c r="D844" s="42" t="s">
        <v>92</v>
      </c>
      <c r="E844" s="40" t="s">
        <v>113</v>
      </c>
      <c r="F844" s="40" t="s">
        <v>240</v>
      </c>
      <c r="G844" s="40" t="s">
        <v>463</v>
      </c>
      <c r="H844" s="40" t="s">
        <v>464</v>
      </c>
      <c r="I844" s="40" t="s">
        <v>247</v>
      </c>
      <c r="J844" s="43">
        <v>48.1</v>
      </c>
      <c r="K844" s="46">
        <v>545</v>
      </c>
      <c r="L844" s="40" t="s">
        <v>197</v>
      </c>
      <c r="M844" s="40" t="s">
        <v>467</v>
      </c>
      <c r="N844" s="41" t="s">
        <v>247</v>
      </c>
      <c r="O844" s="42" t="s">
        <v>5217</v>
      </c>
      <c r="P844" s="40"/>
      <c r="Q844" s="40"/>
      <c r="R844" s="40"/>
      <c r="S844" s="40"/>
      <c r="T844" s="40"/>
      <c r="U844" s="40"/>
      <c r="V844" s="40"/>
      <c r="W844" s="40"/>
      <c r="X844" s="40"/>
      <c r="Y844" s="40"/>
      <c r="Z844" s="40"/>
      <c r="AA844" s="40"/>
      <c r="AB844" s="40"/>
    </row>
    <row r="845" spans="1:28">
      <c r="A845" s="40" t="s">
        <v>440</v>
      </c>
      <c r="B845" s="40" t="s">
        <v>225</v>
      </c>
      <c r="C845" s="40" t="s">
        <v>5290</v>
      </c>
      <c r="D845" s="42" t="s">
        <v>92</v>
      </c>
      <c r="E845" s="40" t="s">
        <v>89</v>
      </c>
      <c r="F845" s="40" t="s">
        <v>236</v>
      </c>
      <c r="G845" s="40" t="s">
        <v>480</v>
      </c>
      <c r="H845" s="40"/>
      <c r="I845" s="40"/>
      <c r="J845" s="43">
        <v>18</v>
      </c>
      <c r="K845" s="46">
        <v>0</v>
      </c>
      <c r="L845" s="40" t="s">
        <v>201</v>
      </c>
      <c r="M845" s="40" t="s">
        <v>202</v>
      </c>
      <c r="N845" s="41" t="s">
        <v>237</v>
      </c>
      <c r="O845" s="42" t="s">
        <v>5217</v>
      </c>
      <c r="P845" s="40"/>
      <c r="Q845" s="40"/>
      <c r="R845" s="40"/>
      <c r="S845" s="40"/>
      <c r="T845" s="40"/>
      <c r="U845" s="40"/>
      <c r="V845" s="40"/>
      <c r="W845" s="40"/>
      <c r="X845" s="40"/>
      <c r="Y845" s="40"/>
      <c r="Z845" s="40"/>
      <c r="AA845" s="40" t="s">
        <v>481</v>
      </c>
      <c r="AB845" s="40"/>
    </row>
    <row r="846" spans="1:28">
      <c r="A846" s="40" t="s">
        <v>440</v>
      </c>
      <c r="B846" s="40" t="s">
        <v>225</v>
      </c>
      <c r="C846" s="40" t="s">
        <v>5284</v>
      </c>
      <c r="D846" s="42" t="s">
        <v>100</v>
      </c>
      <c r="E846" s="40" t="s">
        <v>89</v>
      </c>
      <c r="F846" s="40" t="s">
        <v>236</v>
      </c>
      <c r="G846" s="40" t="s">
        <v>463</v>
      </c>
      <c r="H846" s="40" t="s">
        <v>464</v>
      </c>
      <c r="I846" s="40" t="s">
        <v>247</v>
      </c>
      <c r="J846" s="43">
        <v>48.1</v>
      </c>
      <c r="K846" s="46">
        <v>545</v>
      </c>
      <c r="L846" s="40" t="s">
        <v>197</v>
      </c>
      <c r="M846" s="40" t="s">
        <v>467</v>
      </c>
      <c r="N846" s="41" t="s">
        <v>247</v>
      </c>
      <c r="O846" s="42" t="s">
        <v>5217</v>
      </c>
      <c r="P846" s="40"/>
      <c r="Q846" s="40"/>
      <c r="R846" s="40"/>
      <c r="S846" s="40"/>
      <c r="T846" s="40"/>
      <c r="U846" s="40"/>
      <c r="V846" s="40"/>
      <c r="W846" s="40"/>
      <c r="X846" s="40"/>
      <c r="Y846" s="40"/>
      <c r="Z846" s="40"/>
      <c r="AA846" s="40"/>
      <c r="AB846" s="40"/>
    </row>
    <row r="847" spans="1:28">
      <c r="A847" s="40" t="s">
        <v>440</v>
      </c>
      <c r="B847" s="40" t="s">
        <v>225</v>
      </c>
      <c r="C847" s="40" t="s">
        <v>5285</v>
      </c>
      <c r="D847" s="42" t="s">
        <v>90</v>
      </c>
      <c r="E847" s="40" t="s">
        <v>106</v>
      </c>
      <c r="F847" s="40" t="s">
        <v>240</v>
      </c>
      <c r="G847" s="40" t="s">
        <v>463</v>
      </c>
      <c r="H847" s="40" t="s">
        <v>464</v>
      </c>
      <c r="I847" s="40" t="s">
        <v>247</v>
      </c>
      <c r="J847" s="43">
        <v>48.1</v>
      </c>
      <c r="K847" s="46">
        <v>545</v>
      </c>
      <c r="L847" s="40" t="s">
        <v>197</v>
      </c>
      <c r="M847" s="40" t="s">
        <v>467</v>
      </c>
      <c r="N847" s="41" t="s">
        <v>247</v>
      </c>
      <c r="O847" s="42" t="s">
        <v>5217</v>
      </c>
      <c r="P847" s="40"/>
      <c r="Q847" s="40"/>
      <c r="R847" s="40"/>
      <c r="S847" s="40"/>
      <c r="T847" s="40"/>
      <c r="U847" s="40"/>
      <c r="V847" s="40"/>
      <c r="W847" s="40"/>
      <c r="X847" s="40"/>
      <c r="Y847" s="40"/>
      <c r="Z847" s="40"/>
      <c r="AA847" s="40"/>
      <c r="AB847" s="40"/>
    </row>
    <row r="848" spans="1:28">
      <c r="A848" s="40" t="s">
        <v>440</v>
      </c>
      <c r="B848" s="40" t="s">
        <v>225</v>
      </c>
      <c r="C848" s="40" t="s">
        <v>5286</v>
      </c>
      <c r="D848" s="42" t="s">
        <v>91</v>
      </c>
      <c r="E848" s="40" t="s">
        <v>106</v>
      </c>
      <c r="F848" s="40" t="s">
        <v>240</v>
      </c>
      <c r="G848" s="40" t="s">
        <v>463</v>
      </c>
      <c r="H848" s="40" t="s">
        <v>464</v>
      </c>
      <c r="I848" s="40" t="s">
        <v>247</v>
      </c>
      <c r="J848" s="43">
        <v>48.1</v>
      </c>
      <c r="K848" s="46">
        <v>545</v>
      </c>
      <c r="L848" s="40" t="s">
        <v>197</v>
      </c>
      <c r="M848" s="40" t="s">
        <v>467</v>
      </c>
      <c r="N848" s="41" t="s">
        <v>247</v>
      </c>
      <c r="O848" s="42" t="s">
        <v>5217</v>
      </c>
      <c r="P848" s="40"/>
      <c r="Q848" s="40"/>
      <c r="R848" s="40"/>
      <c r="S848" s="40"/>
      <c r="T848" s="40"/>
      <c r="U848" s="40"/>
      <c r="V848" s="40"/>
      <c r="W848" s="40"/>
      <c r="X848" s="40"/>
      <c r="Y848" s="40"/>
      <c r="Z848" s="40"/>
      <c r="AA848" s="40"/>
      <c r="AB848" s="40"/>
    </row>
    <row r="849" spans="1:28">
      <c r="A849" s="40" t="s">
        <v>440</v>
      </c>
      <c r="B849" s="40" t="s">
        <v>225</v>
      </c>
      <c r="C849" s="40" t="s">
        <v>5292</v>
      </c>
      <c r="D849" s="42" t="s">
        <v>103</v>
      </c>
      <c r="E849" s="40" t="s">
        <v>123</v>
      </c>
      <c r="F849" s="40" t="s">
        <v>240</v>
      </c>
      <c r="G849" s="40" t="s">
        <v>489</v>
      </c>
      <c r="H849" s="40"/>
      <c r="I849" s="40"/>
      <c r="J849" s="43">
        <v>34</v>
      </c>
      <c r="K849" s="46">
        <v>545</v>
      </c>
      <c r="L849" s="40" t="s">
        <v>197</v>
      </c>
      <c r="M849" s="40" t="s">
        <v>467</v>
      </c>
      <c r="N849" s="41" t="s">
        <v>247</v>
      </c>
      <c r="O849" s="42" t="s">
        <v>5217</v>
      </c>
      <c r="P849" s="40"/>
      <c r="Q849" s="40"/>
      <c r="R849" s="40"/>
      <c r="S849" s="40"/>
      <c r="T849" s="40"/>
      <c r="U849" s="40"/>
      <c r="V849" s="40"/>
      <c r="W849" s="40"/>
      <c r="X849" s="40"/>
      <c r="Y849" s="40"/>
      <c r="Z849" s="40"/>
      <c r="AA849" s="40"/>
      <c r="AB849" s="40"/>
    </row>
    <row r="850" spans="1:28">
      <c r="A850" s="40" t="s">
        <v>440</v>
      </c>
      <c r="B850" s="40" t="s">
        <v>482</v>
      </c>
      <c r="C850" s="40" t="s">
        <v>5287</v>
      </c>
      <c r="D850" s="42" t="s">
        <v>103</v>
      </c>
      <c r="E850" s="40" t="s">
        <v>147</v>
      </c>
      <c r="F850" s="40" t="s">
        <v>240</v>
      </c>
      <c r="G850" s="40" t="s">
        <v>463</v>
      </c>
      <c r="H850" s="40" t="s">
        <v>464</v>
      </c>
      <c r="I850" s="40" t="s">
        <v>247</v>
      </c>
      <c r="J850" s="43">
        <v>16.399999999999999</v>
      </c>
      <c r="K850" s="46">
        <v>545</v>
      </c>
      <c r="L850" s="40" t="s">
        <v>197</v>
      </c>
      <c r="M850" s="40" t="s">
        <v>467</v>
      </c>
      <c r="N850" s="41" t="s">
        <v>247</v>
      </c>
      <c r="O850" s="42" t="s">
        <v>5217</v>
      </c>
      <c r="P850" s="40"/>
      <c r="Q850" s="40"/>
      <c r="R850" s="40"/>
      <c r="S850" s="40"/>
      <c r="T850" s="40"/>
      <c r="U850" s="40"/>
      <c r="V850" s="40"/>
      <c r="W850" s="40"/>
      <c r="X850" s="40"/>
      <c r="Y850" s="40"/>
      <c r="Z850" s="40"/>
      <c r="AA850" s="40"/>
      <c r="AB850" s="40"/>
    </row>
    <row r="851" spans="1:28">
      <c r="A851" s="40" t="s">
        <v>440</v>
      </c>
      <c r="B851" s="40" t="s">
        <v>482</v>
      </c>
      <c r="C851" s="40" t="s">
        <v>483</v>
      </c>
      <c r="D851" s="42" t="s">
        <v>102</v>
      </c>
      <c r="E851" s="40" t="s">
        <v>147</v>
      </c>
      <c r="F851" s="40" t="s">
        <v>240</v>
      </c>
      <c r="G851" s="40" t="s">
        <v>463</v>
      </c>
      <c r="H851" s="40" t="s">
        <v>464</v>
      </c>
      <c r="I851" s="40" t="s">
        <v>247</v>
      </c>
      <c r="J851" s="43">
        <v>37.700000000000003</v>
      </c>
      <c r="K851" s="46">
        <v>545</v>
      </c>
      <c r="L851" s="40" t="s">
        <v>197</v>
      </c>
      <c r="M851" s="40" t="s">
        <v>467</v>
      </c>
      <c r="N851" s="41" t="s">
        <v>247</v>
      </c>
      <c r="O851" s="42" t="s">
        <v>5217</v>
      </c>
      <c r="P851" s="40"/>
      <c r="Q851" s="40"/>
      <c r="R851" s="40"/>
      <c r="S851" s="40"/>
      <c r="T851" s="40"/>
      <c r="U851" s="40"/>
      <c r="V851" s="40"/>
      <c r="W851" s="40"/>
      <c r="X851" s="40"/>
      <c r="Y851" s="40"/>
      <c r="Z851" s="40"/>
      <c r="AA851" s="40"/>
      <c r="AB851" s="40"/>
    </row>
    <row r="852" spans="1:28">
      <c r="A852" t="s">
        <v>503</v>
      </c>
      <c r="C852">
        <f>SUBTOTAL(103,SNPs[Plan Name])</f>
        <v>838</v>
      </c>
      <c r="J852" s="44">
        <f>SUBTOTAL(101,SNPs[Monthly Consolidated Premium* (Includes Part C + D)])</f>
        <v>37.356443914080849</v>
      </c>
      <c r="K852" s="45">
        <f>SUBTOTAL(101,SNPs[Annual Drug Deductible])</f>
        <v>480.29236276849645</v>
      </c>
      <c r="AA852">
        <f>SUBTOTAL(103,SNPs[Cardiovascular Disorders, Chronic Heart Failure and Diabetes])</f>
        <v>72</v>
      </c>
    </row>
  </sheetData>
  <mergeCells count="1">
    <mergeCell ref="A1:C1"/>
  </mergeCells>
  <hyperlinks>
    <hyperlink ref="A4" r:id="rId1" xr:uid="{26296835-A02A-421B-BE37-86605A8E7D6F}"/>
    <hyperlink ref="A6" r:id="rId2" display="https://www.dhs.wisconsin.gov/benefit-specialists/d-snp.htm" xr:uid="{13D45600-1B4F-4C8A-8EFA-E6EF88176782}"/>
  </hyperlinks>
  <pageMargins left="0.25" right="0.25" top="0.75" bottom="0.75" header="0.3" footer="0.3"/>
  <pageSetup scale="57" orientation="landscape"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4C543-4D04-4BB7-8FC7-25BC595B51D0}">
  <dimension ref="A1:G7"/>
  <sheetViews>
    <sheetView showGridLines="0" workbookViewId="0">
      <selection activeCell="A4" sqref="A4"/>
    </sheetView>
  </sheetViews>
  <sheetFormatPr defaultRowHeight="13.8"/>
  <cols>
    <col min="1" max="1" width="35.8984375" customWidth="1"/>
    <col min="2" max="2" width="12.296875" bestFit="1" customWidth="1"/>
    <col min="3" max="3" width="35.8984375" bestFit="1" customWidth="1"/>
    <col min="4" max="4" width="13.09765625" bestFit="1" customWidth="1"/>
    <col min="5" max="5" width="11.19921875" bestFit="1" customWidth="1"/>
    <col min="6" max="6" width="12.19921875" customWidth="1"/>
    <col min="7" max="7" width="11.3984375" customWidth="1"/>
  </cols>
  <sheetData>
    <row r="1" spans="1:7" ht="19.2">
      <c r="A1" s="102" t="s">
        <v>6956</v>
      </c>
      <c r="B1" s="102"/>
      <c r="C1" s="102"/>
      <c r="D1" s="98"/>
    </row>
    <row r="2" spans="1:7" ht="19.2">
      <c r="A2" s="98"/>
      <c r="B2" s="98"/>
      <c r="C2" s="98"/>
      <c r="D2" s="98"/>
    </row>
    <row r="3" spans="1:7" ht="19.2">
      <c r="A3" s="118" t="s">
        <v>6957</v>
      </c>
      <c r="B3" s="98"/>
      <c r="C3" s="98"/>
      <c r="D3" s="98"/>
    </row>
    <row r="4" spans="1:7" ht="19.2">
      <c r="A4" s="117" t="s">
        <v>6955</v>
      </c>
      <c r="B4" s="98"/>
      <c r="C4" s="98"/>
      <c r="D4" s="98"/>
    </row>
    <row r="6" spans="1:7" s="112" customFormat="1" ht="15.6">
      <c r="A6" s="116" t="s">
        <v>6947</v>
      </c>
      <c r="B6" s="116" t="s">
        <v>6953</v>
      </c>
      <c r="C6" s="116" t="s">
        <v>65</v>
      </c>
      <c r="D6" s="116" t="s">
        <v>6948</v>
      </c>
      <c r="E6" s="116" t="s">
        <v>5202</v>
      </c>
      <c r="F6" s="116" t="s">
        <v>6949</v>
      </c>
      <c r="G6" s="116" t="s">
        <v>6950</v>
      </c>
    </row>
    <row r="7" spans="1:7" s="112" customFormat="1" ht="15.6">
      <c r="A7" s="113" t="s">
        <v>173</v>
      </c>
      <c r="B7" s="113" t="s">
        <v>6954</v>
      </c>
      <c r="C7" s="113" t="s">
        <v>77</v>
      </c>
      <c r="D7" s="113" t="s">
        <v>6951</v>
      </c>
      <c r="E7" s="113" t="s">
        <v>6952</v>
      </c>
      <c r="F7" s="114">
        <v>45228</v>
      </c>
      <c r="G7" s="115"/>
    </row>
  </sheetData>
  <mergeCells count="1">
    <mergeCell ref="A1:C1"/>
  </mergeCells>
  <hyperlinks>
    <hyperlink ref="A4" r:id="rId1" xr:uid="{24F67ED7-FD3E-4E7E-A500-214A8A6953EA}"/>
  </hyperlink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8A04C-7FE4-461B-958E-110E9EFD3279}">
  <dimension ref="A1:L9297"/>
  <sheetViews>
    <sheetView showGridLines="0" zoomScaleNormal="100" workbookViewId="0">
      <selection sqref="A1:C1"/>
    </sheetView>
  </sheetViews>
  <sheetFormatPr defaultRowHeight="13.8"/>
  <cols>
    <col min="1" max="1" width="20.5" customWidth="1"/>
    <col min="2" max="2" width="9.8984375" customWidth="1"/>
    <col min="3" max="3" width="52.19921875" customWidth="1"/>
    <col min="4" max="4" width="25.8984375" bestFit="1" customWidth="1"/>
    <col min="5" max="5" width="14.8984375" customWidth="1"/>
    <col min="6" max="7" width="13.59765625" bestFit="1" customWidth="1"/>
    <col min="8" max="8" width="22.296875" customWidth="1"/>
    <col min="9" max="9" width="19.8984375" customWidth="1"/>
    <col min="10" max="10" width="13.3984375" customWidth="1"/>
    <col min="11" max="11" width="31" customWidth="1"/>
  </cols>
  <sheetData>
    <row r="1" spans="1:12" ht="26.4" customHeight="1">
      <c r="A1" s="102" t="s">
        <v>6938</v>
      </c>
      <c r="B1" s="102"/>
      <c r="C1" s="102"/>
      <c r="D1" s="2"/>
      <c r="E1" s="2"/>
      <c r="F1" s="2"/>
      <c r="G1" s="2"/>
      <c r="H1" s="2"/>
      <c r="I1" s="2"/>
      <c r="J1" s="2"/>
      <c r="K1" s="2"/>
    </row>
    <row r="2" spans="1:12" ht="15">
      <c r="A2" s="3" t="s">
        <v>5327</v>
      </c>
      <c r="B2" s="2"/>
      <c r="C2" s="2"/>
      <c r="D2" s="2"/>
      <c r="E2" s="2"/>
      <c r="F2" s="2"/>
      <c r="G2" s="2"/>
      <c r="H2" s="2"/>
      <c r="I2" s="2"/>
      <c r="J2" s="2"/>
      <c r="K2" s="2"/>
    </row>
    <row r="3" spans="1:12" ht="27" customHeight="1">
      <c r="A3" s="19" t="s">
        <v>5328</v>
      </c>
      <c r="B3" s="2"/>
      <c r="C3" s="2"/>
      <c r="D3" s="2"/>
      <c r="E3" s="2"/>
      <c r="F3" s="2"/>
      <c r="G3" s="2"/>
      <c r="H3" s="2"/>
      <c r="I3" s="2"/>
      <c r="J3" s="2"/>
      <c r="K3" s="2"/>
    </row>
    <row r="4" spans="1:12" ht="16.8">
      <c r="A4" s="58" t="s">
        <v>507</v>
      </c>
      <c r="B4" s="24"/>
      <c r="C4" s="20"/>
      <c r="D4" s="20"/>
      <c r="E4" s="20"/>
      <c r="F4" s="20"/>
      <c r="G4" s="20"/>
      <c r="H4" s="20"/>
      <c r="I4" s="20"/>
      <c r="J4" s="20"/>
      <c r="K4" s="20"/>
    </row>
    <row r="5" spans="1:12" ht="41.4" customHeight="1">
      <c r="A5" s="108" t="s">
        <v>6914</v>
      </c>
      <c r="B5" s="109"/>
      <c r="C5" s="107" t="s">
        <v>6939</v>
      </c>
      <c r="D5" s="107"/>
      <c r="E5" s="107"/>
      <c r="F5" s="107"/>
      <c r="G5" s="107"/>
      <c r="H5" s="107"/>
      <c r="I5" s="107"/>
      <c r="J5" s="107"/>
      <c r="K5" s="107"/>
    </row>
    <row r="6" spans="1:12" ht="15.6" customHeight="1">
      <c r="A6" s="110"/>
      <c r="B6" s="111"/>
      <c r="C6" s="21" t="s">
        <v>5192</v>
      </c>
      <c r="D6" s="22"/>
      <c r="E6" s="22"/>
      <c r="F6" s="22"/>
      <c r="G6" s="22"/>
      <c r="H6" s="22"/>
      <c r="I6" s="22"/>
      <c r="J6" s="22"/>
      <c r="K6" s="22"/>
    </row>
    <row r="7" spans="1:12" ht="15.6">
      <c r="A7" s="105" t="s">
        <v>508</v>
      </c>
      <c r="B7" s="106"/>
      <c r="C7" s="99" t="s">
        <v>6940</v>
      </c>
      <c r="D7" s="99"/>
      <c r="E7" s="99"/>
      <c r="F7" s="99"/>
      <c r="G7" s="99"/>
      <c r="H7" s="99"/>
      <c r="I7" s="99"/>
      <c r="J7" s="99"/>
      <c r="K7" s="99"/>
    </row>
    <row r="8" spans="1:12" ht="15.6" customHeight="1">
      <c r="A8" s="105" t="s">
        <v>509</v>
      </c>
      <c r="B8" s="105"/>
      <c r="C8" s="103" t="s">
        <v>6941</v>
      </c>
      <c r="D8" s="104"/>
      <c r="E8" s="104"/>
      <c r="F8" s="104"/>
      <c r="G8" s="104"/>
      <c r="H8" s="104"/>
      <c r="I8" s="104"/>
      <c r="J8" s="104"/>
      <c r="K8" s="104"/>
    </row>
    <row r="9" spans="1:12" ht="15.6" customHeight="1">
      <c r="A9" s="105" t="s">
        <v>6915</v>
      </c>
      <c r="B9" s="106"/>
      <c r="C9" s="104" t="s">
        <v>6942</v>
      </c>
      <c r="D9" s="104"/>
      <c r="E9" s="104"/>
      <c r="F9" s="104"/>
      <c r="G9" s="104"/>
      <c r="H9" s="104"/>
      <c r="I9" s="104"/>
      <c r="J9" s="104"/>
      <c r="K9" s="104"/>
      <c r="L9" s="23"/>
    </row>
    <row r="10" spans="1:12" ht="30.6" customHeight="1">
      <c r="A10" s="105" t="s">
        <v>6916</v>
      </c>
      <c r="B10" s="105"/>
      <c r="C10" s="103" t="s">
        <v>6943</v>
      </c>
      <c r="D10" s="104"/>
      <c r="E10" s="104"/>
      <c r="F10" s="104"/>
      <c r="G10" s="104"/>
      <c r="H10" s="104"/>
      <c r="I10" s="104"/>
      <c r="J10" s="104"/>
      <c r="K10" s="104"/>
      <c r="L10" s="23"/>
    </row>
    <row r="11" spans="1:12" ht="32.4" customHeight="1">
      <c r="A11" s="105" t="s">
        <v>6917</v>
      </c>
      <c r="B11" s="106"/>
      <c r="C11" s="104" t="s">
        <v>6944</v>
      </c>
      <c r="D11" s="104"/>
      <c r="E11" s="104"/>
      <c r="F11" s="104"/>
      <c r="G11" s="104"/>
      <c r="H11" s="104"/>
      <c r="I11" s="104"/>
      <c r="J11" s="104"/>
      <c r="K11" s="104"/>
      <c r="L11" s="23"/>
    </row>
    <row r="12" spans="1:12" ht="15.6" customHeight="1">
      <c r="A12" s="105" t="s">
        <v>510</v>
      </c>
      <c r="B12" s="106"/>
      <c r="C12" s="104" t="s">
        <v>6945</v>
      </c>
      <c r="D12" s="104"/>
      <c r="E12" s="104"/>
      <c r="F12" s="104"/>
      <c r="G12" s="104"/>
      <c r="H12" s="104"/>
      <c r="I12" s="104"/>
      <c r="J12" s="104"/>
      <c r="K12" s="104"/>
      <c r="L12" s="23"/>
    </row>
    <row r="13" spans="1:12" ht="32.4" customHeight="1">
      <c r="A13" s="105" t="s">
        <v>6918</v>
      </c>
      <c r="B13" s="105"/>
      <c r="C13" s="103" t="s">
        <v>6946</v>
      </c>
      <c r="D13" s="104"/>
      <c r="E13" s="104"/>
      <c r="F13" s="104"/>
      <c r="G13" s="104"/>
      <c r="H13" s="104"/>
      <c r="I13" s="104"/>
      <c r="J13" s="104"/>
      <c r="K13" s="104"/>
    </row>
    <row r="14" spans="1:12" ht="10.8" customHeight="1">
      <c r="A14" s="18"/>
      <c r="B14" s="18"/>
      <c r="C14" s="3"/>
      <c r="D14" s="3"/>
      <c r="E14" s="3"/>
      <c r="F14" s="3"/>
      <c r="G14" s="3"/>
      <c r="H14" s="3"/>
      <c r="I14" s="3"/>
      <c r="J14" s="3"/>
      <c r="K14" s="3"/>
    </row>
    <row r="15" spans="1:12" ht="15.6">
      <c r="A15" s="13" t="s">
        <v>12</v>
      </c>
      <c r="B15" s="2"/>
      <c r="C15" s="2"/>
      <c r="D15" s="2"/>
      <c r="E15" s="2"/>
      <c r="F15" s="2"/>
      <c r="G15" s="2"/>
      <c r="H15" s="2"/>
      <c r="I15" s="2"/>
      <c r="J15" s="2"/>
      <c r="K15" s="2"/>
    </row>
    <row r="16" spans="1:12" s="6" customFormat="1" ht="27.6">
      <c r="A16" s="59" t="s">
        <v>5193</v>
      </c>
      <c r="B16" s="59" t="s">
        <v>5203</v>
      </c>
      <c r="C16" s="59" t="s">
        <v>5194</v>
      </c>
      <c r="D16" s="59" t="s">
        <v>5195</v>
      </c>
      <c r="E16" s="63" t="s">
        <v>5196</v>
      </c>
      <c r="F16" s="65" t="s">
        <v>5197</v>
      </c>
      <c r="G16" s="6" t="s">
        <v>5198</v>
      </c>
      <c r="H16" s="6" t="s">
        <v>5199</v>
      </c>
      <c r="I16" s="6" t="s">
        <v>5200</v>
      </c>
      <c r="J16" s="6" t="s">
        <v>5201</v>
      </c>
      <c r="K16" s="6" t="s">
        <v>5202</v>
      </c>
    </row>
    <row r="17" spans="1:11">
      <c r="A17" s="61" t="s">
        <v>512</v>
      </c>
      <c r="B17" s="60">
        <v>801</v>
      </c>
      <c r="C17" s="62" t="s">
        <v>513</v>
      </c>
      <c r="D17" s="62"/>
      <c r="E17" s="62"/>
      <c r="F17" s="66" t="s">
        <v>512</v>
      </c>
      <c r="G17">
        <v>801</v>
      </c>
      <c r="H17" t="s">
        <v>513</v>
      </c>
      <c r="K17" t="s">
        <v>6917</v>
      </c>
    </row>
    <row r="18" spans="1:11">
      <c r="A18" s="61" t="s">
        <v>512</v>
      </c>
      <c r="B18" s="60">
        <v>802</v>
      </c>
      <c r="C18" s="62" t="s">
        <v>514</v>
      </c>
      <c r="D18" s="62"/>
      <c r="E18" s="62"/>
      <c r="F18" s="66" t="s">
        <v>512</v>
      </c>
      <c r="G18">
        <v>802</v>
      </c>
      <c r="H18" t="s">
        <v>514</v>
      </c>
      <c r="K18" t="s">
        <v>6917</v>
      </c>
    </row>
    <row r="19" spans="1:11">
      <c r="A19" s="61" t="s">
        <v>515</v>
      </c>
      <c r="B19" s="60">
        <v>1</v>
      </c>
      <c r="C19" s="62" t="s">
        <v>516</v>
      </c>
      <c r="D19" s="62"/>
      <c r="E19" s="62"/>
      <c r="F19" s="66" t="s">
        <v>515</v>
      </c>
      <c r="G19">
        <v>1</v>
      </c>
      <c r="H19" t="s">
        <v>516</v>
      </c>
      <c r="K19" t="s">
        <v>6915</v>
      </c>
    </row>
    <row r="20" spans="1:11">
      <c r="A20" s="61" t="s">
        <v>517</v>
      </c>
      <c r="B20" s="60">
        <v>7</v>
      </c>
      <c r="C20" s="62" t="s">
        <v>518</v>
      </c>
      <c r="D20" s="62" t="s">
        <v>463</v>
      </c>
      <c r="E20" s="62"/>
      <c r="F20" s="66" t="s">
        <v>517</v>
      </c>
      <c r="G20">
        <v>7</v>
      </c>
      <c r="H20" t="s">
        <v>518</v>
      </c>
      <c r="I20" t="s">
        <v>463</v>
      </c>
      <c r="K20" t="s">
        <v>6916</v>
      </c>
    </row>
    <row r="21" spans="1:11">
      <c r="A21" s="61" t="s">
        <v>517</v>
      </c>
      <c r="B21" s="60">
        <v>14</v>
      </c>
      <c r="C21" s="62" t="s">
        <v>519</v>
      </c>
      <c r="D21" s="62"/>
      <c r="E21" s="62"/>
      <c r="F21" s="66" t="s">
        <v>517</v>
      </c>
      <c r="G21">
        <v>14</v>
      </c>
      <c r="H21" t="s">
        <v>519</v>
      </c>
      <c r="K21" t="s">
        <v>6915</v>
      </c>
    </row>
    <row r="22" spans="1:11">
      <c r="A22" s="61" t="s">
        <v>517</v>
      </c>
      <c r="B22" s="60">
        <v>15</v>
      </c>
      <c r="C22" s="62" t="s">
        <v>520</v>
      </c>
      <c r="D22" s="62" t="s">
        <v>463</v>
      </c>
      <c r="E22" s="62"/>
      <c r="F22" s="66" t="s">
        <v>517</v>
      </c>
      <c r="G22">
        <v>15</v>
      </c>
      <c r="H22" t="s">
        <v>520</v>
      </c>
      <c r="I22" t="s">
        <v>463</v>
      </c>
      <c r="K22" t="s">
        <v>6915</v>
      </c>
    </row>
    <row r="23" spans="1:11">
      <c r="A23" s="61" t="s">
        <v>517</v>
      </c>
      <c r="B23" s="60">
        <v>16</v>
      </c>
      <c r="C23" s="62" t="s">
        <v>521</v>
      </c>
      <c r="D23" s="62"/>
      <c r="E23" s="62"/>
      <c r="F23" s="66" t="s">
        <v>517</v>
      </c>
      <c r="G23">
        <v>16</v>
      </c>
      <c r="H23" t="s">
        <v>521</v>
      </c>
      <c r="K23" t="s">
        <v>6915</v>
      </c>
    </row>
    <row r="24" spans="1:11">
      <c r="A24" s="61" t="s">
        <v>517</v>
      </c>
      <c r="B24" s="60">
        <v>17</v>
      </c>
      <c r="C24" s="62" t="s">
        <v>522</v>
      </c>
      <c r="D24" s="62"/>
      <c r="E24" s="62"/>
      <c r="F24" s="66" t="s">
        <v>517</v>
      </c>
      <c r="G24">
        <v>17</v>
      </c>
      <c r="H24" t="s">
        <v>522</v>
      </c>
      <c r="K24" t="s">
        <v>6915</v>
      </c>
    </row>
    <row r="25" spans="1:11">
      <c r="A25" s="61" t="s">
        <v>517</v>
      </c>
      <c r="B25" s="60">
        <v>19</v>
      </c>
      <c r="C25" s="62" t="s">
        <v>523</v>
      </c>
      <c r="D25" s="62"/>
      <c r="E25" s="62"/>
      <c r="F25" s="66" t="s">
        <v>517</v>
      </c>
      <c r="G25">
        <v>19</v>
      </c>
      <c r="H25" t="s">
        <v>523</v>
      </c>
      <c r="K25" t="s">
        <v>6915</v>
      </c>
    </row>
    <row r="26" spans="1:11">
      <c r="A26" s="61" t="s">
        <v>517</v>
      </c>
      <c r="B26" s="60">
        <v>21</v>
      </c>
      <c r="C26" s="62" t="s">
        <v>524</v>
      </c>
      <c r="D26" s="62"/>
      <c r="E26" s="62"/>
      <c r="F26" s="66" t="s">
        <v>517</v>
      </c>
      <c r="G26">
        <v>21</v>
      </c>
      <c r="H26" t="s">
        <v>524</v>
      </c>
      <c r="K26" t="s">
        <v>6915</v>
      </c>
    </row>
    <row r="27" spans="1:11">
      <c r="A27" s="61" t="s">
        <v>517</v>
      </c>
      <c r="B27" s="60">
        <v>23</v>
      </c>
      <c r="C27" s="62" t="s">
        <v>525</v>
      </c>
      <c r="D27" s="62"/>
      <c r="E27" s="62"/>
      <c r="F27" s="66" t="s">
        <v>517</v>
      </c>
      <c r="G27">
        <v>23</v>
      </c>
      <c r="H27" t="s">
        <v>525</v>
      </c>
      <c r="K27" t="s">
        <v>6917</v>
      </c>
    </row>
    <row r="28" spans="1:11">
      <c r="A28" s="61" t="s">
        <v>517</v>
      </c>
      <c r="B28" s="60">
        <v>24</v>
      </c>
      <c r="C28" s="62" t="s">
        <v>526</v>
      </c>
      <c r="D28" s="62"/>
      <c r="E28" s="62"/>
      <c r="F28" s="66" t="s">
        <v>517</v>
      </c>
      <c r="G28">
        <v>24</v>
      </c>
      <c r="H28" t="s">
        <v>526</v>
      </c>
      <c r="K28" t="s">
        <v>6915</v>
      </c>
    </row>
    <row r="29" spans="1:11">
      <c r="A29" s="61" t="s">
        <v>517</v>
      </c>
      <c r="B29" s="60">
        <v>25</v>
      </c>
      <c r="C29" s="62" t="s">
        <v>527</v>
      </c>
      <c r="D29" s="62"/>
      <c r="E29" s="62"/>
      <c r="F29" s="66" t="s">
        <v>517</v>
      </c>
      <c r="G29">
        <v>25</v>
      </c>
      <c r="H29" t="s">
        <v>527</v>
      </c>
      <c r="K29" t="s">
        <v>6915</v>
      </c>
    </row>
    <row r="30" spans="1:11">
      <c r="A30" s="61" t="s">
        <v>517</v>
      </c>
      <c r="B30" s="60">
        <v>27</v>
      </c>
      <c r="C30" s="62" t="s">
        <v>528</v>
      </c>
      <c r="D30" s="62"/>
      <c r="E30" s="62"/>
      <c r="F30" s="66" t="s">
        <v>517</v>
      </c>
      <c r="G30">
        <v>27</v>
      </c>
      <c r="H30" t="s">
        <v>528</v>
      </c>
      <c r="K30" t="s">
        <v>6915</v>
      </c>
    </row>
    <row r="31" spans="1:11">
      <c r="A31" s="61" t="s">
        <v>517</v>
      </c>
      <c r="B31" s="60">
        <v>28</v>
      </c>
      <c r="C31" s="62" t="s">
        <v>529</v>
      </c>
      <c r="D31" s="62"/>
      <c r="E31" s="62"/>
      <c r="F31" s="66" t="s">
        <v>517</v>
      </c>
      <c r="G31">
        <v>28</v>
      </c>
      <c r="H31" t="s">
        <v>529</v>
      </c>
      <c r="K31" t="s">
        <v>6915</v>
      </c>
    </row>
    <row r="32" spans="1:11">
      <c r="A32" s="61" t="s">
        <v>517</v>
      </c>
      <c r="B32" s="60">
        <v>29</v>
      </c>
      <c r="C32" s="62" t="s">
        <v>530</v>
      </c>
      <c r="D32" s="62"/>
      <c r="E32" s="62"/>
      <c r="F32" s="66" t="s">
        <v>517</v>
      </c>
      <c r="G32">
        <v>29</v>
      </c>
      <c r="H32" t="s">
        <v>530</v>
      </c>
      <c r="K32" t="s">
        <v>6915</v>
      </c>
    </row>
    <row r="33" spans="1:11">
      <c r="A33" s="61" t="s">
        <v>517</v>
      </c>
      <c r="B33" s="60">
        <v>30</v>
      </c>
      <c r="C33" s="62" t="s">
        <v>531</v>
      </c>
      <c r="D33" s="62"/>
      <c r="E33" s="62"/>
      <c r="F33" s="66" t="s">
        <v>517</v>
      </c>
      <c r="G33">
        <v>30</v>
      </c>
      <c r="H33" t="s">
        <v>531</v>
      </c>
      <c r="K33" t="s">
        <v>6915</v>
      </c>
    </row>
    <row r="34" spans="1:11">
      <c r="A34" s="61" t="s">
        <v>517</v>
      </c>
      <c r="B34" s="60">
        <v>31</v>
      </c>
      <c r="C34" s="62" t="s">
        <v>532</v>
      </c>
      <c r="D34" s="62" t="s">
        <v>463</v>
      </c>
      <c r="E34" s="62"/>
      <c r="F34" s="66" t="s">
        <v>517</v>
      </c>
      <c r="G34">
        <v>31</v>
      </c>
      <c r="H34" t="s">
        <v>532</v>
      </c>
      <c r="I34" t="s">
        <v>463</v>
      </c>
      <c r="K34" t="s">
        <v>6915</v>
      </c>
    </row>
    <row r="35" spans="1:11">
      <c r="A35" s="61" t="s">
        <v>517</v>
      </c>
      <c r="B35" s="60">
        <v>32</v>
      </c>
      <c r="C35" s="62" t="s">
        <v>533</v>
      </c>
      <c r="D35" s="62" t="s">
        <v>463</v>
      </c>
      <c r="E35" s="62"/>
      <c r="F35" s="66" t="s">
        <v>517</v>
      </c>
      <c r="G35">
        <v>32</v>
      </c>
      <c r="H35" t="s">
        <v>533</v>
      </c>
      <c r="I35" t="s">
        <v>463</v>
      </c>
      <c r="K35" t="s">
        <v>6916</v>
      </c>
    </row>
    <row r="36" spans="1:11">
      <c r="A36" s="61" t="s">
        <v>517</v>
      </c>
      <c r="B36" s="60">
        <v>33</v>
      </c>
      <c r="C36" s="62" t="s">
        <v>534</v>
      </c>
      <c r="D36" s="62" t="s">
        <v>463</v>
      </c>
      <c r="E36" s="62"/>
      <c r="F36" s="66" t="s">
        <v>517</v>
      </c>
      <c r="G36">
        <v>33</v>
      </c>
      <c r="H36" t="s">
        <v>534</v>
      </c>
      <c r="I36" t="s">
        <v>463</v>
      </c>
      <c r="K36" t="s">
        <v>6915</v>
      </c>
    </row>
    <row r="37" spans="1:11">
      <c r="A37" s="61" t="s">
        <v>517</v>
      </c>
      <c r="B37" s="60">
        <v>34</v>
      </c>
      <c r="C37" s="62" t="s">
        <v>535</v>
      </c>
      <c r="D37" s="62" t="s">
        <v>463</v>
      </c>
      <c r="E37" s="62"/>
      <c r="F37" s="66" t="s">
        <v>517</v>
      </c>
      <c r="G37">
        <v>34</v>
      </c>
      <c r="H37" t="s">
        <v>535</v>
      </c>
      <c r="I37" t="s">
        <v>463</v>
      </c>
      <c r="K37" t="s">
        <v>6916</v>
      </c>
    </row>
    <row r="38" spans="1:11">
      <c r="A38" s="61" t="s">
        <v>517</v>
      </c>
      <c r="B38" s="60">
        <v>35</v>
      </c>
      <c r="C38" s="62" t="s">
        <v>536</v>
      </c>
      <c r="D38" s="62"/>
      <c r="E38" s="62"/>
      <c r="F38" s="66" t="s">
        <v>517</v>
      </c>
      <c r="G38">
        <v>35</v>
      </c>
      <c r="H38" t="s">
        <v>536</v>
      </c>
      <c r="K38" t="s">
        <v>6916</v>
      </c>
    </row>
    <row r="39" spans="1:11">
      <c r="A39" s="61" t="s">
        <v>517</v>
      </c>
      <c r="B39" s="60">
        <v>36</v>
      </c>
      <c r="C39" s="62" t="s">
        <v>537</v>
      </c>
      <c r="D39" s="62" t="s">
        <v>463</v>
      </c>
      <c r="E39" s="62"/>
      <c r="F39" s="66" t="s">
        <v>517</v>
      </c>
      <c r="G39">
        <v>36</v>
      </c>
      <c r="H39" t="s">
        <v>537</v>
      </c>
      <c r="I39" t="s">
        <v>463</v>
      </c>
      <c r="K39" t="s">
        <v>6915</v>
      </c>
    </row>
    <row r="40" spans="1:11">
      <c r="A40" s="61" t="s">
        <v>517</v>
      </c>
      <c r="B40" s="60">
        <v>37</v>
      </c>
      <c r="C40" s="62" t="s">
        <v>538</v>
      </c>
      <c r="D40" s="62"/>
      <c r="E40" s="62"/>
      <c r="F40" s="66" t="s">
        <v>517</v>
      </c>
      <c r="G40">
        <v>37</v>
      </c>
      <c r="H40" t="s">
        <v>538</v>
      </c>
      <c r="K40" t="s">
        <v>6916</v>
      </c>
    </row>
    <row r="41" spans="1:11">
      <c r="A41" s="61" t="s">
        <v>517</v>
      </c>
      <c r="B41" s="60">
        <v>39</v>
      </c>
      <c r="C41" s="62" t="s">
        <v>539</v>
      </c>
      <c r="D41" s="62" t="s">
        <v>480</v>
      </c>
      <c r="E41" s="62"/>
      <c r="F41" s="66" t="s">
        <v>517</v>
      </c>
      <c r="G41">
        <v>39</v>
      </c>
      <c r="H41" t="s">
        <v>539</v>
      </c>
      <c r="I41" t="s">
        <v>480</v>
      </c>
      <c r="K41" t="s">
        <v>6916</v>
      </c>
    </row>
    <row r="42" spans="1:11">
      <c r="A42" s="61" t="s">
        <v>517</v>
      </c>
      <c r="B42" s="60">
        <v>41</v>
      </c>
      <c r="C42" s="62" t="s">
        <v>540</v>
      </c>
      <c r="D42" s="62"/>
      <c r="E42" s="62"/>
      <c r="F42" s="66" t="s">
        <v>517</v>
      </c>
      <c r="G42">
        <v>41</v>
      </c>
      <c r="H42" t="s">
        <v>540</v>
      </c>
      <c r="K42" t="s">
        <v>6916</v>
      </c>
    </row>
    <row r="43" spans="1:11">
      <c r="A43" s="61" t="s">
        <v>517</v>
      </c>
      <c r="B43" s="60">
        <v>42</v>
      </c>
      <c r="C43" s="62" t="s">
        <v>541</v>
      </c>
      <c r="D43" s="62"/>
      <c r="E43" s="62"/>
      <c r="F43" s="66" t="s">
        <v>517</v>
      </c>
      <c r="G43">
        <v>42</v>
      </c>
      <c r="H43" t="s">
        <v>541</v>
      </c>
      <c r="K43" t="s">
        <v>6915</v>
      </c>
    </row>
    <row r="44" spans="1:11">
      <c r="A44" s="61" t="s">
        <v>517</v>
      </c>
      <c r="B44" s="60">
        <v>43</v>
      </c>
      <c r="C44" s="62" t="s">
        <v>542</v>
      </c>
      <c r="D44" s="62"/>
      <c r="E44" s="62"/>
      <c r="F44" s="66" t="s">
        <v>517</v>
      </c>
      <c r="G44">
        <v>43</v>
      </c>
      <c r="H44" t="s">
        <v>542</v>
      </c>
      <c r="K44" t="s">
        <v>6916</v>
      </c>
    </row>
    <row r="45" spans="1:11">
      <c r="A45" s="61" t="s">
        <v>517</v>
      </c>
      <c r="B45" s="60">
        <v>44</v>
      </c>
      <c r="C45" s="62" t="s">
        <v>543</v>
      </c>
      <c r="D45" s="62" t="s">
        <v>463</v>
      </c>
      <c r="E45" s="62"/>
      <c r="F45" s="66" t="s">
        <v>517</v>
      </c>
      <c r="G45">
        <v>44</v>
      </c>
      <c r="H45" t="s">
        <v>543</v>
      </c>
      <c r="I45" t="s">
        <v>463</v>
      </c>
      <c r="K45" t="s">
        <v>6916</v>
      </c>
    </row>
    <row r="46" spans="1:11">
      <c r="A46" s="61" t="s">
        <v>517</v>
      </c>
      <c r="B46" s="60">
        <v>45</v>
      </c>
      <c r="C46" s="62" t="s">
        <v>544</v>
      </c>
      <c r="D46" s="62" t="s">
        <v>463</v>
      </c>
      <c r="E46" s="62"/>
      <c r="F46" s="66" t="s">
        <v>517</v>
      </c>
      <c r="G46">
        <v>45</v>
      </c>
      <c r="H46" t="s">
        <v>544</v>
      </c>
      <c r="I46" t="s">
        <v>463</v>
      </c>
      <c r="K46" t="s">
        <v>6915</v>
      </c>
    </row>
    <row r="47" spans="1:11">
      <c r="A47" s="61" t="s">
        <v>517</v>
      </c>
      <c r="B47" s="60">
        <v>46</v>
      </c>
      <c r="C47" s="62" t="s">
        <v>545</v>
      </c>
      <c r="D47" s="62"/>
      <c r="E47" s="62"/>
      <c r="F47" s="66" t="s">
        <v>517</v>
      </c>
      <c r="G47">
        <v>46</v>
      </c>
      <c r="H47" t="s">
        <v>545</v>
      </c>
      <c r="K47" t="s">
        <v>6915</v>
      </c>
    </row>
    <row r="48" spans="1:11">
      <c r="A48" s="61" t="s">
        <v>517</v>
      </c>
      <c r="B48" s="60">
        <v>47</v>
      </c>
      <c r="C48" s="62" t="s">
        <v>546</v>
      </c>
      <c r="D48" s="62"/>
      <c r="E48" s="62"/>
      <c r="F48" s="66" t="s">
        <v>517</v>
      </c>
      <c r="G48">
        <v>47</v>
      </c>
      <c r="H48" t="s">
        <v>546</v>
      </c>
      <c r="K48" t="s">
        <v>6917</v>
      </c>
    </row>
    <row r="49" spans="1:11">
      <c r="A49" s="61" t="s">
        <v>517</v>
      </c>
      <c r="B49" s="60">
        <v>48</v>
      </c>
      <c r="C49" s="62" t="s">
        <v>547</v>
      </c>
      <c r="D49" s="62"/>
      <c r="E49" s="62"/>
      <c r="F49" s="66" t="s">
        <v>517</v>
      </c>
      <c r="G49">
        <v>48</v>
      </c>
      <c r="H49" t="s">
        <v>547</v>
      </c>
      <c r="K49" t="s">
        <v>6915</v>
      </c>
    </row>
    <row r="50" spans="1:11">
      <c r="A50" s="61" t="s">
        <v>517</v>
      </c>
      <c r="B50" s="60">
        <v>50</v>
      </c>
      <c r="C50" s="62" t="s">
        <v>539</v>
      </c>
      <c r="D50" s="62" t="s">
        <v>480</v>
      </c>
      <c r="E50" s="62"/>
      <c r="F50" s="66" t="s">
        <v>517</v>
      </c>
      <c r="G50">
        <v>50</v>
      </c>
      <c r="H50" t="s">
        <v>539</v>
      </c>
      <c r="I50" t="s">
        <v>480</v>
      </c>
      <c r="K50" t="s">
        <v>6915</v>
      </c>
    </row>
    <row r="51" spans="1:11">
      <c r="A51" s="61" t="s">
        <v>517</v>
      </c>
      <c r="B51" s="60">
        <v>51</v>
      </c>
      <c r="C51" s="62" t="s">
        <v>539</v>
      </c>
      <c r="D51" s="62" t="s">
        <v>480</v>
      </c>
      <c r="E51" s="62"/>
      <c r="F51" s="66" t="s">
        <v>517</v>
      </c>
      <c r="G51">
        <v>51</v>
      </c>
      <c r="H51" t="s">
        <v>539</v>
      </c>
      <c r="I51" t="s">
        <v>480</v>
      </c>
      <c r="K51" t="s">
        <v>6915</v>
      </c>
    </row>
    <row r="52" spans="1:11">
      <c r="A52" s="61" t="s">
        <v>517</v>
      </c>
      <c r="B52" s="60">
        <v>52</v>
      </c>
      <c r="C52" s="62" t="s">
        <v>548</v>
      </c>
      <c r="D52" s="62"/>
      <c r="E52" s="62"/>
      <c r="F52" s="66" t="s">
        <v>517</v>
      </c>
      <c r="G52">
        <v>52</v>
      </c>
      <c r="H52" t="s">
        <v>548</v>
      </c>
      <c r="K52" t="s">
        <v>6915</v>
      </c>
    </row>
    <row r="53" spans="1:11">
      <c r="A53" s="61" t="s">
        <v>517</v>
      </c>
      <c r="B53" s="60">
        <v>53</v>
      </c>
      <c r="C53" s="62" t="s">
        <v>549</v>
      </c>
      <c r="D53" s="62"/>
      <c r="E53" s="62"/>
      <c r="F53" s="66" t="s">
        <v>517</v>
      </c>
      <c r="G53">
        <v>53</v>
      </c>
      <c r="H53" t="s">
        <v>549</v>
      </c>
      <c r="K53" t="s">
        <v>6916</v>
      </c>
    </row>
    <row r="54" spans="1:11">
      <c r="A54" s="61" t="s">
        <v>517</v>
      </c>
      <c r="B54" s="60">
        <v>54</v>
      </c>
      <c r="C54" s="62" t="s">
        <v>550</v>
      </c>
      <c r="D54" s="62"/>
      <c r="E54" s="62"/>
      <c r="F54" s="66" t="s">
        <v>517</v>
      </c>
      <c r="G54">
        <v>54</v>
      </c>
      <c r="H54" t="s">
        <v>550</v>
      </c>
      <c r="K54" t="s">
        <v>6916</v>
      </c>
    </row>
    <row r="55" spans="1:11">
      <c r="A55" s="61" t="s">
        <v>517</v>
      </c>
      <c r="B55" s="60">
        <v>55</v>
      </c>
      <c r="C55" s="62" t="s">
        <v>552</v>
      </c>
      <c r="D55" s="62" t="s">
        <v>480</v>
      </c>
      <c r="E55" s="62"/>
      <c r="F55" s="66" t="s">
        <v>517</v>
      </c>
      <c r="G55">
        <v>55</v>
      </c>
      <c r="H55" t="s">
        <v>552</v>
      </c>
      <c r="I55" t="s">
        <v>480</v>
      </c>
      <c r="K55" t="s">
        <v>6915</v>
      </c>
    </row>
    <row r="56" spans="1:11">
      <c r="A56" s="61" t="s">
        <v>517</v>
      </c>
      <c r="B56" s="60">
        <v>56</v>
      </c>
      <c r="C56" s="62" t="s">
        <v>552</v>
      </c>
      <c r="D56" s="62" t="s">
        <v>480</v>
      </c>
      <c r="E56" s="62"/>
      <c r="F56" s="66" t="s">
        <v>517</v>
      </c>
      <c r="G56">
        <v>56</v>
      </c>
      <c r="H56" t="s">
        <v>552</v>
      </c>
      <c r="I56" t="s">
        <v>480</v>
      </c>
      <c r="K56" t="s">
        <v>6915</v>
      </c>
    </row>
    <row r="57" spans="1:11">
      <c r="A57" s="61" t="s">
        <v>517</v>
      </c>
      <c r="B57" s="60">
        <v>57</v>
      </c>
      <c r="C57" s="62" t="s">
        <v>539</v>
      </c>
      <c r="D57" s="62" t="s">
        <v>480</v>
      </c>
      <c r="E57" s="62"/>
      <c r="F57" s="66" t="s">
        <v>517</v>
      </c>
      <c r="G57">
        <v>57</v>
      </c>
      <c r="H57" t="s">
        <v>539</v>
      </c>
      <c r="I57" t="s">
        <v>480</v>
      </c>
      <c r="K57" t="s">
        <v>6915</v>
      </c>
    </row>
    <row r="58" spans="1:11">
      <c r="A58" s="61" t="s">
        <v>517</v>
      </c>
      <c r="B58" s="60">
        <v>58</v>
      </c>
      <c r="C58" s="62" t="s">
        <v>553</v>
      </c>
      <c r="D58" s="62" t="s">
        <v>463</v>
      </c>
      <c r="E58" s="62"/>
      <c r="F58" s="66" t="s">
        <v>517</v>
      </c>
      <c r="G58">
        <v>58</v>
      </c>
      <c r="H58" t="s">
        <v>553</v>
      </c>
      <c r="I58" t="s">
        <v>463</v>
      </c>
      <c r="K58" t="s">
        <v>6916</v>
      </c>
    </row>
    <row r="59" spans="1:11">
      <c r="A59" s="61" t="s">
        <v>517</v>
      </c>
      <c r="B59" s="60">
        <v>59</v>
      </c>
      <c r="C59" s="62" t="s">
        <v>554</v>
      </c>
      <c r="D59" s="62"/>
      <c r="E59" s="62"/>
      <c r="F59" s="66" t="s">
        <v>517</v>
      </c>
      <c r="G59">
        <v>59</v>
      </c>
      <c r="H59" t="s">
        <v>554</v>
      </c>
      <c r="K59" t="s">
        <v>6916</v>
      </c>
    </row>
    <row r="60" spans="1:11">
      <c r="A60" s="61" t="s">
        <v>517</v>
      </c>
      <c r="B60" s="60">
        <v>801</v>
      </c>
      <c r="C60" s="62" t="s">
        <v>551</v>
      </c>
      <c r="D60" s="62"/>
      <c r="E60" s="62"/>
      <c r="F60" s="66" t="s">
        <v>517</v>
      </c>
      <c r="G60">
        <v>801</v>
      </c>
      <c r="H60" t="s">
        <v>551</v>
      </c>
      <c r="K60" t="s">
        <v>6916</v>
      </c>
    </row>
    <row r="61" spans="1:11">
      <c r="A61" s="61" t="s">
        <v>517</v>
      </c>
      <c r="B61" s="60">
        <v>802</v>
      </c>
      <c r="C61" s="62" t="s">
        <v>551</v>
      </c>
      <c r="D61" s="62"/>
      <c r="E61" s="62"/>
      <c r="F61" s="66" t="s">
        <v>517</v>
      </c>
      <c r="G61">
        <v>802</v>
      </c>
      <c r="H61" t="s">
        <v>551</v>
      </c>
      <c r="K61" t="s">
        <v>6916</v>
      </c>
    </row>
    <row r="62" spans="1:11">
      <c r="A62" s="61" t="s">
        <v>517</v>
      </c>
      <c r="B62" s="60">
        <v>804</v>
      </c>
      <c r="C62" s="62" t="s">
        <v>551</v>
      </c>
      <c r="D62" s="62"/>
      <c r="E62" s="62"/>
      <c r="F62" s="66" t="s">
        <v>517</v>
      </c>
      <c r="G62">
        <v>804</v>
      </c>
      <c r="H62" t="s">
        <v>551</v>
      </c>
      <c r="K62" t="s">
        <v>6916</v>
      </c>
    </row>
    <row r="63" spans="1:11">
      <c r="A63" s="61" t="s">
        <v>517</v>
      </c>
      <c r="B63" s="60">
        <v>805</v>
      </c>
      <c r="C63" s="62" t="s">
        <v>551</v>
      </c>
      <c r="D63" s="62"/>
      <c r="E63" s="62"/>
      <c r="F63" s="66" t="s">
        <v>517</v>
      </c>
      <c r="G63">
        <v>805</v>
      </c>
      <c r="H63" t="s">
        <v>551</v>
      </c>
      <c r="K63" t="s">
        <v>6916</v>
      </c>
    </row>
    <row r="64" spans="1:11">
      <c r="A64" s="61" t="s">
        <v>517</v>
      </c>
      <c r="B64" s="60" t="s">
        <v>6919</v>
      </c>
      <c r="C64" s="62" t="s">
        <v>6919</v>
      </c>
      <c r="D64" s="62"/>
      <c r="E64" s="62"/>
      <c r="F64" s="66" t="s">
        <v>517</v>
      </c>
      <c r="G64">
        <v>60</v>
      </c>
      <c r="H64" t="s">
        <v>539</v>
      </c>
      <c r="I64" t="s">
        <v>480</v>
      </c>
      <c r="K64" t="s">
        <v>509</v>
      </c>
    </row>
    <row r="65" spans="1:11">
      <c r="A65" s="61" t="s">
        <v>517</v>
      </c>
      <c r="B65" s="60" t="s">
        <v>6919</v>
      </c>
      <c r="C65" s="62" t="s">
        <v>6919</v>
      </c>
      <c r="D65" s="62"/>
      <c r="E65" s="62"/>
      <c r="F65" s="66" t="s">
        <v>517</v>
      </c>
      <c r="G65">
        <v>62</v>
      </c>
      <c r="H65" t="s">
        <v>5329</v>
      </c>
      <c r="K65" t="s">
        <v>509</v>
      </c>
    </row>
    <row r="66" spans="1:11">
      <c r="A66" s="61" t="s">
        <v>517</v>
      </c>
      <c r="B66" s="60" t="s">
        <v>6919</v>
      </c>
      <c r="C66" s="62" t="s">
        <v>6919</v>
      </c>
      <c r="D66" s="62"/>
      <c r="E66" s="62"/>
      <c r="F66" s="66" t="s">
        <v>517</v>
      </c>
      <c r="G66">
        <v>63</v>
      </c>
      <c r="H66" t="s">
        <v>5330</v>
      </c>
      <c r="K66" t="s">
        <v>509</v>
      </c>
    </row>
    <row r="67" spans="1:11">
      <c r="A67" s="61" t="s">
        <v>517</v>
      </c>
      <c r="B67" s="60" t="s">
        <v>6919</v>
      </c>
      <c r="C67" s="62" t="s">
        <v>6919</v>
      </c>
      <c r="D67" s="62"/>
      <c r="E67" s="62"/>
      <c r="F67" s="66" t="s">
        <v>517</v>
      </c>
      <c r="G67">
        <v>64</v>
      </c>
      <c r="H67" t="s">
        <v>5331</v>
      </c>
      <c r="I67" t="s">
        <v>463</v>
      </c>
      <c r="K67" t="s">
        <v>509</v>
      </c>
    </row>
    <row r="68" spans="1:11">
      <c r="A68" s="61" t="s">
        <v>555</v>
      </c>
      <c r="B68" s="60">
        <v>801</v>
      </c>
      <c r="C68" s="62" t="s">
        <v>556</v>
      </c>
      <c r="D68" s="62"/>
      <c r="E68" s="62"/>
      <c r="F68" s="66" t="s">
        <v>555</v>
      </c>
      <c r="G68">
        <v>801</v>
      </c>
      <c r="H68" t="s">
        <v>556</v>
      </c>
      <c r="K68" t="s">
        <v>6915</v>
      </c>
    </row>
    <row r="69" spans="1:11">
      <c r="A69" s="61" t="s">
        <v>555</v>
      </c>
      <c r="B69" s="60">
        <v>802</v>
      </c>
      <c r="C69" s="62" t="s">
        <v>556</v>
      </c>
      <c r="D69" s="62"/>
      <c r="E69" s="62"/>
      <c r="F69" s="66" t="s">
        <v>6913</v>
      </c>
      <c r="G69" t="s">
        <v>6913</v>
      </c>
      <c r="H69" t="s">
        <v>6913</v>
      </c>
      <c r="K69" t="s">
        <v>6920</v>
      </c>
    </row>
    <row r="70" spans="1:11">
      <c r="A70" s="61" t="s">
        <v>555</v>
      </c>
      <c r="B70" s="60">
        <v>803</v>
      </c>
      <c r="C70" s="62" t="s">
        <v>556</v>
      </c>
      <c r="D70" s="62"/>
      <c r="E70" s="62"/>
      <c r="F70" s="66" t="s">
        <v>6913</v>
      </c>
      <c r="G70" t="s">
        <v>6913</v>
      </c>
      <c r="H70" t="s">
        <v>6913</v>
      </c>
      <c r="K70" t="s">
        <v>6920</v>
      </c>
    </row>
    <row r="71" spans="1:11">
      <c r="A71" s="61" t="s">
        <v>557</v>
      </c>
      <c r="B71" s="60">
        <v>1</v>
      </c>
      <c r="C71" s="62" t="s">
        <v>558</v>
      </c>
      <c r="D71" s="62" t="s">
        <v>463</v>
      </c>
      <c r="E71" s="62"/>
      <c r="F71" s="66" t="s">
        <v>557</v>
      </c>
      <c r="G71">
        <v>1</v>
      </c>
      <c r="H71" t="s">
        <v>558</v>
      </c>
      <c r="I71" t="s">
        <v>463</v>
      </c>
      <c r="K71" t="s">
        <v>6915</v>
      </c>
    </row>
    <row r="72" spans="1:11">
      <c r="A72" s="61" t="s">
        <v>557</v>
      </c>
      <c r="B72" s="60">
        <v>2</v>
      </c>
      <c r="C72" s="62" t="s">
        <v>559</v>
      </c>
      <c r="D72" s="62" t="s">
        <v>463</v>
      </c>
      <c r="E72" s="62"/>
      <c r="F72" s="66" t="s">
        <v>557</v>
      </c>
      <c r="G72">
        <v>2</v>
      </c>
      <c r="H72" t="s">
        <v>559</v>
      </c>
      <c r="I72" t="s">
        <v>463</v>
      </c>
      <c r="K72" t="s">
        <v>6915</v>
      </c>
    </row>
    <row r="73" spans="1:11">
      <c r="A73" s="61" t="s">
        <v>560</v>
      </c>
      <c r="B73" s="60" t="s">
        <v>6919</v>
      </c>
      <c r="C73" s="62" t="s">
        <v>6919</v>
      </c>
      <c r="D73" s="62"/>
      <c r="E73" s="62"/>
      <c r="F73" s="66" t="s">
        <v>560</v>
      </c>
      <c r="G73">
        <v>1</v>
      </c>
      <c r="H73" t="s">
        <v>561</v>
      </c>
      <c r="K73" t="s">
        <v>508</v>
      </c>
    </row>
    <row r="74" spans="1:11">
      <c r="A74" s="61" t="s">
        <v>560</v>
      </c>
      <c r="B74" s="60" t="s">
        <v>6919</v>
      </c>
      <c r="C74" s="62" t="s">
        <v>6919</v>
      </c>
      <c r="D74" s="62"/>
      <c r="E74" s="62"/>
      <c r="F74" s="66" t="s">
        <v>560</v>
      </c>
      <c r="G74">
        <v>2</v>
      </c>
      <c r="H74" t="s">
        <v>562</v>
      </c>
      <c r="K74" t="s">
        <v>508</v>
      </c>
    </row>
    <row r="75" spans="1:11">
      <c r="A75" s="61" t="s">
        <v>563</v>
      </c>
      <c r="B75" s="60">
        <v>801</v>
      </c>
      <c r="C75" s="62" t="s">
        <v>556</v>
      </c>
      <c r="D75" s="62"/>
      <c r="E75" s="62"/>
      <c r="F75" s="66" t="s">
        <v>563</v>
      </c>
      <c r="G75">
        <v>801</v>
      </c>
      <c r="H75" t="s">
        <v>556</v>
      </c>
      <c r="K75" t="s">
        <v>6915</v>
      </c>
    </row>
    <row r="76" spans="1:11">
      <c r="A76" s="61" t="s">
        <v>563</v>
      </c>
      <c r="B76" s="60">
        <v>802</v>
      </c>
      <c r="C76" s="62" t="s">
        <v>556</v>
      </c>
      <c r="D76" s="62"/>
      <c r="E76" s="62"/>
      <c r="F76" s="66" t="s">
        <v>6913</v>
      </c>
      <c r="G76" t="s">
        <v>6913</v>
      </c>
      <c r="H76" t="s">
        <v>6913</v>
      </c>
      <c r="K76" t="s">
        <v>6920</v>
      </c>
    </row>
    <row r="77" spans="1:11">
      <c r="A77" s="61" t="s">
        <v>563</v>
      </c>
      <c r="B77" s="60">
        <v>803</v>
      </c>
      <c r="C77" s="62" t="s">
        <v>556</v>
      </c>
      <c r="D77" s="62"/>
      <c r="E77" s="62"/>
      <c r="F77" s="66" t="s">
        <v>6913</v>
      </c>
      <c r="G77" t="s">
        <v>6913</v>
      </c>
      <c r="H77" t="s">
        <v>6913</v>
      </c>
      <c r="K77" t="s">
        <v>6920</v>
      </c>
    </row>
    <row r="78" spans="1:11">
      <c r="A78" s="61" t="s">
        <v>565</v>
      </c>
      <c r="B78" s="60">
        <v>1</v>
      </c>
      <c r="C78" s="62" t="s">
        <v>566</v>
      </c>
      <c r="D78" s="62"/>
      <c r="E78" s="62"/>
      <c r="F78" s="66" t="s">
        <v>565</v>
      </c>
      <c r="G78">
        <v>1</v>
      </c>
      <c r="H78" t="s">
        <v>566</v>
      </c>
      <c r="K78" t="s">
        <v>6915</v>
      </c>
    </row>
    <row r="79" spans="1:11">
      <c r="A79" s="61" t="s">
        <v>565</v>
      </c>
      <c r="B79" s="60">
        <v>4</v>
      </c>
      <c r="C79" s="62" t="s">
        <v>569</v>
      </c>
      <c r="D79" s="62" t="s">
        <v>463</v>
      </c>
      <c r="E79" s="62"/>
      <c r="F79" s="66" t="s">
        <v>565</v>
      </c>
      <c r="G79">
        <v>4</v>
      </c>
      <c r="H79" t="s">
        <v>569</v>
      </c>
      <c r="I79" t="s">
        <v>463</v>
      </c>
      <c r="K79" t="s">
        <v>6915</v>
      </c>
    </row>
    <row r="80" spans="1:11">
      <c r="A80" s="61" t="s">
        <v>565</v>
      </c>
      <c r="B80" s="60">
        <v>2</v>
      </c>
      <c r="C80" s="62" t="s">
        <v>567</v>
      </c>
      <c r="D80" s="62"/>
      <c r="E80" s="62"/>
      <c r="F80" s="66" t="s">
        <v>6913</v>
      </c>
      <c r="G80" t="s">
        <v>6913</v>
      </c>
      <c r="H80" t="s">
        <v>6913</v>
      </c>
      <c r="K80" t="s">
        <v>6920</v>
      </c>
    </row>
    <row r="81" spans="1:11">
      <c r="A81" s="61" t="s">
        <v>565</v>
      </c>
      <c r="B81" s="60">
        <v>3</v>
      </c>
      <c r="C81" s="62" t="s">
        <v>568</v>
      </c>
      <c r="D81" s="62"/>
      <c r="E81" s="62"/>
      <c r="F81" s="66" t="s">
        <v>6913</v>
      </c>
      <c r="G81" t="s">
        <v>6913</v>
      </c>
      <c r="H81" t="s">
        <v>6913</v>
      </c>
      <c r="K81" t="s">
        <v>6920</v>
      </c>
    </row>
    <row r="82" spans="1:11">
      <c r="A82" s="61" t="s">
        <v>570</v>
      </c>
      <c r="B82" s="60">
        <v>2</v>
      </c>
      <c r="C82" s="62" t="s">
        <v>571</v>
      </c>
      <c r="D82" s="62"/>
      <c r="E82" s="62"/>
      <c r="F82" s="66" t="s">
        <v>570</v>
      </c>
      <c r="G82">
        <v>2</v>
      </c>
      <c r="H82" t="s">
        <v>571</v>
      </c>
      <c r="K82" t="s">
        <v>6915</v>
      </c>
    </row>
    <row r="83" spans="1:11">
      <c r="A83" s="61" t="s">
        <v>570</v>
      </c>
      <c r="B83" s="60">
        <v>3</v>
      </c>
      <c r="C83" s="62" t="s">
        <v>566</v>
      </c>
      <c r="D83" s="62"/>
      <c r="E83" s="62"/>
      <c r="F83" s="66" t="s">
        <v>570</v>
      </c>
      <c r="G83">
        <v>3</v>
      </c>
      <c r="H83" t="s">
        <v>566</v>
      </c>
      <c r="K83" t="s">
        <v>6915</v>
      </c>
    </row>
    <row r="84" spans="1:11">
      <c r="A84" s="61" t="s">
        <v>572</v>
      </c>
      <c r="B84" s="60">
        <v>12</v>
      </c>
      <c r="C84" s="62" t="s">
        <v>573</v>
      </c>
      <c r="D84" s="62"/>
      <c r="E84" s="62"/>
      <c r="F84" s="66" t="s">
        <v>572</v>
      </c>
      <c r="G84">
        <v>12</v>
      </c>
      <c r="H84" t="s">
        <v>573</v>
      </c>
      <c r="K84" t="s">
        <v>6915</v>
      </c>
    </row>
    <row r="85" spans="1:11">
      <c r="A85" s="61" t="s">
        <v>572</v>
      </c>
      <c r="B85" s="60">
        <v>14</v>
      </c>
      <c r="C85" s="62" t="s">
        <v>573</v>
      </c>
      <c r="D85" s="62"/>
      <c r="E85" s="62"/>
      <c r="F85" s="66" t="s">
        <v>572</v>
      </c>
      <c r="G85">
        <v>14</v>
      </c>
      <c r="H85" t="s">
        <v>573</v>
      </c>
      <c r="K85" t="s">
        <v>6915</v>
      </c>
    </row>
    <row r="86" spans="1:11">
      <c r="A86" s="61" t="s">
        <v>572</v>
      </c>
      <c r="B86" s="60">
        <v>15</v>
      </c>
      <c r="C86" s="62" t="s">
        <v>574</v>
      </c>
      <c r="D86" s="62"/>
      <c r="E86" s="62"/>
      <c r="F86" s="66" t="s">
        <v>572</v>
      </c>
      <c r="G86">
        <v>15</v>
      </c>
      <c r="H86" t="s">
        <v>574</v>
      </c>
      <c r="K86" t="s">
        <v>6915</v>
      </c>
    </row>
    <row r="87" spans="1:11">
      <c r="A87" s="61" t="s">
        <v>572</v>
      </c>
      <c r="B87" s="60">
        <v>801</v>
      </c>
      <c r="C87" s="62" t="s">
        <v>575</v>
      </c>
      <c r="D87" s="62"/>
      <c r="E87" s="62"/>
      <c r="F87" s="66" t="s">
        <v>572</v>
      </c>
      <c r="G87">
        <v>801</v>
      </c>
      <c r="H87" t="s">
        <v>575</v>
      </c>
      <c r="K87" t="s">
        <v>6917</v>
      </c>
    </row>
    <row r="88" spans="1:11">
      <c r="A88" s="61" t="s">
        <v>572</v>
      </c>
      <c r="B88" s="60">
        <v>802</v>
      </c>
      <c r="C88" s="62" t="s">
        <v>576</v>
      </c>
      <c r="D88" s="62"/>
      <c r="E88" s="62"/>
      <c r="F88" s="66" t="s">
        <v>572</v>
      </c>
      <c r="G88">
        <v>802</v>
      </c>
      <c r="H88" t="s">
        <v>576</v>
      </c>
      <c r="K88" t="s">
        <v>6917</v>
      </c>
    </row>
    <row r="89" spans="1:11">
      <c r="A89" s="61" t="s">
        <v>572</v>
      </c>
      <c r="B89" s="60">
        <v>804</v>
      </c>
      <c r="C89" s="62" t="s">
        <v>577</v>
      </c>
      <c r="D89" s="62"/>
      <c r="E89" s="62"/>
      <c r="F89" s="66" t="s">
        <v>572</v>
      </c>
      <c r="G89">
        <v>804</v>
      </c>
      <c r="H89" t="s">
        <v>577</v>
      </c>
      <c r="K89" t="s">
        <v>6917</v>
      </c>
    </row>
    <row r="90" spans="1:11">
      <c r="A90" s="61" t="s">
        <v>572</v>
      </c>
      <c r="B90" s="60">
        <v>805</v>
      </c>
      <c r="C90" s="62" t="s">
        <v>578</v>
      </c>
      <c r="D90" s="62"/>
      <c r="E90" s="62"/>
      <c r="F90" s="66" t="s">
        <v>572</v>
      </c>
      <c r="G90">
        <v>805</v>
      </c>
      <c r="H90" t="s">
        <v>578</v>
      </c>
      <c r="K90" t="s">
        <v>6917</v>
      </c>
    </row>
    <row r="91" spans="1:11">
      <c r="A91" s="61" t="s">
        <v>572</v>
      </c>
      <c r="B91" s="60">
        <v>806</v>
      </c>
      <c r="C91" s="62" t="s">
        <v>579</v>
      </c>
      <c r="D91" s="62"/>
      <c r="E91" s="62"/>
      <c r="F91" s="66" t="s">
        <v>572</v>
      </c>
      <c r="G91">
        <v>806</v>
      </c>
      <c r="H91" t="s">
        <v>579</v>
      </c>
      <c r="K91" t="s">
        <v>6917</v>
      </c>
    </row>
    <row r="92" spans="1:11">
      <c r="A92" s="61" t="s">
        <v>572</v>
      </c>
      <c r="B92" s="60">
        <v>807</v>
      </c>
      <c r="C92" s="62" t="s">
        <v>580</v>
      </c>
      <c r="D92" s="62"/>
      <c r="E92" s="62"/>
      <c r="F92" s="66" t="s">
        <v>572</v>
      </c>
      <c r="G92">
        <v>807</v>
      </c>
      <c r="H92" t="s">
        <v>580</v>
      </c>
      <c r="K92" t="s">
        <v>6917</v>
      </c>
    </row>
    <row r="93" spans="1:11">
      <c r="A93" s="61" t="s">
        <v>572</v>
      </c>
      <c r="B93" s="60">
        <v>808</v>
      </c>
      <c r="C93" s="62" t="s">
        <v>581</v>
      </c>
      <c r="D93" s="62"/>
      <c r="E93" s="62"/>
      <c r="F93" s="66" t="s">
        <v>572</v>
      </c>
      <c r="G93">
        <v>808</v>
      </c>
      <c r="H93" t="s">
        <v>581</v>
      </c>
      <c r="K93" t="s">
        <v>6917</v>
      </c>
    </row>
    <row r="94" spans="1:11">
      <c r="A94" s="61" t="s">
        <v>572</v>
      </c>
      <c r="B94" s="60">
        <v>809</v>
      </c>
      <c r="C94" s="62" t="s">
        <v>582</v>
      </c>
      <c r="D94" s="62"/>
      <c r="E94" s="62"/>
      <c r="F94" s="66" t="s">
        <v>572</v>
      </c>
      <c r="G94">
        <v>809</v>
      </c>
      <c r="H94" t="s">
        <v>582</v>
      </c>
      <c r="K94" t="s">
        <v>6917</v>
      </c>
    </row>
    <row r="95" spans="1:11">
      <c r="A95" s="61" t="s">
        <v>583</v>
      </c>
      <c r="B95" s="60">
        <v>1</v>
      </c>
      <c r="C95" s="62" t="s">
        <v>584</v>
      </c>
      <c r="D95" s="62"/>
      <c r="E95" s="62"/>
      <c r="F95" s="66" t="s">
        <v>583</v>
      </c>
      <c r="G95">
        <v>1</v>
      </c>
      <c r="H95" t="s">
        <v>584</v>
      </c>
      <c r="K95" t="s">
        <v>6915</v>
      </c>
    </row>
    <row r="96" spans="1:11">
      <c r="A96" s="61" t="s">
        <v>583</v>
      </c>
      <c r="B96" s="60">
        <v>2</v>
      </c>
      <c r="C96" s="62" t="s">
        <v>584</v>
      </c>
      <c r="D96" s="62"/>
      <c r="E96" s="62"/>
      <c r="F96" s="66" t="s">
        <v>583</v>
      </c>
      <c r="G96">
        <v>2</v>
      </c>
      <c r="H96" t="s">
        <v>584</v>
      </c>
      <c r="K96" t="s">
        <v>6915</v>
      </c>
    </row>
    <row r="97" spans="1:11">
      <c r="A97" s="61" t="s">
        <v>585</v>
      </c>
      <c r="B97" s="60">
        <v>3</v>
      </c>
      <c r="C97" s="62" t="s">
        <v>586</v>
      </c>
      <c r="D97" s="62"/>
      <c r="E97" s="62"/>
      <c r="F97" s="66" t="s">
        <v>585</v>
      </c>
      <c r="G97">
        <v>3</v>
      </c>
      <c r="H97" t="s">
        <v>586</v>
      </c>
      <c r="K97" t="s">
        <v>6916</v>
      </c>
    </row>
    <row r="98" spans="1:11">
      <c r="A98" s="61" t="s">
        <v>585</v>
      </c>
      <c r="B98" s="60">
        <v>4</v>
      </c>
      <c r="C98" s="62" t="s">
        <v>587</v>
      </c>
      <c r="D98" s="62"/>
      <c r="E98" s="62"/>
      <c r="F98" s="66" t="s">
        <v>585</v>
      </c>
      <c r="G98">
        <v>4</v>
      </c>
      <c r="H98" t="s">
        <v>587</v>
      </c>
      <c r="K98" t="s">
        <v>6916</v>
      </c>
    </row>
    <row r="99" spans="1:11">
      <c r="A99" s="61" t="s">
        <v>585</v>
      </c>
      <c r="B99" s="60">
        <v>5</v>
      </c>
      <c r="C99" s="62" t="s">
        <v>588</v>
      </c>
      <c r="D99" s="62"/>
      <c r="E99" s="62"/>
      <c r="F99" s="66" t="s">
        <v>585</v>
      </c>
      <c r="G99">
        <v>5</v>
      </c>
      <c r="H99" t="s">
        <v>588</v>
      </c>
      <c r="K99" t="s">
        <v>6916</v>
      </c>
    </row>
    <row r="100" spans="1:11">
      <c r="A100" s="61" t="s">
        <v>585</v>
      </c>
      <c r="B100" s="60">
        <v>6</v>
      </c>
      <c r="C100" s="62" t="s">
        <v>589</v>
      </c>
      <c r="D100" s="62"/>
      <c r="E100" s="62"/>
      <c r="F100" s="66" t="s">
        <v>585</v>
      </c>
      <c r="G100">
        <v>6</v>
      </c>
      <c r="H100" t="s">
        <v>589</v>
      </c>
      <c r="K100" t="s">
        <v>6916</v>
      </c>
    </row>
    <row r="101" spans="1:11">
      <c r="A101" s="61" t="s">
        <v>585</v>
      </c>
      <c r="B101" s="60">
        <v>7</v>
      </c>
      <c r="C101" s="62" t="s">
        <v>592</v>
      </c>
      <c r="D101" s="62"/>
      <c r="E101" s="62"/>
      <c r="F101" s="66" t="s">
        <v>585</v>
      </c>
      <c r="G101">
        <v>7</v>
      </c>
      <c r="H101" t="s">
        <v>592</v>
      </c>
      <c r="K101" t="s">
        <v>6916</v>
      </c>
    </row>
    <row r="102" spans="1:11">
      <c r="A102" s="61" t="s">
        <v>585</v>
      </c>
      <c r="B102" s="60">
        <v>801</v>
      </c>
      <c r="C102" s="62" t="s">
        <v>591</v>
      </c>
      <c r="D102" s="62"/>
      <c r="E102" s="62"/>
      <c r="F102" s="66" t="s">
        <v>585</v>
      </c>
      <c r="G102">
        <v>801</v>
      </c>
      <c r="H102" t="s">
        <v>590</v>
      </c>
      <c r="K102" t="s">
        <v>6917</v>
      </c>
    </row>
    <row r="103" spans="1:11">
      <c r="A103" s="61" t="s">
        <v>585</v>
      </c>
      <c r="B103" s="60">
        <v>802</v>
      </c>
      <c r="C103" s="62" t="s">
        <v>591</v>
      </c>
      <c r="D103" s="62"/>
      <c r="E103" s="62"/>
      <c r="F103" s="66" t="s">
        <v>585</v>
      </c>
      <c r="G103">
        <v>802</v>
      </c>
      <c r="H103" t="s">
        <v>590</v>
      </c>
      <c r="K103" t="s">
        <v>6917</v>
      </c>
    </row>
    <row r="104" spans="1:11">
      <c r="A104" s="61" t="s">
        <v>585</v>
      </c>
      <c r="B104" s="60">
        <v>803</v>
      </c>
      <c r="C104" s="62" t="s">
        <v>591</v>
      </c>
      <c r="D104" s="62"/>
      <c r="E104" s="62"/>
      <c r="F104" s="66" t="s">
        <v>585</v>
      </c>
      <c r="G104">
        <v>803</v>
      </c>
      <c r="H104" t="s">
        <v>590</v>
      </c>
      <c r="K104" t="s">
        <v>6917</v>
      </c>
    </row>
    <row r="105" spans="1:11">
      <c r="A105" s="61" t="s">
        <v>585</v>
      </c>
      <c r="B105" s="60">
        <v>804</v>
      </c>
      <c r="C105" s="62" t="s">
        <v>591</v>
      </c>
      <c r="D105" s="62"/>
      <c r="E105" s="62"/>
      <c r="F105" s="66" t="s">
        <v>585</v>
      </c>
      <c r="G105">
        <v>804</v>
      </c>
      <c r="H105" t="s">
        <v>590</v>
      </c>
      <c r="K105" t="s">
        <v>6917</v>
      </c>
    </row>
    <row r="106" spans="1:11">
      <c r="A106" s="61" t="s">
        <v>585</v>
      </c>
      <c r="B106" s="60">
        <v>805</v>
      </c>
      <c r="C106" s="62" t="s">
        <v>591</v>
      </c>
      <c r="D106" s="62"/>
      <c r="E106" s="62"/>
      <c r="F106" s="66" t="s">
        <v>585</v>
      </c>
      <c r="G106">
        <v>805</v>
      </c>
      <c r="H106" t="s">
        <v>590</v>
      </c>
      <c r="K106" t="s">
        <v>6917</v>
      </c>
    </row>
    <row r="107" spans="1:11">
      <c r="A107" s="61" t="s">
        <v>585</v>
      </c>
      <c r="B107" s="60">
        <v>806</v>
      </c>
      <c r="C107" s="62" t="s">
        <v>591</v>
      </c>
      <c r="D107" s="62"/>
      <c r="E107" s="62"/>
      <c r="F107" s="66" t="s">
        <v>585</v>
      </c>
      <c r="G107">
        <v>806</v>
      </c>
      <c r="H107" t="s">
        <v>590</v>
      </c>
      <c r="K107" t="s">
        <v>6917</v>
      </c>
    </row>
    <row r="108" spans="1:11">
      <c r="A108" s="61" t="s">
        <v>585</v>
      </c>
      <c r="B108" s="60">
        <v>807</v>
      </c>
      <c r="C108" s="62" t="s">
        <v>591</v>
      </c>
      <c r="D108" s="62"/>
      <c r="E108" s="62"/>
      <c r="F108" s="66" t="s">
        <v>585</v>
      </c>
      <c r="G108">
        <v>807</v>
      </c>
      <c r="H108" t="s">
        <v>590</v>
      </c>
      <c r="K108" t="s">
        <v>6917</v>
      </c>
    </row>
    <row r="109" spans="1:11">
      <c r="A109" s="61" t="s">
        <v>585</v>
      </c>
      <c r="B109" s="60">
        <v>808</v>
      </c>
      <c r="C109" s="62" t="s">
        <v>591</v>
      </c>
      <c r="D109" s="62"/>
      <c r="E109" s="62"/>
      <c r="F109" s="66" t="s">
        <v>585</v>
      </c>
      <c r="G109">
        <v>808</v>
      </c>
      <c r="H109" t="s">
        <v>590</v>
      </c>
      <c r="K109" t="s">
        <v>6917</v>
      </c>
    </row>
    <row r="110" spans="1:11">
      <c r="A110" s="61" t="s">
        <v>585</v>
      </c>
      <c r="B110" s="60">
        <v>809</v>
      </c>
      <c r="C110" s="62" t="s">
        <v>591</v>
      </c>
      <c r="D110" s="62"/>
      <c r="E110" s="62"/>
      <c r="F110" s="66" t="s">
        <v>585</v>
      </c>
      <c r="G110">
        <v>809</v>
      </c>
      <c r="H110" t="s">
        <v>590</v>
      </c>
      <c r="K110" t="s">
        <v>6917</v>
      </c>
    </row>
    <row r="111" spans="1:11">
      <c r="A111" s="61" t="s">
        <v>585</v>
      </c>
      <c r="B111" s="60">
        <v>810</v>
      </c>
      <c r="C111" s="62" t="s">
        <v>591</v>
      </c>
      <c r="D111" s="62"/>
      <c r="E111" s="62"/>
      <c r="F111" s="66" t="s">
        <v>585</v>
      </c>
      <c r="G111">
        <v>810</v>
      </c>
      <c r="H111" t="s">
        <v>590</v>
      </c>
      <c r="K111" t="s">
        <v>6917</v>
      </c>
    </row>
    <row r="112" spans="1:11">
      <c r="A112" s="61" t="s">
        <v>585</v>
      </c>
      <c r="B112" s="60">
        <v>811</v>
      </c>
      <c r="C112" s="62" t="s">
        <v>591</v>
      </c>
      <c r="D112" s="62"/>
      <c r="E112" s="62"/>
      <c r="F112" s="66" t="s">
        <v>585</v>
      </c>
      <c r="G112">
        <v>811</v>
      </c>
      <c r="H112" t="s">
        <v>590</v>
      </c>
      <c r="K112" t="s">
        <v>6917</v>
      </c>
    </row>
    <row r="113" spans="1:11">
      <c r="A113" s="61" t="s">
        <v>585</v>
      </c>
      <c r="B113" s="60">
        <v>812</v>
      </c>
      <c r="C113" s="62" t="s">
        <v>591</v>
      </c>
      <c r="D113" s="62"/>
      <c r="E113" s="62"/>
      <c r="F113" s="66" t="s">
        <v>585</v>
      </c>
      <c r="G113">
        <v>812</v>
      </c>
      <c r="H113" t="s">
        <v>590</v>
      </c>
      <c r="K113" t="s">
        <v>6917</v>
      </c>
    </row>
    <row r="114" spans="1:11">
      <c r="A114" s="61" t="s">
        <v>585</v>
      </c>
      <c r="B114" s="60">
        <v>813</v>
      </c>
      <c r="C114" s="62" t="s">
        <v>591</v>
      </c>
      <c r="D114" s="62"/>
      <c r="E114" s="62"/>
      <c r="F114" s="66" t="s">
        <v>585</v>
      </c>
      <c r="G114">
        <v>813</v>
      </c>
      <c r="H114" t="s">
        <v>590</v>
      </c>
      <c r="K114" t="s">
        <v>6917</v>
      </c>
    </row>
    <row r="115" spans="1:11">
      <c r="A115" s="61" t="s">
        <v>585</v>
      </c>
      <c r="B115" s="60">
        <v>814</v>
      </c>
      <c r="C115" s="62" t="s">
        <v>591</v>
      </c>
      <c r="D115" s="62"/>
      <c r="E115" s="62"/>
      <c r="F115" s="66" t="s">
        <v>585</v>
      </c>
      <c r="G115">
        <v>814</v>
      </c>
      <c r="H115" t="s">
        <v>590</v>
      </c>
      <c r="K115" t="s">
        <v>6917</v>
      </c>
    </row>
    <row r="116" spans="1:11">
      <c r="A116" s="61" t="s">
        <v>585</v>
      </c>
      <c r="B116" s="60">
        <v>815</v>
      </c>
      <c r="C116" s="62" t="s">
        <v>591</v>
      </c>
      <c r="D116" s="62"/>
      <c r="E116" s="62"/>
      <c r="F116" s="66" t="s">
        <v>585</v>
      </c>
      <c r="G116">
        <v>815</v>
      </c>
      <c r="H116" t="s">
        <v>590</v>
      </c>
      <c r="K116" t="s">
        <v>6917</v>
      </c>
    </row>
    <row r="117" spans="1:11">
      <c r="A117" s="61" t="s">
        <v>585</v>
      </c>
      <c r="B117" s="60">
        <v>816</v>
      </c>
      <c r="C117" s="62" t="s">
        <v>591</v>
      </c>
      <c r="D117" s="62"/>
      <c r="E117" s="62"/>
      <c r="F117" s="66" t="s">
        <v>585</v>
      </c>
      <c r="G117">
        <v>816</v>
      </c>
      <c r="H117" t="s">
        <v>590</v>
      </c>
      <c r="K117" t="s">
        <v>6917</v>
      </c>
    </row>
    <row r="118" spans="1:11">
      <c r="A118" s="61" t="s">
        <v>585</v>
      </c>
      <c r="B118" s="60" t="s">
        <v>6919</v>
      </c>
      <c r="C118" s="62" t="s">
        <v>6919</v>
      </c>
      <c r="D118" s="62"/>
      <c r="E118" s="62"/>
      <c r="F118" s="66" t="s">
        <v>585</v>
      </c>
      <c r="G118">
        <v>10</v>
      </c>
      <c r="H118" t="s">
        <v>1356</v>
      </c>
      <c r="K118" t="s">
        <v>509</v>
      </c>
    </row>
    <row r="119" spans="1:11">
      <c r="A119" s="61" t="s">
        <v>585</v>
      </c>
      <c r="B119" s="60" t="s">
        <v>6919</v>
      </c>
      <c r="C119" s="62" t="s">
        <v>6919</v>
      </c>
      <c r="D119" s="62"/>
      <c r="E119" s="62"/>
      <c r="F119" s="66" t="s">
        <v>585</v>
      </c>
      <c r="G119">
        <v>11</v>
      </c>
      <c r="H119" t="s">
        <v>2937</v>
      </c>
      <c r="K119" t="s">
        <v>509</v>
      </c>
    </row>
    <row r="120" spans="1:11">
      <c r="A120" s="61" t="s">
        <v>585</v>
      </c>
      <c r="B120" s="60" t="s">
        <v>6919</v>
      </c>
      <c r="C120" s="62" t="s">
        <v>6919</v>
      </c>
      <c r="D120" s="62"/>
      <c r="E120" s="62"/>
      <c r="F120" s="66" t="s">
        <v>585</v>
      </c>
      <c r="G120">
        <v>817</v>
      </c>
      <c r="H120" t="s">
        <v>590</v>
      </c>
      <c r="K120" t="s">
        <v>509</v>
      </c>
    </row>
    <row r="121" spans="1:11">
      <c r="A121" s="61" t="s">
        <v>585</v>
      </c>
      <c r="B121" s="60" t="s">
        <v>6919</v>
      </c>
      <c r="C121" s="62" t="s">
        <v>6919</v>
      </c>
      <c r="D121" s="62"/>
      <c r="E121" s="62"/>
      <c r="F121" s="66" t="s">
        <v>585</v>
      </c>
      <c r="G121">
        <v>818</v>
      </c>
      <c r="H121" t="s">
        <v>590</v>
      </c>
      <c r="K121" t="s">
        <v>509</v>
      </c>
    </row>
    <row r="122" spans="1:11">
      <c r="A122" s="61" t="s">
        <v>585</v>
      </c>
      <c r="B122" s="60" t="s">
        <v>6919</v>
      </c>
      <c r="C122" s="62" t="s">
        <v>6919</v>
      </c>
      <c r="D122" s="62"/>
      <c r="E122" s="62"/>
      <c r="F122" s="66" t="s">
        <v>585</v>
      </c>
      <c r="G122">
        <v>819</v>
      </c>
      <c r="H122" t="s">
        <v>590</v>
      </c>
      <c r="K122" t="s">
        <v>509</v>
      </c>
    </row>
    <row r="123" spans="1:11">
      <c r="A123" s="61" t="s">
        <v>585</v>
      </c>
      <c r="B123" s="60" t="s">
        <v>6919</v>
      </c>
      <c r="C123" s="62" t="s">
        <v>6919</v>
      </c>
      <c r="D123" s="62"/>
      <c r="E123" s="62"/>
      <c r="F123" s="66" t="s">
        <v>585</v>
      </c>
      <c r="G123">
        <v>820</v>
      </c>
      <c r="H123" t="s">
        <v>590</v>
      </c>
      <c r="K123" t="s">
        <v>509</v>
      </c>
    </row>
    <row r="124" spans="1:11">
      <c r="A124" s="61" t="s">
        <v>593</v>
      </c>
      <c r="B124" s="60">
        <v>1</v>
      </c>
      <c r="C124" s="62" t="s">
        <v>566</v>
      </c>
      <c r="D124" s="62"/>
      <c r="E124" s="62"/>
      <c r="F124" s="66" t="s">
        <v>593</v>
      </c>
      <c r="G124">
        <v>1</v>
      </c>
      <c r="H124" t="s">
        <v>5332</v>
      </c>
      <c r="K124" t="s">
        <v>6914</v>
      </c>
    </row>
    <row r="125" spans="1:11">
      <c r="A125" s="61" t="s">
        <v>593</v>
      </c>
      <c r="B125" s="60">
        <v>2</v>
      </c>
      <c r="C125" s="62" t="s">
        <v>594</v>
      </c>
      <c r="D125" s="62"/>
      <c r="E125" s="62"/>
      <c r="F125" s="66" t="s">
        <v>593</v>
      </c>
      <c r="G125">
        <v>1</v>
      </c>
      <c r="H125" t="s">
        <v>5332</v>
      </c>
      <c r="K125" t="s">
        <v>6914</v>
      </c>
    </row>
    <row r="126" spans="1:11">
      <c r="A126" s="61" t="s">
        <v>593</v>
      </c>
      <c r="B126" s="60">
        <v>3</v>
      </c>
      <c r="C126" s="62" t="s">
        <v>595</v>
      </c>
      <c r="D126" s="62"/>
      <c r="E126" s="62"/>
      <c r="F126" s="66" t="s">
        <v>593</v>
      </c>
      <c r="G126">
        <v>1</v>
      </c>
      <c r="H126" t="s">
        <v>5332</v>
      </c>
      <c r="K126" t="s">
        <v>6914</v>
      </c>
    </row>
    <row r="127" spans="1:11">
      <c r="A127" s="61" t="s">
        <v>593</v>
      </c>
      <c r="B127" s="60">
        <v>4</v>
      </c>
      <c r="C127" s="62" t="s">
        <v>569</v>
      </c>
      <c r="D127" s="62" t="s">
        <v>463</v>
      </c>
      <c r="E127" s="62"/>
      <c r="F127" s="66" t="s">
        <v>593</v>
      </c>
      <c r="G127">
        <v>4</v>
      </c>
      <c r="H127" t="s">
        <v>569</v>
      </c>
      <c r="I127" t="s">
        <v>463</v>
      </c>
      <c r="K127" t="s">
        <v>6915</v>
      </c>
    </row>
    <row r="128" spans="1:11">
      <c r="A128" s="61" t="s">
        <v>596</v>
      </c>
      <c r="B128" s="60">
        <v>1</v>
      </c>
      <c r="C128" s="62" t="s">
        <v>597</v>
      </c>
      <c r="D128" s="62"/>
      <c r="E128" s="62"/>
      <c r="F128" s="66" t="s">
        <v>596</v>
      </c>
      <c r="G128">
        <v>1</v>
      </c>
      <c r="H128" t="s">
        <v>597</v>
      </c>
      <c r="K128" t="s">
        <v>6915</v>
      </c>
    </row>
    <row r="129" spans="1:11">
      <c r="A129" s="61" t="s">
        <v>596</v>
      </c>
      <c r="B129" s="60">
        <v>2</v>
      </c>
      <c r="C129" s="62" t="s">
        <v>597</v>
      </c>
      <c r="D129" s="62"/>
      <c r="E129" s="62"/>
      <c r="F129" s="66" t="s">
        <v>596</v>
      </c>
      <c r="G129">
        <v>2</v>
      </c>
      <c r="H129" t="s">
        <v>597</v>
      </c>
      <c r="K129" t="s">
        <v>6915</v>
      </c>
    </row>
    <row r="130" spans="1:11">
      <c r="A130" s="61" t="s">
        <v>598</v>
      </c>
      <c r="B130" s="60">
        <v>1</v>
      </c>
      <c r="C130" s="62" t="s">
        <v>599</v>
      </c>
      <c r="D130" s="62"/>
      <c r="E130" s="62"/>
      <c r="F130" s="66" t="s">
        <v>598</v>
      </c>
      <c r="G130">
        <v>1</v>
      </c>
      <c r="H130" t="s">
        <v>599</v>
      </c>
      <c r="K130" t="s">
        <v>6915</v>
      </c>
    </row>
    <row r="131" spans="1:11">
      <c r="A131" s="61" t="s">
        <v>600</v>
      </c>
      <c r="B131" s="60">
        <v>8</v>
      </c>
      <c r="C131" s="62" t="s">
        <v>601</v>
      </c>
      <c r="D131" s="62"/>
      <c r="E131" s="62"/>
      <c r="F131" s="66" t="s">
        <v>600</v>
      </c>
      <c r="G131">
        <v>8</v>
      </c>
      <c r="H131" t="s">
        <v>601</v>
      </c>
      <c r="K131" t="s">
        <v>6916</v>
      </c>
    </row>
    <row r="132" spans="1:11">
      <c r="A132" s="61" t="s">
        <v>600</v>
      </c>
      <c r="B132" s="60">
        <v>11</v>
      </c>
      <c r="C132" s="62" t="s">
        <v>602</v>
      </c>
      <c r="D132" s="62"/>
      <c r="E132" s="62"/>
      <c r="F132" s="66" t="s">
        <v>600</v>
      </c>
      <c r="G132">
        <v>11</v>
      </c>
      <c r="H132" t="s">
        <v>602</v>
      </c>
      <c r="K132" t="s">
        <v>6914</v>
      </c>
    </row>
    <row r="133" spans="1:11">
      <c r="A133" s="61" t="s">
        <v>600</v>
      </c>
      <c r="B133" s="60">
        <v>18</v>
      </c>
      <c r="C133" s="62" t="s">
        <v>608</v>
      </c>
      <c r="D133" s="62"/>
      <c r="E133" s="62"/>
      <c r="F133" s="66" t="s">
        <v>600</v>
      </c>
      <c r="G133">
        <v>11</v>
      </c>
      <c r="H133" t="s">
        <v>602</v>
      </c>
      <c r="K133" t="s">
        <v>6914</v>
      </c>
    </row>
    <row r="134" spans="1:11">
      <c r="A134" s="61" t="s">
        <v>600</v>
      </c>
      <c r="B134" s="60">
        <v>12</v>
      </c>
      <c r="C134" s="62" t="s">
        <v>603</v>
      </c>
      <c r="D134" s="62" t="s">
        <v>463</v>
      </c>
      <c r="E134" s="62"/>
      <c r="F134" s="66" t="s">
        <v>600</v>
      </c>
      <c r="G134">
        <v>12</v>
      </c>
      <c r="H134" t="s">
        <v>603</v>
      </c>
      <c r="I134" t="s">
        <v>463</v>
      </c>
      <c r="K134" t="s">
        <v>6916</v>
      </c>
    </row>
    <row r="135" spans="1:11">
      <c r="A135" s="61" t="s">
        <v>600</v>
      </c>
      <c r="B135" s="60">
        <v>14</v>
      </c>
      <c r="C135" s="62" t="s">
        <v>604</v>
      </c>
      <c r="D135" s="62"/>
      <c r="E135" s="62"/>
      <c r="F135" s="66" t="s">
        <v>600</v>
      </c>
      <c r="G135">
        <v>15</v>
      </c>
      <c r="H135" t="s">
        <v>605</v>
      </c>
      <c r="K135" t="s">
        <v>6914</v>
      </c>
    </row>
    <row r="136" spans="1:11">
      <c r="A136" s="61" t="s">
        <v>600</v>
      </c>
      <c r="B136" s="60">
        <v>15</v>
      </c>
      <c r="C136" s="62" t="s">
        <v>605</v>
      </c>
      <c r="D136" s="62"/>
      <c r="E136" s="62"/>
      <c r="F136" s="66" t="s">
        <v>600</v>
      </c>
      <c r="G136">
        <v>15</v>
      </c>
      <c r="H136" t="s">
        <v>605</v>
      </c>
      <c r="K136" t="s">
        <v>6914</v>
      </c>
    </row>
    <row r="137" spans="1:11">
      <c r="A137" s="61" t="s">
        <v>600</v>
      </c>
      <c r="B137" s="60">
        <v>16</v>
      </c>
      <c r="C137" s="62" t="s">
        <v>606</v>
      </c>
      <c r="D137" s="62"/>
      <c r="E137" s="62"/>
      <c r="F137" s="66" t="s">
        <v>600</v>
      </c>
      <c r="G137">
        <v>16</v>
      </c>
      <c r="H137" t="s">
        <v>606</v>
      </c>
      <c r="K137" t="s">
        <v>6916</v>
      </c>
    </row>
    <row r="138" spans="1:11">
      <c r="A138" s="61" t="s">
        <v>600</v>
      </c>
      <c r="B138" s="60">
        <v>17</v>
      </c>
      <c r="C138" s="62" t="s">
        <v>607</v>
      </c>
      <c r="D138" s="62"/>
      <c r="E138" s="62"/>
      <c r="F138" s="66" t="s">
        <v>600</v>
      </c>
      <c r="G138">
        <v>17</v>
      </c>
      <c r="H138" t="s">
        <v>607</v>
      </c>
      <c r="K138" t="s">
        <v>6916</v>
      </c>
    </row>
    <row r="139" spans="1:11">
      <c r="A139" s="61" t="s">
        <v>600</v>
      </c>
      <c r="B139" s="60">
        <v>19</v>
      </c>
      <c r="C139" s="62" t="s">
        <v>609</v>
      </c>
      <c r="D139" s="62" t="s">
        <v>463</v>
      </c>
      <c r="E139" s="62"/>
      <c r="F139" s="66" t="s">
        <v>600</v>
      </c>
      <c r="G139">
        <v>19</v>
      </c>
      <c r="H139" t="s">
        <v>609</v>
      </c>
      <c r="I139" t="s">
        <v>463</v>
      </c>
      <c r="K139" t="s">
        <v>6916</v>
      </c>
    </row>
    <row r="140" spans="1:11">
      <c r="A140" s="61" t="s">
        <v>600</v>
      </c>
      <c r="B140" s="60">
        <v>20</v>
      </c>
      <c r="C140" s="62" t="s">
        <v>610</v>
      </c>
      <c r="D140" s="62"/>
      <c r="E140" s="62"/>
      <c r="F140" s="66" t="s">
        <v>600</v>
      </c>
      <c r="G140">
        <v>20</v>
      </c>
      <c r="H140" t="s">
        <v>610</v>
      </c>
      <c r="K140" t="s">
        <v>6915</v>
      </c>
    </row>
    <row r="141" spans="1:11">
      <c r="A141" s="61" t="s">
        <v>600</v>
      </c>
      <c r="B141" s="60">
        <v>801</v>
      </c>
      <c r="C141" s="62" t="s">
        <v>611</v>
      </c>
      <c r="D141" s="62"/>
      <c r="E141" s="62"/>
      <c r="F141" s="66" t="s">
        <v>600</v>
      </c>
      <c r="G141">
        <v>801</v>
      </c>
      <c r="H141" t="s">
        <v>611</v>
      </c>
      <c r="K141" t="s">
        <v>6915</v>
      </c>
    </row>
    <row r="142" spans="1:11">
      <c r="A142" s="61" t="s">
        <v>600</v>
      </c>
      <c r="B142" s="60">
        <v>802</v>
      </c>
      <c r="C142" s="62" t="s">
        <v>612</v>
      </c>
      <c r="D142" s="62"/>
      <c r="E142" s="62"/>
      <c r="F142" s="66" t="s">
        <v>600</v>
      </c>
      <c r="G142">
        <v>802</v>
      </c>
      <c r="H142" t="s">
        <v>612</v>
      </c>
      <c r="K142" t="s">
        <v>6915</v>
      </c>
    </row>
    <row r="143" spans="1:11">
      <c r="A143" s="61" t="s">
        <v>600</v>
      </c>
      <c r="B143" s="60">
        <v>803</v>
      </c>
      <c r="C143" s="62" t="s">
        <v>613</v>
      </c>
      <c r="D143" s="62"/>
      <c r="E143" s="62"/>
      <c r="F143" s="66" t="s">
        <v>600</v>
      </c>
      <c r="G143">
        <v>803</v>
      </c>
      <c r="H143" t="s">
        <v>613</v>
      </c>
      <c r="K143" t="s">
        <v>6915</v>
      </c>
    </row>
    <row r="144" spans="1:11">
      <c r="A144" s="61" t="s">
        <v>614</v>
      </c>
      <c r="B144" s="60">
        <v>1</v>
      </c>
      <c r="C144" s="62" t="s">
        <v>615</v>
      </c>
      <c r="D144" s="62" t="s">
        <v>463</v>
      </c>
      <c r="E144" s="62"/>
      <c r="F144" s="66" t="s">
        <v>614</v>
      </c>
      <c r="G144">
        <v>1</v>
      </c>
      <c r="H144" t="s">
        <v>5333</v>
      </c>
      <c r="I144" t="s">
        <v>463</v>
      </c>
      <c r="K144" t="s">
        <v>6915</v>
      </c>
    </row>
    <row r="145" spans="1:11">
      <c r="A145" s="61" t="s">
        <v>614</v>
      </c>
      <c r="B145" s="60">
        <v>2</v>
      </c>
      <c r="C145" s="62" t="s">
        <v>615</v>
      </c>
      <c r="D145" s="62" t="s">
        <v>463</v>
      </c>
      <c r="E145" s="62"/>
      <c r="F145" s="66" t="s">
        <v>614</v>
      </c>
      <c r="G145">
        <v>2</v>
      </c>
      <c r="H145" t="s">
        <v>5334</v>
      </c>
      <c r="I145" t="s">
        <v>463</v>
      </c>
      <c r="K145" t="s">
        <v>6915</v>
      </c>
    </row>
    <row r="146" spans="1:11">
      <c r="A146" s="61" t="s">
        <v>614</v>
      </c>
      <c r="B146" s="60">
        <v>3</v>
      </c>
      <c r="C146" s="62" t="s">
        <v>616</v>
      </c>
      <c r="D146" s="62" t="s">
        <v>463</v>
      </c>
      <c r="E146" s="62"/>
      <c r="F146" s="66" t="s">
        <v>614</v>
      </c>
      <c r="G146">
        <v>3</v>
      </c>
      <c r="H146" t="s">
        <v>5335</v>
      </c>
      <c r="I146" t="s">
        <v>463</v>
      </c>
      <c r="K146" t="s">
        <v>6915</v>
      </c>
    </row>
    <row r="147" spans="1:11">
      <c r="A147" s="61" t="s">
        <v>614</v>
      </c>
      <c r="B147" s="60">
        <v>4</v>
      </c>
      <c r="C147" s="62" t="s">
        <v>477</v>
      </c>
      <c r="D147" s="62" t="s">
        <v>463</v>
      </c>
      <c r="E147" s="62"/>
      <c r="F147" s="66" t="s">
        <v>614</v>
      </c>
      <c r="G147">
        <v>4</v>
      </c>
      <c r="H147" t="s">
        <v>5336</v>
      </c>
      <c r="I147" t="s">
        <v>463</v>
      </c>
      <c r="K147" t="s">
        <v>6917</v>
      </c>
    </row>
    <row r="148" spans="1:11">
      <c r="A148" s="61" t="s">
        <v>614</v>
      </c>
      <c r="B148" s="60">
        <v>6</v>
      </c>
      <c r="C148" s="62" t="s">
        <v>478</v>
      </c>
      <c r="D148" s="62" t="s">
        <v>463</v>
      </c>
      <c r="E148" s="62"/>
      <c r="F148" s="66" t="s">
        <v>614</v>
      </c>
      <c r="G148">
        <v>6</v>
      </c>
      <c r="H148" t="s">
        <v>5337</v>
      </c>
      <c r="I148" t="s">
        <v>463</v>
      </c>
      <c r="K148" t="s">
        <v>6915</v>
      </c>
    </row>
    <row r="149" spans="1:11">
      <c r="A149" s="61" t="s">
        <v>614</v>
      </c>
      <c r="B149" s="60">
        <v>8</v>
      </c>
      <c r="C149" s="62" t="s">
        <v>478</v>
      </c>
      <c r="D149" s="62" t="s">
        <v>463</v>
      </c>
      <c r="E149" s="62"/>
      <c r="F149" s="66" t="s">
        <v>614</v>
      </c>
      <c r="G149">
        <v>8</v>
      </c>
      <c r="H149" t="s">
        <v>5338</v>
      </c>
      <c r="I149" t="s">
        <v>463</v>
      </c>
      <c r="K149" t="s">
        <v>6915</v>
      </c>
    </row>
    <row r="150" spans="1:11">
      <c r="A150" s="61" t="s">
        <v>617</v>
      </c>
      <c r="B150" s="60">
        <v>2</v>
      </c>
      <c r="C150" s="62" t="s">
        <v>618</v>
      </c>
      <c r="D150" s="62"/>
      <c r="E150" s="62"/>
      <c r="F150" s="66" t="s">
        <v>617</v>
      </c>
      <c r="G150">
        <v>2</v>
      </c>
      <c r="H150" t="s">
        <v>623</v>
      </c>
      <c r="K150" t="s">
        <v>6915</v>
      </c>
    </row>
    <row r="151" spans="1:11">
      <c r="A151" s="61" t="s">
        <v>617</v>
      </c>
      <c r="B151" s="60">
        <v>4</v>
      </c>
      <c r="C151" s="62" t="s">
        <v>483</v>
      </c>
      <c r="D151" s="62" t="s">
        <v>463</v>
      </c>
      <c r="E151" s="62"/>
      <c r="F151" s="66" t="s">
        <v>617</v>
      </c>
      <c r="G151">
        <v>4</v>
      </c>
      <c r="H151" t="s">
        <v>483</v>
      </c>
      <c r="I151" t="s">
        <v>463</v>
      </c>
      <c r="K151" t="s">
        <v>6915</v>
      </c>
    </row>
    <row r="152" spans="1:11">
      <c r="A152" s="61" t="s">
        <v>617</v>
      </c>
      <c r="B152" s="60">
        <v>6</v>
      </c>
      <c r="C152" s="62" t="s">
        <v>620</v>
      </c>
      <c r="D152" s="62" t="s">
        <v>463</v>
      </c>
      <c r="E152" s="62"/>
      <c r="F152" s="66" t="s">
        <v>617</v>
      </c>
      <c r="G152">
        <v>6</v>
      </c>
      <c r="H152" t="s">
        <v>620</v>
      </c>
      <c r="I152" t="s">
        <v>463</v>
      </c>
      <c r="K152" t="s">
        <v>6915</v>
      </c>
    </row>
    <row r="153" spans="1:11">
      <c r="A153" s="61" t="s">
        <v>617</v>
      </c>
      <c r="B153" s="60">
        <v>9</v>
      </c>
      <c r="C153" s="62" t="s">
        <v>622</v>
      </c>
      <c r="D153" s="62"/>
      <c r="E153" s="62"/>
      <c r="F153" s="66" t="s">
        <v>617</v>
      </c>
      <c r="G153">
        <v>9</v>
      </c>
      <c r="H153" t="s">
        <v>622</v>
      </c>
      <c r="K153" t="s">
        <v>6915</v>
      </c>
    </row>
    <row r="154" spans="1:11">
      <c r="A154" s="61" t="s">
        <v>617</v>
      </c>
      <c r="B154" s="60">
        <v>10</v>
      </c>
      <c r="C154" s="62" t="s">
        <v>623</v>
      </c>
      <c r="D154" s="62"/>
      <c r="E154" s="62"/>
      <c r="F154" s="66" t="s">
        <v>617</v>
      </c>
      <c r="G154">
        <v>10</v>
      </c>
      <c r="H154" t="s">
        <v>623</v>
      </c>
      <c r="K154" t="s">
        <v>6915</v>
      </c>
    </row>
    <row r="155" spans="1:11">
      <c r="A155" s="61" t="s">
        <v>617</v>
      </c>
      <c r="B155" s="60">
        <v>14</v>
      </c>
      <c r="C155" s="62" t="s">
        <v>618</v>
      </c>
      <c r="D155" s="62"/>
      <c r="E155" s="62"/>
      <c r="F155" s="66" t="s">
        <v>617</v>
      </c>
      <c r="G155">
        <v>14</v>
      </c>
      <c r="H155" t="s">
        <v>623</v>
      </c>
      <c r="K155" t="s">
        <v>6916</v>
      </c>
    </row>
    <row r="156" spans="1:11">
      <c r="A156" s="61" t="s">
        <v>617</v>
      </c>
      <c r="B156" s="60">
        <v>15</v>
      </c>
      <c r="C156" s="62" t="s">
        <v>623</v>
      </c>
      <c r="D156" s="62"/>
      <c r="E156" s="62"/>
      <c r="F156" s="66" t="s">
        <v>617</v>
      </c>
      <c r="G156">
        <v>15</v>
      </c>
      <c r="H156" t="s">
        <v>623</v>
      </c>
      <c r="K156" t="s">
        <v>6915</v>
      </c>
    </row>
    <row r="157" spans="1:11">
      <c r="A157" s="61" t="s">
        <v>617</v>
      </c>
      <c r="B157" s="60">
        <v>16</v>
      </c>
      <c r="C157" s="62" t="s">
        <v>623</v>
      </c>
      <c r="D157" s="62"/>
      <c r="E157" s="62"/>
      <c r="F157" s="66" t="s">
        <v>617</v>
      </c>
      <c r="G157">
        <v>16</v>
      </c>
      <c r="H157" t="s">
        <v>623</v>
      </c>
      <c r="K157" t="s">
        <v>6915</v>
      </c>
    </row>
    <row r="158" spans="1:11">
      <c r="A158" s="61" t="s">
        <v>617</v>
      </c>
      <c r="B158" s="60">
        <v>17</v>
      </c>
      <c r="C158" s="62" t="s">
        <v>624</v>
      </c>
      <c r="D158" s="62"/>
      <c r="E158" s="62"/>
      <c r="F158" s="66" t="s">
        <v>617</v>
      </c>
      <c r="G158">
        <v>17</v>
      </c>
      <c r="H158" t="s">
        <v>624</v>
      </c>
      <c r="K158" t="s">
        <v>6915</v>
      </c>
    </row>
    <row r="159" spans="1:11">
      <c r="A159" s="61" t="s">
        <v>617</v>
      </c>
      <c r="B159" s="60">
        <v>18</v>
      </c>
      <c r="C159" s="62" t="s">
        <v>624</v>
      </c>
      <c r="D159" s="62"/>
      <c r="E159" s="62"/>
      <c r="F159" s="66" t="s">
        <v>617</v>
      </c>
      <c r="G159">
        <v>18</v>
      </c>
      <c r="H159" t="s">
        <v>624</v>
      </c>
      <c r="K159" t="s">
        <v>6915</v>
      </c>
    </row>
    <row r="160" spans="1:11">
      <c r="A160" s="61" t="s">
        <v>617</v>
      </c>
      <c r="B160" s="60">
        <v>19</v>
      </c>
      <c r="C160" s="62" t="s">
        <v>624</v>
      </c>
      <c r="D160" s="62"/>
      <c r="E160" s="62"/>
      <c r="F160" s="66" t="s">
        <v>617</v>
      </c>
      <c r="G160">
        <v>19</v>
      </c>
      <c r="H160" t="s">
        <v>624</v>
      </c>
      <c r="K160" t="s">
        <v>6915</v>
      </c>
    </row>
    <row r="161" spans="1:11">
      <c r="A161" s="61" t="s">
        <v>617</v>
      </c>
      <c r="B161" s="60">
        <v>20</v>
      </c>
      <c r="C161" s="62" t="s">
        <v>624</v>
      </c>
      <c r="D161" s="62"/>
      <c r="E161" s="62"/>
      <c r="F161" s="66" t="s">
        <v>617</v>
      </c>
      <c r="G161">
        <v>20</v>
      </c>
      <c r="H161" t="s">
        <v>624</v>
      </c>
      <c r="K161" t="s">
        <v>6915</v>
      </c>
    </row>
    <row r="162" spans="1:11">
      <c r="A162" s="61" t="s">
        <v>617</v>
      </c>
      <c r="B162" s="60">
        <v>21</v>
      </c>
      <c r="C162" s="62" t="s">
        <v>624</v>
      </c>
      <c r="D162" s="62"/>
      <c r="E162" s="62"/>
      <c r="F162" s="66" t="s">
        <v>617</v>
      </c>
      <c r="G162">
        <v>21</v>
      </c>
      <c r="H162" t="s">
        <v>624</v>
      </c>
      <c r="K162" t="s">
        <v>6915</v>
      </c>
    </row>
    <row r="163" spans="1:11">
      <c r="A163" s="61" t="s">
        <v>617</v>
      </c>
      <c r="B163" s="60">
        <v>8</v>
      </c>
      <c r="C163" s="62" t="s">
        <v>621</v>
      </c>
      <c r="D163" s="62" t="s">
        <v>480</v>
      </c>
      <c r="E163" s="62"/>
      <c r="F163" s="66" t="s">
        <v>6913</v>
      </c>
      <c r="G163" t="s">
        <v>6913</v>
      </c>
      <c r="H163" t="s">
        <v>6913</v>
      </c>
      <c r="K163" t="s">
        <v>6920</v>
      </c>
    </row>
    <row r="164" spans="1:11">
      <c r="A164" s="61" t="s">
        <v>617</v>
      </c>
      <c r="B164" s="60" t="s">
        <v>6919</v>
      </c>
      <c r="C164" s="62" t="s">
        <v>6919</v>
      </c>
      <c r="D164" s="62"/>
      <c r="E164" s="62"/>
      <c r="F164" s="66" t="s">
        <v>617</v>
      </c>
      <c r="G164">
        <v>22</v>
      </c>
      <c r="H164" t="s">
        <v>5287</v>
      </c>
      <c r="I164" t="s">
        <v>463</v>
      </c>
      <c r="K164" t="s">
        <v>509</v>
      </c>
    </row>
    <row r="165" spans="1:11">
      <c r="A165" s="61" t="s">
        <v>625</v>
      </c>
      <c r="B165" s="60">
        <v>1</v>
      </c>
      <c r="C165" s="62" t="s">
        <v>626</v>
      </c>
      <c r="D165" s="62"/>
      <c r="E165" s="62"/>
      <c r="F165" s="66" t="s">
        <v>625</v>
      </c>
      <c r="G165">
        <v>1</v>
      </c>
      <c r="H165" t="s">
        <v>626</v>
      </c>
      <c r="K165" t="s">
        <v>6915</v>
      </c>
    </row>
    <row r="166" spans="1:11">
      <c r="A166" s="61" t="s">
        <v>627</v>
      </c>
      <c r="B166" s="60">
        <v>1</v>
      </c>
      <c r="C166" s="62" t="s">
        <v>628</v>
      </c>
      <c r="D166" s="62"/>
      <c r="E166" s="62"/>
      <c r="F166" s="66" t="s">
        <v>627</v>
      </c>
      <c r="G166">
        <v>1</v>
      </c>
      <c r="H166" t="s">
        <v>628</v>
      </c>
      <c r="K166" t="s">
        <v>6915</v>
      </c>
    </row>
    <row r="167" spans="1:11">
      <c r="A167" s="61" t="s">
        <v>627</v>
      </c>
      <c r="B167" s="60">
        <v>2</v>
      </c>
      <c r="C167" s="62" t="s">
        <v>628</v>
      </c>
      <c r="D167" s="62"/>
      <c r="E167" s="62"/>
      <c r="F167" s="66" t="s">
        <v>627</v>
      </c>
      <c r="G167">
        <v>2</v>
      </c>
      <c r="H167" t="s">
        <v>628</v>
      </c>
      <c r="K167" t="s">
        <v>6915</v>
      </c>
    </row>
    <row r="168" spans="1:11">
      <c r="A168" s="61" t="s">
        <v>629</v>
      </c>
      <c r="B168" s="60">
        <v>1</v>
      </c>
      <c r="C168" s="62" t="s">
        <v>630</v>
      </c>
      <c r="D168" s="62"/>
      <c r="E168" s="62"/>
      <c r="F168" s="66" t="s">
        <v>629</v>
      </c>
      <c r="G168">
        <v>1</v>
      </c>
      <c r="H168" t="s">
        <v>630</v>
      </c>
      <c r="K168" t="s">
        <v>6915</v>
      </c>
    </row>
    <row r="169" spans="1:11">
      <c r="A169" s="61" t="s">
        <v>629</v>
      </c>
      <c r="B169" s="60">
        <v>2</v>
      </c>
      <c r="C169" s="62" t="s">
        <v>631</v>
      </c>
      <c r="D169" s="62"/>
      <c r="E169" s="62"/>
      <c r="F169" s="66" t="s">
        <v>629</v>
      </c>
      <c r="G169">
        <v>2</v>
      </c>
      <c r="H169" t="s">
        <v>631</v>
      </c>
      <c r="K169" t="s">
        <v>6915</v>
      </c>
    </row>
    <row r="170" spans="1:11">
      <c r="A170" s="61" t="s">
        <v>632</v>
      </c>
      <c r="B170" s="60">
        <v>1</v>
      </c>
      <c r="C170" s="62" t="s">
        <v>633</v>
      </c>
      <c r="D170" s="62"/>
      <c r="E170" s="62"/>
      <c r="F170" s="66" t="s">
        <v>632</v>
      </c>
      <c r="G170">
        <v>1</v>
      </c>
      <c r="H170" t="s">
        <v>633</v>
      </c>
      <c r="K170" t="s">
        <v>6915</v>
      </c>
    </row>
    <row r="171" spans="1:11">
      <c r="A171" s="61" t="s">
        <v>632</v>
      </c>
      <c r="B171" s="60">
        <v>2</v>
      </c>
      <c r="C171" s="62" t="s">
        <v>634</v>
      </c>
      <c r="D171" s="62"/>
      <c r="E171" s="62"/>
      <c r="F171" s="66" t="s">
        <v>632</v>
      </c>
      <c r="G171">
        <v>2</v>
      </c>
      <c r="H171" t="s">
        <v>634</v>
      </c>
      <c r="K171" t="s">
        <v>6915</v>
      </c>
    </row>
    <row r="172" spans="1:11">
      <c r="A172" s="61" t="s">
        <v>635</v>
      </c>
      <c r="B172" s="60">
        <v>2</v>
      </c>
      <c r="C172" s="62" t="s">
        <v>615</v>
      </c>
      <c r="D172" s="62" t="s">
        <v>463</v>
      </c>
      <c r="E172" s="62"/>
      <c r="F172" s="66" t="s">
        <v>635</v>
      </c>
      <c r="G172">
        <v>2</v>
      </c>
      <c r="H172" t="s">
        <v>5339</v>
      </c>
      <c r="I172" t="s">
        <v>463</v>
      </c>
      <c r="K172" t="s">
        <v>6915</v>
      </c>
    </row>
    <row r="173" spans="1:11">
      <c r="A173" s="61" t="s">
        <v>635</v>
      </c>
      <c r="B173" s="60">
        <v>4</v>
      </c>
      <c r="C173" s="62" t="s">
        <v>637</v>
      </c>
      <c r="D173" s="62" t="s">
        <v>463</v>
      </c>
      <c r="E173" s="62"/>
      <c r="F173" s="66" t="s">
        <v>635</v>
      </c>
      <c r="G173">
        <v>4</v>
      </c>
      <c r="H173" t="s">
        <v>5340</v>
      </c>
      <c r="I173" t="s">
        <v>463</v>
      </c>
      <c r="K173" t="s">
        <v>6915</v>
      </c>
    </row>
    <row r="174" spans="1:11">
      <c r="A174" s="61" t="s">
        <v>638</v>
      </c>
      <c r="B174" s="60">
        <v>1</v>
      </c>
      <c r="C174" s="62" t="s">
        <v>566</v>
      </c>
      <c r="D174" s="62"/>
      <c r="E174" s="62"/>
      <c r="F174" s="66" t="s">
        <v>638</v>
      </c>
      <c r="G174">
        <v>1</v>
      </c>
      <c r="H174" t="s">
        <v>566</v>
      </c>
      <c r="K174" t="s">
        <v>6915</v>
      </c>
    </row>
    <row r="175" spans="1:11">
      <c r="A175" s="61" t="s">
        <v>638</v>
      </c>
      <c r="B175" s="60">
        <v>2</v>
      </c>
      <c r="C175" s="62" t="s">
        <v>569</v>
      </c>
      <c r="D175" s="62" t="s">
        <v>463</v>
      </c>
      <c r="E175" s="62"/>
      <c r="F175" s="66" t="s">
        <v>638</v>
      </c>
      <c r="G175">
        <v>2</v>
      </c>
      <c r="H175" t="s">
        <v>569</v>
      </c>
      <c r="I175" t="s">
        <v>463</v>
      </c>
      <c r="K175" t="s">
        <v>6915</v>
      </c>
    </row>
    <row r="176" spans="1:11">
      <c r="A176" s="61" t="s">
        <v>639</v>
      </c>
      <c r="B176" s="60">
        <v>5</v>
      </c>
      <c r="C176" s="62" t="s">
        <v>640</v>
      </c>
      <c r="D176" s="62" t="s">
        <v>463</v>
      </c>
      <c r="E176" s="62"/>
      <c r="F176" s="66" t="s">
        <v>639</v>
      </c>
      <c r="G176">
        <v>5</v>
      </c>
      <c r="H176" t="s">
        <v>5341</v>
      </c>
      <c r="I176" t="s">
        <v>463</v>
      </c>
      <c r="K176" t="s">
        <v>6915</v>
      </c>
    </row>
    <row r="177" spans="1:11">
      <c r="A177" s="61" t="s">
        <v>639</v>
      </c>
      <c r="B177" s="60">
        <v>6</v>
      </c>
      <c r="C177" s="62" t="s">
        <v>640</v>
      </c>
      <c r="D177" s="62" t="s">
        <v>463</v>
      </c>
      <c r="E177" s="62"/>
      <c r="F177" s="66" t="s">
        <v>639</v>
      </c>
      <c r="G177">
        <v>6</v>
      </c>
      <c r="H177" t="s">
        <v>5342</v>
      </c>
      <c r="I177" t="s">
        <v>463</v>
      </c>
      <c r="K177" t="s">
        <v>6915</v>
      </c>
    </row>
    <row r="178" spans="1:11">
      <c r="A178" s="61" t="s">
        <v>639</v>
      </c>
      <c r="B178" s="60">
        <v>7</v>
      </c>
      <c r="C178" s="62" t="s">
        <v>641</v>
      </c>
      <c r="D178" s="62"/>
      <c r="E178" s="62"/>
      <c r="F178" s="66" t="s">
        <v>639</v>
      </c>
      <c r="G178">
        <v>7</v>
      </c>
      <c r="H178" t="s">
        <v>5343</v>
      </c>
      <c r="K178" t="s">
        <v>6915</v>
      </c>
    </row>
    <row r="179" spans="1:11">
      <c r="A179" s="61" t="s">
        <v>639</v>
      </c>
      <c r="B179" s="60">
        <v>12</v>
      </c>
      <c r="C179" s="62" t="s">
        <v>641</v>
      </c>
      <c r="D179" s="62"/>
      <c r="E179" s="62"/>
      <c r="F179" s="66" t="s">
        <v>639</v>
      </c>
      <c r="G179">
        <v>12</v>
      </c>
      <c r="H179" t="s">
        <v>5344</v>
      </c>
      <c r="K179" t="s">
        <v>6915</v>
      </c>
    </row>
    <row r="180" spans="1:11">
      <c r="A180" s="61" t="s">
        <v>639</v>
      </c>
      <c r="B180" s="60">
        <v>13</v>
      </c>
      <c r="C180" s="62" t="s">
        <v>476</v>
      </c>
      <c r="D180" s="62" t="s">
        <v>463</v>
      </c>
      <c r="E180" s="62"/>
      <c r="F180" s="66" t="s">
        <v>639</v>
      </c>
      <c r="G180">
        <v>13</v>
      </c>
      <c r="H180" t="s">
        <v>5345</v>
      </c>
      <c r="I180" t="s">
        <v>463</v>
      </c>
      <c r="K180" t="s">
        <v>6915</v>
      </c>
    </row>
    <row r="181" spans="1:11">
      <c r="A181" s="61" t="s">
        <v>639</v>
      </c>
      <c r="B181" s="60">
        <v>14</v>
      </c>
      <c r="C181" s="62" t="s">
        <v>640</v>
      </c>
      <c r="D181" s="62" t="s">
        <v>463</v>
      </c>
      <c r="E181" s="62"/>
      <c r="F181" s="66" t="s">
        <v>639</v>
      </c>
      <c r="G181">
        <v>14</v>
      </c>
      <c r="H181" t="s">
        <v>5346</v>
      </c>
      <c r="I181" t="s">
        <v>463</v>
      </c>
      <c r="K181" t="s">
        <v>6915</v>
      </c>
    </row>
    <row r="182" spans="1:11">
      <c r="A182" s="61" t="s">
        <v>639</v>
      </c>
      <c r="B182" s="60">
        <v>16</v>
      </c>
      <c r="C182" s="62" t="s">
        <v>476</v>
      </c>
      <c r="D182" s="62" t="s">
        <v>463</v>
      </c>
      <c r="E182" s="62"/>
      <c r="F182" s="66" t="s">
        <v>639</v>
      </c>
      <c r="G182">
        <v>16</v>
      </c>
      <c r="H182" t="s">
        <v>5347</v>
      </c>
      <c r="I182" t="s">
        <v>463</v>
      </c>
      <c r="K182" t="s">
        <v>6915</v>
      </c>
    </row>
    <row r="183" spans="1:11">
      <c r="A183" s="61" t="s">
        <v>639</v>
      </c>
      <c r="B183" s="60">
        <v>17</v>
      </c>
      <c r="C183" s="62" t="s">
        <v>641</v>
      </c>
      <c r="D183" s="62"/>
      <c r="E183" s="62"/>
      <c r="F183" s="66" t="s">
        <v>639</v>
      </c>
      <c r="G183">
        <v>17</v>
      </c>
      <c r="H183" t="s">
        <v>5348</v>
      </c>
      <c r="K183" t="s">
        <v>6915</v>
      </c>
    </row>
    <row r="184" spans="1:11">
      <c r="A184" s="61" t="s">
        <v>639</v>
      </c>
      <c r="B184" s="60">
        <v>20</v>
      </c>
      <c r="C184" s="62" t="s">
        <v>642</v>
      </c>
      <c r="D184" s="62" t="s">
        <v>463</v>
      </c>
      <c r="E184" s="62"/>
      <c r="F184" s="66" t="s">
        <v>639</v>
      </c>
      <c r="G184">
        <v>20</v>
      </c>
      <c r="H184" t="s">
        <v>5349</v>
      </c>
      <c r="I184" t="s">
        <v>463</v>
      </c>
      <c r="K184" t="s">
        <v>6915</v>
      </c>
    </row>
    <row r="185" spans="1:11">
      <c r="A185" s="61" t="s">
        <v>639</v>
      </c>
      <c r="B185" s="60">
        <v>23</v>
      </c>
      <c r="C185" s="62" t="s">
        <v>476</v>
      </c>
      <c r="D185" s="62" t="s">
        <v>463</v>
      </c>
      <c r="E185" s="62"/>
      <c r="F185" s="66" t="s">
        <v>639</v>
      </c>
      <c r="G185">
        <v>23</v>
      </c>
      <c r="H185" t="s">
        <v>5350</v>
      </c>
      <c r="I185" t="s">
        <v>463</v>
      </c>
      <c r="K185" t="s">
        <v>6915</v>
      </c>
    </row>
    <row r="186" spans="1:11">
      <c r="A186" s="61" t="s">
        <v>639</v>
      </c>
      <c r="B186" s="60">
        <v>24</v>
      </c>
      <c r="C186" s="62" t="s">
        <v>643</v>
      </c>
      <c r="D186" s="62" t="s">
        <v>463</v>
      </c>
      <c r="E186" s="62"/>
      <c r="F186" s="66" t="s">
        <v>639</v>
      </c>
      <c r="G186">
        <v>24</v>
      </c>
      <c r="H186" t="s">
        <v>5351</v>
      </c>
      <c r="I186" t="s">
        <v>463</v>
      </c>
      <c r="K186" t="s">
        <v>6915</v>
      </c>
    </row>
    <row r="187" spans="1:11">
      <c r="A187" s="61" t="s">
        <v>639</v>
      </c>
      <c r="B187" s="60">
        <v>25</v>
      </c>
      <c r="C187" s="62" t="s">
        <v>644</v>
      </c>
      <c r="D187" s="62" t="s">
        <v>480</v>
      </c>
      <c r="E187" s="62"/>
      <c r="F187" s="66" t="s">
        <v>639</v>
      </c>
      <c r="G187">
        <v>25</v>
      </c>
      <c r="H187" t="s">
        <v>5352</v>
      </c>
      <c r="I187" t="s">
        <v>480</v>
      </c>
      <c r="K187" t="s">
        <v>6916</v>
      </c>
    </row>
    <row r="188" spans="1:11">
      <c r="A188" s="61" t="s">
        <v>639</v>
      </c>
      <c r="B188" s="60">
        <v>26</v>
      </c>
      <c r="C188" s="62" t="s">
        <v>644</v>
      </c>
      <c r="D188" s="62" t="s">
        <v>480</v>
      </c>
      <c r="E188" s="62"/>
      <c r="F188" s="66" t="s">
        <v>639</v>
      </c>
      <c r="G188">
        <v>26</v>
      </c>
      <c r="H188" t="s">
        <v>5353</v>
      </c>
      <c r="I188" t="s">
        <v>480</v>
      </c>
      <c r="K188" t="s">
        <v>6916</v>
      </c>
    </row>
    <row r="189" spans="1:11">
      <c r="A189" s="61" t="s">
        <v>639</v>
      </c>
      <c r="B189" s="60">
        <v>27</v>
      </c>
      <c r="C189" s="62" t="s">
        <v>644</v>
      </c>
      <c r="D189" s="62" t="s">
        <v>480</v>
      </c>
      <c r="E189" s="62"/>
      <c r="F189" s="66" t="s">
        <v>639</v>
      </c>
      <c r="G189">
        <v>27</v>
      </c>
      <c r="H189" t="s">
        <v>5354</v>
      </c>
      <c r="I189" t="s">
        <v>480</v>
      </c>
      <c r="K189" t="s">
        <v>6916</v>
      </c>
    </row>
    <row r="190" spans="1:11">
      <c r="A190" s="61" t="s">
        <v>639</v>
      </c>
      <c r="B190" s="60">
        <v>28</v>
      </c>
      <c r="C190" s="62" t="s">
        <v>476</v>
      </c>
      <c r="D190" s="62" t="s">
        <v>463</v>
      </c>
      <c r="E190" s="62"/>
      <c r="F190" s="66" t="s">
        <v>639</v>
      </c>
      <c r="G190">
        <v>28</v>
      </c>
      <c r="H190" t="s">
        <v>5355</v>
      </c>
      <c r="I190" t="s">
        <v>463</v>
      </c>
      <c r="K190" t="s">
        <v>6916</v>
      </c>
    </row>
    <row r="191" spans="1:11">
      <c r="A191" s="61" t="s">
        <v>639</v>
      </c>
      <c r="B191" s="60">
        <v>29</v>
      </c>
      <c r="C191" s="62" t="s">
        <v>476</v>
      </c>
      <c r="D191" s="62" t="s">
        <v>463</v>
      </c>
      <c r="E191" s="62"/>
      <c r="F191" s="66" t="s">
        <v>639</v>
      </c>
      <c r="G191">
        <v>29</v>
      </c>
      <c r="H191" t="s">
        <v>5356</v>
      </c>
      <c r="I191" t="s">
        <v>463</v>
      </c>
      <c r="K191" t="s">
        <v>6915</v>
      </c>
    </row>
    <row r="192" spans="1:11">
      <c r="A192" s="61" t="s">
        <v>639</v>
      </c>
      <c r="B192" s="60">
        <v>30</v>
      </c>
      <c r="C192" s="62" t="s">
        <v>476</v>
      </c>
      <c r="D192" s="62" t="s">
        <v>463</v>
      </c>
      <c r="E192" s="62"/>
      <c r="F192" s="66" t="s">
        <v>639</v>
      </c>
      <c r="G192">
        <v>30</v>
      </c>
      <c r="H192" t="s">
        <v>5357</v>
      </c>
      <c r="I192" t="s">
        <v>463</v>
      </c>
      <c r="K192" t="s">
        <v>6916</v>
      </c>
    </row>
    <row r="193" spans="1:11">
      <c r="A193" s="61" t="s">
        <v>639</v>
      </c>
      <c r="B193" s="60">
        <v>33</v>
      </c>
      <c r="C193" s="62" t="s">
        <v>644</v>
      </c>
      <c r="D193" s="62" t="s">
        <v>480</v>
      </c>
      <c r="E193" s="62"/>
      <c r="F193" s="66" t="s">
        <v>639</v>
      </c>
      <c r="G193">
        <v>33</v>
      </c>
      <c r="H193" t="s">
        <v>5358</v>
      </c>
      <c r="I193" t="s">
        <v>480</v>
      </c>
      <c r="K193" t="s">
        <v>6915</v>
      </c>
    </row>
    <row r="194" spans="1:11">
      <c r="A194" s="61" t="s">
        <v>639</v>
      </c>
      <c r="B194" s="60">
        <v>34</v>
      </c>
      <c r="C194" s="62" t="s">
        <v>644</v>
      </c>
      <c r="D194" s="62" t="s">
        <v>480</v>
      </c>
      <c r="E194" s="62"/>
      <c r="F194" s="66" t="s">
        <v>639</v>
      </c>
      <c r="G194">
        <v>34</v>
      </c>
      <c r="H194" t="s">
        <v>5359</v>
      </c>
      <c r="I194" t="s">
        <v>480</v>
      </c>
      <c r="K194" t="s">
        <v>6915</v>
      </c>
    </row>
    <row r="195" spans="1:11">
      <c r="A195" s="61" t="s">
        <v>639</v>
      </c>
      <c r="B195" s="60">
        <v>35</v>
      </c>
      <c r="C195" s="62" t="s">
        <v>644</v>
      </c>
      <c r="D195" s="62" t="s">
        <v>480</v>
      </c>
      <c r="E195" s="62"/>
      <c r="F195" s="66" t="s">
        <v>639</v>
      </c>
      <c r="G195">
        <v>35</v>
      </c>
      <c r="H195" t="s">
        <v>5360</v>
      </c>
      <c r="I195" t="s">
        <v>480</v>
      </c>
      <c r="K195" t="s">
        <v>6915</v>
      </c>
    </row>
    <row r="196" spans="1:11">
      <c r="A196" s="61" t="s">
        <v>639</v>
      </c>
      <c r="B196" s="60">
        <v>36</v>
      </c>
      <c r="C196" s="62" t="s">
        <v>644</v>
      </c>
      <c r="D196" s="62" t="s">
        <v>480</v>
      </c>
      <c r="E196" s="62"/>
      <c r="F196" s="66" t="s">
        <v>639</v>
      </c>
      <c r="G196">
        <v>36</v>
      </c>
      <c r="H196" t="s">
        <v>5361</v>
      </c>
      <c r="I196" t="s">
        <v>480</v>
      </c>
      <c r="K196" t="s">
        <v>6915</v>
      </c>
    </row>
    <row r="197" spans="1:11">
      <c r="A197" s="61" t="s">
        <v>639</v>
      </c>
      <c r="B197" s="60">
        <v>37</v>
      </c>
      <c r="C197" s="62" t="s">
        <v>476</v>
      </c>
      <c r="D197" s="62" t="s">
        <v>463</v>
      </c>
      <c r="E197" s="62"/>
      <c r="F197" s="66" t="s">
        <v>639</v>
      </c>
      <c r="G197">
        <v>37</v>
      </c>
      <c r="H197" t="s">
        <v>5362</v>
      </c>
      <c r="I197" t="s">
        <v>463</v>
      </c>
      <c r="K197" t="s">
        <v>6916</v>
      </c>
    </row>
    <row r="198" spans="1:11">
      <c r="A198" s="61" t="s">
        <v>639</v>
      </c>
      <c r="B198" s="60">
        <v>38</v>
      </c>
      <c r="C198" s="62" t="s">
        <v>476</v>
      </c>
      <c r="D198" s="62" t="s">
        <v>463</v>
      </c>
      <c r="E198" s="62"/>
      <c r="F198" s="66" t="s">
        <v>639</v>
      </c>
      <c r="G198">
        <v>38</v>
      </c>
      <c r="H198" t="s">
        <v>5363</v>
      </c>
      <c r="I198" t="s">
        <v>463</v>
      </c>
      <c r="K198" t="s">
        <v>6916</v>
      </c>
    </row>
    <row r="199" spans="1:11">
      <c r="A199" s="61" t="s">
        <v>639</v>
      </c>
      <c r="B199" s="60">
        <v>39</v>
      </c>
      <c r="C199" s="62" t="s">
        <v>645</v>
      </c>
      <c r="D199" s="62" t="s">
        <v>463</v>
      </c>
      <c r="E199" s="62"/>
      <c r="F199" s="66" t="s">
        <v>639</v>
      </c>
      <c r="G199">
        <v>39</v>
      </c>
      <c r="H199" t="s">
        <v>5364</v>
      </c>
      <c r="I199" t="s">
        <v>463</v>
      </c>
      <c r="K199" t="s">
        <v>6916</v>
      </c>
    </row>
    <row r="200" spans="1:11">
      <c r="A200" s="61" t="s">
        <v>639</v>
      </c>
      <c r="B200" s="60">
        <v>42</v>
      </c>
      <c r="C200" s="62" t="s">
        <v>476</v>
      </c>
      <c r="D200" s="62" t="s">
        <v>463</v>
      </c>
      <c r="E200" s="62"/>
      <c r="F200" s="66" t="s">
        <v>639</v>
      </c>
      <c r="G200">
        <v>42</v>
      </c>
      <c r="H200" t="s">
        <v>5365</v>
      </c>
      <c r="I200" t="s">
        <v>463</v>
      </c>
      <c r="K200" t="s">
        <v>6916</v>
      </c>
    </row>
    <row r="201" spans="1:11">
      <c r="A201" s="61" t="s">
        <v>639</v>
      </c>
      <c r="B201" s="60">
        <v>43</v>
      </c>
      <c r="C201" s="62" t="s">
        <v>644</v>
      </c>
      <c r="D201" s="62" t="s">
        <v>480</v>
      </c>
      <c r="E201" s="62"/>
      <c r="F201" s="66" t="s">
        <v>639</v>
      </c>
      <c r="G201">
        <v>43</v>
      </c>
      <c r="H201" t="s">
        <v>5366</v>
      </c>
      <c r="I201" t="s">
        <v>480</v>
      </c>
      <c r="K201" t="s">
        <v>6915</v>
      </c>
    </row>
    <row r="202" spans="1:11">
      <c r="A202" s="61" t="s">
        <v>639</v>
      </c>
      <c r="B202" s="60">
        <v>44</v>
      </c>
      <c r="C202" s="62" t="s">
        <v>476</v>
      </c>
      <c r="D202" s="62" t="s">
        <v>463</v>
      </c>
      <c r="E202" s="62"/>
      <c r="F202" s="66" t="s">
        <v>639</v>
      </c>
      <c r="G202">
        <v>44</v>
      </c>
      <c r="H202" t="s">
        <v>5367</v>
      </c>
      <c r="I202" t="s">
        <v>463</v>
      </c>
      <c r="K202" t="s">
        <v>6915</v>
      </c>
    </row>
    <row r="203" spans="1:11">
      <c r="A203" s="61" t="s">
        <v>639</v>
      </c>
      <c r="B203" s="60">
        <v>45</v>
      </c>
      <c r="C203" s="62" t="s">
        <v>643</v>
      </c>
      <c r="D203" s="62" t="s">
        <v>463</v>
      </c>
      <c r="E203" s="62"/>
      <c r="F203" s="66" t="s">
        <v>639</v>
      </c>
      <c r="G203">
        <v>45</v>
      </c>
      <c r="H203" t="s">
        <v>5368</v>
      </c>
      <c r="I203" t="s">
        <v>463</v>
      </c>
      <c r="K203" t="s">
        <v>6916</v>
      </c>
    </row>
    <row r="204" spans="1:11">
      <c r="A204" s="61" t="s">
        <v>639</v>
      </c>
      <c r="B204" s="60">
        <v>46</v>
      </c>
      <c r="C204" s="62" t="s">
        <v>476</v>
      </c>
      <c r="D204" s="62" t="s">
        <v>463</v>
      </c>
      <c r="E204" s="62"/>
      <c r="F204" s="66" t="s">
        <v>639</v>
      </c>
      <c r="G204">
        <v>46</v>
      </c>
      <c r="H204" t="s">
        <v>5369</v>
      </c>
      <c r="I204" t="s">
        <v>463</v>
      </c>
      <c r="K204" t="s">
        <v>6916</v>
      </c>
    </row>
    <row r="205" spans="1:11">
      <c r="A205" s="61" t="s">
        <v>639</v>
      </c>
      <c r="B205" s="60">
        <v>50</v>
      </c>
      <c r="C205" s="62" t="s">
        <v>476</v>
      </c>
      <c r="D205" s="62" t="s">
        <v>463</v>
      </c>
      <c r="E205" s="62"/>
      <c r="F205" s="66" t="s">
        <v>639</v>
      </c>
      <c r="G205">
        <v>50</v>
      </c>
      <c r="H205" t="s">
        <v>5370</v>
      </c>
      <c r="I205" t="s">
        <v>463</v>
      </c>
      <c r="K205" t="s">
        <v>6916</v>
      </c>
    </row>
    <row r="206" spans="1:11">
      <c r="A206" s="61" t="s">
        <v>639</v>
      </c>
      <c r="B206" s="60">
        <v>52</v>
      </c>
      <c r="C206" s="62" t="s">
        <v>646</v>
      </c>
      <c r="D206" s="62" t="s">
        <v>480</v>
      </c>
      <c r="E206" s="62"/>
      <c r="F206" s="66" t="s">
        <v>639</v>
      </c>
      <c r="G206">
        <v>52</v>
      </c>
      <c r="H206" t="s">
        <v>5371</v>
      </c>
      <c r="I206" t="s">
        <v>480</v>
      </c>
      <c r="K206" t="s">
        <v>6915</v>
      </c>
    </row>
    <row r="207" spans="1:11">
      <c r="A207" s="61" t="s">
        <v>639</v>
      </c>
      <c r="B207" s="60">
        <v>53</v>
      </c>
      <c r="C207" s="62" t="s">
        <v>476</v>
      </c>
      <c r="D207" s="62" t="s">
        <v>463</v>
      </c>
      <c r="E207" s="62"/>
      <c r="F207" s="66" t="s">
        <v>639</v>
      </c>
      <c r="G207">
        <v>53</v>
      </c>
      <c r="H207" t="s">
        <v>5372</v>
      </c>
      <c r="I207" t="s">
        <v>463</v>
      </c>
      <c r="K207" t="s">
        <v>6915</v>
      </c>
    </row>
    <row r="208" spans="1:11">
      <c r="A208" s="61" t="s">
        <v>639</v>
      </c>
      <c r="B208" s="60">
        <v>54</v>
      </c>
      <c r="C208" s="62" t="s">
        <v>643</v>
      </c>
      <c r="D208" s="62" t="s">
        <v>463</v>
      </c>
      <c r="E208" s="62"/>
      <c r="F208" s="66" t="s">
        <v>639</v>
      </c>
      <c r="G208">
        <v>54</v>
      </c>
      <c r="H208" t="s">
        <v>5373</v>
      </c>
      <c r="I208" t="s">
        <v>463</v>
      </c>
      <c r="K208" t="s">
        <v>6915</v>
      </c>
    </row>
    <row r="209" spans="1:11">
      <c r="A209" s="61" t="s">
        <v>639</v>
      </c>
      <c r="B209" s="60">
        <v>55</v>
      </c>
      <c r="C209" s="62" t="s">
        <v>476</v>
      </c>
      <c r="D209" s="62" t="s">
        <v>463</v>
      </c>
      <c r="E209" s="62"/>
      <c r="F209" s="66" t="s">
        <v>639</v>
      </c>
      <c r="G209">
        <v>55</v>
      </c>
      <c r="H209" t="s">
        <v>5374</v>
      </c>
      <c r="I209" t="s">
        <v>463</v>
      </c>
      <c r="K209" t="s">
        <v>6915</v>
      </c>
    </row>
    <row r="210" spans="1:11">
      <c r="A210" s="61" t="s">
        <v>639</v>
      </c>
      <c r="B210" s="60">
        <v>56</v>
      </c>
      <c r="C210" s="62" t="s">
        <v>645</v>
      </c>
      <c r="D210" s="62" t="s">
        <v>463</v>
      </c>
      <c r="E210" s="62"/>
      <c r="F210" s="66" t="s">
        <v>639</v>
      </c>
      <c r="G210">
        <v>56</v>
      </c>
      <c r="H210" t="s">
        <v>5375</v>
      </c>
      <c r="I210" t="s">
        <v>463</v>
      </c>
      <c r="K210" t="s">
        <v>6915</v>
      </c>
    </row>
    <row r="211" spans="1:11">
      <c r="A211" s="61" t="s">
        <v>639</v>
      </c>
      <c r="B211" s="60">
        <v>57</v>
      </c>
      <c r="C211" s="62" t="s">
        <v>646</v>
      </c>
      <c r="D211" s="62" t="s">
        <v>480</v>
      </c>
      <c r="E211" s="62"/>
      <c r="F211" s="66" t="s">
        <v>639</v>
      </c>
      <c r="G211">
        <v>57</v>
      </c>
      <c r="H211" t="s">
        <v>5376</v>
      </c>
      <c r="I211" t="s">
        <v>480</v>
      </c>
      <c r="K211" t="s">
        <v>6916</v>
      </c>
    </row>
    <row r="212" spans="1:11">
      <c r="A212" s="61" t="s">
        <v>639</v>
      </c>
      <c r="B212" s="60">
        <v>58</v>
      </c>
      <c r="C212" s="62" t="s">
        <v>643</v>
      </c>
      <c r="D212" s="62" t="s">
        <v>463</v>
      </c>
      <c r="E212" s="62"/>
      <c r="F212" s="66" t="s">
        <v>639</v>
      </c>
      <c r="G212">
        <v>58</v>
      </c>
      <c r="H212" t="s">
        <v>5377</v>
      </c>
      <c r="I212" t="s">
        <v>463</v>
      </c>
      <c r="K212" t="s">
        <v>6915</v>
      </c>
    </row>
    <row r="213" spans="1:11">
      <c r="A213" s="61" t="s">
        <v>639</v>
      </c>
      <c r="B213" s="60">
        <v>59</v>
      </c>
      <c r="C213" s="62" t="s">
        <v>647</v>
      </c>
      <c r="D213" s="62" t="s">
        <v>463</v>
      </c>
      <c r="E213" s="62"/>
      <c r="F213" s="66" t="s">
        <v>639</v>
      </c>
      <c r="G213">
        <v>59</v>
      </c>
      <c r="H213" t="s">
        <v>5378</v>
      </c>
      <c r="I213" t="s">
        <v>463</v>
      </c>
      <c r="K213" t="s">
        <v>6915</v>
      </c>
    </row>
    <row r="214" spans="1:11">
      <c r="A214" s="61" t="s">
        <v>639</v>
      </c>
      <c r="B214" s="60">
        <v>60</v>
      </c>
      <c r="C214" s="62" t="s">
        <v>476</v>
      </c>
      <c r="D214" s="62" t="s">
        <v>463</v>
      </c>
      <c r="E214" s="62"/>
      <c r="F214" s="66" t="s">
        <v>639</v>
      </c>
      <c r="G214">
        <v>60</v>
      </c>
      <c r="H214" t="s">
        <v>5379</v>
      </c>
      <c r="I214" t="s">
        <v>463</v>
      </c>
      <c r="K214" t="s">
        <v>6916</v>
      </c>
    </row>
    <row r="215" spans="1:11">
      <c r="A215" s="61" t="s">
        <v>639</v>
      </c>
      <c r="B215" s="60">
        <v>49</v>
      </c>
      <c r="C215" s="62" t="s">
        <v>644</v>
      </c>
      <c r="D215" s="62" t="s">
        <v>480</v>
      </c>
      <c r="E215" s="62"/>
      <c r="F215" s="66" t="s">
        <v>6913</v>
      </c>
      <c r="G215" t="s">
        <v>6913</v>
      </c>
      <c r="H215" t="s">
        <v>6913</v>
      </c>
      <c r="K215" t="s">
        <v>6920</v>
      </c>
    </row>
    <row r="216" spans="1:11">
      <c r="A216" s="61" t="s">
        <v>639</v>
      </c>
      <c r="B216" s="60" t="s">
        <v>6919</v>
      </c>
      <c r="C216" s="62" t="s">
        <v>6919</v>
      </c>
      <c r="D216" s="62"/>
      <c r="E216" s="62"/>
      <c r="F216" s="66" t="s">
        <v>639</v>
      </c>
      <c r="G216">
        <v>63</v>
      </c>
      <c r="H216" t="s">
        <v>5380</v>
      </c>
      <c r="I216" t="s">
        <v>463</v>
      </c>
      <c r="K216" t="s">
        <v>509</v>
      </c>
    </row>
    <row r="217" spans="1:11">
      <c r="A217" s="61" t="s">
        <v>639</v>
      </c>
      <c r="B217" s="60" t="s">
        <v>6919</v>
      </c>
      <c r="C217" s="62" t="s">
        <v>6919</v>
      </c>
      <c r="D217" s="62"/>
      <c r="E217" s="62"/>
      <c r="F217" s="66" t="s">
        <v>639</v>
      </c>
      <c r="G217">
        <v>65</v>
      </c>
      <c r="H217" t="s">
        <v>5381</v>
      </c>
      <c r="I217" t="s">
        <v>463</v>
      </c>
      <c r="K217" t="s">
        <v>509</v>
      </c>
    </row>
    <row r="218" spans="1:11">
      <c r="A218" s="61" t="s">
        <v>648</v>
      </c>
      <c r="B218" s="60">
        <v>1</v>
      </c>
      <c r="C218" s="62" t="s">
        <v>649</v>
      </c>
      <c r="D218" s="62"/>
      <c r="E218" s="62"/>
      <c r="F218" s="66" t="s">
        <v>648</v>
      </c>
      <c r="G218">
        <v>1</v>
      </c>
      <c r="H218" t="s">
        <v>649</v>
      </c>
      <c r="K218" t="s">
        <v>6915</v>
      </c>
    </row>
    <row r="219" spans="1:11">
      <c r="A219" s="61" t="s">
        <v>648</v>
      </c>
      <c r="B219" s="60">
        <v>2</v>
      </c>
      <c r="C219" s="62" t="s">
        <v>650</v>
      </c>
      <c r="D219" s="62"/>
      <c r="E219" s="62"/>
      <c r="F219" s="66" t="s">
        <v>648</v>
      </c>
      <c r="G219">
        <v>2</v>
      </c>
      <c r="H219" t="s">
        <v>650</v>
      </c>
      <c r="K219" t="s">
        <v>6915</v>
      </c>
    </row>
    <row r="220" spans="1:11">
      <c r="A220" s="61" t="s">
        <v>648</v>
      </c>
      <c r="B220" s="60">
        <v>3</v>
      </c>
      <c r="C220" s="62" t="s">
        <v>651</v>
      </c>
      <c r="D220" s="62"/>
      <c r="E220" s="62"/>
      <c r="F220" s="66" t="s">
        <v>648</v>
      </c>
      <c r="G220">
        <v>3</v>
      </c>
      <c r="H220" t="s">
        <v>651</v>
      </c>
      <c r="K220" t="s">
        <v>6915</v>
      </c>
    </row>
    <row r="221" spans="1:11">
      <c r="A221" s="61" t="s">
        <v>89</v>
      </c>
      <c r="B221" s="60">
        <v>2</v>
      </c>
      <c r="C221" s="62" t="s">
        <v>479</v>
      </c>
      <c r="D221" s="62" t="s">
        <v>480</v>
      </c>
      <c r="E221" s="62"/>
      <c r="F221" s="66" t="s">
        <v>89</v>
      </c>
      <c r="G221">
        <v>2</v>
      </c>
      <c r="H221" t="s">
        <v>5283</v>
      </c>
      <c r="I221" t="s">
        <v>480</v>
      </c>
      <c r="K221" t="s">
        <v>6915</v>
      </c>
    </row>
    <row r="222" spans="1:11">
      <c r="A222" s="61" t="s">
        <v>89</v>
      </c>
      <c r="B222" s="60">
        <v>4</v>
      </c>
      <c r="C222" s="62" t="s">
        <v>279</v>
      </c>
      <c r="D222" s="62"/>
      <c r="E222" s="62"/>
      <c r="F222" s="66" t="s">
        <v>89</v>
      </c>
      <c r="G222">
        <v>4</v>
      </c>
      <c r="H222" t="s">
        <v>5216</v>
      </c>
      <c r="K222" t="s">
        <v>6915</v>
      </c>
    </row>
    <row r="223" spans="1:11">
      <c r="A223" s="61" t="s">
        <v>89</v>
      </c>
      <c r="B223" s="60">
        <v>10</v>
      </c>
      <c r="C223" s="62" t="s">
        <v>479</v>
      </c>
      <c r="D223" s="62" t="s">
        <v>480</v>
      </c>
      <c r="E223" s="62"/>
      <c r="F223" s="66" t="s">
        <v>89</v>
      </c>
      <c r="G223">
        <v>10</v>
      </c>
      <c r="H223" t="s">
        <v>5290</v>
      </c>
      <c r="I223" t="s">
        <v>480</v>
      </c>
      <c r="K223" t="s">
        <v>6916</v>
      </c>
    </row>
    <row r="224" spans="1:11">
      <c r="A224" s="61" t="s">
        <v>89</v>
      </c>
      <c r="B224" s="60">
        <v>11</v>
      </c>
      <c r="C224" s="62" t="s">
        <v>293</v>
      </c>
      <c r="D224" s="62"/>
      <c r="E224" s="62"/>
      <c r="F224" s="66" t="s">
        <v>89</v>
      </c>
      <c r="G224">
        <v>11</v>
      </c>
      <c r="H224" t="s">
        <v>5231</v>
      </c>
      <c r="K224" t="s">
        <v>6916</v>
      </c>
    </row>
    <row r="225" spans="1:11">
      <c r="A225" s="61" t="s">
        <v>89</v>
      </c>
      <c r="B225" s="60">
        <v>12</v>
      </c>
      <c r="C225" s="62" t="s">
        <v>294</v>
      </c>
      <c r="D225" s="62"/>
      <c r="E225" s="62"/>
      <c r="F225" s="66" t="s">
        <v>89</v>
      </c>
      <c r="G225">
        <v>12</v>
      </c>
      <c r="H225" t="s">
        <v>5232</v>
      </c>
      <c r="K225" t="s">
        <v>6916</v>
      </c>
    </row>
    <row r="226" spans="1:11">
      <c r="A226" s="61" t="s">
        <v>89</v>
      </c>
      <c r="B226" s="60">
        <v>14</v>
      </c>
      <c r="C226" s="62" t="s">
        <v>280</v>
      </c>
      <c r="D226" s="62"/>
      <c r="E226" s="62"/>
      <c r="F226" s="66" t="s">
        <v>89</v>
      </c>
      <c r="G226">
        <v>14</v>
      </c>
      <c r="H226" t="s">
        <v>5218</v>
      </c>
      <c r="K226" t="s">
        <v>6916</v>
      </c>
    </row>
    <row r="227" spans="1:11">
      <c r="A227" s="61" t="s">
        <v>89</v>
      </c>
      <c r="B227" s="60">
        <v>15</v>
      </c>
      <c r="C227" s="62" t="s">
        <v>334</v>
      </c>
      <c r="D227" s="62"/>
      <c r="E227" s="62"/>
      <c r="F227" s="66" t="s">
        <v>89</v>
      </c>
      <c r="G227">
        <v>15</v>
      </c>
      <c r="H227" t="s">
        <v>5238</v>
      </c>
      <c r="K227" t="s">
        <v>6916</v>
      </c>
    </row>
    <row r="228" spans="1:11">
      <c r="A228" s="61" t="s">
        <v>89</v>
      </c>
      <c r="B228" s="60">
        <v>16</v>
      </c>
      <c r="C228" s="62" t="s">
        <v>373</v>
      </c>
      <c r="D228" s="62"/>
      <c r="E228" s="62"/>
      <c r="F228" s="66" t="s">
        <v>89</v>
      </c>
      <c r="G228">
        <v>16</v>
      </c>
      <c r="H228" t="s">
        <v>5259</v>
      </c>
      <c r="K228" t="s">
        <v>6915</v>
      </c>
    </row>
    <row r="229" spans="1:11">
      <c r="A229" s="61" t="s">
        <v>89</v>
      </c>
      <c r="B229" s="60">
        <v>17</v>
      </c>
      <c r="C229" s="62" t="s">
        <v>279</v>
      </c>
      <c r="D229" s="62"/>
      <c r="E229" s="62"/>
      <c r="F229" s="66" t="s">
        <v>89</v>
      </c>
      <c r="G229">
        <v>17</v>
      </c>
      <c r="H229" t="s">
        <v>5382</v>
      </c>
      <c r="K229" t="s">
        <v>6915</v>
      </c>
    </row>
    <row r="230" spans="1:11">
      <c r="A230" s="61" t="s">
        <v>89</v>
      </c>
      <c r="B230" s="60">
        <v>18</v>
      </c>
      <c r="C230" s="62" t="s">
        <v>373</v>
      </c>
      <c r="D230" s="62"/>
      <c r="E230" s="62"/>
      <c r="F230" s="66" t="s">
        <v>89</v>
      </c>
      <c r="G230">
        <v>18</v>
      </c>
      <c r="H230" t="s">
        <v>5383</v>
      </c>
      <c r="K230" t="s">
        <v>6915</v>
      </c>
    </row>
    <row r="231" spans="1:11">
      <c r="A231" s="61" t="s">
        <v>89</v>
      </c>
      <c r="B231" s="60">
        <v>19</v>
      </c>
      <c r="C231" s="62" t="s">
        <v>279</v>
      </c>
      <c r="D231" s="62"/>
      <c r="E231" s="62"/>
      <c r="F231" s="66" t="s">
        <v>89</v>
      </c>
      <c r="G231">
        <v>19</v>
      </c>
      <c r="H231" t="s">
        <v>5384</v>
      </c>
      <c r="K231" t="s">
        <v>6916</v>
      </c>
    </row>
    <row r="232" spans="1:11">
      <c r="A232" s="61" t="s">
        <v>89</v>
      </c>
      <c r="B232" s="60">
        <v>20</v>
      </c>
      <c r="C232" s="62" t="s">
        <v>373</v>
      </c>
      <c r="D232" s="62"/>
      <c r="E232" s="62"/>
      <c r="F232" s="66" t="s">
        <v>89</v>
      </c>
      <c r="G232">
        <v>20</v>
      </c>
      <c r="H232" t="s">
        <v>5385</v>
      </c>
      <c r="K232" t="s">
        <v>6916</v>
      </c>
    </row>
    <row r="233" spans="1:11">
      <c r="A233" s="61" t="s">
        <v>89</v>
      </c>
      <c r="B233" s="60">
        <v>21</v>
      </c>
      <c r="C233" s="62" t="s">
        <v>293</v>
      </c>
      <c r="D233" s="62"/>
      <c r="E233" s="62"/>
      <c r="F233" s="66" t="s">
        <v>89</v>
      </c>
      <c r="G233">
        <v>21</v>
      </c>
      <c r="H233" t="s">
        <v>5386</v>
      </c>
      <c r="K233" t="s">
        <v>6915</v>
      </c>
    </row>
    <row r="234" spans="1:11">
      <c r="A234" s="61" t="s">
        <v>89</v>
      </c>
      <c r="B234" s="60">
        <v>22</v>
      </c>
      <c r="C234" s="62" t="s">
        <v>652</v>
      </c>
      <c r="D234" s="62"/>
      <c r="E234" s="62"/>
      <c r="F234" s="66" t="s">
        <v>89</v>
      </c>
      <c r="G234">
        <v>22</v>
      </c>
      <c r="H234" t="s">
        <v>5387</v>
      </c>
      <c r="K234" t="s">
        <v>6916</v>
      </c>
    </row>
    <row r="235" spans="1:11">
      <c r="A235" s="61" t="s">
        <v>89</v>
      </c>
      <c r="B235" s="60">
        <v>23</v>
      </c>
      <c r="C235" s="62" t="s">
        <v>348</v>
      </c>
      <c r="D235" s="62"/>
      <c r="E235" s="62"/>
      <c r="F235" s="66" t="s">
        <v>89</v>
      </c>
      <c r="G235">
        <v>23</v>
      </c>
      <c r="H235" t="s">
        <v>5251</v>
      </c>
      <c r="K235" t="s">
        <v>6915</v>
      </c>
    </row>
    <row r="236" spans="1:11">
      <c r="A236" s="61" t="s">
        <v>89</v>
      </c>
      <c r="B236" s="60">
        <v>24</v>
      </c>
      <c r="C236" s="62" t="s">
        <v>293</v>
      </c>
      <c r="D236" s="62"/>
      <c r="E236" s="62"/>
      <c r="F236" s="66" t="s">
        <v>89</v>
      </c>
      <c r="G236">
        <v>24</v>
      </c>
      <c r="H236" t="s">
        <v>5388</v>
      </c>
      <c r="K236" t="s">
        <v>6916</v>
      </c>
    </row>
    <row r="237" spans="1:11">
      <c r="A237" s="61" t="s">
        <v>89</v>
      </c>
      <c r="B237" s="60">
        <v>25</v>
      </c>
      <c r="C237" s="62" t="s">
        <v>653</v>
      </c>
      <c r="D237" s="62"/>
      <c r="E237" s="62"/>
      <c r="F237" s="66" t="s">
        <v>89</v>
      </c>
      <c r="G237">
        <v>25</v>
      </c>
      <c r="H237" t="s">
        <v>5389</v>
      </c>
      <c r="K237" t="s">
        <v>6916</v>
      </c>
    </row>
    <row r="238" spans="1:11">
      <c r="A238" s="61" t="s">
        <v>89</v>
      </c>
      <c r="B238" s="60">
        <v>26</v>
      </c>
      <c r="C238" s="62" t="s">
        <v>395</v>
      </c>
      <c r="D238" s="62"/>
      <c r="E238" s="62"/>
      <c r="F238" s="66" t="s">
        <v>89</v>
      </c>
      <c r="G238">
        <v>26</v>
      </c>
      <c r="H238" t="s">
        <v>5265</v>
      </c>
      <c r="K238" t="s">
        <v>6915</v>
      </c>
    </row>
    <row r="239" spans="1:11">
      <c r="A239" s="61" t="s">
        <v>89</v>
      </c>
      <c r="B239" s="60">
        <v>27</v>
      </c>
      <c r="C239" s="62" t="s">
        <v>476</v>
      </c>
      <c r="D239" s="62" t="s">
        <v>463</v>
      </c>
      <c r="E239" s="62"/>
      <c r="F239" s="66" t="s">
        <v>89</v>
      </c>
      <c r="G239">
        <v>27</v>
      </c>
      <c r="H239" t="s">
        <v>5284</v>
      </c>
      <c r="I239" t="s">
        <v>463</v>
      </c>
      <c r="K239" t="s">
        <v>6916</v>
      </c>
    </row>
    <row r="240" spans="1:11">
      <c r="A240" s="61" t="s">
        <v>89</v>
      </c>
      <c r="B240" s="60" t="s">
        <v>6919</v>
      </c>
      <c r="C240" s="62" t="s">
        <v>6919</v>
      </c>
      <c r="D240" s="62"/>
      <c r="E240" s="62"/>
      <c r="F240" s="66" t="s">
        <v>89</v>
      </c>
      <c r="G240">
        <v>28</v>
      </c>
      <c r="H240" t="s">
        <v>5390</v>
      </c>
      <c r="K240" t="s">
        <v>509</v>
      </c>
    </row>
    <row r="241" spans="1:11">
      <c r="A241" s="61" t="s">
        <v>89</v>
      </c>
      <c r="B241" s="60" t="s">
        <v>6919</v>
      </c>
      <c r="C241" s="62" t="s">
        <v>6919</v>
      </c>
      <c r="D241" s="62"/>
      <c r="E241" s="62"/>
      <c r="F241" s="66" t="s">
        <v>89</v>
      </c>
      <c r="G241">
        <v>29</v>
      </c>
      <c r="H241" t="s">
        <v>5391</v>
      </c>
      <c r="K241" t="s">
        <v>509</v>
      </c>
    </row>
    <row r="242" spans="1:11">
      <c r="A242" s="61" t="s">
        <v>89</v>
      </c>
      <c r="B242" s="60" t="s">
        <v>6919</v>
      </c>
      <c r="C242" s="62" t="s">
        <v>6919</v>
      </c>
      <c r="D242" s="62"/>
      <c r="E242" s="62"/>
      <c r="F242" s="66" t="s">
        <v>89</v>
      </c>
      <c r="G242">
        <v>43</v>
      </c>
      <c r="H242" t="s">
        <v>5392</v>
      </c>
      <c r="K242" t="s">
        <v>509</v>
      </c>
    </row>
    <row r="243" spans="1:11">
      <c r="A243" s="61" t="s">
        <v>89</v>
      </c>
      <c r="B243" s="60" t="s">
        <v>6919</v>
      </c>
      <c r="C243" s="62" t="s">
        <v>6919</v>
      </c>
      <c r="D243" s="62"/>
      <c r="E243" s="62"/>
      <c r="F243" s="66" t="s">
        <v>89</v>
      </c>
      <c r="G243">
        <v>44</v>
      </c>
      <c r="H243" t="s">
        <v>5393</v>
      </c>
      <c r="K243" t="s">
        <v>509</v>
      </c>
    </row>
    <row r="244" spans="1:11">
      <c r="A244" s="61" t="s">
        <v>89</v>
      </c>
      <c r="B244" s="60" t="s">
        <v>6919</v>
      </c>
      <c r="C244" s="62" t="s">
        <v>6919</v>
      </c>
      <c r="D244" s="62"/>
      <c r="E244" s="62"/>
      <c r="F244" s="66" t="s">
        <v>89</v>
      </c>
      <c r="G244">
        <v>46</v>
      </c>
      <c r="H244" t="s">
        <v>5394</v>
      </c>
      <c r="K244" t="s">
        <v>509</v>
      </c>
    </row>
    <row r="245" spans="1:11">
      <c r="A245" s="61" t="s">
        <v>89</v>
      </c>
      <c r="B245" s="60" t="s">
        <v>6919</v>
      </c>
      <c r="C245" s="62" t="s">
        <v>6919</v>
      </c>
      <c r="D245" s="62"/>
      <c r="E245" s="62"/>
      <c r="F245" s="66" t="s">
        <v>89</v>
      </c>
      <c r="G245">
        <v>47</v>
      </c>
      <c r="H245" t="s">
        <v>5395</v>
      </c>
      <c r="K245" t="s">
        <v>509</v>
      </c>
    </row>
    <row r="246" spans="1:11">
      <c r="A246" s="61" t="s">
        <v>654</v>
      </c>
      <c r="B246" s="60">
        <v>1</v>
      </c>
      <c r="C246" s="62" t="s">
        <v>655</v>
      </c>
      <c r="D246" s="62"/>
      <c r="E246" s="62"/>
      <c r="F246" s="66" t="s">
        <v>654</v>
      </c>
      <c r="G246">
        <v>1</v>
      </c>
      <c r="H246" t="s">
        <v>5396</v>
      </c>
      <c r="K246" t="s">
        <v>6915</v>
      </c>
    </row>
    <row r="247" spans="1:11">
      <c r="A247" s="61" t="s">
        <v>654</v>
      </c>
      <c r="B247" s="60">
        <v>6</v>
      </c>
      <c r="C247" s="62" t="s">
        <v>656</v>
      </c>
      <c r="D247" s="62"/>
      <c r="E247" s="62"/>
      <c r="F247" s="66" t="s">
        <v>654</v>
      </c>
      <c r="G247">
        <v>6</v>
      </c>
      <c r="H247" t="s">
        <v>5397</v>
      </c>
      <c r="K247" t="s">
        <v>6915</v>
      </c>
    </row>
    <row r="248" spans="1:11">
      <c r="A248" s="61" t="s">
        <v>654</v>
      </c>
      <c r="B248" s="60">
        <v>8</v>
      </c>
      <c r="C248" s="62" t="s">
        <v>656</v>
      </c>
      <c r="D248" s="62"/>
      <c r="E248" s="62"/>
      <c r="F248" s="66" t="s">
        <v>654</v>
      </c>
      <c r="G248">
        <v>8</v>
      </c>
      <c r="H248" t="s">
        <v>5397</v>
      </c>
      <c r="K248" t="s">
        <v>6915</v>
      </c>
    </row>
    <row r="249" spans="1:11">
      <c r="A249" s="61" t="s">
        <v>654</v>
      </c>
      <c r="B249" s="60">
        <v>801</v>
      </c>
      <c r="C249" s="62" t="s">
        <v>658</v>
      </c>
      <c r="D249" s="62"/>
      <c r="E249" s="62"/>
      <c r="F249" s="66" t="s">
        <v>654</v>
      </c>
      <c r="G249">
        <v>801</v>
      </c>
      <c r="H249" t="s">
        <v>658</v>
      </c>
      <c r="K249" t="s">
        <v>6917</v>
      </c>
    </row>
    <row r="250" spans="1:11">
      <c r="A250" s="61" t="s">
        <v>654</v>
      </c>
      <c r="B250" s="60">
        <v>9</v>
      </c>
      <c r="C250" s="62" t="s">
        <v>657</v>
      </c>
      <c r="D250" s="62"/>
      <c r="E250" s="62"/>
      <c r="F250" s="66" t="s">
        <v>6913</v>
      </c>
      <c r="G250" t="s">
        <v>6913</v>
      </c>
      <c r="H250" t="s">
        <v>6913</v>
      </c>
      <c r="K250" t="s">
        <v>6920</v>
      </c>
    </row>
    <row r="251" spans="1:11">
      <c r="A251" s="61" t="s">
        <v>659</v>
      </c>
      <c r="B251" s="60">
        <v>2</v>
      </c>
      <c r="C251" s="62" t="s">
        <v>490</v>
      </c>
      <c r="D251" s="62" t="s">
        <v>463</v>
      </c>
      <c r="E251" s="62"/>
      <c r="F251" s="66" t="s">
        <v>659</v>
      </c>
      <c r="G251">
        <v>2</v>
      </c>
      <c r="H251" t="s">
        <v>5398</v>
      </c>
      <c r="I251" t="s">
        <v>463</v>
      </c>
      <c r="K251" t="s">
        <v>6915</v>
      </c>
    </row>
    <row r="252" spans="1:11">
      <c r="A252" s="61" t="s">
        <v>659</v>
      </c>
      <c r="B252" s="60">
        <v>4</v>
      </c>
      <c r="C252" s="62" t="s">
        <v>637</v>
      </c>
      <c r="D252" s="62" t="s">
        <v>463</v>
      </c>
      <c r="E252" s="62"/>
      <c r="F252" s="66" t="s">
        <v>659</v>
      </c>
      <c r="G252">
        <v>4</v>
      </c>
      <c r="H252" t="s">
        <v>5399</v>
      </c>
      <c r="I252" t="s">
        <v>463</v>
      </c>
      <c r="K252" t="s">
        <v>6915</v>
      </c>
    </row>
    <row r="253" spans="1:11">
      <c r="A253" s="61" t="s">
        <v>660</v>
      </c>
      <c r="B253" s="60">
        <v>1</v>
      </c>
      <c r="C253" s="62" t="s">
        <v>661</v>
      </c>
      <c r="D253" s="62"/>
      <c r="E253" s="62"/>
      <c r="F253" s="66" t="s">
        <v>660</v>
      </c>
      <c r="G253">
        <v>1</v>
      </c>
      <c r="H253" t="s">
        <v>5400</v>
      </c>
      <c r="K253" t="s">
        <v>6914</v>
      </c>
    </row>
    <row r="254" spans="1:11">
      <c r="A254" s="61" t="s">
        <v>660</v>
      </c>
      <c r="B254" s="60">
        <v>3</v>
      </c>
      <c r="C254" s="62" t="s">
        <v>663</v>
      </c>
      <c r="D254" s="62"/>
      <c r="E254" s="62"/>
      <c r="F254" s="66" t="s">
        <v>660</v>
      </c>
      <c r="G254">
        <v>1</v>
      </c>
      <c r="H254" t="s">
        <v>5400</v>
      </c>
      <c r="K254" t="s">
        <v>6914</v>
      </c>
    </row>
    <row r="255" spans="1:11">
      <c r="A255" s="61" t="s">
        <v>660</v>
      </c>
      <c r="B255" s="60">
        <v>7</v>
      </c>
      <c r="C255" s="62" t="s">
        <v>665</v>
      </c>
      <c r="D255" s="62"/>
      <c r="E255" s="62"/>
      <c r="F255" s="66" t="s">
        <v>660</v>
      </c>
      <c r="G255">
        <v>1</v>
      </c>
      <c r="H255" t="s">
        <v>5400</v>
      </c>
      <c r="K255" t="s">
        <v>6914</v>
      </c>
    </row>
    <row r="256" spans="1:11">
      <c r="A256" s="61" t="s">
        <v>660</v>
      </c>
      <c r="B256" s="60">
        <v>2</v>
      </c>
      <c r="C256" s="62" t="s">
        <v>662</v>
      </c>
      <c r="D256" s="62"/>
      <c r="E256" s="62"/>
      <c r="F256" s="66" t="s">
        <v>660</v>
      </c>
      <c r="G256">
        <v>2</v>
      </c>
      <c r="H256" t="s">
        <v>5401</v>
      </c>
      <c r="K256" t="s">
        <v>6915</v>
      </c>
    </row>
    <row r="257" spans="1:11">
      <c r="A257" s="61" t="s">
        <v>660</v>
      </c>
      <c r="B257" s="60">
        <v>4</v>
      </c>
      <c r="C257" s="62" t="s">
        <v>664</v>
      </c>
      <c r="D257" s="62"/>
      <c r="E257" s="62"/>
      <c r="F257" s="66" t="s">
        <v>660</v>
      </c>
      <c r="G257">
        <v>4</v>
      </c>
      <c r="H257" t="s">
        <v>5402</v>
      </c>
      <c r="K257" t="s">
        <v>6914</v>
      </c>
    </row>
    <row r="258" spans="1:11">
      <c r="A258" s="61" t="s">
        <v>660</v>
      </c>
      <c r="B258" s="60">
        <v>8</v>
      </c>
      <c r="C258" s="62" t="s">
        <v>666</v>
      </c>
      <c r="D258" s="62"/>
      <c r="E258" s="62"/>
      <c r="F258" s="66" t="s">
        <v>660</v>
      </c>
      <c r="G258">
        <v>4</v>
      </c>
      <c r="H258" t="s">
        <v>5402</v>
      </c>
      <c r="K258" t="s">
        <v>6914</v>
      </c>
    </row>
    <row r="259" spans="1:11">
      <c r="A259" s="61" t="s">
        <v>660</v>
      </c>
      <c r="B259" s="60">
        <v>9</v>
      </c>
      <c r="C259" s="62" t="s">
        <v>667</v>
      </c>
      <c r="D259" s="62"/>
      <c r="E259" s="62"/>
      <c r="F259" s="66" t="s">
        <v>660</v>
      </c>
      <c r="G259">
        <v>9</v>
      </c>
      <c r="H259" t="s">
        <v>5403</v>
      </c>
      <c r="K259" t="s">
        <v>6915</v>
      </c>
    </row>
    <row r="260" spans="1:11">
      <c r="A260" s="61" t="s">
        <v>660</v>
      </c>
      <c r="B260" s="60">
        <v>801</v>
      </c>
      <c r="C260" s="62" t="s">
        <v>668</v>
      </c>
      <c r="D260" s="62"/>
      <c r="E260" s="62"/>
      <c r="F260" s="66" t="s">
        <v>660</v>
      </c>
      <c r="G260">
        <v>801</v>
      </c>
      <c r="H260" t="s">
        <v>668</v>
      </c>
      <c r="K260" t="s">
        <v>6915</v>
      </c>
    </row>
    <row r="261" spans="1:11">
      <c r="A261" s="61" t="s">
        <v>660</v>
      </c>
      <c r="B261" s="60">
        <v>803</v>
      </c>
      <c r="C261" s="62" t="s">
        <v>669</v>
      </c>
      <c r="D261" s="62"/>
      <c r="E261" s="62"/>
      <c r="F261" s="66" t="s">
        <v>660</v>
      </c>
      <c r="G261">
        <v>803</v>
      </c>
      <c r="H261" t="s">
        <v>669</v>
      </c>
      <c r="K261" t="s">
        <v>6915</v>
      </c>
    </row>
    <row r="262" spans="1:11">
      <c r="A262" s="61" t="s">
        <v>660</v>
      </c>
      <c r="B262" s="60">
        <v>804</v>
      </c>
      <c r="C262" s="62" t="s">
        <v>670</v>
      </c>
      <c r="D262" s="62"/>
      <c r="E262" s="62"/>
      <c r="F262" s="66" t="s">
        <v>660</v>
      </c>
      <c r="G262">
        <v>804</v>
      </c>
      <c r="H262" t="s">
        <v>670</v>
      </c>
      <c r="K262" t="s">
        <v>6915</v>
      </c>
    </row>
    <row r="263" spans="1:11">
      <c r="A263" s="61" t="s">
        <v>660</v>
      </c>
      <c r="B263" s="60">
        <v>805</v>
      </c>
      <c r="C263" s="62" t="s">
        <v>671</v>
      </c>
      <c r="D263" s="62"/>
      <c r="E263" s="62"/>
      <c r="F263" s="66" t="s">
        <v>660</v>
      </c>
      <c r="G263">
        <v>805</v>
      </c>
      <c r="H263" t="s">
        <v>671</v>
      </c>
      <c r="K263" t="s">
        <v>6915</v>
      </c>
    </row>
    <row r="264" spans="1:11">
      <c r="A264" s="61" t="s">
        <v>660</v>
      </c>
      <c r="B264" s="60">
        <v>806</v>
      </c>
      <c r="C264" s="62" t="s">
        <v>668</v>
      </c>
      <c r="D264" s="62"/>
      <c r="E264" s="62"/>
      <c r="F264" s="66" t="s">
        <v>660</v>
      </c>
      <c r="G264">
        <v>806</v>
      </c>
      <c r="H264" t="s">
        <v>668</v>
      </c>
      <c r="K264" t="s">
        <v>6915</v>
      </c>
    </row>
    <row r="265" spans="1:11">
      <c r="A265" s="61" t="s">
        <v>660</v>
      </c>
      <c r="B265" s="60">
        <v>807</v>
      </c>
      <c r="C265" s="62" t="s">
        <v>669</v>
      </c>
      <c r="D265" s="62"/>
      <c r="E265" s="62"/>
      <c r="F265" s="66" t="s">
        <v>660</v>
      </c>
      <c r="G265">
        <v>807</v>
      </c>
      <c r="H265" t="s">
        <v>669</v>
      </c>
      <c r="K265" t="s">
        <v>6915</v>
      </c>
    </row>
    <row r="266" spans="1:11">
      <c r="A266" s="61" t="s">
        <v>660</v>
      </c>
      <c r="B266" s="60">
        <v>808</v>
      </c>
      <c r="C266" s="62" t="s">
        <v>670</v>
      </c>
      <c r="D266" s="62"/>
      <c r="E266" s="62"/>
      <c r="F266" s="66" t="s">
        <v>660</v>
      </c>
      <c r="G266">
        <v>808</v>
      </c>
      <c r="H266" t="s">
        <v>670</v>
      </c>
      <c r="K266" t="s">
        <v>6915</v>
      </c>
    </row>
    <row r="267" spans="1:11">
      <c r="A267" s="61" t="s">
        <v>660</v>
      </c>
      <c r="B267" s="60">
        <v>809</v>
      </c>
      <c r="C267" s="62" t="s">
        <v>671</v>
      </c>
      <c r="D267" s="62"/>
      <c r="E267" s="62"/>
      <c r="F267" s="66" t="s">
        <v>660</v>
      </c>
      <c r="G267">
        <v>809</v>
      </c>
      <c r="H267" t="s">
        <v>671</v>
      </c>
      <c r="K267" t="s">
        <v>6915</v>
      </c>
    </row>
    <row r="268" spans="1:11">
      <c r="A268" s="61" t="s">
        <v>660</v>
      </c>
      <c r="B268" s="60">
        <v>810</v>
      </c>
      <c r="C268" s="62" t="s">
        <v>669</v>
      </c>
      <c r="D268" s="62"/>
      <c r="E268" s="62"/>
      <c r="F268" s="66" t="s">
        <v>660</v>
      </c>
      <c r="G268">
        <v>810</v>
      </c>
      <c r="H268" t="s">
        <v>669</v>
      </c>
      <c r="K268" t="s">
        <v>6915</v>
      </c>
    </row>
    <row r="269" spans="1:11">
      <c r="A269" s="61" t="s">
        <v>660</v>
      </c>
      <c r="B269" s="60">
        <v>811</v>
      </c>
      <c r="C269" s="62" t="s">
        <v>669</v>
      </c>
      <c r="D269" s="62"/>
      <c r="E269" s="62"/>
      <c r="F269" s="66" t="s">
        <v>660</v>
      </c>
      <c r="G269">
        <v>811</v>
      </c>
      <c r="H269" t="s">
        <v>669</v>
      </c>
      <c r="K269" t="s">
        <v>6915</v>
      </c>
    </row>
    <row r="270" spans="1:11">
      <c r="A270" s="61" t="s">
        <v>660</v>
      </c>
      <c r="B270" s="60">
        <v>812</v>
      </c>
      <c r="C270" s="62" t="s">
        <v>669</v>
      </c>
      <c r="D270" s="62"/>
      <c r="E270" s="62"/>
      <c r="F270" s="66" t="s">
        <v>660</v>
      </c>
      <c r="G270">
        <v>812</v>
      </c>
      <c r="H270" t="s">
        <v>669</v>
      </c>
      <c r="K270" t="s">
        <v>6915</v>
      </c>
    </row>
    <row r="271" spans="1:11">
      <c r="A271" s="61" t="s">
        <v>660</v>
      </c>
      <c r="B271" s="60">
        <v>813</v>
      </c>
      <c r="C271" s="62" t="s">
        <v>672</v>
      </c>
      <c r="D271" s="62"/>
      <c r="E271" s="62"/>
      <c r="F271" s="66" t="s">
        <v>660</v>
      </c>
      <c r="G271">
        <v>813</v>
      </c>
      <c r="H271" t="s">
        <v>672</v>
      </c>
      <c r="K271" t="s">
        <v>6915</v>
      </c>
    </row>
    <row r="272" spans="1:11">
      <c r="A272" s="61" t="s">
        <v>660</v>
      </c>
      <c r="B272" s="60">
        <v>814</v>
      </c>
      <c r="C272" s="62" t="s">
        <v>668</v>
      </c>
      <c r="D272" s="62"/>
      <c r="E272" s="62"/>
      <c r="F272" s="66" t="s">
        <v>660</v>
      </c>
      <c r="G272">
        <v>814</v>
      </c>
      <c r="H272" t="s">
        <v>668</v>
      </c>
      <c r="K272" t="s">
        <v>6915</v>
      </c>
    </row>
    <row r="273" spans="1:11">
      <c r="A273" s="61" t="s">
        <v>660</v>
      </c>
      <c r="B273" s="60" t="s">
        <v>6919</v>
      </c>
      <c r="C273" s="62" t="s">
        <v>6919</v>
      </c>
      <c r="D273" s="62"/>
      <c r="E273" s="62"/>
      <c r="F273" s="66" t="s">
        <v>660</v>
      </c>
      <c r="G273">
        <v>10</v>
      </c>
      <c r="H273" t="s">
        <v>5404</v>
      </c>
      <c r="K273" t="s">
        <v>509</v>
      </c>
    </row>
    <row r="274" spans="1:11">
      <c r="A274" s="61" t="s">
        <v>660</v>
      </c>
      <c r="B274" s="60" t="s">
        <v>6919</v>
      </c>
      <c r="C274" s="62" t="s">
        <v>6919</v>
      </c>
      <c r="D274" s="62"/>
      <c r="E274" s="62"/>
      <c r="F274" s="66" t="s">
        <v>660</v>
      </c>
      <c r="G274">
        <v>11</v>
      </c>
      <c r="H274" t="s">
        <v>5405</v>
      </c>
      <c r="K274" t="s">
        <v>509</v>
      </c>
    </row>
    <row r="275" spans="1:11">
      <c r="A275" s="61" t="s">
        <v>673</v>
      </c>
      <c r="B275" s="60">
        <v>1</v>
      </c>
      <c r="C275" s="62" t="s">
        <v>674</v>
      </c>
      <c r="D275" s="62"/>
      <c r="E275" s="62"/>
      <c r="F275" s="66" t="s">
        <v>673</v>
      </c>
      <c r="G275">
        <v>1</v>
      </c>
      <c r="H275" t="s">
        <v>674</v>
      </c>
      <c r="K275" t="s">
        <v>6915</v>
      </c>
    </row>
    <row r="276" spans="1:11">
      <c r="A276" s="61" t="s">
        <v>675</v>
      </c>
      <c r="B276" s="60">
        <v>1</v>
      </c>
      <c r="C276" s="62" t="s">
        <v>676</v>
      </c>
      <c r="D276" s="62"/>
      <c r="E276" s="62"/>
      <c r="F276" s="66" t="s">
        <v>675</v>
      </c>
      <c r="G276">
        <v>1</v>
      </c>
      <c r="H276" t="s">
        <v>676</v>
      </c>
      <c r="K276" t="s">
        <v>6915</v>
      </c>
    </row>
    <row r="277" spans="1:11">
      <c r="A277" s="61" t="s">
        <v>675</v>
      </c>
      <c r="B277" s="60">
        <v>801</v>
      </c>
      <c r="C277" s="62" t="s">
        <v>676</v>
      </c>
      <c r="D277" s="62"/>
      <c r="E277" s="62"/>
      <c r="F277" s="66" t="s">
        <v>675</v>
      </c>
      <c r="G277">
        <v>801</v>
      </c>
      <c r="H277" t="s">
        <v>5406</v>
      </c>
      <c r="K277" t="s">
        <v>6915</v>
      </c>
    </row>
    <row r="278" spans="1:11">
      <c r="A278" s="61" t="s">
        <v>675</v>
      </c>
      <c r="B278" s="60">
        <v>802</v>
      </c>
      <c r="C278" s="62" t="s">
        <v>676</v>
      </c>
      <c r="D278" s="62"/>
      <c r="E278" s="62"/>
      <c r="F278" s="66" t="s">
        <v>675</v>
      </c>
      <c r="G278">
        <v>802</v>
      </c>
      <c r="H278" t="s">
        <v>5406</v>
      </c>
      <c r="K278" t="s">
        <v>6915</v>
      </c>
    </row>
    <row r="279" spans="1:11">
      <c r="A279" s="61" t="s">
        <v>675</v>
      </c>
      <c r="B279" s="60" t="s">
        <v>6919</v>
      </c>
      <c r="C279" s="62" t="s">
        <v>6919</v>
      </c>
      <c r="D279" s="62"/>
      <c r="E279" s="62"/>
      <c r="F279" s="66" t="s">
        <v>675</v>
      </c>
      <c r="G279">
        <v>803</v>
      </c>
      <c r="H279" t="s">
        <v>5407</v>
      </c>
      <c r="K279" t="s">
        <v>509</v>
      </c>
    </row>
    <row r="280" spans="1:11">
      <c r="A280" s="61" t="s">
        <v>675</v>
      </c>
      <c r="B280" s="60" t="s">
        <v>6919</v>
      </c>
      <c r="C280" s="62" t="s">
        <v>6919</v>
      </c>
      <c r="D280" s="62"/>
      <c r="E280" s="62"/>
      <c r="F280" s="66" t="s">
        <v>675</v>
      </c>
      <c r="G280">
        <v>804</v>
      </c>
      <c r="H280" t="s">
        <v>5407</v>
      </c>
      <c r="K280" t="s">
        <v>509</v>
      </c>
    </row>
    <row r="281" spans="1:11">
      <c r="A281" s="61" t="s">
        <v>677</v>
      </c>
      <c r="B281" s="60">
        <v>38</v>
      </c>
      <c r="C281" s="62" t="s">
        <v>621</v>
      </c>
      <c r="D281" s="62" t="s">
        <v>480</v>
      </c>
      <c r="E281" s="62"/>
      <c r="F281" s="66" t="s">
        <v>677</v>
      </c>
      <c r="G281">
        <v>38</v>
      </c>
      <c r="H281" t="s">
        <v>621</v>
      </c>
      <c r="I281" t="s">
        <v>480</v>
      </c>
      <c r="K281" t="s">
        <v>6915</v>
      </c>
    </row>
    <row r="282" spans="1:11">
      <c r="A282" s="61" t="s">
        <v>677</v>
      </c>
      <c r="B282" s="60">
        <v>53</v>
      </c>
      <c r="C282" s="62" t="s">
        <v>623</v>
      </c>
      <c r="D282" s="62"/>
      <c r="E282" s="62"/>
      <c r="F282" s="66" t="s">
        <v>677</v>
      </c>
      <c r="G282">
        <v>53</v>
      </c>
      <c r="H282" t="s">
        <v>623</v>
      </c>
      <c r="K282" t="s">
        <v>6914</v>
      </c>
    </row>
    <row r="283" spans="1:11">
      <c r="A283" s="61" t="s">
        <v>677</v>
      </c>
      <c r="B283" s="60">
        <v>58</v>
      </c>
      <c r="C283" s="62" t="s">
        <v>623</v>
      </c>
      <c r="D283" s="62"/>
      <c r="E283" s="62"/>
      <c r="F283" s="66" t="s">
        <v>677</v>
      </c>
      <c r="G283">
        <v>53</v>
      </c>
      <c r="H283" t="s">
        <v>623</v>
      </c>
      <c r="K283" t="s">
        <v>6914</v>
      </c>
    </row>
    <row r="284" spans="1:11">
      <c r="A284" s="61" t="s">
        <v>677</v>
      </c>
      <c r="B284" s="60">
        <v>54</v>
      </c>
      <c r="C284" s="62" t="s">
        <v>624</v>
      </c>
      <c r="D284" s="62"/>
      <c r="E284" s="62"/>
      <c r="F284" s="66" t="s">
        <v>677</v>
      </c>
      <c r="G284">
        <v>54</v>
      </c>
      <c r="H284" t="s">
        <v>624</v>
      </c>
      <c r="K284" t="s">
        <v>6914</v>
      </c>
    </row>
    <row r="285" spans="1:11">
      <c r="A285" s="61" t="s">
        <v>677</v>
      </c>
      <c r="B285" s="60">
        <v>60</v>
      </c>
      <c r="C285" s="62" t="s">
        <v>624</v>
      </c>
      <c r="D285" s="62"/>
      <c r="E285" s="62"/>
      <c r="F285" s="66" t="s">
        <v>677</v>
      </c>
      <c r="G285">
        <v>54</v>
      </c>
      <c r="H285" t="s">
        <v>624</v>
      </c>
      <c r="K285" t="s">
        <v>6914</v>
      </c>
    </row>
    <row r="286" spans="1:11">
      <c r="A286" s="61" t="s">
        <v>677</v>
      </c>
      <c r="B286" s="60">
        <v>57</v>
      </c>
      <c r="C286" s="62" t="s">
        <v>621</v>
      </c>
      <c r="D286" s="62" t="s">
        <v>480</v>
      </c>
      <c r="E286" s="62"/>
      <c r="F286" s="66" t="s">
        <v>677</v>
      </c>
      <c r="G286">
        <v>57</v>
      </c>
      <c r="H286" t="s">
        <v>621</v>
      </c>
      <c r="I286" t="s">
        <v>480</v>
      </c>
      <c r="K286" t="s">
        <v>6915</v>
      </c>
    </row>
    <row r="287" spans="1:11">
      <c r="A287" s="61" t="s">
        <v>677</v>
      </c>
      <c r="B287" s="60">
        <v>58</v>
      </c>
      <c r="C287" s="62" t="s">
        <v>623</v>
      </c>
      <c r="D287" s="62"/>
      <c r="E287" s="62"/>
      <c r="F287" s="66" t="s">
        <v>677</v>
      </c>
      <c r="G287">
        <v>63</v>
      </c>
      <c r="H287" t="s">
        <v>623</v>
      </c>
      <c r="K287" t="s">
        <v>6915</v>
      </c>
    </row>
    <row r="288" spans="1:11">
      <c r="A288" s="61" t="s">
        <v>677</v>
      </c>
      <c r="B288" s="60">
        <v>60</v>
      </c>
      <c r="C288" s="62" t="s">
        <v>624</v>
      </c>
      <c r="D288" s="62"/>
      <c r="E288" s="62"/>
      <c r="F288" s="66" t="s">
        <v>677</v>
      </c>
      <c r="G288">
        <v>64</v>
      </c>
      <c r="H288" t="s">
        <v>624</v>
      </c>
      <c r="K288" t="s">
        <v>6915</v>
      </c>
    </row>
    <row r="289" spans="1:11">
      <c r="A289" s="61" t="s">
        <v>677</v>
      </c>
      <c r="B289" s="60">
        <v>59</v>
      </c>
      <c r="C289" s="62" t="s">
        <v>622</v>
      </c>
      <c r="D289" s="62"/>
      <c r="E289" s="62"/>
      <c r="F289" s="66" t="s">
        <v>677</v>
      </c>
      <c r="G289">
        <v>61</v>
      </c>
      <c r="H289" t="s">
        <v>622</v>
      </c>
      <c r="K289" t="s">
        <v>6914</v>
      </c>
    </row>
    <row r="290" spans="1:11">
      <c r="A290" s="61" t="s">
        <v>677</v>
      </c>
      <c r="B290" s="60">
        <v>61</v>
      </c>
      <c r="C290" s="62" t="s">
        <v>622</v>
      </c>
      <c r="D290" s="62"/>
      <c r="E290" s="62"/>
      <c r="F290" s="66" t="s">
        <v>677</v>
      </c>
      <c r="G290">
        <v>61</v>
      </c>
      <c r="H290" t="s">
        <v>622</v>
      </c>
      <c r="K290" t="s">
        <v>6914</v>
      </c>
    </row>
    <row r="291" spans="1:11">
      <c r="A291" s="61" t="s">
        <v>677</v>
      </c>
      <c r="B291" s="60">
        <v>801</v>
      </c>
      <c r="C291" s="62" t="s">
        <v>678</v>
      </c>
      <c r="D291" s="62"/>
      <c r="E291" s="62"/>
      <c r="F291" s="66" t="s">
        <v>6913</v>
      </c>
      <c r="G291" t="s">
        <v>6913</v>
      </c>
      <c r="H291" t="s">
        <v>6913</v>
      </c>
      <c r="K291" t="s">
        <v>6920</v>
      </c>
    </row>
    <row r="292" spans="1:11">
      <c r="A292" s="61" t="s">
        <v>677</v>
      </c>
      <c r="B292" s="60">
        <v>804</v>
      </c>
      <c r="C292" s="62" t="s">
        <v>678</v>
      </c>
      <c r="D292" s="62"/>
      <c r="E292" s="62"/>
      <c r="F292" s="66" t="s">
        <v>6913</v>
      </c>
      <c r="G292" t="s">
        <v>6913</v>
      </c>
      <c r="H292" t="s">
        <v>6913</v>
      </c>
      <c r="K292" t="s">
        <v>6920</v>
      </c>
    </row>
    <row r="293" spans="1:11">
      <c r="A293" s="61" t="s">
        <v>677</v>
      </c>
      <c r="B293" s="60">
        <v>803</v>
      </c>
      <c r="C293" s="62" t="s">
        <v>678</v>
      </c>
      <c r="D293" s="62"/>
      <c r="E293" s="62"/>
      <c r="F293" s="66" t="s">
        <v>6913</v>
      </c>
      <c r="G293" t="s">
        <v>6913</v>
      </c>
      <c r="H293" t="s">
        <v>6913</v>
      </c>
      <c r="K293" t="s">
        <v>6920</v>
      </c>
    </row>
    <row r="294" spans="1:11">
      <c r="A294" s="61" t="s">
        <v>677</v>
      </c>
      <c r="B294" s="60" t="s">
        <v>6919</v>
      </c>
      <c r="C294" s="62" t="s">
        <v>6919</v>
      </c>
      <c r="D294" s="62"/>
      <c r="E294" s="62"/>
      <c r="F294" s="66" t="s">
        <v>677</v>
      </c>
      <c r="G294">
        <v>62</v>
      </c>
      <c r="H294" t="s">
        <v>622</v>
      </c>
      <c r="K294" t="s">
        <v>509</v>
      </c>
    </row>
    <row r="295" spans="1:11">
      <c r="A295" s="61" t="s">
        <v>679</v>
      </c>
      <c r="B295" s="60">
        <v>1</v>
      </c>
      <c r="C295" s="62" t="s">
        <v>680</v>
      </c>
      <c r="D295" s="62"/>
      <c r="E295" s="62"/>
      <c r="F295" s="66" t="s">
        <v>679</v>
      </c>
      <c r="G295">
        <v>1</v>
      </c>
      <c r="H295" t="s">
        <v>680</v>
      </c>
      <c r="K295" t="s">
        <v>6915</v>
      </c>
    </row>
    <row r="296" spans="1:11">
      <c r="A296" s="61" t="s">
        <v>679</v>
      </c>
      <c r="B296" s="60">
        <v>27</v>
      </c>
      <c r="C296" s="62" t="s">
        <v>681</v>
      </c>
      <c r="D296" s="62" t="s">
        <v>480</v>
      </c>
      <c r="E296" s="62"/>
      <c r="F296" s="66" t="s">
        <v>679</v>
      </c>
      <c r="G296">
        <v>27</v>
      </c>
      <c r="H296" t="s">
        <v>681</v>
      </c>
      <c r="I296" t="s">
        <v>480</v>
      </c>
      <c r="K296" t="s">
        <v>6915</v>
      </c>
    </row>
    <row r="297" spans="1:11">
      <c r="A297" s="61" t="s">
        <v>679</v>
      </c>
      <c r="B297" s="60">
        <v>28</v>
      </c>
      <c r="C297" s="62" t="s">
        <v>682</v>
      </c>
      <c r="D297" s="62"/>
      <c r="E297" s="62"/>
      <c r="F297" s="66" t="s">
        <v>679</v>
      </c>
      <c r="G297">
        <v>28</v>
      </c>
      <c r="H297" t="s">
        <v>682</v>
      </c>
      <c r="K297" t="s">
        <v>6915</v>
      </c>
    </row>
    <row r="298" spans="1:11">
      <c r="A298" s="61" t="s">
        <v>679</v>
      </c>
      <c r="B298" s="60">
        <v>29</v>
      </c>
      <c r="C298" s="62" t="s">
        <v>684</v>
      </c>
      <c r="D298" s="62"/>
      <c r="E298" s="62"/>
      <c r="F298" s="66" t="s">
        <v>679</v>
      </c>
      <c r="G298">
        <v>29</v>
      </c>
      <c r="H298" t="s">
        <v>684</v>
      </c>
      <c r="K298" t="s">
        <v>6915</v>
      </c>
    </row>
    <row r="299" spans="1:11">
      <c r="A299" s="61" t="s">
        <v>679</v>
      </c>
      <c r="B299" s="60">
        <v>804</v>
      </c>
      <c r="C299" s="62" t="s">
        <v>680</v>
      </c>
      <c r="D299" s="62"/>
      <c r="E299" s="62"/>
      <c r="F299" s="66" t="s">
        <v>679</v>
      </c>
      <c r="G299">
        <v>804</v>
      </c>
      <c r="H299" t="s">
        <v>680</v>
      </c>
      <c r="K299" t="s">
        <v>6915</v>
      </c>
    </row>
    <row r="300" spans="1:11">
      <c r="A300" s="61" t="s">
        <v>679</v>
      </c>
      <c r="B300" s="60">
        <v>805</v>
      </c>
      <c r="C300" s="62" t="s">
        <v>683</v>
      </c>
      <c r="D300" s="62"/>
      <c r="E300" s="62"/>
      <c r="F300" s="66" t="s">
        <v>679</v>
      </c>
      <c r="G300">
        <v>805</v>
      </c>
      <c r="H300" t="s">
        <v>683</v>
      </c>
      <c r="K300" t="s">
        <v>6915</v>
      </c>
    </row>
    <row r="301" spans="1:11">
      <c r="A301" s="61" t="s">
        <v>685</v>
      </c>
      <c r="B301" s="60">
        <v>1</v>
      </c>
      <c r="C301" s="62" t="s">
        <v>686</v>
      </c>
      <c r="D301" s="62" t="s">
        <v>489</v>
      </c>
      <c r="E301" s="62" t="s">
        <v>687</v>
      </c>
      <c r="F301" s="66" t="s">
        <v>685</v>
      </c>
      <c r="G301">
        <v>1</v>
      </c>
      <c r="H301" t="s">
        <v>686</v>
      </c>
      <c r="I301" t="s">
        <v>489</v>
      </c>
      <c r="J301" t="s">
        <v>687</v>
      </c>
      <c r="K301" t="s">
        <v>6915</v>
      </c>
    </row>
    <row r="302" spans="1:11">
      <c r="A302" s="61" t="s">
        <v>685</v>
      </c>
      <c r="B302" s="60">
        <v>3</v>
      </c>
      <c r="C302" s="62" t="s">
        <v>688</v>
      </c>
      <c r="D302" s="62" t="s">
        <v>489</v>
      </c>
      <c r="E302" s="62" t="s">
        <v>689</v>
      </c>
      <c r="F302" s="66" t="s">
        <v>6913</v>
      </c>
      <c r="G302" t="s">
        <v>6913</v>
      </c>
      <c r="H302" t="s">
        <v>6913</v>
      </c>
      <c r="K302" t="s">
        <v>6920</v>
      </c>
    </row>
    <row r="303" spans="1:11">
      <c r="A303" s="61" t="s">
        <v>690</v>
      </c>
      <c r="B303" s="60">
        <v>1</v>
      </c>
      <c r="C303" s="62" t="s">
        <v>691</v>
      </c>
      <c r="D303" s="62"/>
      <c r="E303" s="62"/>
      <c r="F303" s="66" t="s">
        <v>690</v>
      </c>
      <c r="G303">
        <v>1</v>
      </c>
      <c r="H303" t="s">
        <v>691</v>
      </c>
      <c r="K303" t="s">
        <v>6915</v>
      </c>
    </row>
    <row r="304" spans="1:11">
      <c r="A304" s="61" t="s">
        <v>690</v>
      </c>
      <c r="B304" s="60">
        <v>2</v>
      </c>
      <c r="C304" s="62" t="s">
        <v>692</v>
      </c>
      <c r="D304" s="62"/>
      <c r="E304" s="62"/>
      <c r="F304" s="66" t="s">
        <v>690</v>
      </c>
      <c r="G304">
        <v>2</v>
      </c>
      <c r="H304" t="s">
        <v>692</v>
      </c>
      <c r="K304" t="s">
        <v>6915</v>
      </c>
    </row>
    <row r="305" spans="1:11">
      <c r="A305" s="61" t="s">
        <v>693</v>
      </c>
      <c r="B305" s="60">
        <v>1</v>
      </c>
      <c r="C305" s="62" t="s">
        <v>694</v>
      </c>
      <c r="D305" s="62"/>
      <c r="E305" s="62"/>
      <c r="F305" s="66" t="s">
        <v>693</v>
      </c>
      <c r="G305">
        <v>1</v>
      </c>
      <c r="H305" t="s">
        <v>694</v>
      </c>
      <c r="K305" t="s">
        <v>6915</v>
      </c>
    </row>
    <row r="306" spans="1:11">
      <c r="A306" s="61" t="s">
        <v>693</v>
      </c>
      <c r="B306" s="60">
        <v>3</v>
      </c>
      <c r="C306" s="62" t="s">
        <v>695</v>
      </c>
      <c r="D306" s="62"/>
      <c r="E306" s="62"/>
      <c r="F306" s="66" t="s">
        <v>693</v>
      </c>
      <c r="G306">
        <v>3</v>
      </c>
      <c r="H306" t="s">
        <v>695</v>
      </c>
      <c r="K306" t="s">
        <v>6915</v>
      </c>
    </row>
    <row r="307" spans="1:11">
      <c r="A307" s="61" t="s">
        <v>696</v>
      </c>
      <c r="B307" s="60">
        <v>1</v>
      </c>
      <c r="C307" s="62" t="s">
        <v>697</v>
      </c>
      <c r="D307" s="62" t="s">
        <v>463</v>
      </c>
      <c r="E307" s="62"/>
      <c r="F307" s="66" t="s">
        <v>696</v>
      </c>
      <c r="G307">
        <v>1</v>
      </c>
      <c r="H307" t="s">
        <v>697</v>
      </c>
      <c r="I307" t="s">
        <v>463</v>
      </c>
      <c r="K307" t="s">
        <v>6915</v>
      </c>
    </row>
    <row r="308" spans="1:11">
      <c r="A308" s="61" t="s">
        <v>696</v>
      </c>
      <c r="B308" s="60">
        <v>4</v>
      </c>
      <c r="C308" s="62" t="s">
        <v>698</v>
      </c>
      <c r="D308" s="62"/>
      <c r="E308" s="62"/>
      <c r="F308" s="66" t="s">
        <v>696</v>
      </c>
      <c r="G308">
        <v>4</v>
      </c>
      <c r="H308" t="s">
        <v>698</v>
      </c>
      <c r="K308" t="s">
        <v>6915</v>
      </c>
    </row>
    <row r="309" spans="1:11">
      <c r="A309" s="61" t="s">
        <v>696</v>
      </c>
      <c r="B309" s="60">
        <v>7</v>
      </c>
      <c r="C309" s="62" t="s">
        <v>699</v>
      </c>
      <c r="D309" s="62" t="s">
        <v>463</v>
      </c>
      <c r="E309" s="62"/>
      <c r="F309" s="66" t="s">
        <v>696</v>
      </c>
      <c r="G309">
        <v>7</v>
      </c>
      <c r="H309" t="s">
        <v>699</v>
      </c>
      <c r="I309" t="s">
        <v>463</v>
      </c>
      <c r="K309" t="s">
        <v>6915</v>
      </c>
    </row>
    <row r="310" spans="1:11">
      <c r="A310" s="61" t="s">
        <v>700</v>
      </c>
      <c r="B310" s="60">
        <v>3</v>
      </c>
      <c r="C310" s="62" t="s">
        <v>701</v>
      </c>
      <c r="D310" s="62"/>
      <c r="E310" s="62"/>
      <c r="F310" s="66" t="s">
        <v>700</v>
      </c>
      <c r="G310">
        <v>3</v>
      </c>
      <c r="H310" t="s">
        <v>5408</v>
      </c>
      <c r="K310" t="s">
        <v>6914</v>
      </c>
    </row>
    <row r="311" spans="1:11">
      <c r="A311" s="61" t="s">
        <v>700</v>
      </c>
      <c r="B311" s="60">
        <v>10</v>
      </c>
      <c r="C311" s="62" t="s">
        <v>703</v>
      </c>
      <c r="D311" s="62"/>
      <c r="E311" s="62"/>
      <c r="F311" s="66" t="s">
        <v>700</v>
      </c>
      <c r="G311">
        <v>3</v>
      </c>
      <c r="H311" t="s">
        <v>5408</v>
      </c>
      <c r="K311" t="s">
        <v>6914</v>
      </c>
    </row>
    <row r="312" spans="1:11">
      <c r="A312" s="61" t="s">
        <v>700</v>
      </c>
      <c r="B312" s="60">
        <v>4</v>
      </c>
      <c r="C312" s="62" t="s">
        <v>702</v>
      </c>
      <c r="D312" s="62"/>
      <c r="E312" s="62"/>
      <c r="F312" s="66" t="s">
        <v>700</v>
      </c>
      <c r="G312">
        <v>4</v>
      </c>
      <c r="H312" t="s">
        <v>5409</v>
      </c>
      <c r="K312" t="s">
        <v>6916</v>
      </c>
    </row>
    <row r="313" spans="1:11">
      <c r="A313" s="61" t="s">
        <v>700</v>
      </c>
      <c r="B313" s="60">
        <v>9</v>
      </c>
      <c r="C313" s="62" t="s">
        <v>615</v>
      </c>
      <c r="D313" s="62" t="s">
        <v>463</v>
      </c>
      <c r="E313" s="62"/>
      <c r="F313" s="66" t="s">
        <v>700</v>
      </c>
      <c r="G313">
        <v>9</v>
      </c>
      <c r="H313" t="s">
        <v>5410</v>
      </c>
      <c r="I313" t="s">
        <v>463</v>
      </c>
      <c r="K313" t="s">
        <v>6916</v>
      </c>
    </row>
    <row r="314" spans="1:11">
      <c r="A314" s="61" t="s">
        <v>700</v>
      </c>
      <c r="B314" s="60">
        <v>12</v>
      </c>
      <c r="C314" s="62" t="s">
        <v>704</v>
      </c>
      <c r="D314" s="62"/>
      <c r="E314" s="62"/>
      <c r="F314" s="66" t="s">
        <v>700</v>
      </c>
      <c r="G314">
        <v>12</v>
      </c>
      <c r="H314" t="s">
        <v>5411</v>
      </c>
      <c r="K314" t="s">
        <v>6916</v>
      </c>
    </row>
    <row r="315" spans="1:11">
      <c r="A315" s="61" t="s">
        <v>700</v>
      </c>
      <c r="B315" s="60">
        <v>13</v>
      </c>
      <c r="C315" s="62" t="s">
        <v>478</v>
      </c>
      <c r="D315" s="62" t="s">
        <v>463</v>
      </c>
      <c r="E315" s="62"/>
      <c r="F315" s="66" t="s">
        <v>700</v>
      </c>
      <c r="G315">
        <v>13</v>
      </c>
      <c r="H315" t="s">
        <v>5412</v>
      </c>
      <c r="I315" t="s">
        <v>463</v>
      </c>
      <c r="K315" t="s">
        <v>6916</v>
      </c>
    </row>
    <row r="316" spans="1:11">
      <c r="A316" s="61" t="s">
        <v>700</v>
      </c>
      <c r="B316" s="60" t="s">
        <v>6919</v>
      </c>
      <c r="C316" s="62" t="s">
        <v>6919</v>
      </c>
      <c r="D316" s="62"/>
      <c r="E316" s="62"/>
      <c r="F316" s="66" t="s">
        <v>700</v>
      </c>
      <c r="G316">
        <v>17</v>
      </c>
      <c r="H316" t="s">
        <v>5413</v>
      </c>
      <c r="I316" t="s">
        <v>480</v>
      </c>
      <c r="K316" t="s">
        <v>509</v>
      </c>
    </row>
    <row r="317" spans="1:11">
      <c r="A317" s="61" t="s">
        <v>705</v>
      </c>
      <c r="B317" s="60">
        <v>2</v>
      </c>
      <c r="C317" s="62" t="s">
        <v>706</v>
      </c>
      <c r="D317" s="62" t="s">
        <v>463</v>
      </c>
      <c r="E317" s="62"/>
      <c r="F317" s="66" t="s">
        <v>705</v>
      </c>
      <c r="G317">
        <v>2</v>
      </c>
      <c r="H317" t="s">
        <v>706</v>
      </c>
      <c r="I317" t="s">
        <v>463</v>
      </c>
      <c r="K317" t="s">
        <v>6915</v>
      </c>
    </row>
    <row r="318" spans="1:11">
      <c r="A318" s="61" t="s">
        <v>705</v>
      </c>
      <c r="B318" s="60">
        <v>3</v>
      </c>
      <c r="C318" s="62" t="s">
        <v>707</v>
      </c>
      <c r="D318" s="62"/>
      <c r="E318" s="62"/>
      <c r="F318" s="66" t="s">
        <v>705</v>
      </c>
      <c r="G318">
        <v>3</v>
      </c>
      <c r="H318" t="s">
        <v>707</v>
      </c>
      <c r="K318" t="s">
        <v>6915</v>
      </c>
    </row>
    <row r="319" spans="1:11">
      <c r="A319" s="61" t="s">
        <v>705</v>
      </c>
      <c r="B319" s="60">
        <v>6</v>
      </c>
      <c r="C319" s="62" t="s">
        <v>708</v>
      </c>
      <c r="D319" s="62"/>
      <c r="E319" s="62"/>
      <c r="F319" s="66" t="s">
        <v>705</v>
      </c>
      <c r="G319">
        <v>6</v>
      </c>
      <c r="H319" t="s">
        <v>708</v>
      </c>
      <c r="K319" t="s">
        <v>6916</v>
      </c>
    </row>
    <row r="320" spans="1:11">
      <c r="A320" s="61" t="s">
        <v>705</v>
      </c>
      <c r="B320" s="60">
        <v>7</v>
      </c>
      <c r="C320" s="62" t="s">
        <v>680</v>
      </c>
      <c r="D320" s="62"/>
      <c r="E320" s="62"/>
      <c r="F320" s="66" t="s">
        <v>705</v>
      </c>
      <c r="G320">
        <v>7</v>
      </c>
      <c r="H320" t="s">
        <v>680</v>
      </c>
      <c r="K320" t="s">
        <v>6916</v>
      </c>
    </row>
    <row r="321" spans="1:11">
      <c r="A321" s="61" t="s">
        <v>705</v>
      </c>
      <c r="B321" s="60">
        <v>8</v>
      </c>
      <c r="C321" s="62" t="s">
        <v>680</v>
      </c>
      <c r="D321" s="62"/>
      <c r="E321" s="62"/>
      <c r="F321" s="66" t="s">
        <v>705</v>
      </c>
      <c r="G321">
        <v>8</v>
      </c>
      <c r="H321" t="s">
        <v>680</v>
      </c>
      <c r="K321" t="s">
        <v>6917</v>
      </c>
    </row>
    <row r="322" spans="1:11">
      <c r="A322" s="61" t="s">
        <v>705</v>
      </c>
      <c r="B322" s="60">
        <v>9</v>
      </c>
      <c r="C322" s="62" t="s">
        <v>680</v>
      </c>
      <c r="D322" s="62"/>
      <c r="E322" s="62"/>
      <c r="F322" s="66" t="s">
        <v>705</v>
      </c>
      <c r="G322">
        <v>9</v>
      </c>
      <c r="H322" t="s">
        <v>680</v>
      </c>
      <c r="K322" t="s">
        <v>6915</v>
      </c>
    </row>
    <row r="323" spans="1:11">
      <c r="A323" s="61" t="s">
        <v>705</v>
      </c>
      <c r="B323" s="60">
        <v>10</v>
      </c>
      <c r="C323" s="62" t="s">
        <v>680</v>
      </c>
      <c r="D323" s="62"/>
      <c r="E323" s="62"/>
      <c r="F323" s="66" t="s">
        <v>705</v>
      </c>
      <c r="G323">
        <v>10</v>
      </c>
      <c r="H323" t="s">
        <v>680</v>
      </c>
      <c r="K323" t="s">
        <v>6915</v>
      </c>
    </row>
    <row r="324" spans="1:11">
      <c r="A324" s="61" t="s">
        <v>705</v>
      </c>
      <c r="B324" s="60">
        <v>11</v>
      </c>
      <c r="C324" s="62" t="s">
        <v>680</v>
      </c>
      <c r="D324" s="62"/>
      <c r="E324" s="62"/>
      <c r="F324" s="66" t="s">
        <v>705</v>
      </c>
      <c r="G324">
        <v>11</v>
      </c>
      <c r="H324" t="s">
        <v>680</v>
      </c>
      <c r="K324" t="s">
        <v>6915</v>
      </c>
    </row>
    <row r="325" spans="1:11">
      <c r="A325" s="61" t="s">
        <v>705</v>
      </c>
      <c r="B325" s="60">
        <v>12</v>
      </c>
      <c r="C325" s="62" t="s">
        <v>709</v>
      </c>
      <c r="D325" s="62" t="s">
        <v>463</v>
      </c>
      <c r="E325" s="62"/>
      <c r="F325" s="66" t="s">
        <v>705</v>
      </c>
      <c r="G325">
        <v>12</v>
      </c>
      <c r="H325" t="s">
        <v>709</v>
      </c>
      <c r="I325" t="s">
        <v>463</v>
      </c>
      <c r="K325" t="s">
        <v>6915</v>
      </c>
    </row>
    <row r="326" spans="1:11">
      <c r="A326" s="61" t="s">
        <v>705</v>
      </c>
      <c r="B326" s="60">
        <v>13</v>
      </c>
      <c r="C326" s="62" t="s">
        <v>680</v>
      </c>
      <c r="D326" s="62"/>
      <c r="E326" s="62"/>
      <c r="F326" s="66" t="s">
        <v>705</v>
      </c>
      <c r="G326">
        <v>13</v>
      </c>
      <c r="H326" t="s">
        <v>680</v>
      </c>
      <c r="K326" t="s">
        <v>6915</v>
      </c>
    </row>
    <row r="327" spans="1:11">
      <c r="A327" s="61" t="s">
        <v>705</v>
      </c>
      <c r="B327" s="60">
        <v>801</v>
      </c>
      <c r="C327" s="62" t="s">
        <v>680</v>
      </c>
      <c r="D327" s="62"/>
      <c r="E327" s="62"/>
      <c r="F327" s="66" t="s">
        <v>705</v>
      </c>
      <c r="G327">
        <v>801</v>
      </c>
      <c r="H327" t="s">
        <v>680</v>
      </c>
      <c r="K327" t="s">
        <v>6915</v>
      </c>
    </row>
    <row r="328" spans="1:11">
      <c r="A328" s="61" t="s">
        <v>5414</v>
      </c>
      <c r="B328" s="60">
        <v>1</v>
      </c>
      <c r="C328" s="62" t="s">
        <v>5415</v>
      </c>
      <c r="D328" s="62"/>
      <c r="E328" s="62"/>
      <c r="F328" s="66" t="s">
        <v>5414</v>
      </c>
      <c r="G328">
        <v>1</v>
      </c>
      <c r="H328" t="s">
        <v>5415</v>
      </c>
      <c r="K328" t="s">
        <v>6915</v>
      </c>
    </row>
    <row r="329" spans="1:11">
      <c r="A329" s="61" t="s">
        <v>5414</v>
      </c>
      <c r="B329" s="60">
        <v>2</v>
      </c>
      <c r="C329" s="62" t="s">
        <v>5415</v>
      </c>
      <c r="D329" s="62"/>
      <c r="E329" s="62"/>
      <c r="F329" s="66" t="s">
        <v>5414</v>
      </c>
      <c r="G329">
        <v>2</v>
      </c>
      <c r="H329" t="s">
        <v>5415</v>
      </c>
      <c r="K329" t="s">
        <v>6915</v>
      </c>
    </row>
    <row r="330" spans="1:11">
      <c r="A330" s="61" t="s">
        <v>710</v>
      </c>
      <c r="B330" s="60">
        <v>1</v>
      </c>
      <c r="C330" s="62" t="s">
        <v>711</v>
      </c>
      <c r="D330" s="62"/>
      <c r="E330" s="62"/>
      <c r="F330" s="66" t="s">
        <v>710</v>
      </c>
      <c r="G330">
        <v>1</v>
      </c>
      <c r="H330" t="s">
        <v>711</v>
      </c>
      <c r="K330" t="s">
        <v>6915</v>
      </c>
    </row>
    <row r="331" spans="1:11">
      <c r="A331" s="61" t="s">
        <v>710</v>
      </c>
      <c r="B331" s="60">
        <v>3</v>
      </c>
      <c r="C331" s="62" t="s">
        <v>712</v>
      </c>
      <c r="D331" s="62"/>
      <c r="E331" s="62"/>
      <c r="F331" s="66" t="s">
        <v>710</v>
      </c>
      <c r="G331">
        <v>3</v>
      </c>
      <c r="H331" t="s">
        <v>712</v>
      </c>
      <c r="K331" t="s">
        <v>6915</v>
      </c>
    </row>
    <row r="332" spans="1:11">
      <c r="A332" s="61" t="s">
        <v>710</v>
      </c>
      <c r="B332" s="60">
        <v>4</v>
      </c>
      <c r="C332" s="62" t="s">
        <v>713</v>
      </c>
      <c r="D332" s="62"/>
      <c r="E332" s="62"/>
      <c r="F332" s="66" t="s">
        <v>710</v>
      </c>
      <c r="G332">
        <v>4</v>
      </c>
      <c r="H332" t="s">
        <v>713</v>
      </c>
      <c r="K332" t="s">
        <v>6916</v>
      </c>
    </row>
    <row r="333" spans="1:11">
      <c r="A333" s="61" t="s">
        <v>710</v>
      </c>
      <c r="B333" s="60">
        <v>5</v>
      </c>
      <c r="C333" s="62" t="s">
        <v>714</v>
      </c>
      <c r="D333" s="62"/>
      <c r="E333" s="62"/>
      <c r="F333" s="66" t="s">
        <v>710</v>
      </c>
      <c r="G333">
        <v>5</v>
      </c>
      <c r="H333" t="s">
        <v>714</v>
      </c>
      <c r="K333" t="s">
        <v>6915</v>
      </c>
    </row>
    <row r="334" spans="1:11">
      <c r="A334" s="61" t="s">
        <v>710</v>
      </c>
      <c r="B334" s="60">
        <v>6</v>
      </c>
      <c r="C334" s="62" t="s">
        <v>715</v>
      </c>
      <c r="D334" s="62" t="s">
        <v>463</v>
      </c>
      <c r="E334" s="62"/>
      <c r="F334" s="66" t="s">
        <v>710</v>
      </c>
      <c r="G334">
        <v>6</v>
      </c>
      <c r="H334" t="s">
        <v>715</v>
      </c>
      <c r="I334" t="s">
        <v>463</v>
      </c>
      <c r="K334" t="s">
        <v>6916</v>
      </c>
    </row>
    <row r="335" spans="1:11">
      <c r="A335" s="61" t="s">
        <v>716</v>
      </c>
      <c r="B335" s="60">
        <v>1</v>
      </c>
      <c r="C335" s="62" t="s">
        <v>717</v>
      </c>
      <c r="D335" s="62"/>
      <c r="E335" s="62"/>
      <c r="F335" s="66" t="s">
        <v>716</v>
      </c>
      <c r="G335">
        <v>1</v>
      </c>
      <c r="H335" t="s">
        <v>717</v>
      </c>
      <c r="K335" t="s">
        <v>6915</v>
      </c>
    </row>
    <row r="336" spans="1:11">
      <c r="A336" s="61" t="s">
        <v>716</v>
      </c>
      <c r="B336" s="60">
        <v>2</v>
      </c>
      <c r="C336" s="62" t="s">
        <v>718</v>
      </c>
      <c r="D336" s="62"/>
      <c r="E336" s="62"/>
      <c r="F336" s="66" t="s">
        <v>716</v>
      </c>
      <c r="G336">
        <v>2</v>
      </c>
      <c r="H336" t="s">
        <v>718</v>
      </c>
      <c r="K336" t="s">
        <v>6915</v>
      </c>
    </row>
    <row r="337" spans="1:11">
      <c r="A337" s="61" t="s">
        <v>719</v>
      </c>
      <c r="B337" s="60">
        <v>1</v>
      </c>
      <c r="C337" s="62" t="s">
        <v>720</v>
      </c>
      <c r="D337" s="62"/>
      <c r="E337" s="62"/>
      <c r="F337" s="66" t="s">
        <v>719</v>
      </c>
      <c r="G337">
        <v>1</v>
      </c>
      <c r="H337" t="s">
        <v>720</v>
      </c>
      <c r="K337" t="s">
        <v>6915</v>
      </c>
    </row>
    <row r="338" spans="1:11">
      <c r="A338" s="61" t="s">
        <v>721</v>
      </c>
      <c r="B338" s="60">
        <v>2</v>
      </c>
      <c r="C338" s="62" t="s">
        <v>723</v>
      </c>
      <c r="D338" s="62"/>
      <c r="E338" s="62"/>
      <c r="F338" s="66" t="s">
        <v>721</v>
      </c>
      <c r="G338">
        <v>2</v>
      </c>
      <c r="H338" t="s">
        <v>5416</v>
      </c>
      <c r="K338" t="s">
        <v>6914</v>
      </c>
    </row>
    <row r="339" spans="1:11">
      <c r="A339" s="61" t="s">
        <v>721</v>
      </c>
      <c r="B339" s="60">
        <v>4</v>
      </c>
      <c r="C339" s="62" t="s">
        <v>723</v>
      </c>
      <c r="D339" s="62"/>
      <c r="E339" s="62"/>
      <c r="F339" s="66" t="s">
        <v>721</v>
      </c>
      <c r="G339">
        <v>2</v>
      </c>
      <c r="H339" t="s">
        <v>5416</v>
      </c>
      <c r="K339" t="s">
        <v>6914</v>
      </c>
    </row>
    <row r="340" spans="1:11">
      <c r="A340" s="61" t="s">
        <v>721</v>
      </c>
      <c r="B340" s="60">
        <v>1</v>
      </c>
      <c r="C340" s="62" t="s">
        <v>722</v>
      </c>
      <c r="D340" s="62"/>
      <c r="E340" s="62"/>
      <c r="F340" s="66" t="s">
        <v>721</v>
      </c>
      <c r="G340">
        <v>3</v>
      </c>
      <c r="H340" t="s">
        <v>5417</v>
      </c>
      <c r="K340" t="s">
        <v>6914</v>
      </c>
    </row>
    <row r="341" spans="1:11">
      <c r="A341" s="61" t="s">
        <v>721</v>
      </c>
      <c r="B341" s="60">
        <v>3</v>
      </c>
      <c r="C341" s="62" t="s">
        <v>722</v>
      </c>
      <c r="D341" s="62"/>
      <c r="E341" s="62"/>
      <c r="F341" s="66" t="s">
        <v>721</v>
      </c>
      <c r="G341">
        <v>3</v>
      </c>
      <c r="H341" t="s">
        <v>5417</v>
      </c>
      <c r="K341" t="s">
        <v>6914</v>
      </c>
    </row>
    <row r="342" spans="1:11">
      <c r="A342" s="61" t="s">
        <v>721</v>
      </c>
      <c r="B342" s="60">
        <v>5</v>
      </c>
      <c r="C342" s="62" t="s">
        <v>724</v>
      </c>
      <c r="D342" s="62" t="s">
        <v>463</v>
      </c>
      <c r="E342" s="62"/>
      <c r="F342" s="66" t="s">
        <v>721</v>
      </c>
      <c r="G342">
        <v>5</v>
      </c>
      <c r="H342" t="s">
        <v>5418</v>
      </c>
      <c r="I342" t="s">
        <v>463</v>
      </c>
      <c r="K342" t="s">
        <v>6914</v>
      </c>
    </row>
    <row r="343" spans="1:11">
      <c r="A343" s="61" t="s">
        <v>721</v>
      </c>
      <c r="B343" s="60">
        <v>6</v>
      </c>
      <c r="C343" s="62" t="s">
        <v>724</v>
      </c>
      <c r="D343" s="62" t="s">
        <v>463</v>
      </c>
      <c r="E343" s="62"/>
      <c r="F343" s="66" t="s">
        <v>721</v>
      </c>
      <c r="G343">
        <v>5</v>
      </c>
      <c r="H343" t="s">
        <v>5418</v>
      </c>
      <c r="I343" t="s">
        <v>463</v>
      </c>
      <c r="K343" t="s">
        <v>6914</v>
      </c>
    </row>
    <row r="344" spans="1:11">
      <c r="A344" s="61" t="s">
        <v>721</v>
      </c>
      <c r="B344" s="60">
        <v>801</v>
      </c>
      <c r="C344" s="62" t="s">
        <v>725</v>
      </c>
      <c r="D344" s="62"/>
      <c r="E344" s="62"/>
      <c r="F344" s="66" t="s">
        <v>6913</v>
      </c>
      <c r="G344" t="s">
        <v>6913</v>
      </c>
      <c r="H344" t="s">
        <v>6913</v>
      </c>
      <c r="K344" t="s">
        <v>6920</v>
      </c>
    </row>
    <row r="345" spans="1:11">
      <c r="A345" s="61" t="s">
        <v>721</v>
      </c>
      <c r="B345" s="60">
        <v>803</v>
      </c>
      <c r="C345" s="62" t="s">
        <v>725</v>
      </c>
      <c r="D345" s="62"/>
      <c r="E345" s="62"/>
      <c r="F345" s="66" t="s">
        <v>6913</v>
      </c>
      <c r="G345" t="s">
        <v>6913</v>
      </c>
      <c r="H345" t="s">
        <v>6913</v>
      </c>
      <c r="K345" t="s">
        <v>6920</v>
      </c>
    </row>
    <row r="346" spans="1:11">
      <c r="A346" s="61" t="s">
        <v>721</v>
      </c>
      <c r="B346" s="60">
        <v>802</v>
      </c>
      <c r="C346" s="62" t="s">
        <v>725</v>
      </c>
      <c r="D346" s="62"/>
      <c r="E346" s="62"/>
      <c r="F346" s="66" t="s">
        <v>6913</v>
      </c>
      <c r="G346" t="s">
        <v>6913</v>
      </c>
      <c r="H346" t="s">
        <v>6913</v>
      </c>
      <c r="K346" t="s">
        <v>6920</v>
      </c>
    </row>
    <row r="347" spans="1:11">
      <c r="A347" s="61" t="s">
        <v>726</v>
      </c>
      <c r="B347" s="60">
        <v>15</v>
      </c>
      <c r="C347" s="62" t="s">
        <v>727</v>
      </c>
      <c r="D347" s="62"/>
      <c r="E347" s="62"/>
      <c r="F347" s="66" t="s">
        <v>726</v>
      </c>
      <c r="G347">
        <v>15</v>
      </c>
      <c r="H347" t="s">
        <v>727</v>
      </c>
      <c r="K347" t="s">
        <v>6915</v>
      </c>
    </row>
    <row r="348" spans="1:11">
      <c r="A348" s="61" t="s">
        <v>726</v>
      </c>
      <c r="B348" s="60">
        <v>17</v>
      </c>
      <c r="C348" s="62" t="s">
        <v>727</v>
      </c>
      <c r="D348" s="62"/>
      <c r="E348" s="62"/>
      <c r="F348" s="66" t="s">
        <v>726</v>
      </c>
      <c r="G348">
        <v>17</v>
      </c>
      <c r="H348" t="s">
        <v>727</v>
      </c>
      <c r="K348" t="s">
        <v>6915</v>
      </c>
    </row>
    <row r="349" spans="1:11">
      <c r="A349" s="61" t="s">
        <v>726</v>
      </c>
      <c r="B349" s="60">
        <v>21</v>
      </c>
      <c r="C349" s="62" t="s">
        <v>728</v>
      </c>
      <c r="D349" s="62"/>
      <c r="E349" s="62"/>
      <c r="F349" s="66" t="s">
        <v>726</v>
      </c>
      <c r="G349">
        <v>21</v>
      </c>
      <c r="H349" t="s">
        <v>728</v>
      </c>
      <c r="K349" t="s">
        <v>6917</v>
      </c>
    </row>
    <row r="350" spans="1:11">
      <c r="A350" s="61" t="s">
        <v>726</v>
      </c>
      <c r="B350" s="60">
        <v>26</v>
      </c>
      <c r="C350" s="62" t="s">
        <v>727</v>
      </c>
      <c r="D350" s="62"/>
      <c r="E350" s="62"/>
      <c r="F350" s="66" t="s">
        <v>726</v>
      </c>
      <c r="G350">
        <v>26</v>
      </c>
      <c r="H350" t="s">
        <v>727</v>
      </c>
      <c r="K350" t="s">
        <v>6915</v>
      </c>
    </row>
    <row r="351" spans="1:11">
      <c r="A351" s="61" t="s">
        <v>726</v>
      </c>
      <c r="B351" s="60">
        <v>28</v>
      </c>
      <c r="C351" s="62" t="s">
        <v>727</v>
      </c>
      <c r="D351" s="62"/>
      <c r="E351" s="62"/>
      <c r="F351" s="66" t="s">
        <v>726</v>
      </c>
      <c r="G351">
        <v>28</v>
      </c>
      <c r="H351" t="s">
        <v>727</v>
      </c>
      <c r="K351" t="s">
        <v>6915</v>
      </c>
    </row>
    <row r="352" spans="1:11">
      <c r="A352" s="61" t="s">
        <v>726</v>
      </c>
      <c r="B352" s="60">
        <v>38</v>
      </c>
      <c r="C352" s="62" t="s">
        <v>727</v>
      </c>
      <c r="D352" s="62"/>
      <c r="E352" s="62"/>
      <c r="F352" s="66" t="s">
        <v>726</v>
      </c>
      <c r="G352">
        <v>38</v>
      </c>
      <c r="H352" t="s">
        <v>727</v>
      </c>
      <c r="K352" t="s">
        <v>6915</v>
      </c>
    </row>
    <row r="353" spans="1:11">
      <c r="A353" s="61" t="s">
        <v>726</v>
      </c>
      <c r="B353" s="60">
        <v>39</v>
      </c>
      <c r="C353" s="62" t="s">
        <v>727</v>
      </c>
      <c r="D353" s="62"/>
      <c r="E353" s="62"/>
      <c r="F353" s="66" t="s">
        <v>726</v>
      </c>
      <c r="G353">
        <v>39</v>
      </c>
      <c r="H353" t="s">
        <v>727</v>
      </c>
      <c r="K353" t="s">
        <v>6915</v>
      </c>
    </row>
    <row r="354" spans="1:11">
      <c r="A354" s="61" t="s">
        <v>726</v>
      </c>
      <c r="B354" s="60">
        <v>40</v>
      </c>
      <c r="C354" s="62" t="s">
        <v>730</v>
      </c>
      <c r="D354" s="62"/>
      <c r="E354" s="62"/>
      <c r="F354" s="66" t="s">
        <v>726</v>
      </c>
      <c r="G354">
        <v>40</v>
      </c>
      <c r="H354" t="s">
        <v>730</v>
      </c>
      <c r="K354" t="s">
        <v>6915</v>
      </c>
    </row>
    <row r="355" spans="1:11">
      <c r="A355" s="61" t="s">
        <v>726</v>
      </c>
      <c r="B355" s="60">
        <v>41</v>
      </c>
      <c r="C355" s="62" t="s">
        <v>729</v>
      </c>
      <c r="D355" s="62"/>
      <c r="E355" s="62"/>
      <c r="F355" s="66" t="s">
        <v>726</v>
      </c>
      <c r="G355">
        <v>41</v>
      </c>
      <c r="H355" t="s">
        <v>729</v>
      </c>
      <c r="K355" t="s">
        <v>6915</v>
      </c>
    </row>
    <row r="356" spans="1:11">
      <c r="A356" s="61" t="s">
        <v>726</v>
      </c>
      <c r="B356" s="60">
        <v>43</v>
      </c>
      <c r="C356" s="62" t="s">
        <v>729</v>
      </c>
      <c r="D356" s="62"/>
      <c r="E356" s="62"/>
      <c r="F356" s="66" t="s">
        <v>726</v>
      </c>
      <c r="G356">
        <v>43</v>
      </c>
      <c r="H356" t="s">
        <v>729</v>
      </c>
      <c r="K356" t="s">
        <v>6915</v>
      </c>
    </row>
    <row r="357" spans="1:11">
      <c r="A357" s="61" t="s">
        <v>726</v>
      </c>
      <c r="B357" s="60">
        <v>47</v>
      </c>
      <c r="C357" s="62" t="s">
        <v>729</v>
      </c>
      <c r="D357" s="62"/>
      <c r="E357" s="62"/>
      <c r="F357" s="66" t="s">
        <v>726</v>
      </c>
      <c r="G357">
        <v>47</v>
      </c>
      <c r="H357" t="s">
        <v>729</v>
      </c>
      <c r="K357" t="s">
        <v>6917</v>
      </c>
    </row>
    <row r="358" spans="1:11">
      <c r="A358" s="61" t="s">
        <v>726</v>
      </c>
      <c r="B358" s="60">
        <v>49</v>
      </c>
      <c r="C358" s="62" t="s">
        <v>734</v>
      </c>
      <c r="D358" s="62"/>
      <c r="E358" s="62"/>
      <c r="F358" s="66" t="s">
        <v>726</v>
      </c>
      <c r="G358">
        <v>49</v>
      </c>
      <c r="H358" t="s">
        <v>734</v>
      </c>
      <c r="K358" t="s">
        <v>6915</v>
      </c>
    </row>
    <row r="359" spans="1:11">
      <c r="A359" s="61" t="s">
        <v>726</v>
      </c>
      <c r="B359" s="60">
        <v>803</v>
      </c>
      <c r="C359" s="62" t="s">
        <v>727</v>
      </c>
      <c r="D359" s="62"/>
      <c r="E359" s="62"/>
      <c r="F359" s="66" t="s">
        <v>726</v>
      </c>
      <c r="G359">
        <v>803</v>
      </c>
      <c r="H359" t="s">
        <v>727</v>
      </c>
      <c r="K359" t="s">
        <v>6917</v>
      </c>
    </row>
    <row r="360" spans="1:11">
      <c r="A360" s="61" t="s">
        <v>726</v>
      </c>
      <c r="B360" s="60">
        <v>804</v>
      </c>
      <c r="C360" s="62" t="s">
        <v>727</v>
      </c>
      <c r="D360" s="62"/>
      <c r="E360" s="62"/>
      <c r="F360" s="66" t="s">
        <v>726</v>
      </c>
      <c r="G360">
        <v>804</v>
      </c>
      <c r="H360" t="s">
        <v>727</v>
      </c>
      <c r="K360" t="s">
        <v>6917</v>
      </c>
    </row>
    <row r="361" spans="1:11">
      <c r="A361" s="61" t="s">
        <v>726</v>
      </c>
      <c r="B361" s="60">
        <v>805</v>
      </c>
      <c r="C361" s="62" t="s">
        <v>733</v>
      </c>
      <c r="D361" s="62"/>
      <c r="E361" s="62"/>
      <c r="F361" s="66" t="s">
        <v>726</v>
      </c>
      <c r="G361">
        <v>805</v>
      </c>
      <c r="H361" t="s">
        <v>733</v>
      </c>
      <c r="K361" t="s">
        <v>6917</v>
      </c>
    </row>
    <row r="362" spans="1:11">
      <c r="A362" s="61" t="s">
        <v>726</v>
      </c>
      <c r="B362" s="60">
        <v>806</v>
      </c>
      <c r="C362" s="62" t="s">
        <v>733</v>
      </c>
      <c r="D362" s="62"/>
      <c r="E362" s="62"/>
      <c r="F362" s="66" t="s">
        <v>726</v>
      </c>
      <c r="G362">
        <v>806</v>
      </c>
      <c r="H362" t="s">
        <v>733</v>
      </c>
      <c r="K362" t="s">
        <v>6917</v>
      </c>
    </row>
    <row r="363" spans="1:11">
      <c r="A363" s="61" t="s">
        <v>726</v>
      </c>
      <c r="B363" s="60">
        <v>29</v>
      </c>
      <c r="C363" s="62" t="s">
        <v>727</v>
      </c>
      <c r="D363" s="62"/>
      <c r="E363" s="62"/>
      <c r="F363" s="66" t="s">
        <v>6913</v>
      </c>
      <c r="G363" t="s">
        <v>6913</v>
      </c>
      <c r="H363" t="s">
        <v>6913</v>
      </c>
      <c r="K363" t="s">
        <v>6920</v>
      </c>
    </row>
    <row r="364" spans="1:11">
      <c r="A364" s="61" t="s">
        <v>726</v>
      </c>
      <c r="B364" s="60">
        <v>48</v>
      </c>
      <c r="C364" s="62" t="s">
        <v>732</v>
      </c>
      <c r="D364" s="62"/>
      <c r="E364" s="62"/>
      <c r="F364" s="66" t="s">
        <v>6913</v>
      </c>
      <c r="G364" t="s">
        <v>6913</v>
      </c>
      <c r="H364" t="s">
        <v>6913</v>
      </c>
      <c r="K364" t="s">
        <v>6920</v>
      </c>
    </row>
    <row r="365" spans="1:11">
      <c r="A365" s="61" t="s">
        <v>726</v>
      </c>
      <c r="B365" s="60">
        <v>37</v>
      </c>
      <c r="C365" s="62" t="s">
        <v>729</v>
      </c>
      <c r="D365" s="62"/>
      <c r="E365" s="62"/>
      <c r="F365" s="66" t="s">
        <v>6913</v>
      </c>
      <c r="G365" t="s">
        <v>6913</v>
      </c>
      <c r="H365" t="s">
        <v>6913</v>
      </c>
      <c r="K365" t="s">
        <v>6920</v>
      </c>
    </row>
    <row r="366" spans="1:11">
      <c r="A366" s="61" t="s">
        <v>735</v>
      </c>
      <c r="B366" s="60">
        <v>2</v>
      </c>
      <c r="C366" s="62" t="s">
        <v>736</v>
      </c>
      <c r="D366" s="62"/>
      <c r="E366" s="62"/>
      <c r="F366" s="66" t="s">
        <v>735</v>
      </c>
      <c r="G366">
        <v>22</v>
      </c>
      <c r="H366" t="s">
        <v>736</v>
      </c>
      <c r="K366" t="s">
        <v>6914</v>
      </c>
    </row>
    <row r="367" spans="1:11">
      <c r="A367" s="61" t="s">
        <v>735</v>
      </c>
      <c r="B367" s="60">
        <v>22</v>
      </c>
      <c r="C367" s="62" t="s">
        <v>736</v>
      </c>
      <c r="D367" s="62"/>
      <c r="E367" s="62"/>
      <c r="F367" s="66" t="s">
        <v>735</v>
      </c>
      <c r="G367">
        <v>22</v>
      </c>
      <c r="H367" t="s">
        <v>736</v>
      </c>
      <c r="K367" t="s">
        <v>6914</v>
      </c>
    </row>
    <row r="368" spans="1:11">
      <c r="A368" s="61" t="s">
        <v>735</v>
      </c>
      <c r="B368" s="60">
        <v>31</v>
      </c>
      <c r="C368" s="62" t="s">
        <v>736</v>
      </c>
      <c r="D368" s="62"/>
      <c r="E368" s="62"/>
      <c r="F368" s="66" t="s">
        <v>735</v>
      </c>
      <c r="G368">
        <v>22</v>
      </c>
      <c r="H368" t="s">
        <v>736</v>
      </c>
      <c r="K368" t="s">
        <v>6914</v>
      </c>
    </row>
    <row r="369" spans="1:11">
      <c r="A369" s="61" t="s">
        <v>735</v>
      </c>
      <c r="B369" s="60">
        <v>61</v>
      </c>
      <c r="C369" s="62" t="s">
        <v>737</v>
      </c>
      <c r="D369" s="62"/>
      <c r="E369" s="62"/>
      <c r="F369" s="66" t="s">
        <v>735</v>
      </c>
      <c r="G369">
        <v>22</v>
      </c>
      <c r="H369" t="s">
        <v>736</v>
      </c>
      <c r="K369" t="s">
        <v>6914</v>
      </c>
    </row>
    <row r="370" spans="1:11">
      <c r="A370" s="61" t="s">
        <v>735</v>
      </c>
      <c r="B370" s="60">
        <v>52</v>
      </c>
      <c r="C370" s="62" t="s">
        <v>736</v>
      </c>
      <c r="D370" s="62"/>
      <c r="E370" s="62"/>
      <c r="F370" s="66" t="s">
        <v>735</v>
      </c>
      <c r="G370">
        <v>52</v>
      </c>
      <c r="H370" t="s">
        <v>736</v>
      </c>
      <c r="K370" t="s">
        <v>6915</v>
      </c>
    </row>
    <row r="371" spans="1:11">
      <c r="A371" s="61" t="s">
        <v>735</v>
      </c>
      <c r="B371" s="60">
        <v>65</v>
      </c>
      <c r="C371" s="62" t="s">
        <v>736</v>
      </c>
      <c r="D371" s="62"/>
      <c r="E371" s="62"/>
      <c r="F371" s="66" t="s">
        <v>735</v>
      </c>
      <c r="G371">
        <v>65</v>
      </c>
      <c r="H371" t="s">
        <v>736</v>
      </c>
      <c r="K371" t="s">
        <v>6914</v>
      </c>
    </row>
    <row r="372" spans="1:11">
      <c r="A372" s="61" t="s">
        <v>735</v>
      </c>
      <c r="B372" s="60">
        <v>66</v>
      </c>
      <c r="C372" s="62" t="s">
        <v>736</v>
      </c>
      <c r="D372" s="62"/>
      <c r="E372" s="62"/>
      <c r="F372" s="66" t="s">
        <v>735</v>
      </c>
      <c r="G372">
        <v>65</v>
      </c>
      <c r="H372" t="s">
        <v>736</v>
      </c>
      <c r="K372" t="s">
        <v>6914</v>
      </c>
    </row>
    <row r="373" spans="1:11">
      <c r="A373" s="61" t="s">
        <v>735</v>
      </c>
      <c r="B373" s="60">
        <v>67</v>
      </c>
      <c r="C373" s="62" t="s">
        <v>736</v>
      </c>
      <c r="D373" s="62"/>
      <c r="E373" s="62"/>
      <c r="F373" s="66" t="s">
        <v>735</v>
      </c>
      <c r="G373">
        <v>67</v>
      </c>
      <c r="H373" t="s">
        <v>736</v>
      </c>
      <c r="K373" t="s">
        <v>6915</v>
      </c>
    </row>
    <row r="374" spans="1:11">
      <c r="A374" s="61" t="s">
        <v>735</v>
      </c>
      <c r="B374" s="60">
        <v>68</v>
      </c>
      <c r="C374" s="62" t="s">
        <v>736</v>
      </c>
      <c r="D374" s="62"/>
      <c r="E374" s="62"/>
      <c r="F374" s="66" t="s">
        <v>735</v>
      </c>
      <c r="G374">
        <v>68</v>
      </c>
      <c r="H374" t="s">
        <v>736</v>
      </c>
      <c r="K374" t="s">
        <v>6915</v>
      </c>
    </row>
    <row r="375" spans="1:11">
      <c r="A375" s="61" t="s">
        <v>735</v>
      </c>
      <c r="B375" s="60">
        <v>69</v>
      </c>
      <c r="C375" s="62" t="s">
        <v>736</v>
      </c>
      <c r="D375" s="62"/>
      <c r="E375" s="62"/>
      <c r="F375" s="66" t="s">
        <v>735</v>
      </c>
      <c r="G375">
        <v>69</v>
      </c>
      <c r="H375" t="s">
        <v>736</v>
      </c>
      <c r="K375" t="s">
        <v>6915</v>
      </c>
    </row>
    <row r="376" spans="1:11">
      <c r="A376" s="61" t="s">
        <v>735</v>
      </c>
      <c r="B376" s="60">
        <v>70</v>
      </c>
      <c r="C376" s="62" t="s">
        <v>736</v>
      </c>
      <c r="D376" s="62"/>
      <c r="E376" s="62"/>
      <c r="F376" s="66" t="s">
        <v>735</v>
      </c>
      <c r="G376">
        <v>70</v>
      </c>
      <c r="H376" t="s">
        <v>736</v>
      </c>
      <c r="K376" t="s">
        <v>6915</v>
      </c>
    </row>
    <row r="377" spans="1:11">
      <c r="A377" s="61" t="s">
        <v>735</v>
      </c>
      <c r="B377" s="60">
        <v>71</v>
      </c>
      <c r="C377" s="62" t="s">
        <v>736</v>
      </c>
      <c r="D377" s="62"/>
      <c r="E377" s="62"/>
      <c r="F377" s="66" t="s">
        <v>735</v>
      </c>
      <c r="G377">
        <v>71</v>
      </c>
      <c r="H377" t="s">
        <v>736</v>
      </c>
      <c r="K377" t="s">
        <v>6915</v>
      </c>
    </row>
    <row r="378" spans="1:11">
      <c r="A378" s="61" t="s">
        <v>735</v>
      </c>
      <c r="B378" s="60">
        <v>72</v>
      </c>
      <c r="C378" s="62" t="s">
        <v>736</v>
      </c>
      <c r="D378" s="62"/>
      <c r="E378" s="62"/>
      <c r="F378" s="66" t="s">
        <v>735</v>
      </c>
      <c r="G378">
        <v>72</v>
      </c>
      <c r="H378" t="s">
        <v>736</v>
      </c>
      <c r="K378" t="s">
        <v>6915</v>
      </c>
    </row>
    <row r="379" spans="1:11">
      <c r="A379" s="61" t="s">
        <v>735</v>
      </c>
      <c r="B379" s="60">
        <v>73</v>
      </c>
      <c r="C379" s="62" t="s">
        <v>740</v>
      </c>
      <c r="D379" s="62"/>
      <c r="E379" s="62"/>
      <c r="F379" s="66" t="s">
        <v>735</v>
      </c>
      <c r="G379">
        <v>73</v>
      </c>
      <c r="H379" t="s">
        <v>740</v>
      </c>
      <c r="K379" t="s">
        <v>6915</v>
      </c>
    </row>
    <row r="380" spans="1:11">
      <c r="A380" s="61" t="s">
        <v>735</v>
      </c>
      <c r="B380" s="60">
        <v>801</v>
      </c>
      <c r="C380" s="62" t="s">
        <v>738</v>
      </c>
      <c r="D380" s="62"/>
      <c r="E380" s="62"/>
      <c r="F380" s="66" t="s">
        <v>735</v>
      </c>
      <c r="G380">
        <v>801</v>
      </c>
      <c r="H380" t="s">
        <v>738</v>
      </c>
      <c r="K380" t="s">
        <v>6917</v>
      </c>
    </row>
    <row r="381" spans="1:11">
      <c r="A381" s="61" t="s">
        <v>735</v>
      </c>
      <c r="B381" s="60">
        <v>805</v>
      </c>
      <c r="C381" s="62" t="s">
        <v>739</v>
      </c>
      <c r="D381" s="62"/>
      <c r="E381" s="62"/>
      <c r="F381" s="66" t="s">
        <v>735</v>
      </c>
      <c r="G381">
        <v>805</v>
      </c>
      <c r="H381" t="s">
        <v>739</v>
      </c>
      <c r="K381" t="s">
        <v>6917</v>
      </c>
    </row>
    <row r="382" spans="1:11">
      <c r="A382" s="61" t="s">
        <v>735</v>
      </c>
      <c r="B382" s="60" t="s">
        <v>6919</v>
      </c>
      <c r="C382" s="62" t="s">
        <v>6919</v>
      </c>
      <c r="D382" s="62"/>
      <c r="E382" s="62"/>
      <c r="F382" s="66" t="s">
        <v>735</v>
      </c>
      <c r="G382">
        <v>74</v>
      </c>
      <c r="H382" t="s">
        <v>2384</v>
      </c>
      <c r="K382" t="s">
        <v>509</v>
      </c>
    </row>
    <row r="383" spans="1:11">
      <c r="A383" s="61" t="s">
        <v>735</v>
      </c>
      <c r="B383" s="60" t="s">
        <v>6919</v>
      </c>
      <c r="C383" s="62" t="s">
        <v>6919</v>
      </c>
      <c r="D383" s="62"/>
      <c r="E383" s="62"/>
      <c r="F383" s="66" t="s">
        <v>735</v>
      </c>
      <c r="G383">
        <v>75</v>
      </c>
      <c r="H383" t="s">
        <v>5419</v>
      </c>
      <c r="K383" t="s">
        <v>509</v>
      </c>
    </row>
    <row r="384" spans="1:11">
      <c r="A384" s="61" t="s">
        <v>735</v>
      </c>
      <c r="B384" s="60" t="s">
        <v>6919</v>
      </c>
      <c r="C384" s="62" t="s">
        <v>6919</v>
      </c>
      <c r="D384" s="62"/>
      <c r="E384" s="62"/>
      <c r="F384" s="66" t="s">
        <v>735</v>
      </c>
      <c r="G384">
        <v>76</v>
      </c>
      <c r="H384" t="s">
        <v>2384</v>
      </c>
      <c r="K384" t="s">
        <v>509</v>
      </c>
    </row>
    <row r="385" spans="1:11">
      <c r="A385" s="61" t="s">
        <v>735</v>
      </c>
      <c r="B385" s="60" t="s">
        <v>6919</v>
      </c>
      <c r="C385" s="62" t="s">
        <v>6919</v>
      </c>
      <c r="D385" s="62"/>
      <c r="E385" s="62"/>
      <c r="F385" s="66" t="s">
        <v>735</v>
      </c>
      <c r="G385">
        <v>77</v>
      </c>
      <c r="H385" t="s">
        <v>2384</v>
      </c>
      <c r="K385" t="s">
        <v>509</v>
      </c>
    </row>
    <row r="386" spans="1:11">
      <c r="A386" s="61" t="s">
        <v>735</v>
      </c>
      <c r="B386" s="60" t="s">
        <v>6919</v>
      </c>
      <c r="C386" s="62" t="s">
        <v>6919</v>
      </c>
      <c r="D386" s="62"/>
      <c r="E386" s="62"/>
      <c r="F386" s="66" t="s">
        <v>735</v>
      </c>
      <c r="G386">
        <v>78</v>
      </c>
      <c r="H386" t="s">
        <v>2384</v>
      </c>
      <c r="K386" t="s">
        <v>509</v>
      </c>
    </row>
    <row r="387" spans="1:11">
      <c r="A387" s="61" t="s">
        <v>735</v>
      </c>
      <c r="B387" s="60" t="s">
        <v>6919</v>
      </c>
      <c r="C387" s="62" t="s">
        <v>6919</v>
      </c>
      <c r="D387" s="62"/>
      <c r="E387" s="62"/>
      <c r="F387" s="66" t="s">
        <v>735</v>
      </c>
      <c r="G387">
        <v>79</v>
      </c>
      <c r="H387" t="s">
        <v>5420</v>
      </c>
      <c r="K387" t="s">
        <v>509</v>
      </c>
    </row>
    <row r="388" spans="1:11">
      <c r="A388" s="61" t="s">
        <v>735</v>
      </c>
      <c r="B388" s="60" t="s">
        <v>6919</v>
      </c>
      <c r="C388" s="62" t="s">
        <v>6919</v>
      </c>
      <c r="D388" s="62"/>
      <c r="E388" s="62"/>
      <c r="F388" s="66" t="s">
        <v>735</v>
      </c>
      <c r="G388">
        <v>80</v>
      </c>
      <c r="H388" t="s">
        <v>2384</v>
      </c>
      <c r="K388" t="s">
        <v>509</v>
      </c>
    </row>
    <row r="389" spans="1:11">
      <c r="A389" s="61" t="s">
        <v>741</v>
      </c>
      <c r="B389" s="60">
        <v>3</v>
      </c>
      <c r="C389" s="62" t="s">
        <v>742</v>
      </c>
      <c r="D389" s="62"/>
      <c r="E389" s="62"/>
      <c r="F389" s="66" t="s">
        <v>741</v>
      </c>
      <c r="G389">
        <v>3</v>
      </c>
      <c r="H389" t="s">
        <v>742</v>
      </c>
      <c r="K389" t="s">
        <v>6915</v>
      </c>
    </row>
    <row r="390" spans="1:11">
      <c r="A390" s="61" t="s">
        <v>741</v>
      </c>
      <c r="B390" s="60">
        <v>8</v>
      </c>
      <c r="C390" s="62" t="s">
        <v>743</v>
      </c>
      <c r="D390" s="62"/>
      <c r="E390" s="62"/>
      <c r="F390" s="66" t="s">
        <v>741</v>
      </c>
      <c r="G390">
        <v>8</v>
      </c>
      <c r="H390" t="s">
        <v>743</v>
      </c>
      <c r="K390" t="s">
        <v>6915</v>
      </c>
    </row>
    <row r="391" spans="1:11">
      <c r="A391" s="61" t="s">
        <v>741</v>
      </c>
      <c r="B391" s="60">
        <v>13</v>
      </c>
      <c r="C391" s="62" t="s">
        <v>744</v>
      </c>
      <c r="D391" s="62"/>
      <c r="E391" s="62"/>
      <c r="F391" s="66" t="s">
        <v>741</v>
      </c>
      <c r="G391">
        <v>13</v>
      </c>
      <c r="H391" t="s">
        <v>744</v>
      </c>
      <c r="K391" t="s">
        <v>6915</v>
      </c>
    </row>
    <row r="392" spans="1:11">
      <c r="A392" s="61" t="s">
        <v>741</v>
      </c>
      <c r="B392" s="60">
        <v>15</v>
      </c>
      <c r="C392" s="62" t="s">
        <v>745</v>
      </c>
      <c r="D392" s="62"/>
      <c r="E392" s="62"/>
      <c r="F392" s="66" t="s">
        <v>741</v>
      </c>
      <c r="G392">
        <v>15</v>
      </c>
      <c r="H392" t="s">
        <v>745</v>
      </c>
      <c r="K392" t="s">
        <v>6915</v>
      </c>
    </row>
    <row r="393" spans="1:11">
      <c r="A393" s="61" t="s">
        <v>741</v>
      </c>
      <c r="B393" s="60">
        <v>30</v>
      </c>
      <c r="C393" s="62" t="s">
        <v>746</v>
      </c>
      <c r="D393" s="62" t="s">
        <v>463</v>
      </c>
      <c r="E393" s="62"/>
      <c r="F393" s="66" t="s">
        <v>5421</v>
      </c>
      <c r="G393">
        <v>4</v>
      </c>
      <c r="H393" t="s">
        <v>5422</v>
      </c>
      <c r="I393" t="s">
        <v>463</v>
      </c>
      <c r="K393" t="s">
        <v>6917</v>
      </c>
    </row>
    <row r="394" spans="1:11">
      <c r="A394" s="61" t="s">
        <v>741</v>
      </c>
      <c r="B394" s="60">
        <v>30</v>
      </c>
      <c r="C394" s="62" t="s">
        <v>746</v>
      </c>
      <c r="D394" s="62" t="s">
        <v>463</v>
      </c>
      <c r="E394" s="62"/>
      <c r="F394" s="66" t="s">
        <v>5421</v>
      </c>
      <c r="G394">
        <v>5</v>
      </c>
      <c r="H394" t="s">
        <v>5423</v>
      </c>
      <c r="I394" t="s">
        <v>463</v>
      </c>
      <c r="K394" t="s">
        <v>6917</v>
      </c>
    </row>
    <row r="395" spans="1:11">
      <c r="A395" s="61" t="s">
        <v>741</v>
      </c>
      <c r="B395" s="60">
        <v>31</v>
      </c>
      <c r="C395" s="62" t="s">
        <v>753</v>
      </c>
      <c r="D395" s="62"/>
      <c r="E395" s="62"/>
      <c r="F395" s="66" t="s">
        <v>741</v>
      </c>
      <c r="G395">
        <v>31</v>
      </c>
      <c r="H395" t="s">
        <v>753</v>
      </c>
      <c r="K395" t="s">
        <v>6915</v>
      </c>
    </row>
    <row r="396" spans="1:11">
      <c r="A396" s="61" t="s">
        <v>741</v>
      </c>
      <c r="B396" s="60">
        <v>32</v>
      </c>
      <c r="C396" s="62" t="s">
        <v>754</v>
      </c>
      <c r="D396" s="62"/>
      <c r="E396" s="62"/>
      <c r="F396" s="66" t="s">
        <v>741</v>
      </c>
      <c r="G396">
        <v>32</v>
      </c>
      <c r="H396" t="s">
        <v>754</v>
      </c>
      <c r="K396" t="s">
        <v>6915</v>
      </c>
    </row>
    <row r="397" spans="1:11">
      <c r="A397" s="61" t="s">
        <v>741</v>
      </c>
      <c r="B397" s="60">
        <v>33</v>
      </c>
      <c r="C397" s="62" t="s">
        <v>755</v>
      </c>
      <c r="D397" s="62"/>
      <c r="E397" s="62"/>
      <c r="F397" s="66" t="s">
        <v>741</v>
      </c>
      <c r="G397">
        <v>33</v>
      </c>
      <c r="H397" t="s">
        <v>755</v>
      </c>
      <c r="K397" t="s">
        <v>6915</v>
      </c>
    </row>
    <row r="398" spans="1:11">
      <c r="A398" s="61" t="s">
        <v>741</v>
      </c>
      <c r="B398" s="60">
        <v>34</v>
      </c>
      <c r="C398" s="62" t="s">
        <v>756</v>
      </c>
      <c r="D398" s="62"/>
      <c r="E398" s="62"/>
      <c r="F398" s="66" t="s">
        <v>741</v>
      </c>
      <c r="G398">
        <v>34</v>
      </c>
      <c r="H398" t="s">
        <v>756</v>
      </c>
      <c r="K398" t="s">
        <v>6915</v>
      </c>
    </row>
    <row r="399" spans="1:11">
      <c r="A399" s="61" t="s">
        <v>741</v>
      </c>
      <c r="B399" s="60">
        <v>35</v>
      </c>
      <c r="C399" s="62" t="s">
        <v>757</v>
      </c>
      <c r="D399" s="62"/>
      <c r="E399" s="62"/>
      <c r="F399" s="66" t="s">
        <v>741</v>
      </c>
      <c r="G399">
        <v>35</v>
      </c>
      <c r="H399" t="s">
        <v>757</v>
      </c>
      <c r="K399" t="s">
        <v>6915</v>
      </c>
    </row>
    <row r="400" spans="1:11">
      <c r="A400" s="61" t="s">
        <v>741</v>
      </c>
      <c r="B400" s="60">
        <v>36</v>
      </c>
      <c r="C400" s="62" t="s">
        <v>758</v>
      </c>
      <c r="D400" s="62"/>
      <c r="E400" s="62"/>
      <c r="F400" s="66" t="s">
        <v>741</v>
      </c>
      <c r="G400">
        <v>36</v>
      </c>
      <c r="H400" t="s">
        <v>758</v>
      </c>
      <c r="K400" t="s">
        <v>6915</v>
      </c>
    </row>
    <row r="401" spans="1:11">
      <c r="A401" s="61" t="s">
        <v>741</v>
      </c>
      <c r="B401" s="60">
        <v>37</v>
      </c>
      <c r="C401" s="62" t="s">
        <v>759</v>
      </c>
      <c r="D401" s="62"/>
      <c r="E401" s="62"/>
      <c r="F401" s="66" t="s">
        <v>741</v>
      </c>
      <c r="G401">
        <v>37</v>
      </c>
      <c r="H401" t="s">
        <v>759</v>
      </c>
      <c r="K401" t="s">
        <v>6915</v>
      </c>
    </row>
    <row r="402" spans="1:11">
      <c r="A402" s="61" t="s">
        <v>741</v>
      </c>
      <c r="B402" s="60">
        <v>38</v>
      </c>
      <c r="C402" s="62" t="s">
        <v>760</v>
      </c>
      <c r="D402" s="62"/>
      <c r="E402" s="62"/>
      <c r="F402" s="66" t="s">
        <v>741</v>
      </c>
      <c r="G402">
        <v>38</v>
      </c>
      <c r="H402" t="s">
        <v>760</v>
      </c>
      <c r="K402" t="s">
        <v>6915</v>
      </c>
    </row>
    <row r="403" spans="1:11">
      <c r="A403" s="61" t="s">
        <v>741</v>
      </c>
      <c r="B403" s="60">
        <v>39</v>
      </c>
      <c r="C403" s="62" t="s">
        <v>761</v>
      </c>
      <c r="D403" s="62"/>
      <c r="E403" s="62"/>
      <c r="F403" s="66" t="s">
        <v>741</v>
      </c>
      <c r="G403">
        <v>39</v>
      </c>
      <c r="H403" t="s">
        <v>761</v>
      </c>
      <c r="K403" t="s">
        <v>6915</v>
      </c>
    </row>
    <row r="404" spans="1:11">
      <c r="A404" s="61" t="s">
        <v>741</v>
      </c>
      <c r="B404" s="60">
        <v>40</v>
      </c>
      <c r="C404" s="62" t="s">
        <v>762</v>
      </c>
      <c r="D404" s="62"/>
      <c r="E404" s="62"/>
      <c r="F404" s="66" t="s">
        <v>741</v>
      </c>
      <c r="G404">
        <v>40</v>
      </c>
      <c r="H404" t="s">
        <v>762</v>
      </c>
      <c r="K404" t="s">
        <v>6915</v>
      </c>
    </row>
    <row r="405" spans="1:11">
      <c r="A405" s="61" t="s">
        <v>741</v>
      </c>
      <c r="B405" s="60">
        <v>41</v>
      </c>
      <c r="C405" s="62" t="s">
        <v>763</v>
      </c>
      <c r="D405" s="62"/>
      <c r="E405" s="62"/>
      <c r="F405" s="66" t="s">
        <v>741</v>
      </c>
      <c r="G405">
        <v>41</v>
      </c>
      <c r="H405" t="s">
        <v>763</v>
      </c>
      <c r="K405" t="s">
        <v>6915</v>
      </c>
    </row>
    <row r="406" spans="1:11">
      <c r="A406" s="61" t="s">
        <v>741</v>
      </c>
      <c r="B406" s="60">
        <v>42</v>
      </c>
      <c r="C406" s="62" t="s">
        <v>764</v>
      </c>
      <c r="D406" s="62"/>
      <c r="E406" s="62"/>
      <c r="F406" s="66" t="s">
        <v>741</v>
      </c>
      <c r="G406">
        <v>42</v>
      </c>
      <c r="H406" t="s">
        <v>764</v>
      </c>
      <c r="K406" t="s">
        <v>6915</v>
      </c>
    </row>
    <row r="407" spans="1:11">
      <c r="A407" s="61" t="s">
        <v>741</v>
      </c>
      <c r="B407" s="60">
        <v>43</v>
      </c>
      <c r="C407" s="62" t="s">
        <v>765</v>
      </c>
      <c r="D407" s="62"/>
      <c r="E407" s="62"/>
      <c r="F407" s="66" t="s">
        <v>741</v>
      </c>
      <c r="G407">
        <v>43</v>
      </c>
      <c r="H407" t="s">
        <v>765</v>
      </c>
      <c r="K407" t="s">
        <v>6915</v>
      </c>
    </row>
    <row r="408" spans="1:11">
      <c r="A408" s="61" t="s">
        <v>741</v>
      </c>
      <c r="B408" s="60">
        <v>46</v>
      </c>
      <c r="C408" s="62" t="s">
        <v>766</v>
      </c>
      <c r="D408" s="62"/>
      <c r="E408" s="62"/>
      <c r="F408" s="66" t="s">
        <v>741</v>
      </c>
      <c r="G408">
        <v>46</v>
      </c>
      <c r="H408" t="s">
        <v>766</v>
      </c>
      <c r="K408" t="s">
        <v>6915</v>
      </c>
    </row>
    <row r="409" spans="1:11">
      <c r="A409" s="61" t="s">
        <v>741</v>
      </c>
      <c r="B409" s="60">
        <v>51</v>
      </c>
      <c r="C409" s="62" t="s">
        <v>767</v>
      </c>
      <c r="D409" s="62"/>
      <c r="E409" s="62"/>
      <c r="F409" s="66" t="s">
        <v>741</v>
      </c>
      <c r="G409">
        <v>51</v>
      </c>
      <c r="H409" t="s">
        <v>767</v>
      </c>
      <c r="K409" t="s">
        <v>6915</v>
      </c>
    </row>
    <row r="410" spans="1:11">
      <c r="A410" s="61" t="s">
        <v>741</v>
      </c>
      <c r="B410" s="60">
        <v>54</v>
      </c>
      <c r="C410" s="62" t="s">
        <v>768</v>
      </c>
      <c r="D410" s="62"/>
      <c r="E410" s="62"/>
      <c r="F410" s="66" t="s">
        <v>741</v>
      </c>
      <c r="G410">
        <v>54</v>
      </c>
      <c r="H410" t="s">
        <v>768</v>
      </c>
      <c r="K410" t="s">
        <v>6915</v>
      </c>
    </row>
    <row r="411" spans="1:11">
      <c r="A411" s="61" t="s">
        <v>741</v>
      </c>
      <c r="B411" s="60">
        <v>59</v>
      </c>
      <c r="C411" s="62" t="s">
        <v>769</v>
      </c>
      <c r="D411" s="62"/>
      <c r="E411" s="62"/>
      <c r="F411" s="66" t="s">
        <v>741</v>
      </c>
      <c r="G411">
        <v>59</v>
      </c>
      <c r="H411" t="s">
        <v>769</v>
      </c>
      <c r="K411" t="s">
        <v>6915</v>
      </c>
    </row>
    <row r="412" spans="1:11">
      <c r="A412" s="61" t="s">
        <v>741</v>
      </c>
      <c r="B412" s="60">
        <v>60</v>
      </c>
      <c r="C412" s="62" t="s">
        <v>770</v>
      </c>
      <c r="D412" s="62"/>
      <c r="E412" s="62"/>
      <c r="F412" s="66" t="s">
        <v>741</v>
      </c>
      <c r="G412">
        <v>60</v>
      </c>
      <c r="H412" t="s">
        <v>770</v>
      </c>
      <c r="K412" t="s">
        <v>6915</v>
      </c>
    </row>
    <row r="413" spans="1:11">
      <c r="A413" s="61" t="s">
        <v>741</v>
      </c>
      <c r="B413" s="60">
        <v>61</v>
      </c>
      <c r="C413" s="62" t="s">
        <v>771</v>
      </c>
      <c r="D413" s="62"/>
      <c r="E413" s="62"/>
      <c r="F413" s="66" t="s">
        <v>741</v>
      </c>
      <c r="G413">
        <v>61</v>
      </c>
      <c r="H413" t="s">
        <v>771</v>
      </c>
      <c r="K413" t="s">
        <v>6915</v>
      </c>
    </row>
    <row r="414" spans="1:11">
      <c r="A414" s="61" t="s">
        <v>741</v>
      </c>
      <c r="B414" s="60">
        <v>62</v>
      </c>
      <c r="C414" s="62" t="s">
        <v>772</v>
      </c>
      <c r="D414" s="62"/>
      <c r="E414" s="62"/>
      <c r="F414" s="66" t="s">
        <v>741</v>
      </c>
      <c r="G414">
        <v>62</v>
      </c>
      <c r="H414" t="s">
        <v>772</v>
      </c>
      <c r="K414" t="s">
        <v>6915</v>
      </c>
    </row>
    <row r="415" spans="1:11">
      <c r="A415" s="61" t="s">
        <v>741</v>
      </c>
      <c r="B415" s="60">
        <v>63</v>
      </c>
      <c r="C415" s="62" t="s">
        <v>773</v>
      </c>
      <c r="D415" s="62"/>
      <c r="E415" s="62"/>
      <c r="F415" s="66" t="s">
        <v>741</v>
      </c>
      <c r="G415">
        <v>63</v>
      </c>
      <c r="H415" t="s">
        <v>773</v>
      </c>
      <c r="K415" t="s">
        <v>6915</v>
      </c>
    </row>
    <row r="416" spans="1:11">
      <c r="A416" s="61" t="s">
        <v>741</v>
      </c>
      <c r="B416" s="60">
        <v>64</v>
      </c>
      <c r="C416" s="62" t="s">
        <v>774</v>
      </c>
      <c r="D416" s="62"/>
      <c r="E416" s="62"/>
      <c r="F416" s="66" t="s">
        <v>741</v>
      </c>
      <c r="G416">
        <v>64</v>
      </c>
      <c r="H416" t="s">
        <v>774</v>
      </c>
      <c r="K416" t="s">
        <v>6915</v>
      </c>
    </row>
    <row r="417" spans="1:11">
      <c r="A417" s="61" t="s">
        <v>741</v>
      </c>
      <c r="B417" s="60">
        <v>65</v>
      </c>
      <c r="C417" s="62" t="s">
        <v>775</v>
      </c>
      <c r="D417" s="62"/>
      <c r="E417" s="62"/>
      <c r="F417" s="66" t="s">
        <v>741</v>
      </c>
      <c r="G417">
        <v>65</v>
      </c>
      <c r="H417" t="s">
        <v>775</v>
      </c>
      <c r="K417" t="s">
        <v>6915</v>
      </c>
    </row>
    <row r="418" spans="1:11">
      <c r="A418" s="61" t="s">
        <v>741</v>
      </c>
      <c r="B418" s="60">
        <v>78</v>
      </c>
      <c r="C418" s="62" t="s">
        <v>779</v>
      </c>
      <c r="D418" s="62"/>
      <c r="E418" s="62"/>
      <c r="F418" s="66" t="s">
        <v>741</v>
      </c>
      <c r="G418">
        <v>78</v>
      </c>
      <c r="H418" t="s">
        <v>779</v>
      </c>
      <c r="K418" t="s">
        <v>6915</v>
      </c>
    </row>
    <row r="419" spans="1:11">
      <c r="A419" s="61" t="s">
        <v>741</v>
      </c>
      <c r="B419" s="60">
        <v>81</v>
      </c>
      <c r="C419" s="62" t="s">
        <v>780</v>
      </c>
      <c r="D419" s="62"/>
      <c r="E419" s="62"/>
      <c r="F419" s="66" t="s">
        <v>741</v>
      </c>
      <c r="G419">
        <v>81</v>
      </c>
      <c r="H419" t="s">
        <v>780</v>
      </c>
      <c r="K419" t="s">
        <v>6915</v>
      </c>
    </row>
    <row r="420" spans="1:11">
      <c r="A420" s="61" t="s">
        <v>741</v>
      </c>
      <c r="B420" s="60">
        <v>82</v>
      </c>
      <c r="C420" s="62" t="s">
        <v>781</v>
      </c>
      <c r="D420" s="62"/>
      <c r="E420" s="62"/>
      <c r="F420" s="66" t="s">
        <v>741</v>
      </c>
      <c r="G420">
        <v>82</v>
      </c>
      <c r="H420" t="s">
        <v>781</v>
      </c>
      <c r="K420" t="s">
        <v>6915</v>
      </c>
    </row>
    <row r="421" spans="1:11">
      <c r="A421" s="61" t="s">
        <v>741</v>
      </c>
      <c r="B421" s="60">
        <v>83</v>
      </c>
      <c r="C421" s="62" t="s">
        <v>782</v>
      </c>
      <c r="D421" s="62"/>
      <c r="E421" s="62"/>
      <c r="F421" s="66" t="s">
        <v>741</v>
      </c>
      <c r="G421">
        <v>83</v>
      </c>
      <c r="H421" t="s">
        <v>782</v>
      </c>
      <c r="K421" t="s">
        <v>6915</v>
      </c>
    </row>
    <row r="422" spans="1:11">
      <c r="A422" s="61" t="s">
        <v>741</v>
      </c>
      <c r="B422" s="60">
        <v>801</v>
      </c>
      <c r="C422" s="62" t="s">
        <v>776</v>
      </c>
      <c r="D422" s="62"/>
      <c r="E422" s="62"/>
      <c r="F422" s="66" t="s">
        <v>741</v>
      </c>
      <c r="G422">
        <v>801</v>
      </c>
      <c r="H422" t="s">
        <v>776</v>
      </c>
      <c r="K422" t="s">
        <v>6915</v>
      </c>
    </row>
    <row r="423" spans="1:11">
      <c r="A423" s="61" t="s">
        <v>741</v>
      </c>
      <c r="B423" s="60">
        <v>802</v>
      </c>
      <c r="C423" s="62" t="s">
        <v>776</v>
      </c>
      <c r="D423" s="62"/>
      <c r="E423" s="62"/>
      <c r="F423" s="66" t="s">
        <v>741</v>
      </c>
      <c r="G423">
        <v>802</v>
      </c>
      <c r="H423" t="s">
        <v>776</v>
      </c>
      <c r="K423" t="s">
        <v>6915</v>
      </c>
    </row>
    <row r="424" spans="1:11">
      <c r="A424" s="61" t="s">
        <v>741</v>
      </c>
      <c r="B424" s="60">
        <v>803</v>
      </c>
      <c r="C424" s="62" t="s">
        <v>776</v>
      </c>
      <c r="D424" s="62"/>
      <c r="E424" s="62"/>
      <c r="F424" s="66" t="s">
        <v>741</v>
      </c>
      <c r="G424">
        <v>803</v>
      </c>
      <c r="H424" t="s">
        <v>776</v>
      </c>
      <c r="K424" t="s">
        <v>6915</v>
      </c>
    </row>
    <row r="425" spans="1:11">
      <c r="A425" s="61" t="s">
        <v>741</v>
      </c>
      <c r="B425" s="60">
        <v>804</v>
      </c>
      <c r="C425" s="62" t="s">
        <v>776</v>
      </c>
      <c r="D425" s="62"/>
      <c r="E425" s="62"/>
      <c r="F425" s="66" t="s">
        <v>741</v>
      </c>
      <c r="G425">
        <v>804</v>
      </c>
      <c r="H425" t="s">
        <v>776</v>
      </c>
      <c r="K425" t="s">
        <v>6915</v>
      </c>
    </row>
    <row r="426" spans="1:11">
      <c r="A426" s="61" t="s">
        <v>741</v>
      </c>
      <c r="B426" s="60">
        <v>805</v>
      </c>
      <c r="C426" s="62" t="s">
        <v>776</v>
      </c>
      <c r="D426" s="62"/>
      <c r="E426" s="62"/>
      <c r="F426" s="66" t="s">
        <v>741</v>
      </c>
      <c r="G426">
        <v>805</v>
      </c>
      <c r="H426" t="s">
        <v>776</v>
      </c>
      <c r="K426" t="s">
        <v>6915</v>
      </c>
    </row>
    <row r="427" spans="1:11">
      <c r="A427" s="61" t="s">
        <v>741</v>
      </c>
      <c r="B427" s="60">
        <v>806</v>
      </c>
      <c r="C427" s="62" t="s">
        <v>776</v>
      </c>
      <c r="D427" s="62"/>
      <c r="E427" s="62"/>
      <c r="F427" s="66" t="s">
        <v>741</v>
      </c>
      <c r="G427">
        <v>806</v>
      </c>
      <c r="H427" t="s">
        <v>776</v>
      </c>
      <c r="K427" t="s">
        <v>6915</v>
      </c>
    </row>
    <row r="428" spans="1:11">
      <c r="A428" s="61" t="s">
        <v>741</v>
      </c>
      <c r="B428" s="60">
        <v>807</v>
      </c>
      <c r="C428" s="62" t="s">
        <v>776</v>
      </c>
      <c r="D428" s="62"/>
      <c r="E428" s="62"/>
      <c r="F428" s="66" t="s">
        <v>741</v>
      </c>
      <c r="G428">
        <v>807</v>
      </c>
      <c r="H428" t="s">
        <v>776</v>
      </c>
      <c r="K428" t="s">
        <v>6915</v>
      </c>
    </row>
    <row r="429" spans="1:11">
      <c r="A429" s="61" t="s">
        <v>741</v>
      </c>
      <c r="B429" s="60">
        <v>808</v>
      </c>
      <c r="C429" s="62" t="s">
        <v>776</v>
      </c>
      <c r="D429" s="62"/>
      <c r="E429" s="62"/>
      <c r="F429" s="66" t="s">
        <v>741</v>
      </c>
      <c r="G429">
        <v>808</v>
      </c>
      <c r="H429" t="s">
        <v>776</v>
      </c>
      <c r="K429" t="s">
        <v>6915</v>
      </c>
    </row>
    <row r="430" spans="1:11">
      <c r="A430" s="61" t="s">
        <v>741</v>
      </c>
      <c r="B430" s="60">
        <v>809</v>
      </c>
      <c r="C430" s="62" t="s">
        <v>777</v>
      </c>
      <c r="D430" s="62"/>
      <c r="E430" s="62"/>
      <c r="F430" s="66" t="s">
        <v>741</v>
      </c>
      <c r="G430">
        <v>809</v>
      </c>
      <c r="H430" t="s">
        <v>5424</v>
      </c>
      <c r="K430" t="s">
        <v>6915</v>
      </c>
    </row>
    <row r="431" spans="1:11">
      <c r="A431" s="61" t="s">
        <v>741</v>
      </c>
      <c r="B431" s="60">
        <v>810</v>
      </c>
      <c r="C431" s="62" t="s">
        <v>777</v>
      </c>
      <c r="D431" s="62"/>
      <c r="E431" s="62"/>
      <c r="F431" s="66" t="s">
        <v>741</v>
      </c>
      <c r="G431">
        <v>810</v>
      </c>
      <c r="H431" t="s">
        <v>5424</v>
      </c>
      <c r="K431" t="s">
        <v>6915</v>
      </c>
    </row>
    <row r="432" spans="1:11">
      <c r="A432" s="61" t="s">
        <v>741</v>
      </c>
      <c r="B432" s="60">
        <v>811</v>
      </c>
      <c r="C432" s="62" t="s">
        <v>778</v>
      </c>
      <c r="D432" s="62"/>
      <c r="E432" s="62"/>
      <c r="F432" s="66" t="s">
        <v>741</v>
      </c>
      <c r="G432">
        <v>811</v>
      </c>
      <c r="H432" t="s">
        <v>5424</v>
      </c>
      <c r="K432" t="s">
        <v>6915</v>
      </c>
    </row>
    <row r="433" spans="1:11">
      <c r="A433" s="61" t="s">
        <v>741</v>
      </c>
      <c r="B433" s="60">
        <v>812</v>
      </c>
      <c r="C433" s="62" t="s">
        <v>778</v>
      </c>
      <c r="D433" s="62"/>
      <c r="E433" s="62"/>
      <c r="F433" s="66" t="s">
        <v>741</v>
      </c>
      <c r="G433">
        <v>812</v>
      </c>
      <c r="H433" t="s">
        <v>5424</v>
      </c>
      <c r="K433" t="s">
        <v>6915</v>
      </c>
    </row>
    <row r="434" spans="1:11">
      <c r="A434" s="61" t="s">
        <v>783</v>
      </c>
      <c r="B434" s="60">
        <v>1</v>
      </c>
      <c r="C434" s="62" t="s">
        <v>784</v>
      </c>
      <c r="D434" s="62"/>
      <c r="E434" s="62"/>
      <c r="F434" s="66" t="s">
        <v>783</v>
      </c>
      <c r="G434">
        <v>1</v>
      </c>
      <c r="H434" t="s">
        <v>784</v>
      </c>
      <c r="K434" t="s">
        <v>6915</v>
      </c>
    </row>
    <row r="435" spans="1:11">
      <c r="A435" s="61" t="s">
        <v>783</v>
      </c>
      <c r="B435" s="60">
        <v>2</v>
      </c>
      <c r="C435" s="62" t="s">
        <v>784</v>
      </c>
      <c r="D435" s="62"/>
      <c r="E435" s="62"/>
      <c r="F435" s="66" t="s">
        <v>783</v>
      </c>
      <c r="G435">
        <v>2</v>
      </c>
      <c r="H435" t="s">
        <v>784</v>
      </c>
      <c r="K435" t="s">
        <v>6915</v>
      </c>
    </row>
    <row r="436" spans="1:11">
      <c r="A436" s="61" t="s">
        <v>785</v>
      </c>
      <c r="B436" s="60">
        <v>13</v>
      </c>
      <c r="C436" s="62" t="s">
        <v>786</v>
      </c>
      <c r="D436" s="62"/>
      <c r="E436" s="62"/>
      <c r="F436" s="66" t="s">
        <v>785</v>
      </c>
      <c r="G436">
        <v>13</v>
      </c>
      <c r="H436" t="s">
        <v>5425</v>
      </c>
      <c r="K436" t="s">
        <v>6915</v>
      </c>
    </row>
    <row r="437" spans="1:11">
      <c r="A437" s="61" t="s">
        <v>785</v>
      </c>
      <c r="B437" s="60">
        <v>19</v>
      </c>
      <c r="C437" s="62" t="s">
        <v>788</v>
      </c>
      <c r="D437" s="62"/>
      <c r="E437" s="62"/>
      <c r="F437" s="66" t="s">
        <v>785</v>
      </c>
      <c r="G437">
        <v>19</v>
      </c>
      <c r="H437" t="s">
        <v>5426</v>
      </c>
      <c r="K437" t="s">
        <v>6915</v>
      </c>
    </row>
    <row r="438" spans="1:11">
      <c r="A438" s="61" t="s">
        <v>785</v>
      </c>
      <c r="B438" s="60">
        <v>22</v>
      </c>
      <c r="C438" s="62" t="s">
        <v>788</v>
      </c>
      <c r="D438" s="62"/>
      <c r="E438" s="62"/>
      <c r="F438" s="66" t="s">
        <v>785</v>
      </c>
      <c r="G438">
        <v>22</v>
      </c>
      <c r="H438" t="s">
        <v>5427</v>
      </c>
      <c r="K438" t="s">
        <v>6915</v>
      </c>
    </row>
    <row r="439" spans="1:11">
      <c r="A439" s="61" t="s">
        <v>785</v>
      </c>
      <c r="B439" s="60">
        <v>28</v>
      </c>
      <c r="C439" s="62" t="s">
        <v>789</v>
      </c>
      <c r="D439" s="62"/>
      <c r="E439" s="62"/>
      <c r="F439" s="66" t="s">
        <v>785</v>
      </c>
      <c r="G439">
        <v>28</v>
      </c>
      <c r="H439" t="s">
        <v>5428</v>
      </c>
      <c r="K439" t="s">
        <v>6915</v>
      </c>
    </row>
    <row r="440" spans="1:11">
      <c r="A440" s="61" t="s">
        <v>785</v>
      </c>
      <c r="B440" s="60">
        <v>35</v>
      </c>
      <c r="C440" s="62" t="s">
        <v>788</v>
      </c>
      <c r="D440" s="62"/>
      <c r="E440" s="62"/>
      <c r="F440" s="66" t="s">
        <v>785</v>
      </c>
      <c r="G440">
        <v>35</v>
      </c>
      <c r="H440" t="s">
        <v>5429</v>
      </c>
      <c r="K440" t="s">
        <v>6915</v>
      </c>
    </row>
    <row r="441" spans="1:11">
      <c r="A441" s="61" t="s">
        <v>785</v>
      </c>
      <c r="B441" s="60">
        <v>36</v>
      </c>
      <c r="C441" s="62" t="s">
        <v>789</v>
      </c>
      <c r="D441" s="62"/>
      <c r="E441" s="62"/>
      <c r="F441" s="66" t="s">
        <v>785</v>
      </c>
      <c r="G441">
        <v>36</v>
      </c>
      <c r="H441" t="s">
        <v>5430</v>
      </c>
      <c r="K441" t="s">
        <v>6915</v>
      </c>
    </row>
    <row r="442" spans="1:11">
      <c r="A442" s="61" t="s">
        <v>785</v>
      </c>
      <c r="B442" s="60">
        <v>60</v>
      </c>
      <c r="C442" s="62" t="s">
        <v>790</v>
      </c>
      <c r="D442" s="62"/>
      <c r="E442" s="62"/>
      <c r="F442" s="66" t="s">
        <v>785</v>
      </c>
      <c r="G442">
        <v>60</v>
      </c>
      <c r="H442" t="s">
        <v>5431</v>
      </c>
      <c r="K442" t="s">
        <v>6915</v>
      </c>
    </row>
    <row r="443" spans="1:11">
      <c r="A443" s="61" t="s">
        <v>785</v>
      </c>
      <c r="B443" s="60">
        <v>86</v>
      </c>
      <c r="C443" s="62" t="s">
        <v>788</v>
      </c>
      <c r="D443" s="62"/>
      <c r="E443" s="62"/>
      <c r="F443" s="66" t="s">
        <v>785</v>
      </c>
      <c r="G443">
        <v>86</v>
      </c>
      <c r="H443" t="s">
        <v>5432</v>
      </c>
      <c r="K443" t="s">
        <v>6915</v>
      </c>
    </row>
    <row r="444" spans="1:11">
      <c r="A444" s="61" t="s">
        <v>785</v>
      </c>
      <c r="B444" s="60">
        <v>89</v>
      </c>
      <c r="C444" s="62" t="s">
        <v>788</v>
      </c>
      <c r="D444" s="62"/>
      <c r="E444" s="62"/>
      <c r="F444" s="66" t="s">
        <v>785</v>
      </c>
      <c r="G444">
        <v>89</v>
      </c>
      <c r="H444" t="s">
        <v>5433</v>
      </c>
      <c r="K444" t="s">
        <v>6915</v>
      </c>
    </row>
    <row r="445" spans="1:11">
      <c r="A445" s="61" t="s">
        <v>785</v>
      </c>
      <c r="B445" s="60">
        <v>121</v>
      </c>
      <c r="C445" s="62" t="s">
        <v>704</v>
      </c>
      <c r="D445" s="62"/>
      <c r="E445" s="62"/>
      <c r="F445" s="66" t="s">
        <v>785</v>
      </c>
      <c r="G445">
        <v>121</v>
      </c>
      <c r="H445" t="s">
        <v>5434</v>
      </c>
      <c r="K445" t="s">
        <v>6915</v>
      </c>
    </row>
    <row r="446" spans="1:11">
      <c r="A446" s="61" t="s">
        <v>785</v>
      </c>
      <c r="B446" s="60">
        <v>140</v>
      </c>
      <c r="C446" s="62" t="s">
        <v>788</v>
      </c>
      <c r="D446" s="62"/>
      <c r="E446" s="62"/>
      <c r="F446" s="66" t="s">
        <v>785</v>
      </c>
      <c r="G446">
        <v>140</v>
      </c>
      <c r="H446" t="s">
        <v>5435</v>
      </c>
      <c r="K446" t="s">
        <v>6915</v>
      </c>
    </row>
    <row r="447" spans="1:11">
      <c r="A447" s="61" t="s">
        <v>785</v>
      </c>
      <c r="B447" s="60">
        <v>145</v>
      </c>
      <c r="C447" s="62" t="s">
        <v>791</v>
      </c>
      <c r="D447" s="62"/>
      <c r="E447" s="62"/>
      <c r="F447" s="66" t="s">
        <v>785</v>
      </c>
      <c r="G447">
        <v>145</v>
      </c>
      <c r="H447" t="s">
        <v>5436</v>
      </c>
      <c r="K447" t="s">
        <v>6915</v>
      </c>
    </row>
    <row r="448" spans="1:11">
      <c r="A448" s="61" t="s">
        <v>785</v>
      </c>
      <c r="B448" s="60">
        <v>146</v>
      </c>
      <c r="C448" s="62" t="s">
        <v>792</v>
      </c>
      <c r="D448" s="62"/>
      <c r="E448" s="62"/>
      <c r="F448" s="66" t="s">
        <v>785</v>
      </c>
      <c r="G448">
        <v>146</v>
      </c>
      <c r="H448" t="s">
        <v>5437</v>
      </c>
      <c r="K448" t="s">
        <v>6915</v>
      </c>
    </row>
    <row r="449" spans="1:11">
      <c r="A449" s="61" t="s">
        <v>785</v>
      </c>
      <c r="B449" s="60">
        <v>147</v>
      </c>
      <c r="C449" s="62" t="s">
        <v>793</v>
      </c>
      <c r="D449" s="62"/>
      <c r="E449" s="62"/>
      <c r="F449" s="66" t="s">
        <v>785</v>
      </c>
      <c r="G449">
        <v>147</v>
      </c>
      <c r="H449" t="s">
        <v>5438</v>
      </c>
      <c r="K449" t="s">
        <v>6915</v>
      </c>
    </row>
    <row r="450" spans="1:11">
      <c r="A450" s="61" t="s">
        <v>785</v>
      </c>
      <c r="B450" s="60">
        <v>151</v>
      </c>
      <c r="C450" s="62" t="s">
        <v>794</v>
      </c>
      <c r="D450" s="62"/>
      <c r="E450" s="62"/>
      <c r="F450" s="66" t="s">
        <v>785</v>
      </c>
      <c r="G450">
        <v>151</v>
      </c>
      <c r="H450" t="s">
        <v>5439</v>
      </c>
      <c r="K450" t="s">
        <v>6915</v>
      </c>
    </row>
    <row r="451" spans="1:11">
      <c r="A451" s="61" t="s">
        <v>785</v>
      </c>
      <c r="B451" s="60">
        <v>152</v>
      </c>
      <c r="C451" s="62" t="s">
        <v>795</v>
      </c>
      <c r="D451" s="62"/>
      <c r="E451" s="62"/>
      <c r="F451" s="66" t="s">
        <v>785</v>
      </c>
      <c r="G451">
        <v>152</v>
      </c>
      <c r="H451" t="s">
        <v>5440</v>
      </c>
      <c r="K451" t="s">
        <v>6915</v>
      </c>
    </row>
    <row r="452" spans="1:11">
      <c r="A452" s="61" t="s">
        <v>785</v>
      </c>
      <c r="B452" s="60">
        <v>164</v>
      </c>
      <c r="C452" s="62" t="s">
        <v>790</v>
      </c>
      <c r="D452" s="62"/>
      <c r="E452" s="62"/>
      <c r="F452" s="66" t="s">
        <v>785</v>
      </c>
      <c r="G452">
        <v>164</v>
      </c>
      <c r="H452" t="s">
        <v>5441</v>
      </c>
      <c r="K452" t="s">
        <v>6915</v>
      </c>
    </row>
    <row r="453" spans="1:11">
      <c r="A453" s="61" t="s">
        <v>785</v>
      </c>
      <c r="B453" s="60">
        <v>165</v>
      </c>
      <c r="C453" s="62" t="s">
        <v>790</v>
      </c>
      <c r="D453" s="62"/>
      <c r="E453" s="62"/>
      <c r="F453" s="66" t="s">
        <v>785</v>
      </c>
      <c r="G453">
        <v>165</v>
      </c>
      <c r="H453" t="s">
        <v>5442</v>
      </c>
      <c r="K453" t="s">
        <v>6915</v>
      </c>
    </row>
    <row r="454" spans="1:11">
      <c r="A454" s="61" t="s">
        <v>785</v>
      </c>
      <c r="B454" s="60">
        <v>166</v>
      </c>
      <c r="C454" s="62" t="s">
        <v>790</v>
      </c>
      <c r="D454" s="62"/>
      <c r="E454" s="62"/>
      <c r="F454" s="66" t="s">
        <v>785</v>
      </c>
      <c r="G454">
        <v>166</v>
      </c>
      <c r="H454" t="s">
        <v>5443</v>
      </c>
      <c r="K454" t="s">
        <v>6915</v>
      </c>
    </row>
    <row r="455" spans="1:11">
      <c r="A455" s="61" t="s">
        <v>785</v>
      </c>
      <c r="B455" s="60">
        <v>167</v>
      </c>
      <c r="C455" s="62" t="s">
        <v>793</v>
      </c>
      <c r="D455" s="62"/>
      <c r="E455" s="62"/>
      <c r="F455" s="66" t="s">
        <v>785</v>
      </c>
      <c r="G455">
        <v>167</v>
      </c>
      <c r="H455" t="s">
        <v>5444</v>
      </c>
      <c r="K455" t="s">
        <v>6915</v>
      </c>
    </row>
    <row r="456" spans="1:11">
      <c r="A456" s="61" t="s">
        <v>785</v>
      </c>
      <c r="B456" s="60">
        <v>168</v>
      </c>
      <c r="C456" s="62" t="s">
        <v>796</v>
      </c>
      <c r="D456" s="62"/>
      <c r="E456" s="62"/>
      <c r="F456" s="66" t="s">
        <v>785</v>
      </c>
      <c r="G456">
        <v>168</v>
      </c>
      <c r="H456" t="s">
        <v>5445</v>
      </c>
      <c r="K456" t="s">
        <v>6915</v>
      </c>
    </row>
    <row r="457" spans="1:11">
      <c r="A457" s="61" t="s">
        <v>785</v>
      </c>
      <c r="B457" s="60">
        <v>169</v>
      </c>
      <c r="C457" s="62" t="s">
        <v>796</v>
      </c>
      <c r="D457" s="62"/>
      <c r="E457" s="62"/>
      <c r="F457" s="66" t="s">
        <v>785</v>
      </c>
      <c r="G457">
        <v>169</v>
      </c>
      <c r="H457" t="s">
        <v>5446</v>
      </c>
      <c r="K457" t="s">
        <v>6915</v>
      </c>
    </row>
    <row r="458" spans="1:11">
      <c r="A458" s="61" t="s">
        <v>785</v>
      </c>
      <c r="B458" s="60">
        <v>170</v>
      </c>
      <c r="C458" s="62" t="s">
        <v>796</v>
      </c>
      <c r="D458" s="62"/>
      <c r="E458" s="62"/>
      <c r="F458" s="66" t="s">
        <v>785</v>
      </c>
      <c r="G458">
        <v>170</v>
      </c>
      <c r="H458" t="s">
        <v>5447</v>
      </c>
      <c r="K458" t="s">
        <v>6915</v>
      </c>
    </row>
    <row r="459" spans="1:11">
      <c r="A459" s="61" t="s">
        <v>785</v>
      </c>
      <c r="B459" s="60">
        <v>176</v>
      </c>
      <c r="C459" s="62" t="s">
        <v>788</v>
      </c>
      <c r="D459" s="62"/>
      <c r="E459" s="62"/>
      <c r="F459" s="66" t="s">
        <v>785</v>
      </c>
      <c r="G459">
        <v>176</v>
      </c>
      <c r="H459" t="s">
        <v>5448</v>
      </c>
      <c r="K459" t="s">
        <v>6915</v>
      </c>
    </row>
    <row r="460" spans="1:11">
      <c r="A460" s="61" t="s">
        <v>785</v>
      </c>
      <c r="B460" s="60">
        <v>183</v>
      </c>
      <c r="C460" s="62" t="s">
        <v>787</v>
      </c>
      <c r="D460" s="62"/>
      <c r="E460" s="62"/>
      <c r="F460" s="66" t="s">
        <v>785</v>
      </c>
      <c r="G460">
        <v>183</v>
      </c>
      <c r="H460" t="s">
        <v>5449</v>
      </c>
      <c r="K460" t="s">
        <v>6915</v>
      </c>
    </row>
    <row r="461" spans="1:11">
      <c r="A461" s="61" t="s">
        <v>785</v>
      </c>
      <c r="B461" s="60">
        <v>188</v>
      </c>
      <c r="C461" s="62" t="s">
        <v>797</v>
      </c>
      <c r="D461" s="62"/>
      <c r="E461" s="62"/>
      <c r="F461" s="66" t="s">
        <v>785</v>
      </c>
      <c r="G461">
        <v>188</v>
      </c>
      <c r="H461" t="s">
        <v>5450</v>
      </c>
      <c r="K461" t="s">
        <v>6915</v>
      </c>
    </row>
    <row r="462" spans="1:11">
      <c r="A462" s="61" t="s">
        <v>785</v>
      </c>
      <c r="B462" s="60">
        <v>189</v>
      </c>
      <c r="C462" s="62" t="s">
        <v>797</v>
      </c>
      <c r="D462" s="62"/>
      <c r="E462" s="62"/>
      <c r="F462" s="66" t="s">
        <v>785</v>
      </c>
      <c r="G462">
        <v>189</v>
      </c>
      <c r="H462" t="s">
        <v>5451</v>
      </c>
      <c r="K462" t="s">
        <v>6915</v>
      </c>
    </row>
    <row r="463" spans="1:11">
      <c r="A463" s="61" t="s">
        <v>785</v>
      </c>
      <c r="B463" s="60">
        <v>191</v>
      </c>
      <c r="C463" s="62" t="s">
        <v>797</v>
      </c>
      <c r="D463" s="62"/>
      <c r="E463" s="62"/>
      <c r="F463" s="66" t="s">
        <v>785</v>
      </c>
      <c r="G463">
        <v>191</v>
      </c>
      <c r="H463" t="s">
        <v>5452</v>
      </c>
      <c r="K463" t="s">
        <v>6915</v>
      </c>
    </row>
    <row r="464" spans="1:11">
      <c r="A464" s="61" t="s">
        <v>785</v>
      </c>
      <c r="B464" s="60">
        <v>193</v>
      </c>
      <c r="C464" s="62" t="s">
        <v>796</v>
      </c>
      <c r="D464" s="62"/>
      <c r="E464" s="62"/>
      <c r="F464" s="66" t="s">
        <v>785</v>
      </c>
      <c r="G464">
        <v>193</v>
      </c>
      <c r="H464" t="s">
        <v>5453</v>
      </c>
      <c r="K464" t="s">
        <v>6915</v>
      </c>
    </row>
    <row r="465" spans="1:11">
      <c r="A465" s="61" t="s">
        <v>785</v>
      </c>
      <c r="B465" s="60">
        <v>195</v>
      </c>
      <c r="C465" s="62" t="s">
        <v>788</v>
      </c>
      <c r="D465" s="62"/>
      <c r="E465" s="62"/>
      <c r="F465" s="66" t="s">
        <v>785</v>
      </c>
      <c r="G465">
        <v>195</v>
      </c>
      <c r="H465" t="s">
        <v>5454</v>
      </c>
      <c r="K465" t="s">
        <v>6915</v>
      </c>
    </row>
    <row r="466" spans="1:11">
      <c r="A466" s="61" t="s">
        <v>785</v>
      </c>
      <c r="B466" s="60">
        <v>196</v>
      </c>
      <c r="C466" s="62" t="s">
        <v>796</v>
      </c>
      <c r="D466" s="62"/>
      <c r="E466" s="62"/>
      <c r="F466" s="66" t="s">
        <v>785</v>
      </c>
      <c r="G466">
        <v>196</v>
      </c>
      <c r="H466" t="s">
        <v>5455</v>
      </c>
      <c r="K466" t="s">
        <v>6915</v>
      </c>
    </row>
    <row r="467" spans="1:11">
      <c r="A467" s="61" t="s">
        <v>785</v>
      </c>
      <c r="B467" s="60">
        <v>204</v>
      </c>
      <c r="C467" s="62" t="s">
        <v>798</v>
      </c>
      <c r="D467" s="62"/>
      <c r="E467" s="62"/>
      <c r="F467" s="66" t="s">
        <v>785</v>
      </c>
      <c r="G467">
        <v>204</v>
      </c>
      <c r="H467" t="s">
        <v>5456</v>
      </c>
      <c r="K467" t="s">
        <v>6915</v>
      </c>
    </row>
    <row r="468" spans="1:11">
      <c r="A468" s="61" t="s">
        <v>785</v>
      </c>
      <c r="B468" s="60">
        <v>209</v>
      </c>
      <c r="C468" s="62" t="s">
        <v>797</v>
      </c>
      <c r="D468" s="62"/>
      <c r="E468" s="62"/>
      <c r="F468" s="66" t="s">
        <v>785</v>
      </c>
      <c r="G468">
        <v>209</v>
      </c>
      <c r="H468" t="s">
        <v>5457</v>
      </c>
      <c r="K468" t="s">
        <v>6915</v>
      </c>
    </row>
    <row r="469" spans="1:11">
      <c r="A469" s="61" t="s">
        <v>785</v>
      </c>
      <c r="B469" s="60">
        <v>210</v>
      </c>
      <c r="C469" s="62" t="s">
        <v>799</v>
      </c>
      <c r="D469" s="62"/>
      <c r="E469" s="62"/>
      <c r="F469" s="66" t="s">
        <v>785</v>
      </c>
      <c r="G469">
        <v>210</v>
      </c>
      <c r="H469" t="s">
        <v>5458</v>
      </c>
      <c r="K469" t="s">
        <v>6915</v>
      </c>
    </row>
    <row r="470" spans="1:11">
      <c r="A470" s="61" t="s">
        <v>785</v>
      </c>
      <c r="B470" s="60">
        <v>214</v>
      </c>
      <c r="C470" s="62" t="s">
        <v>801</v>
      </c>
      <c r="D470" s="62" t="s">
        <v>480</v>
      </c>
      <c r="E470" s="62"/>
      <c r="F470" s="66" t="s">
        <v>785</v>
      </c>
      <c r="G470">
        <v>214</v>
      </c>
      <c r="H470" t="s">
        <v>5459</v>
      </c>
      <c r="I470" t="s">
        <v>480</v>
      </c>
      <c r="K470" t="s">
        <v>6915</v>
      </c>
    </row>
    <row r="471" spans="1:11">
      <c r="A471" s="61" t="s">
        <v>785</v>
      </c>
      <c r="B471" s="60">
        <v>215</v>
      </c>
      <c r="C471" s="62" t="s">
        <v>799</v>
      </c>
      <c r="D471" s="62"/>
      <c r="E471" s="62"/>
      <c r="F471" s="66" t="s">
        <v>785</v>
      </c>
      <c r="G471">
        <v>215</v>
      </c>
      <c r="H471" t="s">
        <v>5460</v>
      </c>
      <c r="K471" t="s">
        <v>6915</v>
      </c>
    </row>
    <row r="472" spans="1:11">
      <c r="A472" s="61" t="s">
        <v>785</v>
      </c>
      <c r="B472" s="60">
        <v>216</v>
      </c>
      <c r="C472" s="62" t="s">
        <v>799</v>
      </c>
      <c r="D472" s="62"/>
      <c r="E472" s="62"/>
      <c r="F472" s="66" t="s">
        <v>785</v>
      </c>
      <c r="G472">
        <v>216</v>
      </c>
      <c r="H472" t="s">
        <v>5461</v>
      </c>
      <c r="K472" t="s">
        <v>6915</v>
      </c>
    </row>
    <row r="473" spans="1:11">
      <c r="A473" s="61" t="s">
        <v>785</v>
      </c>
      <c r="B473" s="60">
        <v>217</v>
      </c>
      <c r="C473" s="62" t="s">
        <v>802</v>
      </c>
      <c r="D473" s="62" t="s">
        <v>480</v>
      </c>
      <c r="E473" s="62"/>
      <c r="F473" s="66" t="s">
        <v>785</v>
      </c>
      <c r="G473">
        <v>217</v>
      </c>
      <c r="H473" t="s">
        <v>5462</v>
      </c>
      <c r="I473" t="s">
        <v>480</v>
      </c>
      <c r="K473" t="s">
        <v>6915</v>
      </c>
    </row>
    <row r="474" spans="1:11">
      <c r="A474" s="61" t="s">
        <v>785</v>
      </c>
      <c r="B474" s="60">
        <v>218</v>
      </c>
      <c r="C474" s="62" t="s">
        <v>802</v>
      </c>
      <c r="D474" s="62" t="s">
        <v>480</v>
      </c>
      <c r="E474" s="62"/>
      <c r="F474" s="66" t="s">
        <v>785</v>
      </c>
      <c r="G474">
        <v>218</v>
      </c>
      <c r="H474" t="s">
        <v>5463</v>
      </c>
      <c r="I474" t="s">
        <v>480</v>
      </c>
      <c r="K474" t="s">
        <v>6915</v>
      </c>
    </row>
    <row r="475" spans="1:11">
      <c r="A475" s="61" t="s">
        <v>785</v>
      </c>
      <c r="B475" s="60">
        <v>219</v>
      </c>
      <c r="C475" s="62" t="s">
        <v>802</v>
      </c>
      <c r="D475" s="62" t="s">
        <v>480</v>
      </c>
      <c r="E475" s="62"/>
      <c r="F475" s="66" t="s">
        <v>785</v>
      </c>
      <c r="G475">
        <v>219</v>
      </c>
      <c r="H475" t="s">
        <v>5464</v>
      </c>
      <c r="I475" t="s">
        <v>480</v>
      </c>
      <c r="K475" t="s">
        <v>6915</v>
      </c>
    </row>
    <row r="476" spans="1:11">
      <c r="A476" s="61" t="s">
        <v>785</v>
      </c>
      <c r="B476" s="60">
        <v>220</v>
      </c>
      <c r="C476" s="62" t="s">
        <v>794</v>
      </c>
      <c r="D476" s="62"/>
      <c r="E476" s="62"/>
      <c r="F476" s="66" t="s">
        <v>785</v>
      </c>
      <c r="G476">
        <v>220</v>
      </c>
      <c r="H476" t="s">
        <v>5465</v>
      </c>
      <c r="K476" t="s">
        <v>6915</v>
      </c>
    </row>
    <row r="477" spans="1:11">
      <c r="A477" s="61" t="s">
        <v>785</v>
      </c>
      <c r="B477" s="60">
        <v>221</v>
      </c>
      <c r="C477" s="62" t="s">
        <v>794</v>
      </c>
      <c r="D477" s="62"/>
      <c r="E477" s="62"/>
      <c r="F477" s="66" t="s">
        <v>785</v>
      </c>
      <c r="G477">
        <v>221</v>
      </c>
      <c r="H477" t="s">
        <v>5466</v>
      </c>
      <c r="K477" t="s">
        <v>6915</v>
      </c>
    </row>
    <row r="478" spans="1:11">
      <c r="A478" s="61" t="s">
        <v>785</v>
      </c>
      <c r="B478" s="60">
        <v>222</v>
      </c>
      <c r="C478" s="62" t="s">
        <v>803</v>
      </c>
      <c r="D478" s="62"/>
      <c r="E478" s="62"/>
      <c r="F478" s="66" t="s">
        <v>785</v>
      </c>
      <c r="G478">
        <v>222</v>
      </c>
      <c r="H478" t="s">
        <v>5467</v>
      </c>
      <c r="K478" t="s">
        <v>6915</v>
      </c>
    </row>
    <row r="479" spans="1:11">
      <c r="A479" s="61" t="s">
        <v>785</v>
      </c>
      <c r="B479" s="60">
        <v>223</v>
      </c>
      <c r="C479" s="62" t="s">
        <v>804</v>
      </c>
      <c r="D479" s="62"/>
      <c r="E479" s="62"/>
      <c r="F479" s="66" t="s">
        <v>785</v>
      </c>
      <c r="G479">
        <v>223</v>
      </c>
      <c r="H479" t="s">
        <v>5468</v>
      </c>
      <c r="K479" t="s">
        <v>6915</v>
      </c>
    </row>
    <row r="480" spans="1:11">
      <c r="A480" s="61" t="s">
        <v>785</v>
      </c>
      <c r="B480" s="60">
        <v>224</v>
      </c>
      <c r="C480" s="62" t="s">
        <v>802</v>
      </c>
      <c r="D480" s="62" t="s">
        <v>480</v>
      </c>
      <c r="E480" s="62"/>
      <c r="F480" s="66" t="s">
        <v>785</v>
      </c>
      <c r="G480">
        <v>224</v>
      </c>
      <c r="H480" t="s">
        <v>5469</v>
      </c>
      <c r="I480" t="s">
        <v>480</v>
      </c>
      <c r="K480" t="s">
        <v>6915</v>
      </c>
    </row>
    <row r="481" spans="1:11">
      <c r="A481" s="61" t="s">
        <v>785</v>
      </c>
      <c r="B481" s="60">
        <v>225</v>
      </c>
      <c r="C481" s="62" t="s">
        <v>799</v>
      </c>
      <c r="D481" s="62"/>
      <c r="E481" s="62"/>
      <c r="F481" s="66" t="s">
        <v>785</v>
      </c>
      <c r="G481">
        <v>225</v>
      </c>
      <c r="H481" t="s">
        <v>5470</v>
      </c>
      <c r="K481" t="s">
        <v>6915</v>
      </c>
    </row>
    <row r="482" spans="1:11">
      <c r="A482" s="61" t="s">
        <v>785</v>
      </c>
      <c r="B482" s="60">
        <v>226</v>
      </c>
      <c r="C482" s="62" t="s">
        <v>802</v>
      </c>
      <c r="D482" s="62" t="s">
        <v>480</v>
      </c>
      <c r="E482" s="62"/>
      <c r="F482" s="66" t="s">
        <v>785</v>
      </c>
      <c r="G482">
        <v>226</v>
      </c>
      <c r="H482" t="s">
        <v>5471</v>
      </c>
      <c r="I482" t="s">
        <v>480</v>
      </c>
      <c r="K482" t="s">
        <v>6915</v>
      </c>
    </row>
    <row r="483" spans="1:11">
      <c r="A483" s="61" t="s">
        <v>785</v>
      </c>
      <c r="B483" s="60">
        <v>227</v>
      </c>
      <c r="C483" s="62" t="s">
        <v>802</v>
      </c>
      <c r="D483" s="62" t="s">
        <v>480</v>
      </c>
      <c r="E483" s="62"/>
      <c r="F483" s="66" t="s">
        <v>785</v>
      </c>
      <c r="G483">
        <v>227</v>
      </c>
      <c r="H483" t="s">
        <v>5472</v>
      </c>
      <c r="I483" t="s">
        <v>480</v>
      </c>
      <c r="K483" t="s">
        <v>6915</v>
      </c>
    </row>
    <row r="484" spans="1:11">
      <c r="A484" s="61" t="s">
        <v>785</v>
      </c>
      <c r="B484" s="60">
        <v>148</v>
      </c>
      <c r="C484" s="62" t="s">
        <v>789</v>
      </c>
      <c r="D484" s="62"/>
      <c r="E484" s="62"/>
      <c r="F484" s="66" t="s">
        <v>785</v>
      </c>
      <c r="G484">
        <v>228</v>
      </c>
      <c r="H484" t="s">
        <v>5473</v>
      </c>
      <c r="K484" t="s">
        <v>6914</v>
      </c>
    </row>
    <row r="485" spans="1:11">
      <c r="A485" s="61" t="s">
        <v>785</v>
      </c>
      <c r="B485" s="60">
        <v>228</v>
      </c>
      <c r="C485" s="62" t="s">
        <v>804</v>
      </c>
      <c r="D485" s="62"/>
      <c r="E485" s="62"/>
      <c r="F485" s="66" t="s">
        <v>785</v>
      </c>
      <c r="G485">
        <v>228</v>
      </c>
      <c r="H485" t="s">
        <v>5473</v>
      </c>
      <c r="K485" t="s">
        <v>6914</v>
      </c>
    </row>
    <row r="486" spans="1:11">
      <c r="A486" s="61" t="s">
        <v>785</v>
      </c>
      <c r="B486" s="60">
        <v>178</v>
      </c>
      <c r="C486" s="62" t="s">
        <v>788</v>
      </c>
      <c r="D486" s="62"/>
      <c r="E486" s="62"/>
      <c r="F486" s="66" t="s">
        <v>785</v>
      </c>
      <c r="G486">
        <v>229</v>
      </c>
      <c r="H486" t="s">
        <v>5474</v>
      </c>
      <c r="K486" t="s">
        <v>6914</v>
      </c>
    </row>
    <row r="487" spans="1:11">
      <c r="A487" s="61" t="s">
        <v>785</v>
      </c>
      <c r="B487" s="60">
        <v>229</v>
      </c>
      <c r="C487" s="62" t="s">
        <v>804</v>
      </c>
      <c r="D487" s="62"/>
      <c r="E487" s="62"/>
      <c r="F487" s="66" t="s">
        <v>785</v>
      </c>
      <c r="G487">
        <v>229</v>
      </c>
      <c r="H487" t="s">
        <v>5474</v>
      </c>
      <c r="K487" t="s">
        <v>6914</v>
      </c>
    </row>
    <row r="488" spans="1:11">
      <c r="A488" s="61" t="s">
        <v>785</v>
      </c>
      <c r="B488" s="60">
        <v>29</v>
      </c>
      <c r="C488" s="62" t="s">
        <v>788</v>
      </c>
      <c r="D488" s="62"/>
      <c r="E488" s="62"/>
      <c r="F488" s="66" t="s">
        <v>785</v>
      </c>
      <c r="G488">
        <v>230</v>
      </c>
      <c r="H488" t="s">
        <v>5475</v>
      </c>
      <c r="K488" t="s">
        <v>6914</v>
      </c>
    </row>
    <row r="489" spans="1:11">
      <c r="A489" s="61" t="s">
        <v>785</v>
      </c>
      <c r="B489" s="60">
        <v>230</v>
      </c>
      <c r="C489" s="62" t="s">
        <v>804</v>
      </c>
      <c r="D489" s="62"/>
      <c r="E489" s="62"/>
      <c r="F489" s="66" t="s">
        <v>785</v>
      </c>
      <c r="G489">
        <v>230</v>
      </c>
      <c r="H489" t="s">
        <v>5475</v>
      </c>
      <c r="K489" t="s">
        <v>6914</v>
      </c>
    </row>
    <row r="490" spans="1:11">
      <c r="A490" s="61" t="s">
        <v>785</v>
      </c>
      <c r="B490" s="60">
        <v>177</v>
      </c>
      <c r="C490" s="62" t="s">
        <v>788</v>
      </c>
      <c r="D490" s="62"/>
      <c r="E490" s="62"/>
      <c r="F490" s="66" t="s">
        <v>785</v>
      </c>
      <c r="G490">
        <v>231</v>
      </c>
      <c r="H490" t="s">
        <v>5476</v>
      </c>
      <c r="K490" t="s">
        <v>6914</v>
      </c>
    </row>
    <row r="491" spans="1:11">
      <c r="A491" s="61" t="s">
        <v>785</v>
      </c>
      <c r="B491" s="60">
        <v>231</v>
      </c>
      <c r="C491" s="62" t="s">
        <v>806</v>
      </c>
      <c r="D491" s="62"/>
      <c r="E491" s="62"/>
      <c r="F491" s="66" t="s">
        <v>785</v>
      </c>
      <c r="G491">
        <v>231</v>
      </c>
      <c r="H491" t="s">
        <v>5476</v>
      </c>
      <c r="K491" t="s">
        <v>6914</v>
      </c>
    </row>
    <row r="492" spans="1:11">
      <c r="A492" s="61" t="s">
        <v>785</v>
      </c>
      <c r="B492" s="60">
        <v>179</v>
      </c>
      <c r="C492" s="62" t="s">
        <v>788</v>
      </c>
      <c r="D492" s="62"/>
      <c r="E492" s="62"/>
      <c r="F492" s="66" t="s">
        <v>785</v>
      </c>
      <c r="G492">
        <v>232</v>
      </c>
      <c r="H492" t="s">
        <v>5477</v>
      </c>
      <c r="K492" t="s">
        <v>6914</v>
      </c>
    </row>
    <row r="493" spans="1:11">
      <c r="A493" s="61" t="s">
        <v>785</v>
      </c>
      <c r="B493" s="60">
        <v>232</v>
      </c>
      <c r="C493" s="62" t="s">
        <v>804</v>
      </c>
      <c r="D493" s="62"/>
      <c r="E493" s="62"/>
      <c r="F493" s="66" t="s">
        <v>785</v>
      </c>
      <c r="G493">
        <v>232</v>
      </c>
      <c r="H493" t="s">
        <v>5477</v>
      </c>
      <c r="K493" t="s">
        <v>6914</v>
      </c>
    </row>
    <row r="494" spans="1:11">
      <c r="A494" s="61" t="s">
        <v>785</v>
      </c>
      <c r="B494" s="60">
        <v>234</v>
      </c>
      <c r="C494" s="62" t="s">
        <v>807</v>
      </c>
      <c r="D494" s="62"/>
      <c r="E494" s="62"/>
      <c r="F494" s="66" t="s">
        <v>785</v>
      </c>
      <c r="G494">
        <v>234</v>
      </c>
      <c r="H494" t="s">
        <v>5478</v>
      </c>
      <c r="K494" t="s">
        <v>6915</v>
      </c>
    </row>
    <row r="495" spans="1:11">
      <c r="A495" s="61" t="s">
        <v>785</v>
      </c>
      <c r="B495" s="60">
        <v>70</v>
      </c>
      <c r="C495" s="62" t="s">
        <v>789</v>
      </c>
      <c r="D495" s="62"/>
      <c r="E495" s="62"/>
      <c r="F495" s="66" t="s">
        <v>785</v>
      </c>
      <c r="G495">
        <v>235</v>
      </c>
      <c r="H495" t="s">
        <v>5479</v>
      </c>
      <c r="K495" t="s">
        <v>6914</v>
      </c>
    </row>
    <row r="496" spans="1:11">
      <c r="A496" s="61" t="s">
        <v>785</v>
      </c>
      <c r="B496" s="60">
        <v>235</v>
      </c>
      <c r="C496" s="62" t="s">
        <v>804</v>
      </c>
      <c r="D496" s="62"/>
      <c r="E496" s="62"/>
      <c r="F496" s="66" t="s">
        <v>785</v>
      </c>
      <c r="G496">
        <v>235</v>
      </c>
      <c r="H496" t="s">
        <v>5479</v>
      </c>
      <c r="K496" t="s">
        <v>6914</v>
      </c>
    </row>
    <row r="497" spans="1:11">
      <c r="A497" s="61" t="s">
        <v>785</v>
      </c>
      <c r="B497" s="60">
        <v>236</v>
      </c>
      <c r="C497" s="62" t="s">
        <v>808</v>
      </c>
      <c r="D497" s="62"/>
      <c r="E497" s="62"/>
      <c r="F497" s="66" t="s">
        <v>785</v>
      </c>
      <c r="G497">
        <v>236</v>
      </c>
      <c r="H497" t="s">
        <v>5480</v>
      </c>
      <c r="K497" t="s">
        <v>6915</v>
      </c>
    </row>
    <row r="498" spans="1:11">
      <c r="A498" s="61" t="s">
        <v>785</v>
      </c>
      <c r="B498" s="60">
        <v>237</v>
      </c>
      <c r="C498" s="62" t="s">
        <v>808</v>
      </c>
      <c r="D498" s="62"/>
      <c r="E498" s="62"/>
      <c r="F498" s="66" t="s">
        <v>785</v>
      </c>
      <c r="G498">
        <v>237</v>
      </c>
      <c r="H498" t="s">
        <v>5481</v>
      </c>
      <c r="K498" t="s">
        <v>6915</v>
      </c>
    </row>
    <row r="499" spans="1:11">
      <c r="A499" s="61" t="s">
        <v>785</v>
      </c>
      <c r="B499" s="60">
        <v>238</v>
      </c>
      <c r="C499" s="62" t="s">
        <v>808</v>
      </c>
      <c r="D499" s="62"/>
      <c r="E499" s="62"/>
      <c r="F499" s="66" t="s">
        <v>785</v>
      </c>
      <c r="G499">
        <v>238</v>
      </c>
      <c r="H499" t="s">
        <v>5482</v>
      </c>
      <c r="K499" t="s">
        <v>6915</v>
      </c>
    </row>
    <row r="500" spans="1:11">
      <c r="A500" s="61" t="s">
        <v>785</v>
      </c>
      <c r="B500" s="60">
        <v>239</v>
      </c>
      <c r="C500" s="62" t="s">
        <v>800</v>
      </c>
      <c r="D500" s="62" t="s">
        <v>480</v>
      </c>
      <c r="E500" s="62"/>
      <c r="F500" s="66" t="s">
        <v>785</v>
      </c>
      <c r="G500">
        <v>239</v>
      </c>
      <c r="H500" t="s">
        <v>5483</v>
      </c>
      <c r="I500" t="s">
        <v>480</v>
      </c>
      <c r="K500" t="s">
        <v>6915</v>
      </c>
    </row>
    <row r="501" spans="1:11">
      <c r="A501" s="61" t="s">
        <v>785</v>
      </c>
      <c r="B501" s="60">
        <v>240</v>
      </c>
      <c r="C501" s="62" t="s">
        <v>800</v>
      </c>
      <c r="D501" s="62" t="s">
        <v>480</v>
      </c>
      <c r="E501" s="62"/>
      <c r="F501" s="66" t="s">
        <v>785</v>
      </c>
      <c r="G501">
        <v>240</v>
      </c>
      <c r="H501" t="s">
        <v>5484</v>
      </c>
      <c r="I501" t="s">
        <v>480</v>
      </c>
      <c r="K501" t="s">
        <v>6915</v>
      </c>
    </row>
    <row r="502" spans="1:11">
      <c r="A502" s="61" t="s">
        <v>785</v>
      </c>
      <c r="B502" s="60">
        <v>241</v>
      </c>
      <c r="C502" s="62" t="s">
        <v>800</v>
      </c>
      <c r="D502" s="62" t="s">
        <v>480</v>
      </c>
      <c r="E502" s="62"/>
      <c r="F502" s="66" t="s">
        <v>785</v>
      </c>
      <c r="G502">
        <v>241</v>
      </c>
      <c r="H502" t="s">
        <v>5485</v>
      </c>
      <c r="I502" t="s">
        <v>480</v>
      </c>
      <c r="K502" t="s">
        <v>6915</v>
      </c>
    </row>
    <row r="503" spans="1:11">
      <c r="A503" s="61" t="s">
        <v>785</v>
      </c>
      <c r="B503" s="60">
        <v>242</v>
      </c>
      <c r="C503" s="62" t="s">
        <v>800</v>
      </c>
      <c r="D503" s="62" t="s">
        <v>480</v>
      </c>
      <c r="E503" s="62"/>
      <c r="F503" s="66" t="s">
        <v>785</v>
      </c>
      <c r="G503">
        <v>242</v>
      </c>
      <c r="H503" t="s">
        <v>5486</v>
      </c>
      <c r="I503" t="s">
        <v>480</v>
      </c>
      <c r="K503" t="s">
        <v>6915</v>
      </c>
    </row>
    <row r="504" spans="1:11">
      <c r="A504" s="61" t="s">
        <v>785</v>
      </c>
      <c r="B504" s="60">
        <v>243</v>
      </c>
      <c r="C504" s="62" t="s">
        <v>800</v>
      </c>
      <c r="D504" s="62" t="s">
        <v>480</v>
      </c>
      <c r="E504" s="62"/>
      <c r="F504" s="66" t="s">
        <v>785</v>
      </c>
      <c r="G504">
        <v>243</v>
      </c>
      <c r="H504" t="s">
        <v>5487</v>
      </c>
      <c r="I504" t="s">
        <v>480</v>
      </c>
      <c r="K504" t="s">
        <v>6915</v>
      </c>
    </row>
    <row r="505" spans="1:11">
      <c r="A505" s="61" t="s">
        <v>785</v>
      </c>
      <c r="B505" s="60">
        <v>802</v>
      </c>
      <c r="C505" s="62" t="s">
        <v>805</v>
      </c>
      <c r="D505" s="62"/>
      <c r="E505" s="62"/>
      <c r="F505" s="66" t="s">
        <v>785</v>
      </c>
      <c r="G505">
        <v>802</v>
      </c>
      <c r="H505" t="s">
        <v>805</v>
      </c>
      <c r="K505" t="s">
        <v>6915</v>
      </c>
    </row>
    <row r="506" spans="1:11">
      <c r="A506" s="61" t="s">
        <v>785</v>
      </c>
      <c r="B506" s="60">
        <v>805</v>
      </c>
      <c r="C506" s="62" t="s">
        <v>805</v>
      </c>
      <c r="D506" s="62"/>
      <c r="E506" s="62"/>
      <c r="F506" s="66" t="s">
        <v>785</v>
      </c>
      <c r="G506">
        <v>805</v>
      </c>
      <c r="H506" t="s">
        <v>805</v>
      </c>
      <c r="K506" t="s">
        <v>6915</v>
      </c>
    </row>
    <row r="507" spans="1:11">
      <c r="A507" s="61" t="s">
        <v>785</v>
      </c>
      <c r="B507" s="60">
        <v>806</v>
      </c>
      <c r="C507" s="62" t="s">
        <v>805</v>
      </c>
      <c r="D507" s="62"/>
      <c r="E507" s="62"/>
      <c r="F507" s="66" t="s">
        <v>785</v>
      </c>
      <c r="G507">
        <v>806</v>
      </c>
      <c r="H507" t="s">
        <v>805</v>
      </c>
      <c r="K507" t="s">
        <v>6915</v>
      </c>
    </row>
    <row r="508" spans="1:11">
      <c r="A508" s="61" t="s">
        <v>785</v>
      </c>
      <c r="B508" s="60">
        <v>205</v>
      </c>
      <c r="C508" s="62" t="s">
        <v>797</v>
      </c>
      <c r="D508" s="62"/>
      <c r="E508" s="62"/>
      <c r="F508" s="66" t="s">
        <v>6913</v>
      </c>
      <c r="G508" t="s">
        <v>6913</v>
      </c>
      <c r="H508" t="s">
        <v>6913</v>
      </c>
      <c r="K508" t="s">
        <v>6920</v>
      </c>
    </row>
    <row r="509" spans="1:11">
      <c r="A509" s="61" t="s">
        <v>785</v>
      </c>
      <c r="B509" s="60" t="s">
        <v>6919</v>
      </c>
      <c r="C509" s="62" t="s">
        <v>6919</v>
      </c>
      <c r="D509" s="62"/>
      <c r="E509" s="62"/>
      <c r="F509" s="66" t="s">
        <v>785</v>
      </c>
      <c r="G509">
        <v>246</v>
      </c>
      <c r="H509" t="s">
        <v>5488</v>
      </c>
      <c r="I509" t="s">
        <v>480</v>
      </c>
      <c r="K509" t="s">
        <v>509</v>
      </c>
    </row>
    <row r="510" spans="1:11">
      <c r="A510" s="61" t="s">
        <v>785</v>
      </c>
      <c r="B510" s="60" t="s">
        <v>6919</v>
      </c>
      <c r="C510" s="62" t="s">
        <v>6919</v>
      </c>
      <c r="D510" s="62"/>
      <c r="E510" s="62"/>
      <c r="F510" s="66" t="s">
        <v>785</v>
      </c>
      <c r="G510">
        <v>247</v>
      </c>
      <c r="H510" t="s">
        <v>5489</v>
      </c>
      <c r="I510" t="s">
        <v>480</v>
      </c>
      <c r="K510" t="s">
        <v>509</v>
      </c>
    </row>
    <row r="511" spans="1:11">
      <c r="A511" s="61" t="s">
        <v>785</v>
      </c>
      <c r="B511" s="60" t="s">
        <v>6919</v>
      </c>
      <c r="C511" s="62" t="s">
        <v>6919</v>
      </c>
      <c r="D511" s="62"/>
      <c r="E511" s="62"/>
      <c r="F511" s="66" t="s">
        <v>785</v>
      </c>
      <c r="G511">
        <v>248</v>
      </c>
      <c r="H511" t="s">
        <v>5490</v>
      </c>
      <c r="I511" t="s">
        <v>480</v>
      </c>
      <c r="K511" t="s">
        <v>509</v>
      </c>
    </row>
    <row r="512" spans="1:11">
      <c r="A512" s="61" t="s">
        <v>785</v>
      </c>
      <c r="B512" s="60" t="s">
        <v>6919</v>
      </c>
      <c r="C512" s="62" t="s">
        <v>6919</v>
      </c>
      <c r="D512" s="62"/>
      <c r="E512" s="62"/>
      <c r="F512" s="66" t="s">
        <v>785</v>
      </c>
      <c r="G512">
        <v>249</v>
      </c>
      <c r="H512" t="s">
        <v>5491</v>
      </c>
      <c r="I512" t="s">
        <v>480</v>
      </c>
      <c r="K512" t="s">
        <v>509</v>
      </c>
    </row>
    <row r="513" spans="1:11">
      <c r="A513" s="61" t="s">
        <v>785</v>
      </c>
      <c r="B513" s="60" t="s">
        <v>6919</v>
      </c>
      <c r="C513" s="62" t="s">
        <v>6919</v>
      </c>
      <c r="D513" s="62"/>
      <c r="E513" s="62"/>
      <c r="F513" s="66" t="s">
        <v>785</v>
      </c>
      <c r="G513">
        <v>809</v>
      </c>
      <c r="H513" t="s">
        <v>805</v>
      </c>
      <c r="K513" t="s">
        <v>509</v>
      </c>
    </row>
    <row r="514" spans="1:11">
      <c r="A514" s="61" t="s">
        <v>809</v>
      </c>
      <c r="B514" s="60">
        <v>2</v>
      </c>
      <c r="C514" s="62" t="s">
        <v>810</v>
      </c>
      <c r="D514" s="62"/>
      <c r="E514" s="62"/>
      <c r="F514" s="66" t="s">
        <v>809</v>
      </c>
      <c r="G514">
        <v>2</v>
      </c>
      <c r="H514" t="s">
        <v>5492</v>
      </c>
      <c r="K514" t="s">
        <v>6915</v>
      </c>
    </row>
    <row r="515" spans="1:11">
      <c r="A515" s="61" t="s">
        <v>809</v>
      </c>
      <c r="B515" s="60">
        <v>4</v>
      </c>
      <c r="C515" s="62" t="s">
        <v>812</v>
      </c>
      <c r="D515" s="62" t="s">
        <v>480</v>
      </c>
      <c r="E515" s="62"/>
      <c r="F515" s="66" t="s">
        <v>809</v>
      </c>
      <c r="G515">
        <v>4</v>
      </c>
      <c r="H515" t="s">
        <v>5493</v>
      </c>
      <c r="I515" t="s">
        <v>480</v>
      </c>
      <c r="K515" t="s">
        <v>6914</v>
      </c>
    </row>
    <row r="516" spans="1:11">
      <c r="A516" s="61" t="s">
        <v>809</v>
      </c>
      <c r="B516" s="60">
        <v>13</v>
      </c>
      <c r="C516" s="62" t="s">
        <v>816</v>
      </c>
      <c r="D516" s="62" t="s">
        <v>480</v>
      </c>
      <c r="E516" s="62"/>
      <c r="F516" s="66" t="s">
        <v>809</v>
      </c>
      <c r="G516">
        <v>4</v>
      </c>
      <c r="H516" t="s">
        <v>5493</v>
      </c>
      <c r="I516" t="s">
        <v>480</v>
      </c>
      <c r="K516" t="s">
        <v>6914</v>
      </c>
    </row>
    <row r="517" spans="1:11">
      <c r="A517" s="61" t="s">
        <v>809</v>
      </c>
      <c r="B517" s="60">
        <v>5</v>
      </c>
      <c r="C517" s="62" t="s">
        <v>813</v>
      </c>
      <c r="D517" s="62" t="s">
        <v>489</v>
      </c>
      <c r="E517" s="62" t="s">
        <v>814</v>
      </c>
      <c r="F517" s="66" t="s">
        <v>809</v>
      </c>
      <c r="G517">
        <v>5</v>
      </c>
      <c r="H517" t="s">
        <v>5494</v>
      </c>
      <c r="I517" t="s">
        <v>489</v>
      </c>
      <c r="J517" t="s">
        <v>814</v>
      </c>
      <c r="K517" t="s">
        <v>6915</v>
      </c>
    </row>
    <row r="518" spans="1:11">
      <c r="A518" s="61" t="s">
        <v>809</v>
      </c>
      <c r="B518" s="60">
        <v>7</v>
      </c>
      <c r="C518" s="62" t="s">
        <v>815</v>
      </c>
      <c r="D518" s="62"/>
      <c r="E518" s="62"/>
      <c r="F518" s="66" t="s">
        <v>809</v>
      </c>
      <c r="G518">
        <v>7</v>
      </c>
      <c r="H518" t="s">
        <v>5495</v>
      </c>
      <c r="K518" t="s">
        <v>6915</v>
      </c>
    </row>
    <row r="519" spans="1:11">
      <c r="A519" s="61" t="s">
        <v>809</v>
      </c>
      <c r="B519" s="60">
        <v>8</v>
      </c>
      <c r="C519" s="62" t="s">
        <v>810</v>
      </c>
      <c r="D519" s="62"/>
      <c r="E519" s="62"/>
      <c r="F519" s="66" t="s">
        <v>809</v>
      </c>
      <c r="G519">
        <v>8</v>
      </c>
      <c r="H519" t="s">
        <v>5492</v>
      </c>
      <c r="K519" t="s">
        <v>6915</v>
      </c>
    </row>
    <row r="520" spans="1:11">
      <c r="A520" s="61" t="s">
        <v>809</v>
      </c>
      <c r="B520" s="60">
        <v>10</v>
      </c>
      <c r="C520" s="62" t="s">
        <v>812</v>
      </c>
      <c r="D520" s="62" t="s">
        <v>480</v>
      </c>
      <c r="E520" s="62"/>
      <c r="F520" s="66" t="s">
        <v>809</v>
      </c>
      <c r="G520">
        <v>10</v>
      </c>
      <c r="H520" t="s">
        <v>5493</v>
      </c>
      <c r="I520" t="s">
        <v>480</v>
      </c>
      <c r="K520" t="s">
        <v>6914</v>
      </c>
    </row>
    <row r="521" spans="1:11">
      <c r="A521" s="61" t="s">
        <v>809</v>
      </c>
      <c r="B521" s="60">
        <v>38</v>
      </c>
      <c r="C521" s="62" t="s">
        <v>816</v>
      </c>
      <c r="D521" s="62" t="s">
        <v>480</v>
      </c>
      <c r="E521" s="62"/>
      <c r="F521" s="66" t="s">
        <v>809</v>
      </c>
      <c r="G521">
        <v>10</v>
      </c>
      <c r="H521" t="s">
        <v>5493</v>
      </c>
      <c r="I521" t="s">
        <v>480</v>
      </c>
      <c r="K521" t="s">
        <v>6914</v>
      </c>
    </row>
    <row r="522" spans="1:11">
      <c r="A522" s="61" t="s">
        <v>809</v>
      </c>
      <c r="B522" s="60">
        <v>14</v>
      </c>
      <c r="C522" s="62" t="s">
        <v>817</v>
      </c>
      <c r="D522" s="62" t="s">
        <v>480</v>
      </c>
      <c r="E522" s="62"/>
      <c r="F522" s="66" t="s">
        <v>809</v>
      </c>
      <c r="G522">
        <v>14</v>
      </c>
      <c r="H522" t="s">
        <v>5496</v>
      </c>
      <c r="I522" t="s">
        <v>480</v>
      </c>
      <c r="K522" t="s">
        <v>6915</v>
      </c>
    </row>
    <row r="523" spans="1:11">
      <c r="A523" s="61" t="s">
        <v>809</v>
      </c>
      <c r="B523" s="60">
        <v>15</v>
      </c>
      <c r="C523" s="62" t="s">
        <v>818</v>
      </c>
      <c r="D523" s="62" t="s">
        <v>480</v>
      </c>
      <c r="E523" s="62"/>
      <c r="F523" s="66" t="s">
        <v>809</v>
      </c>
      <c r="G523">
        <v>15</v>
      </c>
      <c r="H523" t="s">
        <v>5497</v>
      </c>
      <c r="I523" t="s">
        <v>480</v>
      </c>
      <c r="K523" t="s">
        <v>6915</v>
      </c>
    </row>
    <row r="524" spans="1:11">
      <c r="A524" s="61" t="s">
        <v>809</v>
      </c>
      <c r="B524" s="60">
        <v>19</v>
      </c>
      <c r="C524" s="62" t="s">
        <v>817</v>
      </c>
      <c r="D524" s="62" t="s">
        <v>480</v>
      </c>
      <c r="E524" s="62"/>
      <c r="F524" s="66" t="s">
        <v>809</v>
      </c>
      <c r="G524">
        <v>19</v>
      </c>
      <c r="H524" t="s">
        <v>5496</v>
      </c>
      <c r="I524" t="s">
        <v>480</v>
      </c>
      <c r="K524" t="s">
        <v>6915</v>
      </c>
    </row>
    <row r="525" spans="1:11">
      <c r="A525" s="61" t="s">
        <v>809</v>
      </c>
      <c r="B525" s="60">
        <v>20</v>
      </c>
      <c r="C525" s="62" t="s">
        <v>818</v>
      </c>
      <c r="D525" s="62" t="s">
        <v>480</v>
      </c>
      <c r="E525" s="62"/>
      <c r="F525" s="66" t="s">
        <v>809</v>
      </c>
      <c r="G525">
        <v>20</v>
      </c>
      <c r="H525" t="s">
        <v>5497</v>
      </c>
      <c r="I525" t="s">
        <v>480</v>
      </c>
      <c r="K525" t="s">
        <v>6915</v>
      </c>
    </row>
    <row r="526" spans="1:11">
      <c r="A526" s="61" t="s">
        <v>809</v>
      </c>
      <c r="B526" s="60">
        <v>56</v>
      </c>
      <c r="C526" s="62" t="s">
        <v>239</v>
      </c>
      <c r="D526" s="62"/>
      <c r="E526" s="62"/>
      <c r="F526" s="66" t="s">
        <v>809</v>
      </c>
      <c r="G526">
        <v>56</v>
      </c>
      <c r="H526" t="s">
        <v>5229</v>
      </c>
      <c r="K526" t="s">
        <v>6915</v>
      </c>
    </row>
    <row r="527" spans="1:11">
      <c r="A527" s="61" t="s">
        <v>809</v>
      </c>
      <c r="B527" s="60">
        <v>58</v>
      </c>
      <c r="C527" s="62" t="s">
        <v>822</v>
      </c>
      <c r="D527" s="62"/>
      <c r="E527" s="62"/>
      <c r="F527" s="66" t="s">
        <v>809</v>
      </c>
      <c r="G527">
        <v>58</v>
      </c>
      <c r="H527" t="s">
        <v>5498</v>
      </c>
      <c r="K527" t="s">
        <v>6915</v>
      </c>
    </row>
    <row r="528" spans="1:11">
      <c r="A528" s="61" t="s">
        <v>809</v>
      </c>
      <c r="B528" s="60">
        <v>61</v>
      </c>
      <c r="C528" s="62" t="s">
        <v>239</v>
      </c>
      <c r="D528" s="62"/>
      <c r="E528" s="62"/>
      <c r="F528" s="66" t="s">
        <v>809</v>
      </c>
      <c r="G528">
        <v>61</v>
      </c>
      <c r="H528" t="s">
        <v>5229</v>
      </c>
      <c r="K528" t="s">
        <v>6915</v>
      </c>
    </row>
    <row r="529" spans="1:11">
      <c r="A529" s="61" t="s">
        <v>809</v>
      </c>
      <c r="B529" s="60">
        <v>62</v>
      </c>
      <c r="C529" s="62" t="s">
        <v>239</v>
      </c>
      <c r="D529" s="62"/>
      <c r="E529" s="62"/>
      <c r="F529" s="66" t="s">
        <v>809</v>
      </c>
      <c r="G529">
        <v>62</v>
      </c>
      <c r="H529" t="s">
        <v>5229</v>
      </c>
      <c r="K529" t="s">
        <v>6915</v>
      </c>
    </row>
    <row r="530" spans="1:11">
      <c r="A530" s="61" t="s">
        <v>809</v>
      </c>
      <c r="B530" s="60">
        <v>63</v>
      </c>
      <c r="C530" s="62" t="s">
        <v>239</v>
      </c>
      <c r="D530" s="62"/>
      <c r="E530" s="62"/>
      <c r="F530" s="66" t="s">
        <v>809</v>
      </c>
      <c r="G530">
        <v>63</v>
      </c>
      <c r="H530" t="s">
        <v>5229</v>
      </c>
      <c r="K530" t="s">
        <v>6915</v>
      </c>
    </row>
    <row r="531" spans="1:11">
      <c r="A531" s="61" t="s">
        <v>809</v>
      </c>
      <c r="B531" s="60">
        <v>64</v>
      </c>
      <c r="C531" s="62" t="s">
        <v>239</v>
      </c>
      <c r="D531" s="62"/>
      <c r="E531" s="62"/>
      <c r="F531" s="66" t="s">
        <v>809</v>
      </c>
      <c r="G531">
        <v>64</v>
      </c>
      <c r="H531" t="s">
        <v>5229</v>
      </c>
      <c r="K531" t="s">
        <v>6915</v>
      </c>
    </row>
    <row r="532" spans="1:11">
      <c r="A532" s="61" t="s">
        <v>809</v>
      </c>
      <c r="B532" s="60">
        <v>65</v>
      </c>
      <c r="C532" s="62" t="s">
        <v>239</v>
      </c>
      <c r="D532" s="62"/>
      <c r="E532" s="62"/>
      <c r="F532" s="66" t="s">
        <v>809</v>
      </c>
      <c r="G532">
        <v>65</v>
      </c>
      <c r="H532" t="s">
        <v>5229</v>
      </c>
      <c r="K532" t="s">
        <v>6915</v>
      </c>
    </row>
    <row r="533" spans="1:11">
      <c r="A533" s="61" t="s">
        <v>809</v>
      </c>
      <c r="B533" s="60">
        <v>66</v>
      </c>
      <c r="C533" s="62" t="s">
        <v>822</v>
      </c>
      <c r="D533" s="62"/>
      <c r="E533" s="62"/>
      <c r="F533" s="66" t="s">
        <v>809</v>
      </c>
      <c r="G533">
        <v>66</v>
      </c>
      <c r="H533" t="s">
        <v>5498</v>
      </c>
      <c r="K533" t="s">
        <v>6915</v>
      </c>
    </row>
    <row r="534" spans="1:11">
      <c r="A534" s="61" t="s">
        <v>809</v>
      </c>
      <c r="B534" s="60">
        <v>69</v>
      </c>
      <c r="C534" s="62" t="s">
        <v>822</v>
      </c>
      <c r="D534" s="62"/>
      <c r="E534" s="62"/>
      <c r="F534" s="66" t="s">
        <v>809</v>
      </c>
      <c r="G534">
        <v>69</v>
      </c>
      <c r="H534" t="s">
        <v>5498</v>
      </c>
      <c r="K534" t="s">
        <v>6915</v>
      </c>
    </row>
    <row r="535" spans="1:11">
      <c r="A535" s="61" t="s">
        <v>809</v>
      </c>
      <c r="B535" s="60">
        <v>91</v>
      </c>
      <c r="C535" s="62" t="s">
        <v>822</v>
      </c>
      <c r="D535" s="62"/>
      <c r="E535" s="62"/>
      <c r="F535" s="66" t="s">
        <v>809</v>
      </c>
      <c r="G535">
        <v>91</v>
      </c>
      <c r="H535" t="s">
        <v>5498</v>
      </c>
      <c r="K535" t="s">
        <v>6915</v>
      </c>
    </row>
    <row r="536" spans="1:11">
      <c r="A536" s="61" t="s">
        <v>809</v>
      </c>
      <c r="B536" s="60">
        <v>95</v>
      </c>
      <c r="C536" s="62" t="s">
        <v>239</v>
      </c>
      <c r="D536" s="62"/>
      <c r="E536" s="62"/>
      <c r="F536" s="66" t="s">
        <v>809</v>
      </c>
      <c r="G536">
        <v>95</v>
      </c>
      <c r="H536" t="s">
        <v>5229</v>
      </c>
      <c r="K536" t="s">
        <v>6915</v>
      </c>
    </row>
    <row r="537" spans="1:11">
      <c r="A537" s="61" t="s">
        <v>809</v>
      </c>
      <c r="B537" s="60">
        <v>96</v>
      </c>
      <c r="C537" s="62" t="s">
        <v>239</v>
      </c>
      <c r="D537" s="62"/>
      <c r="E537" s="62"/>
      <c r="F537" s="66" t="s">
        <v>809</v>
      </c>
      <c r="G537">
        <v>96</v>
      </c>
      <c r="H537" t="s">
        <v>5229</v>
      </c>
      <c r="K537" t="s">
        <v>6915</v>
      </c>
    </row>
    <row r="538" spans="1:11">
      <c r="A538" s="61" t="s">
        <v>809</v>
      </c>
      <c r="B538" s="60">
        <v>98</v>
      </c>
      <c r="C538" s="62" t="s">
        <v>822</v>
      </c>
      <c r="D538" s="62"/>
      <c r="E538" s="62"/>
      <c r="F538" s="66" t="s">
        <v>809</v>
      </c>
      <c r="G538">
        <v>98</v>
      </c>
      <c r="H538" t="s">
        <v>5498</v>
      </c>
      <c r="K538" t="s">
        <v>6915</v>
      </c>
    </row>
    <row r="539" spans="1:11">
      <c r="A539" s="61" t="s">
        <v>809</v>
      </c>
      <c r="B539" s="60">
        <v>100</v>
      </c>
      <c r="C539" s="62" t="s">
        <v>462</v>
      </c>
      <c r="D539" s="62" t="s">
        <v>463</v>
      </c>
      <c r="E539" s="62"/>
      <c r="F539" s="66" t="s">
        <v>5499</v>
      </c>
      <c r="G539">
        <v>6</v>
      </c>
      <c r="H539" t="s">
        <v>5289</v>
      </c>
      <c r="I539" t="s">
        <v>463</v>
      </c>
      <c r="K539" t="s">
        <v>6915</v>
      </c>
    </row>
    <row r="540" spans="1:11">
      <c r="A540" s="61" t="s">
        <v>809</v>
      </c>
      <c r="B540" s="60">
        <v>108</v>
      </c>
      <c r="C540" s="62" t="s">
        <v>239</v>
      </c>
      <c r="D540" s="62"/>
      <c r="E540" s="62"/>
      <c r="F540" s="66" t="s">
        <v>809</v>
      </c>
      <c r="G540">
        <v>108</v>
      </c>
      <c r="H540" t="s">
        <v>5229</v>
      </c>
      <c r="K540" t="s">
        <v>6914</v>
      </c>
    </row>
    <row r="541" spans="1:11">
      <c r="A541" s="61" t="s">
        <v>809</v>
      </c>
      <c r="B541" s="60">
        <v>120</v>
      </c>
      <c r="C541" s="62" t="s">
        <v>810</v>
      </c>
      <c r="D541" s="62"/>
      <c r="E541" s="62"/>
      <c r="F541" s="66" t="s">
        <v>809</v>
      </c>
      <c r="G541">
        <v>108</v>
      </c>
      <c r="H541" t="s">
        <v>5229</v>
      </c>
      <c r="K541" t="s">
        <v>6914</v>
      </c>
    </row>
    <row r="542" spans="1:11">
      <c r="A542" s="61" t="s">
        <v>809</v>
      </c>
      <c r="B542" s="60">
        <v>121</v>
      </c>
      <c r="C542" s="62" t="s">
        <v>815</v>
      </c>
      <c r="D542" s="62"/>
      <c r="E542" s="62"/>
      <c r="F542" s="66" t="s">
        <v>809</v>
      </c>
      <c r="G542">
        <v>108</v>
      </c>
      <c r="H542" t="s">
        <v>5229</v>
      </c>
      <c r="K542" t="s">
        <v>6914</v>
      </c>
    </row>
    <row r="543" spans="1:11">
      <c r="A543" s="61" t="s">
        <v>809</v>
      </c>
      <c r="B543" s="60">
        <v>125</v>
      </c>
      <c r="C543" s="62" t="s">
        <v>462</v>
      </c>
      <c r="D543" s="62" t="s">
        <v>463</v>
      </c>
      <c r="E543" s="62"/>
      <c r="F543" s="66" t="s">
        <v>5499</v>
      </c>
      <c r="G543">
        <v>7</v>
      </c>
      <c r="H543" t="s">
        <v>5289</v>
      </c>
      <c r="I543" t="s">
        <v>463</v>
      </c>
      <c r="K543" t="s">
        <v>6915</v>
      </c>
    </row>
    <row r="544" spans="1:11">
      <c r="A544" s="61" t="s">
        <v>809</v>
      </c>
      <c r="B544" s="60">
        <v>127</v>
      </c>
      <c r="C544" s="62" t="s">
        <v>239</v>
      </c>
      <c r="D544" s="62"/>
      <c r="E544" s="62"/>
      <c r="F544" s="66" t="s">
        <v>809</v>
      </c>
      <c r="G544">
        <v>127</v>
      </c>
      <c r="H544" t="s">
        <v>5229</v>
      </c>
      <c r="K544" t="s">
        <v>6915</v>
      </c>
    </row>
    <row r="545" spans="1:11">
      <c r="A545" s="61" t="s">
        <v>809</v>
      </c>
      <c r="B545" s="60">
        <v>805</v>
      </c>
      <c r="C545" s="62" t="s">
        <v>831</v>
      </c>
      <c r="D545" s="62"/>
      <c r="E545" s="62"/>
      <c r="F545" s="66" t="s">
        <v>809</v>
      </c>
      <c r="G545">
        <v>805</v>
      </c>
      <c r="H545" t="s">
        <v>831</v>
      </c>
      <c r="K545" t="s">
        <v>6917</v>
      </c>
    </row>
    <row r="546" spans="1:11">
      <c r="A546" s="61" t="s">
        <v>809</v>
      </c>
      <c r="B546" s="60">
        <v>806</v>
      </c>
      <c r="C546" s="62" t="s">
        <v>831</v>
      </c>
      <c r="D546" s="62"/>
      <c r="E546" s="62"/>
      <c r="F546" s="66" t="s">
        <v>809</v>
      </c>
      <c r="G546">
        <v>806</v>
      </c>
      <c r="H546" t="s">
        <v>831</v>
      </c>
      <c r="K546" t="s">
        <v>6917</v>
      </c>
    </row>
    <row r="547" spans="1:11">
      <c r="A547" s="61" t="s">
        <v>809</v>
      </c>
      <c r="B547" s="60">
        <v>808</v>
      </c>
      <c r="C547" s="62" t="s">
        <v>831</v>
      </c>
      <c r="D547" s="62"/>
      <c r="E547" s="62"/>
      <c r="F547" s="66" t="s">
        <v>809</v>
      </c>
      <c r="G547">
        <v>808</v>
      </c>
      <c r="H547" t="s">
        <v>831</v>
      </c>
      <c r="K547" t="s">
        <v>6917</v>
      </c>
    </row>
    <row r="548" spans="1:11">
      <c r="A548" s="61" t="s">
        <v>809</v>
      </c>
      <c r="B548" s="60">
        <v>809</v>
      </c>
      <c r="C548" s="62" t="s">
        <v>831</v>
      </c>
      <c r="D548" s="62"/>
      <c r="E548" s="62"/>
      <c r="F548" s="66" t="s">
        <v>809</v>
      </c>
      <c r="G548">
        <v>809</v>
      </c>
      <c r="H548" t="s">
        <v>831</v>
      </c>
      <c r="K548" t="s">
        <v>6917</v>
      </c>
    </row>
    <row r="549" spans="1:11">
      <c r="A549" s="61" t="s">
        <v>809</v>
      </c>
      <c r="B549" s="60">
        <v>810</v>
      </c>
      <c r="C549" s="62" t="s">
        <v>831</v>
      </c>
      <c r="D549" s="62"/>
      <c r="E549" s="62"/>
      <c r="F549" s="66" t="s">
        <v>809</v>
      </c>
      <c r="G549">
        <v>810</v>
      </c>
      <c r="H549" t="s">
        <v>831</v>
      </c>
      <c r="K549" t="s">
        <v>6917</v>
      </c>
    </row>
    <row r="550" spans="1:11">
      <c r="A550" s="61" t="s">
        <v>809</v>
      </c>
      <c r="B550" s="60">
        <v>812</v>
      </c>
      <c r="C550" s="62" t="s">
        <v>831</v>
      </c>
      <c r="D550" s="62"/>
      <c r="E550" s="62"/>
      <c r="F550" s="66" t="s">
        <v>809</v>
      </c>
      <c r="G550">
        <v>812</v>
      </c>
      <c r="H550" t="s">
        <v>831</v>
      </c>
      <c r="K550" t="s">
        <v>6917</v>
      </c>
    </row>
    <row r="551" spans="1:11">
      <c r="A551" s="61" t="s">
        <v>809</v>
      </c>
      <c r="B551" s="60">
        <v>3</v>
      </c>
      <c r="C551" s="62" t="s">
        <v>811</v>
      </c>
      <c r="D551" s="62" t="s">
        <v>463</v>
      </c>
      <c r="E551" s="62"/>
      <c r="F551" s="66" t="s">
        <v>6913</v>
      </c>
      <c r="G551" t="s">
        <v>6913</v>
      </c>
      <c r="H551" t="s">
        <v>6913</v>
      </c>
      <c r="K551" t="s">
        <v>6920</v>
      </c>
    </row>
    <row r="552" spans="1:11">
      <c r="A552" s="61" t="s">
        <v>809</v>
      </c>
      <c r="B552" s="60">
        <v>802</v>
      </c>
      <c r="C552" s="62" t="s">
        <v>830</v>
      </c>
      <c r="D552" s="62"/>
      <c r="E552" s="62"/>
      <c r="F552" s="66" t="s">
        <v>6913</v>
      </c>
      <c r="G552" t="s">
        <v>6913</v>
      </c>
      <c r="H552" t="s">
        <v>6913</v>
      </c>
      <c r="K552" t="s">
        <v>6920</v>
      </c>
    </row>
    <row r="553" spans="1:11">
      <c r="A553" s="61" t="s">
        <v>809</v>
      </c>
      <c r="B553" s="60">
        <v>801</v>
      </c>
      <c r="C553" s="62" t="s">
        <v>829</v>
      </c>
      <c r="D553" s="62"/>
      <c r="E553" s="62"/>
      <c r="F553" s="66" t="s">
        <v>6913</v>
      </c>
      <c r="G553" t="s">
        <v>6913</v>
      </c>
      <c r="H553" t="s">
        <v>6913</v>
      </c>
      <c r="K553" t="s">
        <v>6920</v>
      </c>
    </row>
    <row r="554" spans="1:11">
      <c r="A554" s="61" t="s">
        <v>809</v>
      </c>
      <c r="B554" s="60">
        <v>129</v>
      </c>
      <c r="C554" s="62" t="s">
        <v>462</v>
      </c>
      <c r="D554" s="62" t="s">
        <v>463</v>
      </c>
      <c r="E554" s="62"/>
      <c r="F554" s="66" t="s">
        <v>6913</v>
      </c>
      <c r="G554" t="s">
        <v>6913</v>
      </c>
      <c r="H554" t="s">
        <v>6913</v>
      </c>
      <c r="K554" t="s">
        <v>6920</v>
      </c>
    </row>
    <row r="555" spans="1:11">
      <c r="A555" s="61" t="s">
        <v>809</v>
      </c>
      <c r="B555" s="60">
        <v>126</v>
      </c>
      <c r="C555" s="62" t="s">
        <v>811</v>
      </c>
      <c r="D555" s="62" t="s">
        <v>463</v>
      </c>
      <c r="E555" s="62"/>
      <c r="F555" s="66" t="s">
        <v>6913</v>
      </c>
      <c r="G555" t="s">
        <v>6913</v>
      </c>
      <c r="H555" t="s">
        <v>6913</v>
      </c>
      <c r="K555" t="s">
        <v>6920</v>
      </c>
    </row>
    <row r="556" spans="1:11">
      <c r="A556" s="61" t="s">
        <v>809</v>
      </c>
      <c r="B556" s="60">
        <v>119</v>
      </c>
      <c r="C556" s="62" t="s">
        <v>821</v>
      </c>
      <c r="D556" s="62" t="s">
        <v>480</v>
      </c>
      <c r="E556" s="62"/>
      <c r="F556" s="66" t="s">
        <v>6913</v>
      </c>
      <c r="G556" t="s">
        <v>6913</v>
      </c>
      <c r="H556" t="s">
        <v>6913</v>
      </c>
      <c r="K556" t="s">
        <v>6920</v>
      </c>
    </row>
    <row r="557" spans="1:11">
      <c r="A557" s="61" t="s">
        <v>809</v>
      </c>
      <c r="B557" s="60">
        <v>118</v>
      </c>
      <c r="C557" s="62" t="s">
        <v>820</v>
      </c>
      <c r="D557" s="62" t="s">
        <v>480</v>
      </c>
      <c r="E557" s="62"/>
      <c r="F557" s="66" t="s">
        <v>6913</v>
      </c>
      <c r="G557" t="s">
        <v>6913</v>
      </c>
      <c r="H557" t="s">
        <v>6913</v>
      </c>
      <c r="K557" t="s">
        <v>6920</v>
      </c>
    </row>
    <row r="558" spans="1:11">
      <c r="A558" s="61" t="s">
        <v>809</v>
      </c>
      <c r="B558" s="60">
        <v>117</v>
      </c>
      <c r="C558" s="62" t="s">
        <v>819</v>
      </c>
      <c r="D558" s="62" t="s">
        <v>480</v>
      </c>
      <c r="E558" s="62"/>
      <c r="F558" s="66" t="s">
        <v>6913</v>
      </c>
      <c r="G558" t="s">
        <v>6913</v>
      </c>
      <c r="H558" t="s">
        <v>6913</v>
      </c>
      <c r="K558" t="s">
        <v>6920</v>
      </c>
    </row>
    <row r="559" spans="1:11">
      <c r="A559" s="61" t="s">
        <v>809</v>
      </c>
      <c r="B559" s="60">
        <v>110</v>
      </c>
      <c r="C559" s="62" t="s">
        <v>823</v>
      </c>
      <c r="D559" s="62"/>
      <c r="E559" s="62"/>
      <c r="F559" s="66" t="s">
        <v>6913</v>
      </c>
      <c r="G559" t="s">
        <v>6913</v>
      </c>
      <c r="H559" t="s">
        <v>6913</v>
      </c>
      <c r="K559" t="s">
        <v>6920</v>
      </c>
    </row>
    <row r="560" spans="1:11">
      <c r="A560" s="61" t="s">
        <v>809</v>
      </c>
      <c r="B560" s="60">
        <v>107</v>
      </c>
      <c r="C560" s="62" t="s">
        <v>828</v>
      </c>
      <c r="D560" s="62"/>
      <c r="E560" s="62"/>
      <c r="F560" s="66" t="s">
        <v>6913</v>
      </c>
      <c r="G560" t="s">
        <v>6913</v>
      </c>
      <c r="H560" t="s">
        <v>6913</v>
      </c>
      <c r="K560" t="s">
        <v>6920</v>
      </c>
    </row>
    <row r="561" spans="1:11">
      <c r="A561" s="61" t="s">
        <v>809</v>
      </c>
      <c r="B561" s="60">
        <v>106</v>
      </c>
      <c r="C561" s="62" t="s">
        <v>816</v>
      </c>
      <c r="D561" s="62" t="s">
        <v>480</v>
      </c>
      <c r="E561" s="62"/>
      <c r="F561" s="66" t="s">
        <v>6913</v>
      </c>
      <c r="G561" t="s">
        <v>6913</v>
      </c>
      <c r="H561" t="s">
        <v>6913</v>
      </c>
      <c r="K561" t="s">
        <v>6920</v>
      </c>
    </row>
    <row r="562" spans="1:11">
      <c r="A562" s="61" t="s">
        <v>809</v>
      </c>
      <c r="B562" s="60">
        <v>105</v>
      </c>
      <c r="C562" s="62" t="s">
        <v>816</v>
      </c>
      <c r="D562" s="62" t="s">
        <v>480</v>
      </c>
      <c r="E562" s="62"/>
      <c r="F562" s="66" t="s">
        <v>6913</v>
      </c>
      <c r="G562" t="s">
        <v>6913</v>
      </c>
      <c r="H562" t="s">
        <v>6913</v>
      </c>
      <c r="K562" t="s">
        <v>6920</v>
      </c>
    </row>
    <row r="563" spans="1:11">
      <c r="A563" s="61" t="s">
        <v>809</v>
      </c>
      <c r="B563" s="60">
        <v>104</v>
      </c>
      <c r="C563" s="62" t="s">
        <v>812</v>
      </c>
      <c r="D563" s="62" t="s">
        <v>480</v>
      </c>
      <c r="E563" s="62"/>
      <c r="F563" s="66" t="s">
        <v>6913</v>
      </c>
      <c r="G563" t="s">
        <v>6913</v>
      </c>
      <c r="H563" t="s">
        <v>6913</v>
      </c>
      <c r="K563" t="s">
        <v>6920</v>
      </c>
    </row>
    <row r="564" spans="1:11">
      <c r="A564" s="61" t="s">
        <v>809</v>
      </c>
      <c r="B564" s="60">
        <v>103</v>
      </c>
      <c r="C564" s="62" t="s">
        <v>817</v>
      </c>
      <c r="D564" s="62" t="s">
        <v>480</v>
      </c>
      <c r="E564" s="62"/>
      <c r="F564" s="66" t="s">
        <v>6913</v>
      </c>
      <c r="G564" t="s">
        <v>6913</v>
      </c>
      <c r="H564" t="s">
        <v>6913</v>
      </c>
      <c r="K564" t="s">
        <v>6920</v>
      </c>
    </row>
    <row r="565" spans="1:11">
      <c r="A565" s="61" t="s">
        <v>809</v>
      </c>
      <c r="B565" s="60">
        <v>102</v>
      </c>
      <c r="C565" s="62" t="s">
        <v>812</v>
      </c>
      <c r="D565" s="62" t="s">
        <v>480</v>
      </c>
      <c r="E565" s="62"/>
      <c r="F565" s="66" t="s">
        <v>6913</v>
      </c>
      <c r="G565" t="s">
        <v>6913</v>
      </c>
      <c r="H565" t="s">
        <v>6913</v>
      </c>
      <c r="K565" t="s">
        <v>6920</v>
      </c>
    </row>
    <row r="566" spans="1:11">
      <c r="A566" s="61" t="s">
        <v>809</v>
      </c>
      <c r="B566" s="60">
        <v>101</v>
      </c>
      <c r="C566" s="62" t="s">
        <v>817</v>
      </c>
      <c r="D566" s="62" t="s">
        <v>480</v>
      </c>
      <c r="E566" s="62"/>
      <c r="F566" s="66" t="s">
        <v>6913</v>
      </c>
      <c r="G566" t="s">
        <v>6913</v>
      </c>
      <c r="H566" t="s">
        <v>6913</v>
      </c>
      <c r="K566" t="s">
        <v>6920</v>
      </c>
    </row>
    <row r="567" spans="1:11">
      <c r="A567" s="61" t="s">
        <v>809</v>
      </c>
      <c r="B567" s="60">
        <v>99</v>
      </c>
      <c r="C567" s="62" t="s">
        <v>823</v>
      </c>
      <c r="D567" s="62"/>
      <c r="E567" s="62"/>
      <c r="F567" s="66" t="s">
        <v>6913</v>
      </c>
      <c r="G567" t="s">
        <v>6913</v>
      </c>
      <c r="H567" t="s">
        <v>6913</v>
      </c>
      <c r="K567" t="s">
        <v>6920</v>
      </c>
    </row>
    <row r="568" spans="1:11">
      <c r="A568" s="61" t="s">
        <v>809</v>
      </c>
      <c r="B568" s="60">
        <v>94</v>
      </c>
      <c r="C568" s="62" t="s">
        <v>827</v>
      </c>
      <c r="D568" s="62" t="s">
        <v>480</v>
      </c>
      <c r="E568" s="62"/>
      <c r="F568" s="66" t="s">
        <v>6913</v>
      </c>
      <c r="G568" t="s">
        <v>6913</v>
      </c>
      <c r="H568" t="s">
        <v>6913</v>
      </c>
      <c r="K568" t="s">
        <v>6920</v>
      </c>
    </row>
    <row r="569" spans="1:11">
      <c r="A569" s="61" t="s">
        <v>809</v>
      </c>
      <c r="B569" s="60">
        <v>93</v>
      </c>
      <c r="C569" s="62" t="s">
        <v>826</v>
      </c>
      <c r="D569" s="62" t="s">
        <v>489</v>
      </c>
      <c r="E569" s="62" t="s">
        <v>814</v>
      </c>
      <c r="F569" s="66" t="s">
        <v>6913</v>
      </c>
      <c r="G569" t="s">
        <v>6913</v>
      </c>
      <c r="H569" t="s">
        <v>6913</v>
      </c>
      <c r="K569" t="s">
        <v>6920</v>
      </c>
    </row>
    <row r="570" spans="1:11">
      <c r="A570" s="61" t="s">
        <v>809</v>
      </c>
      <c r="B570" s="60">
        <v>89</v>
      </c>
      <c r="C570" s="62" t="s">
        <v>825</v>
      </c>
      <c r="D570" s="62" t="s">
        <v>463</v>
      </c>
      <c r="E570" s="62"/>
      <c r="F570" s="66" t="s">
        <v>6913</v>
      </c>
      <c r="G570" t="s">
        <v>6913</v>
      </c>
      <c r="H570" t="s">
        <v>6913</v>
      </c>
      <c r="K570" t="s">
        <v>6920</v>
      </c>
    </row>
    <row r="571" spans="1:11">
      <c r="A571" s="61" t="s">
        <v>809</v>
      </c>
      <c r="B571" s="60">
        <v>87</v>
      </c>
      <c r="C571" s="62" t="s">
        <v>825</v>
      </c>
      <c r="D571" s="62" t="s">
        <v>463</v>
      </c>
      <c r="E571" s="62"/>
      <c r="F571" s="66" t="s">
        <v>6913</v>
      </c>
      <c r="G571" t="s">
        <v>6913</v>
      </c>
      <c r="H571" t="s">
        <v>6913</v>
      </c>
      <c r="K571" t="s">
        <v>6920</v>
      </c>
    </row>
    <row r="572" spans="1:11">
      <c r="A572" s="61" t="s">
        <v>809</v>
      </c>
      <c r="B572" s="60">
        <v>54</v>
      </c>
      <c r="C572" s="62" t="s">
        <v>462</v>
      </c>
      <c r="D572" s="62" t="s">
        <v>463</v>
      </c>
      <c r="E572" s="62"/>
      <c r="F572" s="66" t="s">
        <v>6913</v>
      </c>
      <c r="G572" t="s">
        <v>6913</v>
      </c>
      <c r="H572" t="s">
        <v>6913</v>
      </c>
      <c r="K572" t="s">
        <v>6920</v>
      </c>
    </row>
    <row r="573" spans="1:11">
      <c r="A573" s="61" t="s">
        <v>809</v>
      </c>
      <c r="B573" s="60">
        <v>52</v>
      </c>
      <c r="C573" s="62" t="s">
        <v>462</v>
      </c>
      <c r="D573" s="62" t="s">
        <v>463</v>
      </c>
      <c r="E573" s="62"/>
      <c r="F573" s="66" t="s">
        <v>6913</v>
      </c>
      <c r="G573" t="s">
        <v>6913</v>
      </c>
      <c r="H573" t="s">
        <v>6913</v>
      </c>
      <c r="K573" t="s">
        <v>6920</v>
      </c>
    </row>
    <row r="574" spans="1:11">
      <c r="A574" s="61" t="s">
        <v>809</v>
      </c>
      <c r="B574" s="60">
        <v>50</v>
      </c>
      <c r="C574" s="62" t="s">
        <v>813</v>
      </c>
      <c r="D574" s="62" t="s">
        <v>489</v>
      </c>
      <c r="E574" s="62" t="s">
        <v>814</v>
      </c>
      <c r="F574" s="66" t="s">
        <v>6913</v>
      </c>
      <c r="G574" t="s">
        <v>6913</v>
      </c>
      <c r="H574" t="s">
        <v>6913</v>
      </c>
      <c r="K574" t="s">
        <v>6920</v>
      </c>
    </row>
    <row r="575" spans="1:11">
      <c r="A575" s="61" t="s">
        <v>809</v>
      </c>
      <c r="B575" s="60">
        <v>36</v>
      </c>
      <c r="C575" s="62" t="s">
        <v>821</v>
      </c>
      <c r="D575" s="62" t="s">
        <v>480</v>
      </c>
      <c r="E575" s="62"/>
      <c r="F575" s="66" t="s">
        <v>6913</v>
      </c>
      <c r="G575" t="s">
        <v>6913</v>
      </c>
      <c r="H575" t="s">
        <v>6913</v>
      </c>
      <c r="K575" t="s">
        <v>6920</v>
      </c>
    </row>
    <row r="576" spans="1:11">
      <c r="A576" s="61" t="s">
        <v>809</v>
      </c>
      <c r="B576" s="60">
        <v>32</v>
      </c>
      <c r="C576" s="62" t="s">
        <v>820</v>
      </c>
      <c r="D576" s="62" t="s">
        <v>480</v>
      </c>
      <c r="E576" s="62"/>
      <c r="F576" s="66" t="s">
        <v>6913</v>
      </c>
      <c r="G576" t="s">
        <v>6913</v>
      </c>
      <c r="H576" t="s">
        <v>6913</v>
      </c>
      <c r="K576" t="s">
        <v>6920</v>
      </c>
    </row>
    <row r="577" spans="1:11">
      <c r="A577" s="61" t="s">
        <v>809</v>
      </c>
      <c r="B577" s="60">
        <v>31</v>
      </c>
      <c r="C577" s="62" t="s">
        <v>819</v>
      </c>
      <c r="D577" s="62" t="s">
        <v>480</v>
      </c>
      <c r="E577" s="62"/>
      <c r="F577" s="66" t="s">
        <v>6913</v>
      </c>
      <c r="G577" t="s">
        <v>6913</v>
      </c>
      <c r="H577" t="s">
        <v>6913</v>
      </c>
      <c r="K577" t="s">
        <v>6920</v>
      </c>
    </row>
    <row r="578" spans="1:11">
      <c r="A578" s="61" t="s">
        <v>809</v>
      </c>
      <c r="B578" s="60">
        <v>27</v>
      </c>
      <c r="C578" s="62" t="s">
        <v>810</v>
      </c>
      <c r="D578" s="62"/>
      <c r="E578" s="62"/>
      <c r="F578" s="66" t="s">
        <v>6913</v>
      </c>
      <c r="G578" t="s">
        <v>6913</v>
      </c>
      <c r="H578" t="s">
        <v>6913</v>
      </c>
      <c r="K578" t="s">
        <v>6920</v>
      </c>
    </row>
    <row r="579" spans="1:11">
      <c r="A579" s="61" t="s">
        <v>832</v>
      </c>
      <c r="B579" s="60">
        <v>9</v>
      </c>
      <c r="C579" s="62" t="s">
        <v>833</v>
      </c>
      <c r="D579" s="62"/>
      <c r="E579" s="62"/>
      <c r="F579" s="66" t="s">
        <v>832</v>
      </c>
      <c r="G579">
        <v>9</v>
      </c>
      <c r="H579" t="s">
        <v>833</v>
      </c>
      <c r="K579" t="s">
        <v>6914</v>
      </c>
    </row>
    <row r="580" spans="1:11">
      <c r="A580" s="61" t="s">
        <v>832</v>
      </c>
      <c r="B580" s="60">
        <v>84</v>
      </c>
      <c r="C580" s="62" t="s">
        <v>833</v>
      </c>
      <c r="D580" s="62"/>
      <c r="E580" s="62"/>
      <c r="F580" s="66" t="s">
        <v>832</v>
      </c>
      <c r="G580">
        <v>9</v>
      </c>
      <c r="H580" t="s">
        <v>833</v>
      </c>
      <c r="K580" t="s">
        <v>6914</v>
      </c>
    </row>
    <row r="581" spans="1:11">
      <c r="A581" s="61" t="s">
        <v>832</v>
      </c>
      <c r="B581" s="60">
        <v>12</v>
      </c>
      <c r="C581" s="62" t="s">
        <v>623</v>
      </c>
      <c r="D581" s="62"/>
      <c r="E581" s="62"/>
      <c r="F581" s="66" t="s">
        <v>832</v>
      </c>
      <c r="G581">
        <v>12</v>
      </c>
      <c r="H581" t="s">
        <v>951</v>
      </c>
      <c r="K581" t="s">
        <v>6915</v>
      </c>
    </row>
    <row r="582" spans="1:11">
      <c r="A582" s="61" t="s">
        <v>832</v>
      </c>
      <c r="B582" s="60">
        <v>39</v>
      </c>
      <c r="C582" s="62" t="s">
        <v>833</v>
      </c>
      <c r="D582" s="62"/>
      <c r="E582" s="62"/>
      <c r="F582" s="66" t="s">
        <v>832</v>
      </c>
      <c r="G582">
        <v>39</v>
      </c>
      <c r="H582" t="s">
        <v>833</v>
      </c>
      <c r="K582" t="s">
        <v>6915</v>
      </c>
    </row>
    <row r="583" spans="1:11">
      <c r="A583" s="61" t="s">
        <v>832</v>
      </c>
      <c r="B583" s="60">
        <v>79</v>
      </c>
      <c r="C583" s="62" t="s">
        <v>835</v>
      </c>
      <c r="D583" s="62"/>
      <c r="E583" s="62"/>
      <c r="F583" s="66" t="s">
        <v>832</v>
      </c>
      <c r="G583">
        <v>79</v>
      </c>
      <c r="H583" t="s">
        <v>835</v>
      </c>
      <c r="K583" t="s">
        <v>6916</v>
      </c>
    </row>
    <row r="584" spans="1:11">
      <c r="A584" s="61" t="s">
        <v>832</v>
      </c>
      <c r="B584" s="60">
        <v>92</v>
      </c>
      <c r="C584" s="62" t="s">
        <v>621</v>
      </c>
      <c r="D584" s="62" t="s">
        <v>480</v>
      </c>
      <c r="E584" s="62"/>
      <c r="F584" s="66" t="s">
        <v>832</v>
      </c>
      <c r="G584">
        <v>92</v>
      </c>
      <c r="H584" t="s">
        <v>621</v>
      </c>
      <c r="I584" t="s">
        <v>480</v>
      </c>
      <c r="K584" t="s">
        <v>6914</v>
      </c>
    </row>
    <row r="585" spans="1:11">
      <c r="A585" s="61" t="s">
        <v>832</v>
      </c>
      <c r="B585" s="60">
        <v>114</v>
      </c>
      <c r="C585" s="62" t="s">
        <v>621</v>
      </c>
      <c r="D585" s="62" t="s">
        <v>480</v>
      </c>
      <c r="E585" s="62"/>
      <c r="F585" s="66" t="s">
        <v>832</v>
      </c>
      <c r="G585">
        <v>92</v>
      </c>
      <c r="H585" t="s">
        <v>621</v>
      </c>
      <c r="I585" t="s">
        <v>480</v>
      </c>
      <c r="K585" t="s">
        <v>6914</v>
      </c>
    </row>
    <row r="586" spans="1:11">
      <c r="A586" s="61" t="s">
        <v>832</v>
      </c>
      <c r="B586" s="60">
        <v>97</v>
      </c>
      <c r="C586" s="62" t="s">
        <v>623</v>
      </c>
      <c r="D586" s="62"/>
      <c r="E586" s="62"/>
      <c r="F586" s="66" t="s">
        <v>832</v>
      </c>
      <c r="G586">
        <v>97</v>
      </c>
      <c r="H586" t="s">
        <v>951</v>
      </c>
      <c r="K586" t="s">
        <v>6915</v>
      </c>
    </row>
    <row r="587" spans="1:11">
      <c r="A587" s="61" t="s">
        <v>832</v>
      </c>
      <c r="B587" s="60">
        <v>123</v>
      </c>
      <c r="C587" s="62" t="s">
        <v>836</v>
      </c>
      <c r="D587" s="62"/>
      <c r="E587" s="62"/>
      <c r="F587" s="66" t="s">
        <v>832</v>
      </c>
      <c r="G587">
        <v>130</v>
      </c>
      <c r="H587" t="s">
        <v>836</v>
      </c>
      <c r="K587" t="s">
        <v>6915</v>
      </c>
    </row>
    <row r="588" spans="1:11">
      <c r="A588" s="61" t="s">
        <v>832</v>
      </c>
      <c r="B588" s="60">
        <v>125</v>
      </c>
      <c r="C588" s="62" t="s">
        <v>623</v>
      </c>
      <c r="D588" s="62"/>
      <c r="E588" s="62"/>
      <c r="F588" s="66" t="s">
        <v>832</v>
      </c>
      <c r="G588">
        <v>125</v>
      </c>
      <c r="H588" t="s">
        <v>951</v>
      </c>
      <c r="K588" t="s">
        <v>6915</v>
      </c>
    </row>
    <row r="589" spans="1:11">
      <c r="A589" s="61" t="s">
        <v>832</v>
      </c>
      <c r="B589" s="60">
        <v>126</v>
      </c>
      <c r="C589" s="62" t="s">
        <v>623</v>
      </c>
      <c r="D589" s="62"/>
      <c r="E589" s="62"/>
      <c r="F589" s="66" t="s">
        <v>832</v>
      </c>
      <c r="G589">
        <v>126</v>
      </c>
      <c r="H589" t="s">
        <v>951</v>
      </c>
      <c r="K589" t="s">
        <v>6915</v>
      </c>
    </row>
    <row r="590" spans="1:11">
      <c r="A590" s="61" t="s">
        <v>832</v>
      </c>
      <c r="B590" s="60">
        <v>103</v>
      </c>
      <c r="C590" s="62" t="s">
        <v>623</v>
      </c>
      <c r="D590" s="62"/>
      <c r="E590" s="62"/>
      <c r="F590" s="66" t="s">
        <v>832</v>
      </c>
      <c r="G590">
        <v>128</v>
      </c>
      <c r="H590" t="s">
        <v>623</v>
      </c>
      <c r="K590" t="s">
        <v>6914</v>
      </c>
    </row>
    <row r="591" spans="1:11">
      <c r="A591" s="61" t="s">
        <v>832</v>
      </c>
      <c r="B591" s="60">
        <v>128</v>
      </c>
      <c r="C591" s="62" t="s">
        <v>623</v>
      </c>
      <c r="D591" s="62"/>
      <c r="E591" s="62"/>
      <c r="F591" s="66" t="s">
        <v>832</v>
      </c>
      <c r="G591">
        <v>128</v>
      </c>
      <c r="H591" t="s">
        <v>623</v>
      </c>
      <c r="K591" t="s">
        <v>6914</v>
      </c>
    </row>
    <row r="592" spans="1:11">
      <c r="A592" s="61" t="s">
        <v>832</v>
      </c>
      <c r="B592" s="60">
        <v>801</v>
      </c>
      <c r="C592" s="62" t="s">
        <v>838</v>
      </c>
      <c r="D592" s="62"/>
      <c r="E592" s="62"/>
      <c r="F592" s="66" t="s">
        <v>832</v>
      </c>
      <c r="G592">
        <v>801</v>
      </c>
      <c r="H592" t="s">
        <v>838</v>
      </c>
      <c r="K592" t="s">
        <v>6915</v>
      </c>
    </row>
    <row r="593" spans="1:11">
      <c r="A593" s="61" t="s">
        <v>832</v>
      </c>
      <c r="B593" s="60">
        <v>803</v>
      </c>
      <c r="C593" s="62" t="s">
        <v>838</v>
      </c>
      <c r="D593" s="62"/>
      <c r="E593" s="62"/>
      <c r="F593" s="66" t="s">
        <v>832</v>
      </c>
      <c r="G593">
        <v>803</v>
      </c>
      <c r="H593" t="s">
        <v>838</v>
      </c>
      <c r="K593" t="s">
        <v>6915</v>
      </c>
    </row>
    <row r="594" spans="1:11">
      <c r="A594" s="61" t="s">
        <v>832</v>
      </c>
      <c r="B594" s="60">
        <v>804</v>
      </c>
      <c r="C594" s="62" t="s">
        <v>838</v>
      </c>
      <c r="D594" s="62"/>
      <c r="E594" s="62"/>
      <c r="F594" s="66" t="s">
        <v>832</v>
      </c>
      <c r="G594">
        <v>804</v>
      </c>
      <c r="H594" t="s">
        <v>838</v>
      </c>
      <c r="K594" t="s">
        <v>6915</v>
      </c>
    </row>
    <row r="595" spans="1:11">
      <c r="A595" s="61" t="s">
        <v>832</v>
      </c>
      <c r="B595" s="60">
        <v>44</v>
      </c>
      <c r="C595" s="62" t="s">
        <v>834</v>
      </c>
      <c r="D595" s="62"/>
      <c r="E595" s="62"/>
      <c r="F595" s="66" t="s">
        <v>6913</v>
      </c>
      <c r="G595" t="s">
        <v>6913</v>
      </c>
      <c r="H595" t="s">
        <v>6913</v>
      </c>
      <c r="K595" t="s">
        <v>6920</v>
      </c>
    </row>
    <row r="596" spans="1:11">
      <c r="A596" s="61" t="s">
        <v>832</v>
      </c>
      <c r="B596" s="60">
        <v>127</v>
      </c>
      <c r="C596" s="62" t="s">
        <v>622</v>
      </c>
      <c r="D596" s="62"/>
      <c r="E596" s="62"/>
      <c r="F596" s="66" t="s">
        <v>6913</v>
      </c>
      <c r="G596" t="s">
        <v>6913</v>
      </c>
      <c r="H596" t="s">
        <v>6913</v>
      </c>
      <c r="K596" t="s">
        <v>6920</v>
      </c>
    </row>
    <row r="597" spans="1:11">
      <c r="A597" s="61" t="s">
        <v>832</v>
      </c>
      <c r="B597" s="60">
        <v>124</v>
      </c>
      <c r="C597" s="62" t="s">
        <v>623</v>
      </c>
      <c r="D597" s="62"/>
      <c r="E597" s="62"/>
      <c r="F597" s="66" t="s">
        <v>6913</v>
      </c>
      <c r="G597" t="s">
        <v>6913</v>
      </c>
      <c r="H597" t="s">
        <v>6913</v>
      </c>
      <c r="K597" t="s">
        <v>6920</v>
      </c>
    </row>
    <row r="598" spans="1:11">
      <c r="A598" s="61" t="s">
        <v>832</v>
      </c>
      <c r="B598" s="60">
        <v>120</v>
      </c>
      <c r="C598" s="62" t="s">
        <v>623</v>
      </c>
      <c r="D598" s="62"/>
      <c r="E598" s="62"/>
      <c r="F598" s="66" t="s">
        <v>6913</v>
      </c>
      <c r="G598" t="s">
        <v>6913</v>
      </c>
      <c r="H598" t="s">
        <v>6913</v>
      </c>
      <c r="K598" t="s">
        <v>6920</v>
      </c>
    </row>
    <row r="599" spans="1:11">
      <c r="A599" s="61" t="s">
        <v>832</v>
      </c>
      <c r="B599" s="60">
        <v>118</v>
      </c>
      <c r="C599" s="62" t="s">
        <v>621</v>
      </c>
      <c r="D599" s="62" t="s">
        <v>480</v>
      </c>
      <c r="E599" s="62"/>
      <c r="F599" s="66" t="s">
        <v>6913</v>
      </c>
      <c r="G599" t="s">
        <v>6913</v>
      </c>
      <c r="H599" t="s">
        <v>6913</v>
      </c>
      <c r="K599" t="s">
        <v>6920</v>
      </c>
    </row>
    <row r="600" spans="1:11">
      <c r="A600" s="61" t="s">
        <v>832</v>
      </c>
      <c r="B600" s="60">
        <v>113</v>
      </c>
      <c r="C600" s="62" t="s">
        <v>623</v>
      </c>
      <c r="D600" s="62"/>
      <c r="E600" s="62"/>
      <c r="F600" s="66" t="s">
        <v>6913</v>
      </c>
      <c r="G600" t="s">
        <v>6913</v>
      </c>
      <c r="H600" t="s">
        <v>6913</v>
      </c>
      <c r="K600" t="s">
        <v>6920</v>
      </c>
    </row>
    <row r="601" spans="1:11">
      <c r="A601" s="61" t="s">
        <v>839</v>
      </c>
      <c r="B601" s="60">
        <v>1</v>
      </c>
      <c r="C601" s="62" t="s">
        <v>840</v>
      </c>
      <c r="D601" s="62"/>
      <c r="E601" s="62"/>
      <c r="F601" s="66" t="s">
        <v>839</v>
      </c>
      <c r="G601">
        <v>1</v>
      </c>
      <c r="H601" t="s">
        <v>840</v>
      </c>
      <c r="K601" t="s">
        <v>6916</v>
      </c>
    </row>
    <row r="602" spans="1:11">
      <c r="A602" s="61" t="s">
        <v>839</v>
      </c>
      <c r="B602" s="60">
        <v>5</v>
      </c>
      <c r="C602" s="62" t="s">
        <v>841</v>
      </c>
      <c r="D602" s="62" t="s">
        <v>463</v>
      </c>
      <c r="E602" s="62"/>
      <c r="F602" s="66" t="s">
        <v>839</v>
      </c>
      <c r="G602">
        <v>5</v>
      </c>
      <c r="H602" t="s">
        <v>841</v>
      </c>
      <c r="I602" t="s">
        <v>463</v>
      </c>
      <c r="K602" t="s">
        <v>6915</v>
      </c>
    </row>
    <row r="603" spans="1:11">
      <c r="A603" s="61" t="s">
        <v>839</v>
      </c>
      <c r="B603" s="60">
        <v>7</v>
      </c>
      <c r="C603" s="62" t="s">
        <v>842</v>
      </c>
      <c r="D603" s="62"/>
      <c r="E603" s="62"/>
      <c r="F603" s="66" t="s">
        <v>839</v>
      </c>
      <c r="G603">
        <v>7</v>
      </c>
      <c r="H603" t="s">
        <v>842</v>
      </c>
      <c r="K603" t="s">
        <v>6916</v>
      </c>
    </row>
    <row r="604" spans="1:11">
      <c r="A604" s="61" t="s">
        <v>843</v>
      </c>
      <c r="B604" s="60">
        <v>7</v>
      </c>
      <c r="C604" s="62" t="s">
        <v>789</v>
      </c>
      <c r="D604" s="62"/>
      <c r="E604" s="62"/>
      <c r="F604" s="66" t="s">
        <v>843</v>
      </c>
      <c r="G604">
        <v>7</v>
      </c>
      <c r="H604" t="s">
        <v>5500</v>
      </c>
      <c r="K604" t="s">
        <v>6915</v>
      </c>
    </row>
    <row r="605" spans="1:11">
      <c r="A605" s="61" t="s">
        <v>843</v>
      </c>
      <c r="B605" s="60">
        <v>12</v>
      </c>
      <c r="C605" s="62" t="s">
        <v>793</v>
      </c>
      <c r="D605" s="62"/>
      <c r="E605" s="62"/>
      <c r="F605" s="66" t="s">
        <v>843</v>
      </c>
      <c r="G605">
        <v>12</v>
      </c>
      <c r="H605" t="s">
        <v>5501</v>
      </c>
      <c r="K605" t="s">
        <v>6915</v>
      </c>
    </row>
    <row r="606" spans="1:11">
      <c r="A606" s="61" t="s">
        <v>843</v>
      </c>
      <c r="B606" s="60">
        <v>18</v>
      </c>
      <c r="C606" s="62" t="s">
        <v>704</v>
      </c>
      <c r="D606" s="62"/>
      <c r="E606" s="62"/>
      <c r="F606" s="66" t="s">
        <v>843</v>
      </c>
      <c r="G606">
        <v>18</v>
      </c>
      <c r="H606" t="s">
        <v>5502</v>
      </c>
      <c r="K606" t="s">
        <v>6915</v>
      </c>
    </row>
    <row r="607" spans="1:11">
      <c r="A607" s="61" t="s">
        <v>843</v>
      </c>
      <c r="B607" s="60">
        <v>25</v>
      </c>
      <c r="C607" s="62" t="s">
        <v>701</v>
      </c>
      <c r="D607" s="62"/>
      <c r="E607" s="62"/>
      <c r="F607" s="66" t="s">
        <v>843</v>
      </c>
      <c r="G607">
        <v>25</v>
      </c>
      <c r="H607" t="s">
        <v>5503</v>
      </c>
      <c r="K607" t="s">
        <v>6915</v>
      </c>
    </row>
    <row r="608" spans="1:11">
      <c r="A608" s="61" t="s">
        <v>843</v>
      </c>
      <c r="B608" s="60">
        <v>26</v>
      </c>
      <c r="C608" s="62" t="s">
        <v>701</v>
      </c>
      <c r="D608" s="62"/>
      <c r="E608" s="62"/>
      <c r="F608" s="66" t="s">
        <v>843</v>
      </c>
      <c r="G608">
        <v>26</v>
      </c>
      <c r="H608" t="s">
        <v>5504</v>
      </c>
      <c r="K608" t="s">
        <v>6915</v>
      </c>
    </row>
    <row r="609" spans="1:11">
      <c r="A609" s="61" t="s">
        <v>843</v>
      </c>
      <c r="B609" s="60">
        <v>27</v>
      </c>
      <c r="C609" s="62" t="s">
        <v>702</v>
      </c>
      <c r="D609" s="62"/>
      <c r="E609" s="62"/>
      <c r="F609" s="66" t="s">
        <v>843</v>
      </c>
      <c r="G609">
        <v>27</v>
      </c>
      <c r="H609" t="s">
        <v>5505</v>
      </c>
      <c r="K609" t="s">
        <v>6915</v>
      </c>
    </row>
    <row r="610" spans="1:11">
      <c r="A610" s="61" t="s">
        <v>843</v>
      </c>
      <c r="B610" s="60">
        <v>28</v>
      </c>
      <c r="C610" s="62" t="s">
        <v>331</v>
      </c>
      <c r="D610" s="62"/>
      <c r="E610" s="62"/>
      <c r="F610" s="66" t="s">
        <v>843</v>
      </c>
      <c r="G610">
        <v>28</v>
      </c>
      <c r="H610" t="s">
        <v>5506</v>
      </c>
      <c r="K610" t="s">
        <v>6915</v>
      </c>
    </row>
    <row r="611" spans="1:11">
      <c r="A611" s="61" t="s">
        <v>843</v>
      </c>
      <c r="B611" s="60">
        <v>31</v>
      </c>
      <c r="C611" s="62" t="s">
        <v>844</v>
      </c>
      <c r="D611" s="62"/>
      <c r="E611" s="62"/>
      <c r="F611" s="66" t="s">
        <v>843</v>
      </c>
      <c r="G611">
        <v>31</v>
      </c>
      <c r="H611" t="s">
        <v>5507</v>
      </c>
      <c r="K611" t="s">
        <v>6915</v>
      </c>
    </row>
    <row r="612" spans="1:11">
      <c r="A612" s="61" t="s">
        <v>843</v>
      </c>
      <c r="B612" s="60">
        <v>32</v>
      </c>
      <c r="C612" s="62" t="s">
        <v>845</v>
      </c>
      <c r="D612" s="62"/>
      <c r="E612" s="62"/>
      <c r="F612" s="66" t="s">
        <v>843</v>
      </c>
      <c r="G612">
        <v>32</v>
      </c>
      <c r="H612" t="s">
        <v>5508</v>
      </c>
      <c r="K612" t="s">
        <v>6915</v>
      </c>
    </row>
    <row r="613" spans="1:11">
      <c r="A613" s="61" t="s">
        <v>843</v>
      </c>
      <c r="B613" s="60">
        <v>33</v>
      </c>
      <c r="C613" s="62" t="s">
        <v>701</v>
      </c>
      <c r="D613" s="62"/>
      <c r="E613" s="62"/>
      <c r="F613" s="66" t="s">
        <v>843</v>
      </c>
      <c r="G613">
        <v>33</v>
      </c>
      <c r="H613" t="s">
        <v>5509</v>
      </c>
      <c r="K613" t="s">
        <v>6915</v>
      </c>
    </row>
    <row r="614" spans="1:11">
      <c r="A614" s="61" t="s">
        <v>843</v>
      </c>
      <c r="B614" s="60">
        <v>34</v>
      </c>
      <c r="C614" s="62" t="s">
        <v>789</v>
      </c>
      <c r="D614" s="62"/>
      <c r="E614" s="62"/>
      <c r="F614" s="66" t="s">
        <v>843</v>
      </c>
      <c r="G614">
        <v>34</v>
      </c>
      <c r="H614" t="s">
        <v>5510</v>
      </c>
      <c r="K614" t="s">
        <v>6915</v>
      </c>
    </row>
    <row r="615" spans="1:11">
      <c r="A615" s="61" t="s">
        <v>843</v>
      </c>
      <c r="B615" s="60">
        <v>36</v>
      </c>
      <c r="C615" s="62" t="s">
        <v>793</v>
      </c>
      <c r="D615" s="62"/>
      <c r="E615" s="62"/>
      <c r="F615" s="66" t="s">
        <v>843</v>
      </c>
      <c r="G615">
        <v>36</v>
      </c>
      <c r="H615" t="s">
        <v>5511</v>
      </c>
      <c r="K615" t="s">
        <v>6915</v>
      </c>
    </row>
    <row r="616" spans="1:11">
      <c r="A616" s="61" t="s">
        <v>843</v>
      </c>
      <c r="B616" s="60">
        <v>37</v>
      </c>
      <c r="C616" s="62" t="s">
        <v>846</v>
      </c>
      <c r="D616" s="62" t="s">
        <v>480</v>
      </c>
      <c r="E616" s="62"/>
      <c r="F616" s="66" t="s">
        <v>843</v>
      </c>
      <c r="G616">
        <v>37</v>
      </c>
      <c r="H616" t="s">
        <v>5512</v>
      </c>
      <c r="I616" t="s">
        <v>480</v>
      </c>
      <c r="K616" t="s">
        <v>6915</v>
      </c>
    </row>
    <row r="617" spans="1:11">
      <c r="A617" s="61" t="s">
        <v>843</v>
      </c>
      <c r="B617" s="60">
        <v>38</v>
      </c>
      <c r="C617" s="62" t="s">
        <v>847</v>
      </c>
      <c r="D617" s="62"/>
      <c r="E617" s="62"/>
      <c r="F617" s="66" t="s">
        <v>843</v>
      </c>
      <c r="G617">
        <v>38</v>
      </c>
      <c r="H617" t="s">
        <v>5513</v>
      </c>
      <c r="K617" t="s">
        <v>6915</v>
      </c>
    </row>
    <row r="618" spans="1:11">
      <c r="A618" s="61" t="s">
        <v>843</v>
      </c>
      <c r="B618" s="60">
        <v>40</v>
      </c>
      <c r="C618" s="62" t="s">
        <v>702</v>
      </c>
      <c r="D618" s="62"/>
      <c r="E618" s="62"/>
      <c r="F618" s="66" t="s">
        <v>843</v>
      </c>
      <c r="G618">
        <v>40</v>
      </c>
      <c r="H618" t="s">
        <v>5514</v>
      </c>
      <c r="K618" t="s">
        <v>6915</v>
      </c>
    </row>
    <row r="619" spans="1:11">
      <c r="A619" s="61" t="s">
        <v>843</v>
      </c>
      <c r="B619" s="60">
        <v>41</v>
      </c>
      <c r="C619" s="62" t="s">
        <v>704</v>
      </c>
      <c r="D619" s="62"/>
      <c r="E619" s="62"/>
      <c r="F619" s="66" t="s">
        <v>843</v>
      </c>
      <c r="G619">
        <v>41</v>
      </c>
      <c r="H619" t="s">
        <v>5515</v>
      </c>
      <c r="K619" t="s">
        <v>6915</v>
      </c>
    </row>
    <row r="620" spans="1:11">
      <c r="A620" s="61" t="s">
        <v>843</v>
      </c>
      <c r="B620" s="60">
        <v>42</v>
      </c>
      <c r="C620" s="62" t="s">
        <v>802</v>
      </c>
      <c r="D620" s="62" t="s">
        <v>480</v>
      </c>
      <c r="E620" s="62"/>
      <c r="F620" s="66" t="s">
        <v>843</v>
      </c>
      <c r="G620">
        <v>42</v>
      </c>
      <c r="H620" t="s">
        <v>5516</v>
      </c>
      <c r="I620" t="s">
        <v>480</v>
      </c>
      <c r="K620" t="s">
        <v>6915</v>
      </c>
    </row>
    <row r="621" spans="1:11">
      <c r="A621" s="61" t="s">
        <v>843</v>
      </c>
      <c r="B621" s="60">
        <v>43</v>
      </c>
      <c r="C621" s="62" t="s">
        <v>802</v>
      </c>
      <c r="D621" s="62" t="s">
        <v>480</v>
      </c>
      <c r="E621" s="62"/>
      <c r="F621" s="66" t="s">
        <v>843</v>
      </c>
      <c r="G621">
        <v>43</v>
      </c>
      <c r="H621" t="s">
        <v>5517</v>
      </c>
      <c r="I621" t="s">
        <v>480</v>
      </c>
      <c r="K621" t="s">
        <v>6915</v>
      </c>
    </row>
    <row r="622" spans="1:11">
      <c r="A622" s="61" t="s">
        <v>843</v>
      </c>
      <c r="B622" s="60">
        <v>44</v>
      </c>
      <c r="C622" s="62" t="s">
        <v>848</v>
      </c>
      <c r="D622" s="62"/>
      <c r="E622" s="62"/>
      <c r="F622" s="66" t="s">
        <v>843</v>
      </c>
      <c r="G622">
        <v>44</v>
      </c>
      <c r="H622" t="s">
        <v>5518</v>
      </c>
      <c r="K622" t="s">
        <v>6915</v>
      </c>
    </row>
    <row r="623" spans="1:11">
      <c r="A623" s="61" t="s">
        <v>843</v>
      </c>
      <c r="B623" s="60">
        <v>45</v>
      </c>
      <c r="C623" s="62" t="s">
        <v>702</v>
      </c>
      <c r="D623" s="62"/>
      <c r="E623" s="62"/>
      <c r="F623" s="66" t="s">
        <v>843</v>
      </c>
      <c r="G623">
        <v>45</v>
      </c>
      <c r="H623" t="s">
        <v>5519</v>
      </c>
      <c r="K623" t="s">
        <v>6915</v>
      </c>
    </row>
    <row r="624" spans="1:11">
      <c r="A624" s="61" t="s">
        <v>843</v>
      </c>
      <c r="B624" s="60">
        <v>46</v>
      </c>
      <c r="C624" s="62" t="s">
        <v>849</v>
      </c>
      <c r="D624" s="62"/>
      <c r="E624" s="62"/>
      <c r="F624" s="66" t="s">
        <v>843</v>
      </c>
      <c r="G624">
        <v>46</v>
      </c>
      <c r="H624" t="s">
        <v>5520</v>
      </c>
      <c r="K624" t="s">
        <v>6915</v>
      </c>
    </row>
    <row r="625" spans="1:11">
      <c r="A625" s="61" t="s">
        <v>843</v>
      </c>
      <c r="B625" s="60">
        <v>47</v>
      </c>
      <c r="C625" s="62" t="s">
        <v>802</v>
      </c>
      <c r="D625" s="62" t="s">
        <v>480</v>
      </c>
      <c r="E625" s="62"/>
      <c r="F625" s="66" t="s">
        <v>843</v>
      </c>
      <c r="G625">
        <v>47</v>
      </c>
      <c r="H625" t="s">
        <v>5521</v>
      </c>
      <c r="I625" t="s">
        <v>480</v>
      </c>
      <c r="K625" t="s">
        <v>6915</v>
      </c>
    </row>
    <row r="626" spans="1:11">
      <c r="A626" s="61" t="s">
        <v>843</v>
      </c>
      <c r="B626" s="60">
        <v>48</v>
      </c>
      <c r="C626" s="62" t="s">
        <v>701</v>
      </c>
      <c r="D626" s="62"/>
      <c r="E626" s="62"/>
      <c r="F626" s="66" t="s">
        <v>843</v>
      </c>
      <c r="G626">
        <v>48</v>
      </c>
      <c r="H626" t="s">
        <v>5522</v>
      </c>
      <c r="K626" t="s">
        <v>6915</v>
      </c>
    </row>
    <row r="627" spans="1:11">
      <c r="A627" s="61" t="s">
        <v>843</v>
      </c>
      <c r="B627" s="60">
        <v>49</v>
      </c>
      <c r="C627" s="62" t="s">
        <v>801</v>
      </c>
      <c r="D627" s="62" t="s">
        <v>480</v>
      </c>
      <c r="E627" s="62"/>
      <c r="F627" s="66" t="s">
        <v>843</v>
      </c>
      <c r="G627">
        <v>49</v>
      </c>
      <c r="H627" t="s">
        <v>5523</v>
      </c>
      <c r="I627" t="s">
        <v>480</v>
      </c>
      <c r="K627" t="s">
        <v>6915</v>
      </c>
    </row>
    <row r="628" spans="1:11">
      <c r="A628" s="61" t="s">
        <v>843</v>
      </c>
      <c r="B628" s="60">
        <v>801</v>
      </c>
      <c r="C628" s="62" t="s">
        <v>805</v>
      </c>
      <c r="D628" s="62"/>
      <c r="E628" s="62"/>
      <c r="F628" s="66" t="s">
        <v>843</v>
      </c>
      <c r="G628">
        <v>801</v>
      </c>
      <c r="H628" t="s">
        <v>805</v>
      </c>
      <c r="K628" t="s">
        <v>6915</v>
      </c>
    </row>
    <row r="629" spans="1:11">
      <c r="A629" s="61" t="s">
        <v>843</v>
      </c>
      <c r="B629" s="60">
        <v>804</v>
      </c>
      <c r="C629" s="62" t="s">
        <v>805</v>
      </c>
      <c r="D629" s="62"/>
      <c r="E629" s="62"/>
      <c r="F629" s="66" t="s">
        <v>843</v>
      </c>
      <c r="G629">
        <v>804</v>
      </c>
      <c r="H629" t="s">
        <v>805</v>
      </c>
      <c r="K629" t="s">
        <v>6915</v>
      </c>
    </row>
    <row r="630" spans="1:11">
      <c r="A630" s="61" t="s">
        <v>843</v>
      </c>
      <c r="B630" s="60">
        <v>805</v>
      </c>
      <c r="C630" s="62" t="s">
        <v>805</v>
      </c>
      <c r="D630" s="62"/>
      <c r="E630" s="62"/>
      <c r="F630" s="66" t="s">
        <v>843</v>
      </c>
      <c r="G630">
        <v>805</v>
      </c>
      <c r="H630" t="s">
        <v>805</v>
      </c>
      <c r="K630" t="s">
        <v>6915</v>
      </c>
    </row>
    <row r="631" spans="1:11">
      <c r="A631" s="61" t="s">
        <v>843</v>
      </c>
      <c r="B631" s="60">
        <v>806</v>
      </c>
      <c r="C631" s="62" t="s">
        <v>805</v>
      </c>
      <c r="D631" s="62"/>
      <c r="E631" s="62"/>
      <c r="F631" s="66" t="s">
        <v>843</v>
      </c>
      <c r="G631">
        <v>806</v>
      </c>
      <c r="H631" t="s">
        <v>805</v>
      </c>
      <c r="K631" t="s">
        <v>6915</v>
      </c>
    </row>
    <row r="632" spans="1:11">
      <c r="A632" s="61" t="s">
        <v>843</v>
      </c>
      <c r="B632" s="60">
        <v>807</v>
      </c>
      <c r="C632" s="62" t="s">
        <v>805</v>
      </c>
      <c r="D632" s="62"/>
      <c r="E632" s="62"/>
      <c r="F632" s="66" t="s">
        <v>843</v>
      </c>
      <c r="G632">
        <v>807</v>
      </c>
      <c r="H632" t="s">
        <v>805</v>
      </c>
      <c r="K632" t="s">
        <v>6915</v>
      </c>
    </row>
    <row r="633" spans="1:11">
      <c r="A633" s="61" t="s">
        <v>843</v>
      </c>
      <c r="B633" s="60">
        <v>808</v>
      </c>
      <c r="C633" s="62" t="s">
        <v>805</v>
      </c>
      <c r="D633" s="62"/>
      <c r="E633" s="62"/>
      <c r="F633" s="66" t="s">
        <v>843</v>
      </c>
      <c r="G633">
        <v>808</v>
      </c>
      <c r="H633" t="s">
        <v>805</v>
      </c>
      <c r="K633" t="s">
        <v>6915</v>
      </c>
    </row>
    <row r="634" spans="1:11">
      <c r="A634" s="61" t="s">
        <v>843</v>
      </c>
      <c r="B634" s="60">
        <v>809</v>
      </c>
      <c r="C634" s="62" t="s">
        <v>805</v>
      </c>
      <c r="D634" s="62"/>
      <c r="E634" s="62"/>
      <c r="F634" s="66" t="s">
        <v>843</v>
      </c>
      <c r="G634">
        <v>809</v>
      </c>
      <c r="H634" t="s">
        <v>805</v>
      </c>
      <c r="K634" t="s">
        <v>6915</v>
      </c>
    </row>
    <row r="635" spans="1:11">
      <c r="A635" s="61" t="s">
        <v>843</v>
      </c>
      <c r="B635" s="60">
        <v>810</v>
      </c>
      <c r="C635" s="62" t="s">
        <v>805</v>
      </c>
      <c r="D635" s="62"/>
      <c r="E635" s="62"/>
      <c r="F635" s="66" t="s">
        <v>843</v>
      </c>
      <c r="G635">
        <v>810</v>
      </c>
      <c r="H635" t="s">
        <v>805</v>
      </c>
      <c r="K635" t="s">
        <v>6916</v>
      </c>
    </row>
    <row r="636" spans="1:11">
      <c r="A636" s="61" t="s">
        <v>843</v>
      </c>
      <c r="B636" s="60">
        <v>811</v>
      </c>
      <c r="C636" s="62" t="s">
        <v>805</v>
      </c>
      <c r="D636" s="62"/>
      <c r="E636" s="62"/>
      <c r="F636" s="66" t="s">
        <v>843</v>
      </c>
      <c r="G636">
        <v>811</v>
      </c>
      <c r="H636" t="s">
        <v>805</v>
      </c>
      <c r="K636" t="s">
        <v>6916</v>
      </c>
    </row>
    <row r="637" spans="1:11">
      <c r="A637" s="61" t="s">
        <v>843</v>
      </c>
      <c r="B637" s="60">
        <v>812</v>
      </c>
      <c r="C637" s="62" t="s">
        <v>805</v>
      </c>
      <c r="D637" s="62"/>
      <c r="E637" s="62"/>
      <c r="F637" s="66" t="s">
        <v>843</v>
      </c>
      <c r="G637">
        <v>812</v>
      </c>
      <c r="H637" t="s">
        <v>805</v>
      </c>
      <c r="K637" t="s">
        <v>6916</v>
      </c>
    </row>
    <row r="638" spans="1:11">
      <c r="A638" s="61" t="s">
        <v>843</v>
      </c>
      <c r="B638" s="60">
        <v>813</v>
      </c>
      <c r="C638" s="62" t="s">
        <v>805</v>
      </c>
      <c r="D638" s="62"/>
      <c r="E638" s="62"/>
      <c r="F638" s="66" t="s">
        <v>843</v>
      </c>
      <c r="G638">
        <v>813</v>
      </c>
      <c r="H638" t="s">
        <v>805</v>
      </c>
      <c r="K638" t="s">
        <v>6915</v>
      </c>
    </row>
    <row r="639" spans="1:11">
      <c r="A639" s="61" t="s">
        <v>843</v>
      </c>
      <c r="B639" s="60">
        <v>814</v>
      </c>
      <c r="C639" s="62" t="s">
        <v>805</v>
      </c>
      <c r="D639" s="62"/>
      <c r="E639" s="62"/>
      <c r="F639" s="66" t="s">
        <v>843</v>
      </c>
      <c r="G639">
        <v>814</v>
      </c>
      <c r="H639" t="s">
        <v>805</v>
      </c>
      <c r="K639" t="s">
        <v>6915</v>
      </c>
    </row>
    <row r="640" spans="1:11">
      <c r="A640" s="61" t="s">
        <v>843</v>
      </c>
      <c r="B640" s="60">
        <v>815</v>
      </c>
      <c r="C640" s="62" t="s">
        <v>805</v>
      </c>
      <c r="D640" s="62"/>
      <c r="E640" s="62"/>
      <c r="F640" s="66" t="s">
        <v>843</v>
      </c>
      <c r="G640">
        <v>815</v>
      </c>
      <c r="H640" t="s">
        <v>805</v>
      </c>
      <c r="K640" t="s">
        <v>6915</v>
      </c>
    </row>
    <row r="641" spans="1:11">
      <c r="A641" s="61" t="s">
        <v>843</v>
      </c>
      <c r="B641" s="60">
        <v>816</v>
      </c>
      <c r="C641" s="62" t="s">
        <v>805</v>
      </c>
      <c r="D641" s="62"/>
      <c r="E641" s="62"/>
      <c r="F641" s="66" t="s">
        <v>843</v>
      </c>
      <c r="G641">
        <v>816</v>
      </c>
      <c r="H641" t="s">
        <v>805</v>
      </c>
      <c r="K641" t="s">
        <v>6915</v>
      </c>
    </row>
    <row r="642" spans="1:11">
      <c r="A642" s="61" t="s">
        <v>843</v>
      </c>
      <c r="B642" s="60">
        <v>817</v>
      </c>
      <c r="C642" s="62" t="s">
        <v>805</v>
      </c>
      <c r="D642" s="62"/>
      <c r="E642" s="62"/>
      <c r="F642" s="66" t="s">
        <v>843</v>
      </c>
      <c r="G642">
        <v>817</v>
      </c>
      <c r="H642" t="s">
        <v>805</v>
      </c>
      <c r="K642" t="s">
        <v>6915</v>
      </c>
    </row>
    <row r="643" spans="1:11">
      <c r="A643" s="61" t="s">
        <v>843</v>
      </c>
      <c r="B643" s="60">
        <v>818</v>
      </c>
      <c r="C643" s="62" t="s">
        <v>805</v>
      </c>
      <c r="D643" s="62"/>
      <c r="E643" s="62"/>
      <c r="F643" s="66" t="s">
        <v>843</v>
      </c>
      <c r="G643">
        <v>818</v>
      </c>
      <c r="H643" t="s">
        <v>805</v>
      </c>
      <c r="K643" t="s">
        <v>6915</v>
      </c>
    </row>
    <row r="644" spans="1:11">
      <c r="A644" s="61" t="s">
        <v>843</v>
      </c>
      <c r="B644" s="60">
        <v>819</v>
      </c>
      <c r="C644" s="62" t="s">
        <v>805</v>
      </c>
      <c r="D644" s="62"/>
      <c r="E644" s="62"/>
      <c r="F644" s="66" t="s">
        <v>843</v>
      </c>
      <c r="G644">
        <v>819</v>
      </c>
      <c r="H644" t="s">
        <v>805</v>
      </c>
      <c r="K644" t="s">
        <v>6915</v>
      </c>
    </row>
    <row r="645" spans="1:11">
      <c r="A645" s="61" t="s">
        <v>843</v>
      </c>
      <c r="B645" s="60">
        <v>820</v>
      </c>
      <c r="C645" s="62" t="s">
        <v>805</v>
      </c>
      <c r="D645" s="62"/>
      <c r="E645" s="62"/>
      <c r="F645" s="66" t="s">
        <v>843</v>
      </c>
      <c r="G645">
        <v>820</v>
      </c>
      <c r="H645" t="s">
        <v>805</v>
      </c>
      <c r="K645" t="s">
        <v>6915</v>
      </c>
    </row>
    <row r="646" spans="1:11">
      <c r="A646" s="61" t="s">
        <v>843</v>
      </c>
      <c r="B646" s="60">
        <v>821</v>
      </c>
      <c r="C646" s="62" t="s">
        <v>805</v>
      </c>
      <c r="D646" s="62"/>
      <c r="E646" s="62"/>
      <c r="F646" s="66" t="s">
        <v>843</v>
      </c>
      <c r="G646">
        <v>821</v>
      </c>
      <c r="H646" t="s">
        <v>805</v>
      </c>
      <c r="K646" t="s">
        <v>6915</v>
      </c>
    </row>
    <row r="647" spans="1:11">
      <c r="A647" s="61" t="s">
        <v>843</v>
      </c>
      <c r="B647" s="60" t="s">
        <v>6919</v>
      </c>
      <c r="C647" s="62" t="s">
        <v>6919</v>
      </c>
      <c r="D647" s="62"/>
      <c r="E647" s="62"/>
      <c r="F647" s="66" t="s">
        <v>843</v>
      </c>
      <c r="G647">
        <v>64</v>
      </c>
      <c r="H647" t="s">
        <v>5524</v>
      </c>
      <c r="I647" t="s">
        <v>463</v>
      </c>
      <c r="K647" t="s">
        <v>509</v>
      </c>
    </row>
    <row r="648" spans="1:11">
      <c r="A648" s="61" t="s">
        <v>843</v>
      </c>
      <c r="B648" s="60" t="s">
        <v>6919</v>
      </c>
      <c r="C648" s="62" t="s">
        <v>6919</v>
      </c>
      <c r="D648" s="62"/>
      <c r="E648" s="62"/>
      <c r="F648" s="66" t="s">
        <v>843</v>
      </c>
      <c r="G648">
        <v>65</v>
      </c>
      <c r="H648" t="s">
        <v>5525</v>
      </c>
      <c r="I648" t="s">
        <v>463</v>
      </c>
      <c r="K648" t="s">
        <v>509</v>
      </c>
    </row>
    <row r="649" spans="1:11">
      <c r="A649" s="61" t="s">
        <v>843</v>
      </c>
      <c r="B649" s="60" t="s">
        <v>6919</v>
      </c>
      <c r="C649" s="62" t="s">
        <v>6919</v>
      </c>
      <c r="D649" s="62"/>
      <c r="E649" s="62"/>
      <c r="F649" s="66" t="s">
        <v>843</v>
      </c>
      <c r="G649">
        <v>66</v>
      </c>
      <c r="H649" t="s">
        <v>5526</v>
      </c>
      <c r="K649" t="s">
        <v>509</v>
      </c>
    </row>
    <row r="650" spans="1:11">
      <c r="A650" s="61" t="s">
        <v>843</v>
      </c>
      <c r="B650" s="60" t="s">
        <v>6919</v>
      </c>
      <c r="C650" s="62" t="s">
        <v>6919</v>
      </c>
      <c r="D650" s="62"/>
      <c r="E650" s="62"/>
      <c r="F650" s="66" t="s">
        <v>843</v>
      </c>
      <c r="G650">
        <v>67</v>
      </c>
      <c r="H650" t="s">
        <v>5527</v>
      </c>
      <c r="K650" t="s">
        <v>509</v>
      </c>
    </row>
    <row r="651" spans="1:11">
      <c r="A651" s="61" t="s">
        <v>843</v>
      </c>
      <c r="B651" s="60" t="s">
        <v>6919</v>
      </c>
      <c r="C651" s="62" t="s">
        <v>6919</v>
      </c>
      <c r="D651" s="62"/>
      <c r="E651" s="62"/>
      <c r="F651" s="66" t="s">
        <v>843</v>
      </c>
      <c r="G651">
        <v>68</v>
      </c>
      <c r="H651" t="s">
        <v>5528</v>
      </c>
      <c r="K651" t="s">
        <v>509</v>
      </c>
    </row>
    <row r="652" spans="1:11">
      <c r="A652" s="61" t="s">
        <v>843</v>
      </c>
      <c r="B652" s="60" t="s">
        <v>6919</v>
      </c>
      <c r="C652" s="62" t="s">
        <v>6919</v>
      </c>
      <c r="D652" s="62"/>
      <c r="E652" s="62"/>
      <c r="F652" s="66" t="s">
        <v>843</v>
      </c>
      <c r="G652">
        <v>70</v>
      </c>
      <c r="H652" t="s">
        <v>5529</v>
      </c>
      <c r="K652" t="s">
        <v>509</v>
      </c>
    </row>
    <row r="653" spans="1:11">
      <c r="A653" s="61" t="s">
        <v>843</v>
      </c>
      <c r="B653" s="60" t="s">
        <v>6919</v>
      </c>
      <c r="C653" s="62" t="s">
        <v>6919</v>
      </c>
      <c r="D653" s="62"/>
      <c r="E653" s="62"/>
      <c r="F653" s="66" t="s">
        <v>843</v>
      </c>
      <c r="G653">
        <v>71</v>
      </c>
      <c r="H653" t="s">
        <v>5530</v>
      </c>
      <c r="K653" t="s">
        <v>509</v>
      </c>
    </row>
    <row r="654" spans="1:11">
      <c r="A654" s="61" t="s">
        <v>843</v>
      </c>
      <c r="B654" s="60" t="s">
        <v>6919</v>
      </c>
      <c r="C654" s="62" t="s">
        <v>6919</v>
      </c>
      <c r="D654" s="62"/>
      <c r="E654" s="62"/>
      <c r="F654" s="66" t="s">
        <v>843</v>
      </c>
      <c r="G654">
        <v>825</v>
      </c>
      <c r="H654" t="s">
        <v>805</v>
      </c>
      <c r="K654" t="s">
        <v>509</v>
      </c>
    </row>
    <row r="655" spans="1:11">
      <c r="A655" s="61" t="s">
        <v>850</v>
      </c>
      <c r="B655" s="60">
        <v>1</v>
      </c>
      <c r="C655" s="62" t="s">
        <v>851</v>
      </c>
      <c r="D655" s="62"/>
      <c r="E655" s="62"/>
      <c r="F655" s="66" t="s">
        <v>850</v>
      </c>
      <c r="G655">
        <v>1</v>
      </c>
      <c r="H655" t="s">
        <v>851</v>
      </c>
      <c r="K655" t="s">
        <v>6915</v>
      </c>
    </row>
    <row r="656" spans="1:11">
      <c r="A656" s="61" t="s">
        <v>850</v>
      </c>
      <c r="B656" s="60">
        <v>3</v>
      </c>
      <c r="C656" s="62" t="s">
        <v>852</v>
      </c>
      <c r="D656" s="62"/>
      <c r="E656" s="62"/>
      <c r="F656" s="66" t="s">
        <v>850</v>
      </c>
      <c r="G656">
        <v>3</v>
      </c>
      <c r="H656" t="s">
        <v>852</v>
      </c>
      <c r="K656" t="s">
        <v>6915</v>
      </c>
    </row>
    <row r="657" spans="1:11">
      <c r="A657" s="61" t="s">
        <v>853</v>
      </c>
      <c r="B657" s="60">
        <v>1</v>
      </c>
      <c r="C657" s="62" t="s">
        <v>615</v>
      </c>
      <c r="D657" s="62" t="s">
        <v>463</v>
      </c>
      <c r="E657" s="62"/>
      <c r="F657" s="66" t="s">
        <v>853</v>
      </c>
      <c r="G657">
        <v>1</v>
      </c>
      <c r="H657" t="s">
        <v>5531</v>
      </c>
      <c r="I657" t="s">
        <v>463</v>
      </c>
      <c r="K657" t="s">
        <v>6916</v>
      </c>
    </row>
    <row r="658" spans="1:11">
      <c r="A658" s="61" t="s">
        <v>854</v>
      </c>
      <c r="B658" s="60">
        <v>1</v>
      </c>
      <c r="C658" s="62" t="s">
        <v>855</v>
      </c>
      <c r="D658" s="62"/>
      <c r="E658" s="62"/>
      <c r="F658" s="66" t="s">
        <v>854</v>
      </c>
      <c r="G658">
        <v>1</v>
      </c>
      <c r="H658" t="s">
        <v>855</v>
      </c>
      <c r="K658" t="s">
        <v>6915</v>
      </c>
    </row>
    <row r="659" spans="1:11">
      <c r="A659" s="61" t="s">
        <v>854</v>
      </c>
      <c r="B659" s="60">
        <v>3</v>
      </c>
      <c r="C659" s="62" t="s">
        <v>855</v>
      </c>
      <c r="D659" s="62"/>
      <c r="E659" s="62"/>
      <c r="F659" s="66" t="s">
        <v>854</v>
      </c>
      <c r="G659">
        <v>3</v>
      </c>
      <c r="H659" t="s">
        <v>855</v>
      </c>
      <c r="K659" t="s">
        <v>6916</v>
      </c>
    </row>
    <row r="660" spans="1:11">
      <c r="A660" s="61" t="s">
        <v>854</v>
      </c>
      <c r="B660" s="60">
        <v>5</v>
      </c>
      <c r="C660" s="62" t="s">
        <v>855</v>
      </c>
      <c r="D660" s="62"/>
      <c r="E660" s="62"/>
      <c r="F660" s="66" t="s">
        <v>854</v>
      </c>
      <c r="G660">
        <v>5</v>
      </c>
      <c r="H660" t="s">
        <v>855</v>
      </c>
      <c r="K660" t="s">
        <v>6916</v>
      </c>
    </row>
    <row r="661" spans="1:11">
      <c r="A661" s="61" t="s">
        <v>854</v>
      </c>
      <c r="B661" s="60">
        <v>6</v>
      </c>
      <c r="C661" s="62" t="s">
        <v>855</v>
      </c>
      <c r="D661" s="62"/>
      <c r="E661" s="62"/>
      <c r="F661" s="66" t="s">
        <v>854</v>
      </c>
      <c r="G661">
        <v>6</v>
      </c>
      <c r="H661" t="s">
        <v>855</v>
      </c>
      <c r="K661" t="s">
        <v>6915</v>
      </c>
    </row>
    <row r="662" spans="1:11">
      <c r="A662" s="61" t="s">
        <v>854</v>
      </c>
      <c r="B662" s="60">
        <v>7</v>
      </c>
      <c r="C662" s="62" t="s">
        <v>855</v>
      </c>
      <c r="D662" s="62"/>
      <c r="E662" s="62"/>
      <c r="F662" s="66" t="s">
        <v>854</v>
      </c>
      <c r="G662">
        <v>7</v>
      </c>
      <c r="H662" t="s">
        <v>855</v>
      </c>
      <c r="K662" t="s">
        <v>6915</v>
      </c>
    </row>
    <row r="663" spans="1:11">
      <c r="A663" s="61" t="s">
        <v>854</v>
      </c>
      <c r="B663" s="60">
        <v>8</v>
      </c>
      <c r="C663" s="62" t="s">
        <v>855</v>
      </c>
      <c r="D663" s="62"/>
      <c r="E663" s="62"/>
      <c r="F663" s="66" t="s">
        <v>854</v>
      </c>
      <c r="G663">
        <v>8</v>
      </c>
      <c r="H663" t="s">
        <v>855</v>
      </c>
      <c r="K663" t="s">
        <v>6916</v>
      </c>
    </row>
    <row r="664" spans="1:11">
      <c r="A664" s="61" t="s">
        <v>854</v>
      </c>
      <c r="B664" s="60">
        <v>9</v>
      </c>
      <c r="C664" s="62" t="s">
        <v>855</v>
      </c>
      <c r="D664" s="62"/>
      <c r="E664" s="62"/>
      <c r="F664" s="66" t="s">
        <v>854</v>
      </c>
      <c r="G664">
        <v>9</v>
      </c>
      <c r="H664" t="s">
        <v>855</v>
      </c>
      <c r="K664" t="s">
        <v>6915</v>
      </c>
    </row>
    <row r="665" spans="1:11">
      <c r="A665" s="61" t="s">
        <v>854</v>
      </c>
      <c r="B665" s="60">
        <v>10</v>
      </c>
      <c r="C665" s="62" t="s">
        <v>855</v>
      </c>
      <c r="D665" s="62"/>
      <c r="E665" s="62"/>
      <c r="F665" s="66" t="s">
        <v>854</v>
      </c>
      <c r="G665">
        <v>10</v>
      </c>
      <c r="H665" t="s">
        <v>855</v>
      </c>
      <c r="K665" t="s">
        <v>6915</v>
      </c>
    </row>
    <row r="666" spans="1:11">
      <c r="A666" s="61" t="s">
        <v>854</v>
      </c>
      <c r="B666" s="60">
        <v>11</v>
      </c>
      <c r="C666" s="62" t="s">
        <v>856</v>
      </c>
      <c r="D666" s="62"/>
      <c r="E666" s="62"/>
      <c r="F666" s="66" t="s">
        <v>854</v>
      </c>
      <c r="G666">
        <v>11</v>
      </c>
      <c r="H666" t="s">
        <v>856</v>
      </c>
      <c r="K666" t="s">
        <v>6916</v>
      </c>
    </row>
    <row r="667" spans="1:11">
      <c r="A667" s="61" t="s">
        <v>854</v>
      </c>
      <c r="B667" s="60">
        <v>12</v>
      </c>
      <c r="C667" s="62" t="s">
        <v>857</v>
      </c>
      <c r="D667" s="62" t="s">
        <v>463</v>
      </c>
      <c r="E667" s="62"/>
      <c r="F667" s="66" t="s">
        <v>854</v>
      </c>
      <c r="G667">
        <v>12</v>
      </c>
      <c r="H667" t="s">
        <v>857</v>
      </c>
      <c r="I667" t="s">
        <v>463</v>
      </c>
      <c r="K667" t="s">
        <v>6916</v>
      </c>
    </row>
    <row r="668" spans="1:11">
      <c r="A668" s="61" t="s">
        <v>854</v>
      </c>
      <c r="B668" s="60">
        <v>13</v>
      </c>
      <c r="C668" s="62" t="s">
        <v>857</v>
      </c>
      <c r="D668" s="62" t="s">
        <v>463</v>
      </c>
      <c r="E668" s="62"/>
      <c r="F668" s="66" t="s">
        <v>854</v>
      </c>
      <c r="G668">
        <v>13</v>
      </c>
      <c r="H668" t="s">
        <v>857</v>
      </c>
      <c r="I668" t="s">
        <v>463</v>
      </c>
      <c r="K668" t="s">
        <v>6916</v>
      </c>
    </row>
    <row r="669" spans="1:11">
      <c r="A669" s="61" t="s">
        <v>854</v>
      </c>
      <c r="B669" s="60">
        <v>14</v>
      </c>
      <c r="C669" s="62" t="s">
        <v>858</v>
      </c>
      <c r="D669" s="62"/>
      <c r="E669" s="62"/>
      <c r="F669" s="66" t="s">
        <v>854</v>
      </c>
      <c r="G669">
        <v>14</v>
      </c>
      <c r="H669" t="s">
        <v>858</v>
      </c>
      <c r="K669" t="s">
        <v>6915</v>
      </c>
    </row>
    <row r="670" spans="1:11">
      <c r="A670" s="61" t="s">
        <v>854</v>
      </c>
      <c r="B670" s="60">
        <v>15</v>
      </c>
      <c r="C670" s="62" t="s">
        <v>858</v>
      </c>
      <c r="D670" s="62"/>
      <c r="E670" s="62"/>
      <c r="F670" s="66" t="s">
        <v>854</v>
      </c>
      <c r="G670">
        <v>15</v>
      </c>
      <c r="H670" t="s">
        <v>858</v>
      </c>
      <c r="K670" t="s">
        <v>6915</v>
      </c>
    </row>
    <row r="671" spans="1:11">
      <c r="A671" s="61" t="s">
        <v>854</v>
      </c>
      <c r="B671" s="60">
        <v>17</v>
      </c>
      <c r="C671" s="62" t="s">
        <v>855</v>
      </c>
      <c r="D671" s="62"/>
      <c r="E671" s="62"/>
      <c r="F671" s="66" t="s">
        <v>854</v>
      </c>
      <c r="G671">
        <v>17</v>
      </c>
      <c r="H671" t="s">
        <v>855</v>
      </c>
      <c r="K671" t="s">
        <v>6916</v>
      </c>
    </row>
    <row r="672" spans="1:11">
      <c r="A672" s="61" t="s">
        <v>854</v>
      </c>
      <c r="B672" s="60">
        <v>801</v>
      </c>
      <c r="C672" s="62" t="s">
        <v>738</v>
      </c>
      <c r="D672" s="62"/>
      <c r="E672" s="62"/>
      <c r="F672" s="66" t="s">
        <v>854</v>
      </c>
      <c r="G672">
        <v>801</v>
      </c>
      <c r="H672" t="s">
        <v>738</v>
      </c>
      <c r="K672" t="s">
        <v>6917</v>
      </c>
    </row>
    <row r="673" spans="1:11">
      <c r="A673" s="61" t="s">
        <v>854</v>
      </c>
      <c r="B673" s="60">
        <v>802</v>
      </c>
      <c r="C673" s="62" t="s">
        <v>739</v>
      </c>
      <c r="D673" s="62"/>
      <c r="E673" s="62"/>
      <c r="F673" s="66" t="s">
        <v>854</v>
      </c>
      <c r="G673">
        <v>802</v>
      </c>
      <c r="H673" t="s">
        <v>739</v>
      </c>
      <c r="K673" t="s">
        <v>6917</v>
      </c>
    </row>
    <row r="674" spans="1:11">
      <c r="A674" s="61" t="s">
        <v>854</v>
      </c>
      <c r="B674" s="60" t="s">
        <v>6919</v>
      </c>
      <c r="C674" s="62" t="s">
        <v>6919</v>
      </c>
      <c r="D674" s="62"/>
      <c r="E674" s="62"/>
      <c r="F674" s="66" t="s">
        <v>854</v>
      </c>
      <c r="G674">
        <v>18</v>
      </c>
      <c r="H674" t="s">
        <v>2637</v>
      </c>
      <c r="I674" t="s">
        <v>489</v>
      </c>
      <c r="J674" t="s">
        <v>687</v>
      </c>
      <c r="K674" t="s">
        <v>509</v>
      </c>
    </row>
    <row r="675" spans="1:11">
      <c r="A675" s="61" t="s">
        <v>859</v>
      </c>
      <c r="B675" s="60">
        <v>13</v>
      </c>
      <c r="C675" s="62" t="s">
        <v>860</v>
      </c>
      <c r="D675" s="62"/>
      <c r="E675" s="62"/>
      <c r="F675" s="66" t="s">
        <v>859</v>
      </c>
      <c r="G675">
        <v>13</v>
      </c>
      <c r="H675" t="s">
        <v>860</v>
      </c>
      <c r="K675" t="s">
        <v>6915</v>
      </c>
    </row>
    <row r="676" spans="1:11">
      <c r="A676" s="61" t="s">
        <v>859</v>
      </c>
      <c r="B676" s="60">
        <v>14</v>
      </c>
      <c r="C676" s="62" t="s">
        <v>861</v>
      </c>
      <c r="D676" s="62" t="s">
        <v>463</v>
      </c>
      <c r="E676" s="62"/>
      <c r="F676" s="66" t="s">
        <v>859</v>
      </c>
      <c r="G676">
        <v>14</v>
      </c>
      <c r="H676" t="s">
        <v>861</v>
      </c>
      <c r="I676" t="s">
        <v>463</v>
      </c>
      <c r="K676" t="s">
        <v>6915</v>
      </c>
    </row>
    <row r="677" spans="1:11">
      <c r="A677" s="61" t="s">
        <v>859</v>
      </c>
      <c r="B677" s="60">
        <v>15</v>
      </c>
      <c r="C677" s="62" t="s">
        <v>862</v>
      </c>
      <c r="D677" s="62"/>
      <c r="E677" s="62"/>
      <c r="F677" s="66" t="s">
        <v>859</v>
      </c>
      <c r="G677">
        <v>15</v>
      </c>
      <c r="H677" t="s">
        <v>862</v>
      </c>
      <c r="K677" t="s">
        <v>6915</v>
      </c>
    </row>
    <row r="678" spans="1:11">
      <c r="A678" s="61" t="s">
        <v>859</v>
      </c>
      <c r="B678" s="60">
        <v>16</v>
      </c>
      <c r="C678" s="62" t="s">
        <v>863</v>
      </c>
      <c r="D678" s="62"/>
      <c r="E678" s="62"/>
      <c r="F678" s="66" t="s">
        <v>859</v>
      </c>
      <c r="G678">
        <v>16</v>
      </c>
      <c r="H678" t="s">
        <v>863</v>
      </c>
      <c r="K678" t="s">
        <v>6915</v>
      </c>
    </row>
    <row r="679" spans="1:11">
      <c r="A679" s="61" t="s">
        <v>859</v>
      </c>
      <c r="B679" s="60">
        <v>17</v>
      </c>
      <c r="C679" s="62" t="s">
        <v>864</v>
      </c>
      <c r="D679" s="62"/>
      <c r="E679" s="62"/>
      <c r="F679" s="66" t="s">
        <v>859</v>
      </c>
      <c r="G679">
        <v>17</v>
      </c>
      <c r="H679" t="s">
        <v>864</v>
      </c>
      <c r="K679" t="s">
        <v>6916</v>
      </c>
    </row>
    <row r="680" spans="1:11">
      <c r="A680" s="61" t="s">
        <v>859</v>
      </c>
      <c r="B680" s="60">
        <v>20</v>
      </c>
      <c r="C680" s="62" t="s">
        <v>865</v>
      </c>
      <c r="D680" s="62"/>
      <c r="E680" s="62"/>
      <c r="F680" s="66" t="s">
        <v>859</v>
      </c>
      <c r="G680">
        <v>20</v>
      </c>
      <c r="H680" t="s">
        <v>865</v>
      </c>
      <c r="K680" t="s">
        <v>6915</v>
      </c>
    </row>
    <row r="681" spans="1:11">
      <c r="A681" s="61" t="s">
        <v>859</v>
      </c>
      <c r="B681" s="60">
        <v>21</v>
      </c>
      <c r="C681" s="62" t="s">
        <v>866</v>
      </c>
      <c r="D681" s="62"/>
      <c r="E681" s="62"/>
      <c r="F681" s="66" t="s">
        <v>859</v>
      </c>
      <c r="G681">
        <v>21</v>
      </c>
      <c r="H681" t="s">
        <v>866</v>
      </c>
      <c r="K681" t="s">
        <v>6915</v>
      </c>
    </row>
    <row r="682" spans="1:11">
      <c r="A682" s="61" t="s">
        <v>859</v>
      </c>
      <c r="B682" s="60">
        <v>23</v>
      </c>
      <c r="C682" s="62" t="s">
        <v>868</v>
      </c>
      <c r="D682" s="62"/>
      <c r="E682" s="62"/>
      <c r="F682" s="66" t="s">
        <v>859</v>
      </c>
      <c r="G682">
        <v>23</v>
      </c>
      <c r="H682" t="s">
        <v>868</v>
      </c>
      <c r="K682" t="s">
        <v>6916</v>
      </c>
    </row>
    <row r="683" spans="1:11">
      <c r="A683" s="61" t="s">
        <v>859</v>
      </c>
      <c r="B683" s="60">
        <v>24</v>
      </c>
      <c r="C683" s="62" t="s">
        <v>869</v>
      </c>
      <c r="D683" s="62" t="s">
        <v>463</v>
      </c>
      <c r="E683" s="62"/>
      <c r="F683" s="66" t="s">
        <v>859</v>
      </c>
      <c r="G683">
        <v>24</v>
      </c>
      <c r="H683" t="s">
        <v>869</v>
      </c>
      <c r="I683" t="s">
        <v>463</v>
      </c>
      <c r="K683" t="s">
        <v>6915</v>
      </c>
    </row>
    <row r="684" spans="1:11">
      <c r="A684" s="61" t="s">
        <v>859</v>
      </c>
      <c r="B684" s="60">
        <v>25</v>
      </c>
      <c r="C684" s="62" t="s">
        <v>882</v>
      </c>
      <c r="D684" s="62"/>
      <c r="E684" s="62"/>
      <c r="F684" s="66" t="s">
        <v>859</v>
      </c>
      <c r="G684">
        <v>25</v>
      </c>
      <c r="H684" t="s">
        <v>882</v>
      </c>
      <c r="K684" t="s">
        <v>6915</v>
      </c>
    </row>
    <row r="685" spans="1:11">
      <c r="A685" s="61" t="s">
        <v>859</v>
      </c>
      <c r="B685" s="60">
        <v>26</v>
      </c>
      <c r="C685" s="62" t="s">
        <v>883</v>
      </c>
      <c r="D685" s="62"/>
      <c r="E685" s="62"/>
      <c r="F685" s="66" t="s">
        <v>859</v>
      </c>
      <c r="G685">
        <v>26</v>
      </c>
      <c r="H685" t="s">
        <v>883</v>
      </c>
      <c r="K685" t="s">
        <v>6915</v>
      </c>
    </row>
    <row r="686" spans="1:11">
      <c r="A686" s="61" t="s">
        <v>859</v>
      </c>
      <c r="B686" s="60">
        <v>805</v>
      </c>
      <c r="C686" s="62" t="s">
        <v>870</v>
      </c>
      <c r="D686" s="62"/>
      <c r="E686" s="62"/>
      <c r="F686" s="66" t="s">
        <v>859</v>
      </c>
      <c r="G686">
        <v>805</v>
      </c>
      <c r="H686" t="s">
        <v>870</v>
      </c>
      <c r="K686" t="s">
        <v>6915</v>
      </c>
    </row>
    <row r="687" spans="1:11">
      <c r="A687" s="61" t="s">
        <v>859</v>
      </c>
      <c r="B687" s="60">
        <v>806</v>
      </c>
      <c r="C687" s="62" t="s">
        <v>871</v>
      </c>
      <c r="D687" s="62"/>
      <c r="E687" s="62"/>
      <c r="F687" s="66" t="s">
        <v>859</v>
      </c>
      <c r="G687">
        <v>806</v>
      </c>
      <c r="H687" t="s">
        <v>871</v>
      </c>
      <c r="K687" t="s">
        <v>6915</v>
      </c>
    </row>
    <row r="688" spans="1:11">
      <c r="A688" s="61" t="s">
        <v>859</v>
      </c>
      <c r="B688" s="60">
        <v>807</v>
      </c>
      <c r="C688" s="62" t="s">
        <v>872</v>
      </c>
      <c r="D688" s="62"/>
      <c r="E688" s="62"/>
      <c r="F688" s="66" t="s">
        <v>859</v>
      </c>
      <c r="G688">
        <v>807</v>
      </c>
      <c r="H688" t="s">
        <v>872</v>
      </c>
      <c r="K688" t="s">
        <v>6915</v>
      </c>
    </row>
    <row r="689" spans="1:11">
      <c r="A689" s="61" t="s">
        <v>859</v>
      </c>
      <c r="B689" s="60">
        <v>808</v>
      </c>
      <c r="C689" s="62" t="s">
        <v>873</v>
      </c>
      <c r="D689" s="62"/>
      <c r="E689" s="62"/>
      <c r="F689" s="66" t="s">
        <v>859</v>
      </c>
      <c r="G689">
        <v>808</v>
      </c>
      <c r="H689" t="s">
        <v>873</v>
      </c>
      <c r="K689" t="s">
        <v>6915</v>
      </c>
    </row>
    <row r="690" spans="1:11">
      <c r="A690" s="61" t="s">
        <v>859</v>
      </c>
      <c r="B690" s="60">
        <v>809</v>
      </c>
      <c r="C690" s="62" t="s">
        <v>874</v>
      </c>
      <c r="D690" s="62"/>
      <c r="E690" s="62"/>
      <c r="F690" s="66" t="s">
        <v>859</v>
      </c>
      <c r="G690">
        <v>809</v>
      </c>
      <c r="H690" t="s">
        <v>874</v>
      </c>
      <c r="K690" t="s">
        <v>6915</v>
      </c>
    </row>
    <row r="691" spans="1:11">
      <c r="A691" s="61" t="s">
        <v>859</v>
      </c>
      <c r="B691" s="60">
        <v>810</v>
      </c>
      <c r="C691" s="62" t="s">
        <v>875</v>
      </c>
      <c r="D691" s="62"/>
      <c r="E691" s="62"/>
      <c r="F691" s="66" t="s">
        <v>859</v>
      </c>
      <c r="G691">
        <v>810</v>
      </c>
      <c r="H691" t="s">
        <v>875</v>
      </c>
      <c r="K691" t="s">
        <v>6915</v>
      </c>
    </row>
    <row r="692" spans="1:11">
      <c r="A692" s="61" t="s">
        <v>859</v>
      </c>
      <c r="B692" s="60">
        <v>811</v>
      </c>
      <c r="C692" s="62" t="s">
        <v>870</v>
      </c>
      <c r="D692" s="62"/>
      <c r="E692" s="62"/>
      <c r="F692" s="66" t="s">
        <v>859</v>
      </c>
      <c r="G692">
        <v>811</v>
      </c>
      <c r="H692" t="s">
        <v>870</v>
      </c>
      <c r="K692" t="s">
        <v>6915</v>
      </c>
    </row>
    <row r="693" spans="1:11">
      <c r="A693" s="61" t="s">
        <v>859</v>
      </c>
      <c r="B693" s="60">
        <v>812</v>
      </c>
      <c r="C693" s="62" t="s">
        <v>871</v>
      </c>
      <c r="D693" s="62"/>
      <c r="E693" s="62"/>
      <c r="F693" s="66" t="s">
        <v>859</v>
      </c>
      <c r="G693">
        <v>812</v>
      </c>
      <c r="H693" t="s">
        <v>871</v>
      </c>
      <c r="K693" t="s">
        <v>6915</v>
      </c>
    </row>
    <row r="694" spans="1:11">
      <c r="A694" s="61" t="s">
        <v>859</v>
      </c>
      <c r="B694" s="60">
        <v>813</v>
      </c>
      <c r="C694" s="62" t="s">
        <v>872</v>
      </c>
      <c r="D694" s="62"/>
      <c r="E694" s="62"/>
      <c r="F694" s="66" t="s">
        <v>859</v>
      </c>
      <c r="G694">
        <v>813</v>
      </c>
      <c r="H694" t="s">
        <v>872</v>
      </c>
      <c r="K694" t="s">
        <v>6915</v>
      </c>
    </row>
    <row r="695" spans="1:11">
      <c r="A695" s="61" t="s">
        <v>859</v>
      </c>
      <c r="B695" s="60">
        <v>814</v>
      </c>
      <c r="C695" s="62" t="s">
        <v>876</v>
      </c>
      <c r="D695" s="62"/>
      <c r="E695" s="62"/>
      <c r="F695" s="66" t="s">
        <v>859</v>
      </c>
      <c r="G695">
        <v>814</v>
      </c>
      <c r="H695" t="s">
        <v>876</v>
      </c>
      <c r="K695" t="s">
        <v>6915</v>
      </c>
    </row>
    <row r="696" spans="1:11">
      <c r="A696" s="61" t="s">
        <v>859</v>
      </c>
      <c r="B696" s="60">
        <v>815</v>
      </c>
      <c r="C696" s="62" t="s">
        <v>874</v>
      </c>
      <c r="D696" s="62"/>
      <c r="E696" s="62"/>
      <c r="F696" s="66" t="s">
        <v>859</v>
      </c>
      <c r="G696">
        <v>815</v>
      </c>
      <c r="H696" t="s">
        <v>874</v>
      </c>
      <c r="K696" t="s">
        <v>6915</v>
      </c>
    </row>
    <row r="697" spans="1:11">
      <c r="A697" s="61" t="s">
        <v>859</v>
      </c>
      <c r="B697" s="60">
        <v>816</v>
      </c>
      <c r="C697" s="62" t="s">
        <v>875</v>
      </c>
      <c r="D697" s="62"/>
      <c r="E697" s="62"/>
      <c r="F697" s="66" t="s">
        <v>859</v>
      </c>
      <c r="G697">
        <v>816</v>
      </c>
      <c r="H697" t="s">
        <v>875</v>
      </c>
      <c r="K697" t="s">
        <v>6915</v>
      </c>
    </row>
    <row r="698" spans="1:11">
      <c r="A698" s="61" t="s">
        <v>859</v>
      </c>
      <c r="B698" s="60">
        <v>817</v>
      </c>
      <c r="C698" s="62" t="s">
        <v>877</v>
      </c>
      <c r="D698" s="62"/>
      <c r="E698" s="62"/>
      <c r="F698" s="66" t="s">
        <v>859</v>
      </c>
      <c r="G698">
        <v>817</v>
      </c>
      <c r="H698" t="s">
        <v>877</v>
      </c>
      <c r="K698" t="s">
        <v>6915</v>
      </c>
    </row>
    <row r="699" spans="1:11">
      <c r="A699" s="61" t="s">
        <v>859</v>
      </c>
      <c r="B699" s="60">
        <v>818</v>
      </c>
      <c r="C699" s="62" t="s">
        <v>878</v>
      </c>
      <c r="D699" s="62"/>
      <c r="E699" s="62"/>
      <c r="F699" s="66" t="s">
        <v>859</v>
      </c>
      <c r="G699">
        <v>818</v>
      </c>
      <c r="H699" t="s">
        <v>878</v>
      </c>
      <c r="K699" t="s">
        <v>6915</v>
      </c>
    </row>
    <row r="700" spans="1:11">
      <c r="A700" s="61" t="s">
        <v>859</v>
      </c>
      <c r="B700" s="60">
        <v>819</v>
      </c>
      <c r="C700" s="62" t="s">
        <v>879</v>
      </c>
      <c r="D700" s="62"/>
      <c r="E700" s="62"/>
      <c r="F700" s="66" t="s">
        <v>859</v>
      </c>
      <c r="G700">
        <v>819</v>
      </c>
      <c r="H700" t="s">
        <v>879</v>
      </c>
      <c r="K700" t="s">
        <v>6915</v>
      </c>
    </row>
    <row r="701" spans="1:11">
      <c r="A701" s="61" t="s">
        <v>859</v>
      </c>
      <c r="B701" s="60">
        <v>820</v>
      </c>
      <c r="C701" s="62" t="s">
        <v>880</v>
      </c>
      <c r="D701" s="62"/>
      <c r="E701" s="62"/>
      <c r="F701" s="66" t="s">
        <v>859</v>
      </c>
      <c r="G701">
        <v>820</v>
      </c>
      <c r="H701" t="s">
        <v>880</v>
      </c>
      <c r="K701" t="s">
        <v>6915</v>
      </c>
    </row>
    <row r="702" spans="1:11">
      <c r="A702" s="61" t="s">
        <v>859</v>
      </c>
      <c r="B702" s="60">
        <v>821</v>
      </c>
      <c r="C702" s="62" t="s">
        <v>881</v>
      </c>
      <c r="D702" s="62"/>
      <c r="E702" s="62"/>
      <c r="F702" s="66" t="s">
        <v>859</v>
      </c>
      <c r="G702">
        <v>821</v>
      </c>
      <c r="H702" t="s">
        <v>881</v>
      </c>
      <c r="K702" t="s">
        <v>6915</v>
      </c>
    </row>
    <row r="703" spans="1:11">
      <c r="A703" s="61" t="s">
        <v>859</v>
      </c>
      <c r="B703" s="60">
        <v>822</v>
      </c>
      <c r="C703" s="62" t="s">
        <v>875</v>
      </c>
      <c r="D703" s="62"/>
      <c r="E703" s="62"/>
      <c r="F703" s="66" t="s">
        <v>859</v>
      </c>
      <c r="G703">
        <v>822</v>
      </c>
      <c r="H703" t="s">
        <v>875</v>
      </c>
      <c r="K703" t="s">
        <v>6915</v>
      </c>
    </row>
    <row r="704" spans="1:11">
      <c r="A704" s="61" t="s">
        <v>884</v>
      </c>
      <c r="B704" s="60">
        <v>1</v>
      </c>
      <c r="C704" s="62" t="s">
        <v>684</v>
      </c>
      <c r="D704" s="62"/>
      <c r="E704" s="62"/>
      <c r="F704" s="66" t="s">
        <v>884</v>
      </c>
      <c r="G704">
        <v>1</v>
      </c>
      <c r="H704" t="s">
        <v>680</v>
      </c>
      <c r="K704" t="s">
        <v>6915</v>
      </c>
    </row>
    <row r="705" spans="1:11">
      <c r="A705" s="61" t="s">
        <v>884</v>
      </c>
      <c r="B705" s="60">
        <v>3</v>
      </c>
      <c r="C705" s="62" t="s">
        <v>684</v>
      </c>
      <c r="D705" s="62"/>
      <c r="E705" s="62"/>
      <c r="F705" s="66" t="s">
        <v>884</v>
      </c>
      <c r="G705">
        <v>3</v>
      </c>
      <c r="H705" t="s">
        <v>680</v>
      </c>
      <c r="K705" t="s">
        <v>6915</v>
      </c>
    </row>
    <row r="706" spans="1:11">
      <c r="A706" s="61" t="s">
        <v>884</v>
      </c>
      <c r="B706" s="60">
        <v>4</v>
      </c>
      <c r="C706" s="62" t="s">
        <v>684</v>
      </c>
      <c r="D706" s="62"/>
      <c r="E706" s="62"/>
      <c r="F706" s="66" t="s">
        <v>884</v>
      </c>
      <c r="G706">
        <v>4</v>
      </c>
      <c r="H706" t="s">
        <v>680</v>
      </c>
      <c r="K706" t="s">
        <v>6915</v>
      </c>
    </row>
    <row r="707" spans="1:11">
      <c r="A707" s="61" t="s">
        <v>884</v>
      </c>
      <c r="B707" s="60">
        <v>5</v>
      </c>
      <c r="C707" s="62" t="s">
        <v>684</v>
      </c>
      <c r="D707" s="62"/>
      <c r="E707" s="62"/>
      <c r="F707" s="66" t="s">
        <v>884</v>
      </c>
      <c r="G707">
        <v>5</v>
      </c>
      <c r="H707" t="s">
        <v>680</v>
      </c>
      <c r="K707" t="s">
        <v>6915</v>
      </c>
    </row>
    <row r="708" spans="1:11">
      <c r="A708" s="61" t="s">
        <v>884</v>
      </c>
      <c r="B708" s="60">
        <v>6</v>
      </c>
      <c r="C708" s="62" t="s">
        <v>680</v>
      </c>
      <c r="D708" s="62"/>
      <c r="E708" s="62"/>
      <c r="F708" s="66" t="s">
        <v>884</v>
      </c>
      <c r="G708">
        <v>6</v>
      </c>
      <c r="H708" t="s">
        <v>680</v>
      </c>
      <c r="K708" t="s">
        <v>6915</v>
      </c>
    </row>
    <row r="709" spans="1:11">
      <c r="A709" s="61" t="s">
        <v>884</v>
      </c>
      <c r="B709" s="60">
        <v>7</v>
      </c>
      <c r="C709" s="62" t="s">
        <v>680</v>
      </c>
      <c r="D709" s="62"/>
      <c r="E709" s="62"/>
      <c r="F709" s="66" t="s">
        <v>884</v>
      </c>
      <c r="G709">
        <v>7</v>
      </c>
      <c r="H709" t="s">
        <v>680</v>
      </c>
      <c r="K709" t="s">
        <v>6915</v>
      </c>
    </row>
    <row r="710" spans="1:11">
      <c r="A710" s="61" t="s">
        <v>884</v>
      </c>
      <c r="B710" s="60">
        <v>8</v>
      </c>
      <c r="C710" s="62" t="s">
        <v>680</v>
      </c>
      <c r="D710" s="62"/>
      <c r="E710" s="62"/>
      <c r="F710" s="66" t="s">
        <v>884</v>
      </c>
      <c r="G710">
        <v>8</v>
      </c>
      <c r="H710" t="s">
        <v>680</v>
      </c>
      <c r="K710" t="s">
        <v>6915</v>
      </c>
    </row>
    <row r="711" spans="1:11">
      <c r="A711" s="61" t="s">
        <v>884</v>
      </c>
      <c r="B711" s="60">
        <v>9</v>
      </c>
      <c r="C711" s="62" t="s">
        <v>706</v>
      </c>
      <c r="D711" s="62" t="s">
        <v>463</v>
      </c>
      <c r="E711" s="62"/>
      <c r="F711" s="66" t="s">
        <v>884</v>
      </c>
      <c r="G711">
        <v>9</v>
      </c>
      <c r="H711" t="s">
        <v>706</v>
      </c>
      <c r="I711" t="s">
        <v>463</v>
      </c>
      <c r="K711" t="s">
        <v>6916</v>
      </c>
    </row>
    <row r="712" spans="1:11">
      <c r="A712" s="61" t="s">
        <v>884</v>
      </c>
      <c r="B712" s="60">
        <v>10</v>
      </c>
      <c r="C712" s="62" t="s">
        <v>709</v>
      </c>
      <c r="D712" s="62" t="s">
        <v>463</v>
      </c>
      <c r="E712" s="62"/>
      <c r="F712" s="66" t="s">
        <v>884</v>
      </c>
      <c r="G712">
        <v>10</v>
      </c>
      <c r="H712" t="s">
        <v>709</v>
      </c>
      <c r="I712" t="s">
        <v>463</v>
      </c>
      <c r="K712" t="s">
        <v>6916</v>
      </c>
    </row>
    <row r="713" spans="1:11">
      <c r="A713" s="61" t="s">
        <v>884</v>
      </c>
      <c r="B713" s="60">
        <v>11</v>
      </c>
      <c r="C713" s="62" t="s">
        <v>708</v>
      </c>
      <c r="D713" s="62"/>
      <c r="E713" s="62"/>
      <c r="F713" s="66" t="s">
        <v>884</v>
      </c>
      <c r="G713">
        <v>11</v>
      </c>
      <c r="H713" t="s">
        <v>708</v>
      </c>
      <c r="K713" t="s">
        <v>6915</v>
      </c>
    </row>
    <row r="714" spans="1:11">
      <c r="A714" s="61" t="s">
        <v>884</v>
      </c>
      <c r="B714" s="60">
        <v>13</v>
      </c>
      <c r="C714" s="62" t="s">
        <v>680</v>
      </c>
      <c r="D714" s="62"/>
      <c r="E714" s="62"/>
      <c r="F714" s="66" t="s">
        <v>884</v>
      </c>
      <c r="G714">
        <v>13</v>
      </c>
      <c r="H714" t="s">
        <v>680</v>
      </c>
      <c r="K714" t="s">
        <v>6915</v>
      </c>
    </row>
    <row r="715" spans="1:11">
      <c r="A715" s="61" t="s">
        <v>884</v>
      </c>
      <c r="B715" s="60">
        <v>14</v>
      </c>
      <c r="C715" s="62" t="s">
        <v>708</v>
      </c>
      <c r="D715" s="62"/>
      <c r="E715" s="62"/>
      <c r="F715" s="66" t="s">
        <v>884</v>
      </c>
      <c r="G715">
        <v>14</v>
      </c>
      <c r="H715" t="s">
        <v>708</v>
      </c>
      <c r="K715" t="s">
        <v>6915</v>
      </c>
    </row>
    <row r="716" spans="1:11">
      <c r="A716" s="61" t="s">
        <v>884</v>
      </c>
      <c r="B716" s="60">
        <v>12</v>
      </c>
      <c r="C716" s="62" t="s">
        <v>706</v>
      </c>
      <c r="D716" s="62" t="s">
        <v>463</v>
      </c>
      <c r="E716" s="62"/>
      <c r="F716" s="66" t="s">
        <v>884</v>
      </c>
      <c r="G716">
        <v>15</v>
      </c>
      <c r="H716" t="s">
        <v>706</v>
      </c>
      <c r="I716" t="s">
        <v>463</v>
      </c>
      <c r="K716" t="s">
        <v>6914</v>
      </c>
    </row>
    <row r="717" spans="1:11">
      <c r="A717" s="61" t="s">
        <v>884</v>
      </c>
      <c r="B717" s="60">
        <v>15</v>
      </c>
      <c r="C717" s="62" t="s">
        <v>706</v>
      </c>
      <c r="D717" s="62" t="s">
        <v>463</v>
      </c>
      <c r="E717" s="62"/>
      <c r="F717" s="66" t="s">
        <v>884</v>
      </c>
      <c r="G717">
        <v>15</v>
      </c>
      <c r="H717" t="s">
        <v>706</v>
      </c>
      <c r="I717" t="s">
        <v>463</v>
      </c>
      <c r="K717" t="s">
        <v>6914</v>
      </c>
    </row>
    <row r="718" spans="1:11">
      <c r="A718" s="61" t="s">
        <v>884</v>
      </c>
      <c r="B718" s="60">
        <v>16</v>
      </c>
      <c r="C718" s="62" t="s">
        <v>684</v>
      </c>
      <c r="D718" s="62"/>
      <c r="E718" s="62"/>
      <c r="F718" s="66" t="s">
        <v>884</v>
      </c>
      <c r="G718">
        <v>16</v>
      </c>
      <c r="H718" t="s">
        <v>684</v>
      </c>
      <c r="K718" t="s">
        <v>6915</v>
      </c>
    </row>
    <row r="719" spans="1:11">
      <c r="A719" s="61" t="s">
        <v>884</v>
      </c>
      <c r="B719" s="60">
        <v>17</v>
      </c>
      <c r="C719" s="62" t="s">
        <v>684</v>
      </c>
      <c r="D719" s="62"/>
      <c r="E719" s="62"/>
      <c r="F719" s="66" t="s">
        <v>884</v>
      </c>
      <c r="G719">
        <v>17</v>
      </c>
      <c r="H719" t="s">
        <v>684</v>
      </c>
      <c r="K719" t="s">
        <v>6915</v>
      </c>
    </row>
    <row r="720" spans="1:11">
      <c r="A720" s="61" t="s">
        <v>884</v>
      </c>
      <c r="B720" s="60">
        <v>801</v>
      </c>
      <c r="C720" s="62" t="s">
        <v>680</v>
      </c>
      <c r="D720" s="62"/>
      <c r="E720" s="62"/>
      <c r="F720" s="66" t="s">
        <v>884</v>
      </c>
      <c r="G720">
        <v>801</v>
      </c>
      <c r="H720" t="s">
        <v>680</v>
      </c>
      <c r="K720" t="s">
        <v>6915</v>
      </c>
    </row>
    <row r="721" spans="1:11">
      <c r="A721" s="61" t="s">
        <v>884</v>
      </c>
      <c r="B721" s="60" t="s">
        <v>6919</v>
      </c>
      <c r="C721" s="62" t="s">
        <v>6919</v>
      </c>
      <c r="D721" s="62"/>
      <c r="E721" s="62"/>
      <c r="F721" s="66" t="s">
        <v>884</v>
      </c>
      <c r="G721">
        <v>18</v>
      </c>
      <c r="H721" t="s">
        <v>709</v>
      </c>
      <c r="I721" t="s">
        <v>463</v>
      </c>
      <c r="K721" t="s">
        <v>509</v>
      </c>
    </row>
    <row r="722" spans="1:11">
      <c r="A722" s="61" t="s">
        <v>885</v>
      </c>
      <c r="B722" s="60">
        <v>4</v>
      </c>
      <c r="C722" s="62" t="s">
        <v>886</v>
      </c>
      <c r="D722" s="62" t="s">
        <v>489</v>
      </c>
      <c r="E722" s="62" t="s">
        <v>687</v>
      </c>
      <c r="F722" s="66" t="s">
        <v>885</v>
      </c>
      <c r="G722">
        <v>4</v>
      </c>
      <c r="H722" t="s">
        <v>5532</v>
      </c>
      <c r="I722" t="s">
        <v>489</v>
      </c>
      <c r="J722" t="s">
        <v>687</v>
      </c>
      <c r="K722" t="s">
        <v>6915</v>
      </c>
    </row>
    <row r="723" spans="1:11">
      <c r="A723" s="61" t="s">
        <v>885</v>
      </c>
      <c r="B723" s="60">
        <v>5</v>
      </c>
      <c r="C723" s="62" t="s">
        <v>886</v>
      </c>
      <c r="D723" s="62" t="s">
        <v>489</v>
      </c>
      <c r="E723" s="62" t="s">
        <v>687</v>
      </c>
      <c r="F723" s="66" t="s">
        <v>885</v>
      </c>
      <c r="G723">
        <v>5</v>
      </c>
      <c r="H723" t="s">
        <v>5533</v>
      </c>
      <c r="I723" t="s">
        <v>489</v>
      </c>
      <c r="J723" t="s">
        <v>687</v>
      </c>
      <c r="K723" t="s">
        <v>6915</v>
      </c>
    </row>
    <row r="724" spans="1:11">
      <c r="A724" s="61" t="s">
        <v>885</v>
      </c>
      <c r="B724" s="60">
        <v>7</v>
      </c>
      <c r="C724" s="62" t="s">
        <v>886</v>
      </c>
      <c r="D724" s="62" t="s">
        <v>489</v>
      </c>
      <c r="E724" s="62" t="s">
        <v>687</v>
      </c>
      <c r="F724" s="66" t="s">
        <v>885</v>
      </c>
      <c r="G724">
        <v>7</v>
      </c>
      <c r="H724" t="s">
        <v>5534</v>
      </c>
      <c r="I724" t="s">
        <v>489</v>
      </c>
      <c r="J724" t="s">
        <v>687</v>
      </c>
      <c r="K724" t="s">
        <v>6916</v>
      </c>
    </row>
    <row r="725" spans="1:11">
      <c r="A725" s="61" t="s">
        <v>885</v>
      </c>
      <c r="B725" s="60">
        <v>8</v>
      </c>
      <c r="C725" s="62" t="s">
        <v>887</v>
      </c>
      <c r="D725" s="62" t="s">
        <v>489</v>
      </c>
      <c r="E725" s="62" t="s">
        <v>689</v>
      </c>
      <c r="F725" s="66" t="s">
        <v>885</v>
      </c>
      <c r="G725">
        <v>8</v>
      </c>
      <c r="H725" t="s">
        <v>5535</v>
      </c>
      <c r="I725" t="s">
        <v>489</v>
      </c>
      <c r="J725" t="s">
        <v>689</v>
      </c>
      <c r="K725" t="s">
        <v>6916</v>
      </c>
    </row>
    <row r="726" spans="1:11">
      <c r="A726" s="61" t="s">
        <v>885</v>
      </c>
      <c r="B726" s="60">
        <v>9</v>
      </c>
      <c r="C726" s="62" t="s">
        <v>887</v>
      </c>
      <c r="D726" s="62" t="s">
        <v>489</v>
      </c>
      <c r="E726" s="62" t="s">
        <v>689</v>
      </c>
      <c r="F726" s="66" t="s">
        <v>885</v>
      </c>
      <c r="G726">
        <v>9</v>
      </c>
      <c r="H726" t="s">
        <v>5536</v>
      </c>
      <c r="I726" t="s">
        <v>489</v>
      </c>
      <c r="J726" t="s">
        <v>689</v>
      </c>
      <c r="K726" t="s">
        <v>6915</v>
      </c>
    </row>
    <row r="727" spans="1:11">
      <c r="A727" s="61" t="s">
        <v>885</v>
      </c>
      <c r="B727" s="60">
        <v>10</v>
      </c>
      <c r="C727" s="62" t="s">
        <v>886</v>
      </c>
      <c r="D727" s="62" t="s">
        <v>489</v>
      </c>
      <c r="E727" s="62" t="s">
        <v>687</v>
      </c>
      <c r="F727" s="66" t="s">
        <v>885</v>
      </c>
      <c r="G727">
        <v>10</v>
      </c>
      <c r="H727" t="s">
        <v>5537</v>
      </c>
      <c r="I727" t="s">
        <v>489</v>
      </c>
      <c r="J727" t="s">
        <v>687</v>
      </c>
      <c r="K727" t="s">
        <v>6916</v>
      </c>
    </row>
    <row r="728" spans="1:11">
      <c r="A728" s="61" t="s">
        <v>885</v>
      </c>
      <c r="B728" s="60">
        <v>12</v>
      </c>
      <c r="C728" s="62" t="s">
        <v>887</v>
      </c>
      <c r="D728" s="62" t="s">
        <v>489</v>
      </c>
      <c r="E728" s="62" t="s">
        <v>689</v>
      </c>
      <c r="F728" s="66" t="s">
        <v>885</v>
      </c>
      <c r="G728">
        <v>12</v>
      </c>
      <c r="H728" t="s">
        <v>5538</v>
      </c>
      <c r="I728" t="s">
        <v>489</v>
      </c>
      <c r="J728" t="s">
        <v>689</v>
      </c>
      <c r="K728" t="s">
        <v>6916</v>
      </c>
    </row>
    <row r="729" spans="1:11">
      <c r="A729" s="61" t="s">
        <v>885</v>
      </c>
      <c r="B729" s="60">
        <v>13</v>
      </c>
      <c r="C729" s="62" t="s">
        <v>886</v>
      </c>
      <c r="D729" s="62" t="s">
        <v>489</v>
      </c>
      <c r="E729" s="62" t="s">
        <v>687</v>
      </c>
      <c r="F729" s="66" t="s">
        <v>885</v>
      </c>
      <c r="G729">
        <v>13</v>
      </c>
      <c r="H729" t="s">
        <v>5539</v>
      </c>
      <c r="I729" t="s">
        <v>489</v>
      </c>
      <c r="J729" t="s">
        <v>687</v>
      </c>
      <c r="K729" t="s">
        <v>6917</v>
      </c>
    </row>
    <row r="730" spans="1:11">
      <c r="A730" s="61" t="s">
        <v>885</v>
      </c>
      <c r="B730" s="60">
        <v>16</v>
      </c>
      <c r="C730" s="62" t="s">
        <v>886</v>
      </c>
      <c r="D730" s="62" t="s">
        <v>489</v>
      </c>
      <c r="E730" s="62" t="s">
        <v>687</v>
      </c>
      <c r="F730" s="66" t="s">
        <v>885</v>
      </c>
      <c r="G730">
        <v>16</v>
      </c>
      <c r="H730" t="s">
        <v>5540</v>
      </c>
      <c r="I730" t="s">
        <v>489</v>
      </c>
      <c r="J730" t="s">
        <v>687</v>
      </c>
      <c r="K730" t="s">
        <v>6916</v>
      </c>
    </row>
    <row r="731" spans="1:11">
      <c r="A731" s="61" t="s">
        <v>885</v>
      </c>
      <c r="B731" s="60">
        <v>17</v>
      </c>
      <c r="C731" s="62" t="s">
        <v>888</v>
      </c>
      <c r="D731" s="62" t="s">
        <v>489</v>
      </c>
      <c r="E731" s="62" t="s">
        <v>687</v>
      </c>
      <c r="F731" s="66" t="s">
        <v>885</v>
      </c>
      <c r="G731">
        <v>17</v>
      </c>
      <c r="H731" t="s">
        <v>5541</v>
      </c>
      <c r="I731" t="s">
        <v>489</v>
      </c>
      <c r="J731" t="s">
        <v>687</v>
      </c>
      <c r="K731" t="s">
        <v>6917</v>
      </c>
    </row>
    <row r="732" spans="1:11">
      <c r="A732" s="61" t="s">
        <v>885</v>
      </c>
      <c r="B732" s="60">
        <v>20</v>
      </c>
      <c r="C732" s="62" t="s">
        <v>886</v>
      </c>
      <c r="D732" s="62" t="s">
        <v>489</v>
      </c>
      <c r="E732" s="62" t="s">
        <v>687</v>
      </c>
      <c r="F732" s="66" t="s">
        <v>885</v>
      </c>
      <c r="G732">
        <v>20</v>
      </c>
      <c r="H732" t="s">
        <v>5542</v>
      </c>
      <c r="I732" t="s">
        <v>489</v>
      </c>
      <c r="J732" t="s">
        <v>687</v>
      </c>
      <c r="K732" t="s">
        <v>6916</v>
      </c>
    </row>
    <row r="733" spans="1:11">
      <c r="A733" s="61" t="s">
        <v>885</v>
      </c>
      <c r="B733" s="60">
        <v>26</v>
      </c>
      <c r="C733" s="62" t="s">
        <v>886</v>
      </c>
      <c r="D733" s="62" t="s">
        <v>489</v>
      </c>
      <c r="E733" s="62" t="s">
        <v>687</v>
      </c>
      <c r="F733" s="66" t="s">
        <v>885</v>
      </c>
      <c r="G733">
        <v>26</v>
      </c>
      <c r="H733" t="s">
        <v>5543</v>
      </c>
      <c r="I733" t="s">
        <v>489</v>
      </c>
      <c r="J733" t="s">
        <v>687</v>
      </c>
      <c r="K733" t="s">
        <v>6915</v>
      </c>
    </row>
    <row r="734" spans="1:11">
      <c r="A734" s="61" t="s">
        <v>885</v>
      </c>
      <c r="B734" s="60">
        <v>27</v>
      </c>
      <c r="C734" s="62" t="s">
        <v>888</v>
      </c>
      <c r="D734" s="62" t="s">
        <v>489</v>
      </c>
      <c r="E734" s="62" t="s">
        <v>687</v>
      </c>
      <c r="F734" s="66" t="s">
        <v>885</v>
      </c>
      <c r="G734">
        <v>27</v>
      </c>
      <c r="H734" t="s">
        <v>5544</v>
      </c>
      <c r="I734" t="s">
        <v>489</v>
      </c>
      <c r="J734" t="s">
        <v>687</v>
      </c>
      <c r="K734" t="s">
        <v>6916</v>
      </c>
    </row>
    <row r="735" spans="1:11">
      <c r="A735" s="61" t="s">
        <v>885</v>
      </c>
      <c r="B735" s="60">
        <v>30</v>
      </c>
      <c r="C735" s="62" t="s">
        <v>887</v>
      </c>
      <c r="D735" s="62" t="s">
        <v>489</v>
      </c>
      <c r="E735" s="62" t="s">
        <v>689</v>
      </c>
      <c r="F735" s="66" t="s">
        <v>885</v>
      </c>
      <c r="G735">
        <v>30</v>
      </c>
      <c r="H735" t="s">
        <v>5545</v>
      </c>
      <c r="I735" t="s">
        <v>489</v>
      </c>
      <c r="J735" t="s">
        <v>689</v>
      </c>
      <c r="K735" t="s">
        <v>6916</v>
      </c>
    </row>
    <row r="736" spans="1:11">
      <c r="A736" s="61" t="s">
        <v>885</v>
      </c>
      <c r="B736" s="60">
        <v>31</v>
      </c>
      <c r="C736" s="62" t="s">
        <v>886</v>
      </c>
      <c r="D736" s="62" t="s">
        <v>489</v>
      </c>
      <c r="E736" s="62" t="s">
        <v>687</v>
      </c>
      <c r="F736" s="66" t="s">
        <v>885</v>
      </c>
      <c r="G736">
        <v>31</v>
      </c>
      <c r="H736" t="s">
        <v>5546</v>
      </c>
      <c r="I736" t="s">
        <v>489</v>
      </c>
      <c r="J736" t="s">
        <v>687</v>
      </c>
      <c r="K736" t="s">
        <v>6916</v>
      </c>
    </row>
    <row r="737" spans="1:11">
      <c r="A737" s="61" t="s">
        <v>885</v>
      </c>
      <c r="B737" s="60">
        <v>32</v>
      </c>
      <c r="C737" s="62" t="s">
        <v>888</v>
      </c>
      <c r="D737" s="62" t="s">
        <v>489</v>
      </c>
      <c r="E737" s="62" t="s">
        <v>687</v>
      </c>
      <c r="F737" s="66" t="s">
        <v>885</v>
      </c>
      <c r="G737">
        <v>32</v>
      </c>
      <c r="H737" t="s">
        <v>5547</v>
      </c>
      <c r="I737" t="s">
        <v>489</v>
      </c>
      <c r="J737" t="s">
        <v>687</v>
      </c>
      <c r="K737" t="s">
        <v>6916</v>
      </c>
    </row>
    <row r="738" spans="1:11">
      <c r="A738" s="61" t="s">
        <v>885</v>
      </c>
      <c r="B738" s="60">
        <v>33</v>
      </c>
      <c r="C738" s="62" t="s">
        <v>888</v>
      </c>
      <c r="D738" s="62" t="s">
        <v>489</v>
      </c>
      <c r="E738" s="62" t="s">
        <v>687</v>
      </c>
      <c r="F738" s="66" t="s">
        <v>885</v>
      </c>
      <c r="G738">
        <v>33</v>
      </c>
      <c r="H738" t="s">
        <v>5548</v>
      </c>
      <c r="I738" t="s">
        <v>489</v>
      </c>
      <c r="J738" t="s">
        <v>687</v>
      </c>
      <c r="K738" t="s">
        <v>6917</v>
      </c>
    </row>
    <row r="739" spans="1:11">
      <c r="A739" s="61" t="s">
        <v>885</v>
      </c>
      <c r="B739" s="60">
        <v>34</v>
      </c>
      <c r="C739" s="62" t="s">
        <v>886</v>
      </c>
      <c r="D739" s="62" t="s">
        <v>489</v>
      </c>
      <c r="E739" s="62" t="s">
        <v>687</v>
      </c>
      <c r="F739" s="66" t="s">
        <v>885</v>
      </c>
      <c r="G739">
        <v>34</v>
      </c>
      <c r="H739" t="s">
        <v>5549</v>
      </c>
      <c r="I739" t="s">
        <v>489</v>
      </c>
      <c r="J739" t="s">
        <v>687</v>
      </c>
      <c r="K739" t="s">
        <v>6916</v>
      </c>
    </row>
    <row r="740" spans="1:11">
      <c r="A740" s="61" t="s">
        <v>885</v>
      </c>
      <c r="B740" s="60">
        <v>35</v>
      </c>
      <c r="C740" s="62" t="s">
        <v>888</v>
      </c>
      <c r="D740" s="62" t="s">
        <v>489</v>
      </c>
      <c r="E740" s="62" t="s">
        <v>687</v>
      </c>
      <c r="F740" s="66" t="s">
        <v>885</v>
      </c>
      <c r="G740">
        <v>35</v>
      </c>
      <c r="H740" t="s">
        <v>5550</v>
      </c>
      <c r="I740" t="s">
        <v>489</v>
      </c>
      <c r="J740" t="s">
        <v>687</v>
      </c>
      <c r="K740" t="s">
        <v>6915</v>
      </c>
    </row>
    <row r="741" spans="1:11">
      <c r="A741" s="61" t="s">
        <v>885</v>
      </c>
      <c r="B741" s="60">
        <v>36</v>
      </c>
      <c r="C741" s="62" t="s">
        <v>888</v>
      </c>
      <c r="D741" s="62" t="s">
        <v>489</v>
      </c>
      <c r="E741" s="62" t="s">
        <v>687</v>
      </c>
      <c r="F741" s="66" t="s">
        <v>885</v>
      </c>
      <c r="G741">
        <v>36</v>
      </c>
      <c r="H741" t="s">
        <v>5551</v>
      </c>
      <c r="I741" t="s">
        <v>489</v>
      </c>
      <c r="J741" t="s">
        <v>687</v>
      </c>
      <c r="K741" t="s">
        <v>6915</v>
      </c>
    </row>
    <row r="742" spans="1:11">
      <c r="A742" s="61" t="s">
        <v>885</v>
      </c>
      <c r="B742" s="60">
        <v>37</v>
      </c>
      <c r="C742" s="62" t="s">
        <v>889</v>
      </c>
      <c r="D742" s="62" t="s">
        <v>489</v>
      </c>
      <c r="E742" s="62" t="s">
        <v>689</v>
      </c>
      <c r="F742" s="66" t="s">
        <v>885</v>
      </c>
      <c r="G742">
        <v>37</v>
      </c>
      <c r="H742" t="s">
        <v>5552</v>
      </c>
      <c r="I742" t="s">
        <v>489</v>
      </c>
      <c r="J742" t="s">
        <v>689</v>
      </c>
      <c r="K742" t="s">
        <v>6916</v>
      </c>
    </row>
    <row r="743" spans="1:11">
      <c r="A743" s="61" t="s">
        <v>885</v>
      </c>
      <c r="B743" s="60">
        <v>38</v>
      </c>
      <c r="C743" s="62" t="s">
        <v>886</v>
      </c>
      <c r="D743" s="62" t="s">
        <v>489</v>
      </c>
      <c r="E743" s="62" t="s">
        <v>687</v>
      </c>
      <c r="F743" s="66" t="s">
        <v>885</v>
      </c>
      <c r="G743">
        <v>38</v>
      </c>
      <c r="H743" t="s">
        <v>5553</v>
      </c>
      <c r="I743" t="s">
        <v>489</v>
      </c>
      <c r="J743" t="s">
        <v>687</v>
      </c>
      <c r="K743" t="s">
        <v>6915</v>
      </c>
    </row>
    <row r="744" spans="1:11">
      <c r="A744" s="61" t="s">
        <v>885</v>
      </c>
      <c r="B744" s="60">
        <v>39</v>
      </c>
      <c r="C744" s="62" t="s">
        <v>888</v>
      </c>
      <c r="D744" s="62" t="s">
        <v>489</v>
      </c>
      <c r="E744" s="62" t="s">
        <v>687</v>
      </c>
      <c r="F744" s="66" t="s">
        <v>885</v>
      </c>
      <c r="G744">
        <v>39</v>
      </c>
      <c r="H744" t="s">
        <v>5554</v>
      </c>
      <c r="I744" t="s">
        <v>489</v>
      </c>
      <c r="J744" t="s">
        <v>687</v>
      </c>
      <c r="K744" t="s">
        <v>6915</v>
      </c>
    </row>
    <row r="745" spans="1:11">
      <c r="A745" s="61" t="s">
        <v>885</v>
      </c>
      <c r="B745" s="60">
        <v>41</v>
      </c>
      <c r="C745" s="62" t="s">
        <v>886</v>
      </c>
      <c r="D745" s="62" t="s">
        <v>489</v>
      </c>
      <c r="E745" s="62" t="s">
        <v>687</v>
      </c>
      <c r="F745" s="66" t="s">
        <v>885</v>
      </c>
      <c r="G745">
        <v>41</v>
      </c>
      <c r="H745" t="s">
        <v>5555</v>
      </c>
      <c r="I745" t="s">
        <v>489</v>
      </c>
      <c r="J745" t="s">
        <v>687</v>
      </c>
      <c r="K745" t="s">
        <v>6915</v>
      </c>
    </row>
    <row r="746" spans="1:11">
      <c r="A746" s="61" t="s">
        <v>885</v>
      </c>
      <c r="B746" s="60">
        <v>46</v>
      </c>
      <c r="C746" s="62" t="s">
        <v>886</v>
      </c>
      <c r="D746" s="62" t="s">
        <v>489</v>
      </c>
      <c r="E746" s="62" t="s">
        <v>687</v>
      </c>
      <c r="F746" s="66" t="s">
        <v>885</v>
      </c>
      <c r="G746">
        <v>46</v>
      </c>
      <c r="H746" t="s">
        <v>5556</v>
      </c>
      <c r="I746" t="s">
        <v>489</v>
      </c>
      <c r="J746" t="s">
        <v>687</v>
      </c>
      <c r="K746" t="s">
        <v>6917</v>
      </c>
    </row>
    <row r="747" spans="1:11">
      <c r="A747" s="61" t="s">
        <v>885</v>
      </c>
      <c r="B747" s="60">
        <v>47</v>
      </c>
      <c r="C747" s="62" t="s">
        <v>887</v>
      </c>
      <c r="D747" s="62" t="s">
        <v>489</v>
      </c>
      <c r="E747" s="62" t="s">
        <v>689</v>
      </c>
      <c r="F747" s="66" t="s">
        <v>885</v>
      </c>
      <c r="G747">
        <v>47</v>
      </c>
      <c r="H747" t="s">
        <v>5557</v>
      </c>
      <c r="I747" t="s">
        <v>489</v>
      </c>
      <c r="J747" t="s">
        <v>689</v>
      </c>
      <c r="K747" t="s">
        <v>6916</v>
      </c>
    </row>
    <row r="748" spans="1:11">
      <c r="A748" s="61" t="s">
        <v>885</v>
      </c>
      <c r="B748" s="60">
        <v>50</v>
      </c>
      <c r="C748" s="62" t="s">
        <v>889</v>
      </c>
      <c r="D748" s="62" t="s">
        <v>489</v>
      </c>
      <c r="E748" s="62" t="s">
        <v>689</v>
      </c>
      <c r="F748" s="66" t="s">
        <v>885</v>
      </c>
      <c r="G748">
        <v>50</v>
      </c>
      <c r="H748" t="s">
        <v>5558</v>
      </c>
      <c r="I748" t="s">
        <v>489</v>
      </c>
      <c r="J748" t="s">
        <v>689</v>
      </c>
      <c r="K748" t="s">
        <v>6915</v>
      </c>
    </row>
    <row r="749" spans="1:11">
      <c r="A749" s="61" t="s">
        <v>885</v>
      </c>
      <c r="B749" s="60">
        <v>51</v>
      </c>
      <c r="C749" s="62" t="s">
        <v>886</v>
      </c>
      <c r="D749" s="62" t="s">
        <v>489</v>
      </c>
      <c r="E749" s="62" t="s">
        <v>687</v>
      </c>
      <c r="F749" s="66" t="s">
        <v>885</v>
      </c>
      <c r="G749">
        <v>51</v>
      </c>
      <c r="H749" t="s">
        <v>5559</v>
      </c>
      <c r="I749" t="s">
        <v>489</v>
      </c>
      <c r="J749" t="s">
        <v>687</v>
      </c>
      <c r="K749" t="s">
        <v>6915</v>
      </c>
    </row>
    <row r="750" spans="1:11">
      <c r="A750" s="61" t="s">
        <v>885</v>
      </c>
      <c r="B750" s="60">
        <v>52</v>
      </c>
      <c r="C750" s="62" t="s">
        <v>886</v>
      </c>
      <c r="D750" s="62" t="s">
        <v>489</v>
      </c>
      <c r="E750" s="62" t="s">
        <v>687</v>
      </c>
      <c r="F750" s="66" t="s">
        <v>885</v>
      </c>
      <c r="G750">
        <v>52</v>
      </c>
      <c r="H750" t="s">
        <v>5560</v>
      </c>
      <c r="I750" t="s">
        <v>489</v>
      </c>
      <c r="J750" t="s">
        <v>687</v>
      </c>
      <c r="K750" t="s">
        <v>6916</v>
      </c>
    </row>
    <row r="751" spans="1:11">
      <c r="A751" s="61" t="s">
        <v>885</v>
      </c>
      <c r="B751" s="60">
        <v>53</v>
      </c>
      <c r="C751" s="62" t="s">
        <v>886</v>
      </c>
      <c r="D751" s="62" t="s">
        <v>489</v>
      </c>
      <c r="E751" s="62" t="s">
        <v>687</v>
      </c>
      <c r="F751" s="66" t="s">
        <v>885</v>
      </c>
      <c r="G751">
        <v>53</v>
      </c>
      <c r="H751" t="s">
        <v>5561</v>
      </c>
      <c r="I751" t="s">
        <v>489</v>
      </c>
      <c r="J751" t="s">
        <v>687</v>
      </c>
      <c r="K751" t="s">
        <v>6916</v>
      </c>
    </row>
    <row r="752" spans="1:11">
      <c r="A752" s="61" t="s">
        <v>885</v>
      </c>
      <c r="B752" s="60">
        <v>54</v>
      </c>
      <c r="C752" s="62" t="s">
        <v>887</v>
      </c>
      <c r="D752" s="62" t="s">
        <v>489</v>
      </c>
      <c r="E752" s="62" t="s">
        <v>689</v>
      </c>
      <c r="F752" s="66" t="s">
        <v>885</v>
      </c>
      <c r="G752">
        <v>54</v>
      </c>
      <c r="H752" t="s">
        <v>5562</v>
      </c>
      <c r="I752" t="s">
        <v>489</v>
      </c>
      <c r="J752" t="s">
        <v>689</v>
      </c>
      <c r="K752" t="s">
        <v>6916</v>
      </c>
    </row>
    <row r="753" spans="1:11">
      <c r="A753" s="61" t="s">
        <v>885</v>
      </c>
      <c r="B753" s="60">
        <v>55</v>
      </c>
      <c r="C753" s="62" t="s">
        <v>887</v>
      </c>
      <c r="D753" s="62" t="s">
        <v>489</v>
      </c>
      <c r="E753" s="62" t="s">
        <v>689</v>
      </c>
      <c r="F753" s="66" t="s">
        <v>885</v>
      </c>
      <c r="G753">
        <v>55</v>
      </c>
      <c r="H753" t="s">
        <v>5563</v>
      </c>
      <c r="I753" t="s">
        <v>489</v>
      </c>
      <c r="J753" t="s">
        <v>689</v>
      </c>
      <c r="K753" t="s">
        <v>6915</v>
      </c>
    </row>
    <row r="754" spans="1:11">
      <c r="A754" s="61" t="s">
        <v>885</v>
      </c>
      <c r="B754" s="60">
        <v>56</v>
      </c>
      <c r="C754" s="62" t="s">
        <v>887</v>
      </c>
      <c r="D754" s="62" t="s">
        <v>489</v>
      </c>
      <c r="E754" s="62" t="s">
        <v>689</v>
      </c>
      <c r="F754" s="66" t="s">
        <v>885</v>
      </c>
      <c r="G754">
        <v>56</v>
      </c>
      <c r="H754" t="s">
        <v>5564</v>
      </c>
      <c r="I754" t="s">
        <v>489</v>
      </c>
      <c r="J754" t="s">
        <v>689</v>
      </c>
      <c r="K754" t="s">
        <v>6915</v>
      </c>
    </row>
    <row r="755" spans="1:11">
      <c r="A755" s="61" t="s">
        <v>885</v>
      </c>
      <c r="B755" s="60">
        <v>57</v>
      </c>
      <c r="C755" s="62" t="s">
        <v>887</v>
      </c>
      <c r="D755" s="62" t="s">
        <v>489</v>
      </c>
      <c r="E755" s="62" t="s">
        <v>689</v>
      </c>
      <c r="F755" s="66" t="s">
        <v>885</v>
      </c>
      <c r="G755">
        <v>57</v>
      </c>
      <c r="H755" t="s">
        <v>5565</v>
      </c>
      <c r="I755" t="s">
        <v>489</v>
      </c>
      <c r="J755" t="s">
        <v>689</v>
      </c>
      <c r="K755" t="s">
        <v>6916</v>
      </c>
    </row>
    <row r="756" spans="1:11">
      <c r="A756" s="61" t="s">
        <v>885</v>
      </c>
      <c r="B756" s="60">
        <v>58</v>
      </c>
      <c r="C756" s="62" t="s">
        <v>887</v>
      </c>
      <c r="D756" s="62" t="s">
        <v>489</v>
      </c>
      <c r="E756" s="62" t="s">
        <v>689</v>
      </c>
      <c r="F756" s="66" t="s">
        <v>885</v>
      </c>
      <c r="G756">
        <v>58</v>
      </c>
      <c r="H756" t="s">
        <v>5566</v>
      </c>
      <c r="I756" t="s">
        <v>489</v>
      </c>
      <c r="J756" t="s">
        <v>689</v>
      </c>
      <c r="K756" t="s">
        <v>6916</v>
      </c>
    </row>
    <row r="757" spans="1:11">
      <c r="A757" s="61" t="s">
        <v>885</v>
      </c>
      <c r="B757" s="60">
        <v>59</v>
      </c>
      <c r="C757" s="62" t="s">
        <v>887</v>
      </c>
      <c r="D757" s="62" t="s">
        <v>489</v>
      </c>
      <c r="E757" s="62" t="s">
        <v>689</v>
      </c>
      <c r="F757" s="66" t="s">
        <v>885</v>
      </c>
      <c r="G757">
        <v>59</v>
      </c>
      <c r="H757" t="s">
        <v>5567</v>
      </c>
      <c r="I757" t="s">
        <v>489</v>
      </c>
      <c r="J757" t="s">
        <v>689</v>
      </c>
      <c r="K757" t="s">
        <v>6914</v>
      </c>
    </row>
    <row r="758" spans="1:11">
      <c r="A758" s="61" t="s">
        <v>885</v>
      </c>
      <c r="B758" s="60">
        <v>65</v>
      </c>
      <c r="C758" s="62" t="s">
        <v>887</v>
      </c>
      <c r="D758" s="62" t="s">
        <v>489</v>
      </c>
      <c r="E758" s="62" t="s">
        <v>689</v>
      </c>
      <c r="F758" s="66" t="s">
        <v>885</v>
      </c>
      <c r="G758">
        <v>59</v>
      </c>
      <c r="H758" t="s">
        <v>5567</v>
      </c>
      <c r="I758" t="s">
        <v>489</v>
      </c>
      <c r="J758" t="s">
        <v>689</v>
      </c>
      <c r="K758" t="s">
        <v>6914</v>
      </c>
    </row>
    <row r="759" spans="1:11">
      <c r="A759" s="61" t="s">
        <v>885</v>
      </c>
      <c r="B759" s="60">
        <v>60</v>
      </c>
      <c r="C759" s="62" t="s">
        <v>887</v>
      </c>
      <c r="D759" s="62" t="s">
        <v>489</v>
      </c>
      <c r="E759" s="62" t="s">
        <v>689</v>
      </c>
      <c r="F759" s="66" t="s">
        <v>885</v>
      </c>
      <c r="G759">
        <v>60</v>
      </c>
      <c r="H759" t="s">
        <v>5568</v>
      </c>
      <c r="I759" t="s">
        <v>489</v>
      </c>
      <c r="J759" t="s">
        <v>689</v>
      </c>
      <c r="K759" t="s">
        <v>6916</v>
      </c>
    </row>
    <row r="760" spans="1:11">
      <c r="A760" s="61" t="s">
        <v>885</v>
      </c>
      <c r="B760" s="60">
        <v>61</v>
      </c>
      <c r="C760" s="62" t="s">
        <v>887</v>
      </c>
      <c r="D760" s="62" t="s">
        <v>489</v>
      </c>
      <c r="E760" s="62" t="s">
        <v>689</v>
      </c>
      <c r="F760" s="66" t="s">
        <v>885</v>
      </c>
      <c r="G760">
        <v>61</v>
      </c>
      <c r="H760" t="s">
        <v>5569</v>
      </c>
      <c r="I760" t="s">
        <v>489</v>
      </c>
      <c r="J760" t="s">
        <v>689</v>
      </c>
      <c r="K760" t="s">
        <v>6915</v>
      </c>
    </row>
    <row r="761" spans="1:11">
      <c r="A761" s="61" t="s">
        <v>885</v>
      </c>
      <c r="B761" s="60">
        <v>62</v>
      </c>
      <c r="C761" s="62" t="s">
        <v>887</v>
      </c>
      <c r="D761" s="62" t="s">
        <v>489</v>
      </c>
      <c r="E761" s="62" t="s">
        <v>689</v>
      </c>
      <c r="F761" s="66" t="s">
        <v>885</v>
      </c>
      <c r="G761">
        <v>62</v>
      </c>
      <c r="H761" t="s">
        <v>5570</v>
      </c>
      <c r="I761" t="s">
        <v>489</v>
      </c>
      <c r="J761" t="s">
        <v>689</v>
      </c>
      <c r="K761" t="s">
        <v>6915</v>
      </c>
    </row>
    <row r="762" spans="1:11">
      <c r="A762" s="61" t="s">
        <v>885</v>
      </c>
      <c r="B762" s="60">
        <v>63</v>
      </c>
      <c r="C762" s="62" t="s">
        <v>886</v>
      </c>
      <c r="D762" s="62" t="s">
        <v>489</v>
      </c>
      <c r="E762" s="62" t="s">
        <v>687</v>
      </c>
      <c r="F762" s="66" t="s">
        <v>885</v>
      </c>
      <c r="G762">
        <v>63</v>
      </c>
      <c r="H762" t="s">
        <v>5571</v>
      </c>
      <c r="I762" t="s">
        <v>489</v>
      </c>
      <c r="J762" t="s">
        <v>687</v>
      </c>
      <c r="K762" t="s">
        <v>6915</v>
      </c>
    </row>
    <row r="763" spans="1:11">
      <c r="A763" s="61" t="s">
        <v>885</v>
      </c>
      <c r="B763" s="60">
        <v>64</v>
      </c>
      <c r="C763" s="62" t="s">
        <v>886</v>
      </c>
      <c r="D763" s="62" t="s">
        <v>489</v>
      </c>
      <c r="E763" s="62" t="s">
        <v>687</v>
      </c>
      <c r="F763" s="66" t="s">
        <v>885</v>
      </c>
      <c r="G763">
        <v>64</v>
      </c>
      <c r="H763" t="s">
        <v>5572</v>
      </c>
      <c r="I763" t="s">
        <v>489</v>
      </c>
      <c r="J763" t="s">
        <v>687</v>
      </c>
      <c r="K763" t="s">
        <v>6916</v>
      </c>
    </row>
    <row r="764" spans="1:11">
      <c r="A764" s="61" t="s">
        <v>885</v>
      </c>
      <c r="B764" s="60">
        <v>66</v>
      </c>
      <c r="C764" s="62" t="s">
        <v>887</v>
      </c>
      <c r="D764" s="62" t="s">
        <v>489</v>
      </c>
      <c r="E764" s="62" t="s">
        <v>689</v>
      </c>
      <c r="F764" s="66" t="s">
        <v>885</v>
      </c>
      <c r="G764">
        <v>66</v>
      </c>
      <c r="H764" t="s">
        <v>5573</v>
      </c>
      <c r="I764" t="s">
        <v>489</v>
      </c>
      <c r="J764" t="s">
        <v>689</v>
      </c>
      <c r="K764" t="s">
        <v>6915</v>
      </c>
    </row>
    <row r="765" spans="1:11">
      <c r="A765" s="61" t="s">
        <v>885</v>
      </c>
      <c r="B765" s="60">
        <v>67</v>
      </c>
      <c r="C765" s="62" t="s">
        <v>887</v>
      </c>
      <c r="D765" s="62" t="s">
        <v>489</v>
      </c>
      <c r="E765" s="62" t="s">
        <v>689</v>
      </c>
      <c r="F765" s="66" t="s">
        <v>885</v>
      </c>
      <c r="G765">
        <v>67</v>
      </c>
      <c r="H765" t="s">
        <v>5574</v>
      </c>
      <c r="I765" t="s">
        <v>489</v>
      </c>
      <c r="J765" t="s">
        <v>689</v>
      </c>
      <c r="K765" t="s">
        <v>6916</v>
      </c>
    </row>
    <row r="766" spans="1:11">
      <c r="A766" s="61" t="s">
        <v>885</v>
      </c>
      <c r="B766" s="60">
        <v>68</v>
      </c>
      <c r="C766" s="62" t="s">
        <v>887</v>
      </c>
      <c r="D766" s="62" t="s">
        <v>489</v>
      </c>
      <c r="E766" s="62" t="s">
        <v>689</v>
      </c>
      <c r="F766" s="66" t="s">
        <v>885</v>
      </c>
      <c r="G766">
        <v>68</v>
      </c>
      <c r="H766" t="s">
        <v>5575</v>
      </c>
      <c r="I766" t="s">
        <v>489</v>
      </c>
      <c r="J766" t="s">
        <v>689</v>
      </c>
      <c r="K766" t="s">
        <v>6916</v>
      </c>
    </row>
    <row r="767" spans="1:11">
      <c r="A767" s="61" t="s">
        <v>885</v>
      </c>
      <c r="B767" s="60">
        <v>69</v>
      </c>
      <c r="C767" s="62" t="s">
        <v>887</v>
      </c>
      <c r="D767" s="62" t="s">
        <v>489</v>
      </c>
      <c r="E767" s="62" t="s">
        <v>689</v>
      </c>
      <c r="F767" s="66" t="s">
        <v>885</v>
      </c>
      <c r="G767">
        <v>69</v>
      </c>
      <c r="H767" t="s">
        <v>5576</v>
      </c>
      <c r="I767" t="s">
        <v>489</v>
      </c>
      <c r="J767" t="s">
        <v>689</v>
      </c>
      <c r="K767" t="s">
        <v>6915</v>
      </c>
    </row>
    <row r="768" spans="1:11">
      <c r="A768" s="61" t="s">
        <v>885</v>
      </c>
      <c r="B768" s="60">
        <v>70</v>
      </c>
      <c r="C768" s="62" t="s">
        <v>887</v>
      </c>
      <c r="D768" s="62" t="s">
        <v>489</v>
      </c>
      <c r="E768" s="62" t="s">
        <v>689</v>
      </c>
      <c r="F768" s="66" t="s">
        <v>885</v>
      </c>
      <c r="G768">
        <v>70</v>
      </c>
      <c r="H768" t="s">
        <v>5577</v>
      </c>
      <c r="I768" t="s">
        <v>489</v>
      </c>
      <c r="J768" t="s">
        <v>689</v>
      </c>
      <c r="K768" t="s">
        <v>6916</v>
      </c>
    </row>
    <row r="769" spans="1:11">
      <c r="A769" s="61" t="s">
        <v>885</v>
      </c>
      <c r="B769" s="60">
        <v>801</v>
      </c>
      <c r="C769" s="62" t="s">
        <v>890</v>
      </c>
      <c r="D769" s="62"/>
      <c r="E769" s="62"/>
      <c r="F769" s="66" t="s">
        <v>885</v>
      </c>
      <c r="G769">
        <v>801</v>
      </c>
      <c r="H769" t="s">
        <v>890</v>
      </c>
      <c r="K769" t="s">
        <v>6917</v>
      </c>
    </row>
    <row r="770" spans="1:11">
      <c r="A770" s="61" t="s">
        <v>885</v>
      </c>
      <c r="B770" s="60">
        <v>802</v>
      </c>
      <c r="C770" s="62" t="s">
        <v>890</v>
      </c>
      <c r="D770" s="62"/>
      <c r="E770" s="62"/>
      <c r="F770" s="66" t="s">
        <v>885</v>
      </c>
      <c r="G770">
        <v>802</v>
      </c>
      <c r="H770" t="s">
        <v>890</v>
      </c>
      <c r="K770" t="s">
        <v>6917</v>
      </c>
    </row>
    <row r="771" spans="1:11">
      <c r="A771" s="61" t="s">
        <v>885</v>
      </c>
      <c r="B771" s="60">
        <v>803</v>
      </c>
      <c r="C771" s="62" t="s">
        <v>890</v>
      </c>
      <c r="D771" s="62"/>
      <c r="E771" s="62"/>
      <c r="F771" s="66" t="s">
        <v>885</v>
      </c>
      <c r="G771">
        <v>803</v>
      </c>
      <c r="H771" t="s">
        <v>890</v>
      </c>
      <c r="K771" t="s">
        <v>6917</v>
      </c>
    </row>
    <row r="772" spans="1:11">
      <c r="A772" s="61" t="s">
        <v>885</v>
      </c>
      <c r="B772" s="60">
        <v>804</v>
      </c>
      <c r="C772" s="62" t="s">
        <v>890</v>
      </c>
      <c r="D772" s="62"/>
      <c r="E772" s="62"/>
      <c r="F772" s="66" t="s">
        <v>885</v>
      </c>
      <c r="G772">
        <v>804</v>
      </c>
      <c r="H772" t="s">
        <v>890</v>
      </c>
      <c r="K772" t="s">
        <v>6917</v>
      </c>
    </row>
    <row r="773" spans="1:11">
      <c r="A773" s="61" t="s">
        <v>885</v>
      </c>
      <c r="B773" s="60">
        <v>805</v>
      </c>
      <c r="C773" s="62" t="s">
        <v>890</v>
      </c>
      <c r="D773" s="62"/>
      <c r="E773" s="62"/>
      <c r="F773" s="66" t="s">
        <v>885</v>
      </c>
      <c r="G773">
        <v>805</v>
      </c>
      <c r="H773" t="s">
        <v>890</v>
      </c>
      <c r="K773" t="s">
        <v>6917</v>
      </c>
    </row>
    <row r="774" spans="1:11">
      <c r="A774" s="61" t="s">
        <v>885</v>
      </c>
      <c r="B774" s="60">
        <v>806</v>
      </c>
      <c r="C774" s="62" t="s">
        <v>890</v>
      </c>
      <c r="D774" s="62"/>
      <c r="E774" s="62"/>
      <c r="F774" s="66" t="s">
        <v>885</v>
      </c>
      <c r="G774">
        <v>806</v>
      </c>
      <c r="H774" t="s">
        <v>890</v>
      </c>
      <c r="K774" t="s">
        <v>6917</v>
      </c>
    </row>
    <row r="775" spans="1:11">
      <c r="A775" s="61" t="s">
        <v>885</v>
      </c>
      <c r="B775" s="60">
        <v>807</v>
      </c>
      <c r="C775" s="62" t="s">
        <v>890</v>
      </c>
      <c r="D775" s="62"/>
      <c r="E775" s="62"/>
      <c r="F775" s="66" t="s">
        <v>885</v>
      </c>
      <c r="G775">
        <v>807</v>
      </c>
      <c r="H775" t="s">
        <v>890</v>
      </c>
      <c r="K775" t="s">
        <v>6917</v>
      </c>
    </row>
    <row r="776" spans="1:11">
      <c r="A776" s="61" t="s">
        <v>885</v>
      </c>
      <c r="B776" s="60">
        <v>808</v>
      </c>
      <c r="C776" s="62" t="s">
        <v>890</v>
      </c>
      <c r="D776" s="62"/>
      <c r="E776" s="62"/>
      <c r="F776" s="66" t="s">
        <v>885</v>
      </c>
      <c r="G776">
        <v>808</v>
      </c>
      <c r="H776" t="s">
        <v>890</v>
      </c>
      <c r="K776" t="s">
        <v>6917</v>
      </c>
    </row>
    <row r="777" spans="1:11">
      <c r="A777" s="61" t="s">
        <v>885</v>
      </c>
      <c r="B777" s="60">
        <v>809</v>
      </c>
      <c r="C777" s="62" t="s">
        <v>890</v>
      </c>
      <c r="D777" s="62"/>
      <c r="E777" s="62"/>
      <c r="F777" s="66" t="s">
        <v>885</v>
      </c>
      <c r="G777">
        <v>809</v>
      </c>
      <c r="H777" t="s">
        <v>890</v>
      </c>
      <c r="K777" t="s">
        <v>6917</v>
      </c>
    </row>
    <row r="778" spans="1:11">
      <c r="A778" s="61" t="s">
        <v>885</v>
      </c>
      <c r="B778" s="60">
        <v>810</v>
      </c>
      <c r="C778" s="62" t="s">
        <v>890</v>
      </c>
      <c r="D778" s="62"/>
      <c r="E778" s="62"/>
      <c r="F778" s="66" t="s">
        <v>885</v>
      </c>
      <c r="G778">
        <v>810</v>
      </c>
      <c r="H778" t="s">
        <v>890</v>
      </c>
      <c r="K778" t="s">
        <v>6917</v>
      </c>
    </row>
    <row r="779" spans="1:11">
      <c r="A779" s="61" t="s">
        <v>885</v>
      </c>
      <c r="B779" s="60">
        <v>811</v>
      </c>
      <c r="C779" s="62" t="s">
        <v>890</v>
      </c>
      <c r="D779" s="62"/>
      <c r="E779" s="62"/>
      <c r="F779" s="66" t="s">
        <v>885</v>
      </c>
      <c r="G779">
        <v>811</v>
      </c>
      <c r="H779" t="s">
        <v>890</v>
      </c>
      <c r="K779" t="s">
        <v>6917</v>
      </c>
    </row>
    <row r="780" spans="1:11">
      <c r="A780" s="61" t="s">
        <v>885</v>
      </c>
      <c r="B780" s="60">
        <v>812</v>
      </c>
      <c r="C780" s="62" t="s">
        <v>890</v>
      </c>
      <c r="D780" s="62"/>
      <c r="E780" s="62"/>
      <c r="F780" s="66" t="s">
        <v>885</v>
      </c>
      <c r="G780">
        <v>812</v>
      </c>
      <c r="H780" t="s">
        <v>890</v>
      </c>
      <c r="K780" t="s">
        <v>6917</v>
      </c>
    </row>
    <row r="781" spans="1:11">
      <c r="A781" s="61" t="s">
        <v>885</v>
      </c>
      <c r="B781" s="60">
        <v>813</v>
      </c>
      <c r="C781" s="62" t="s">
        <v>890</v>
      </c>
      <c r="D781" s="62"/>
      <c r="E781" s="62"/>
      <c r="F781" s="66" t="s">
        <v>885</v>
      </c>
      <c r="G781">
        <v>813</v>
      </c>
      <c r="H781" t="s">
        <v>890</v>
      </c>
      <c r="K781" t="s">
        <v>6917</v>
      </c>
    </row>
    <row r="782" spans="1:11">
      <c r="A782" s="61" t="s">
        <v>885</v>
      </c>
      <c r="B782" s="60">
        <v>814</v>
      </c>
      <c r="C782" s="62" t="s">
        <v>890</v>
      </c>
      <c r="D782" s="62"/>
      <c r="E782" s="62"/>
      <c r="F782" s="66" t="s">
        <v>885</v>
      </c>
      <c r="G782">
        <v>814</v>
      </c>
      <c r="H782" t="s">
        <v>890</v>
      </c>
      <c r="K782" t="s">
        <v>6917</v>
      </c>
    </row>
    <row r="783" spans="1:11">
      <c r="A783" s="61" t="s">
        <v>885</v>
      </c>
      <c r="B783" s="60">
        <v>815</v>
      </c>
      <c r="C783" s="62" t="s">
        <v>890</v>
      </c>
      <c r="D783" s="62"/>
      <c r="E783" s="62"/>
      <c r="F783" s="66" t="s">
        <v>885</v>
      </c>
      <c r="G783">
        <v>815</v>
      </c>
      <c r="H783" t="s">
        <v>890</v>
      </c>
      <c r="K783" t="s">
        <v>6917</v>
      </c>
    </row>
    <row r="784" spans="1:11">
      <c r="A784" s="61" t="s">
        <v>885</v>
      </c>
      <c r="B784" s="60">
        <v>816</v>
      </c>
      <c r="C784" s="62" t="s">
        <v>890</v>
      </c>
      <c r="D784" s="62"/>
      <c r="E784" s="62"/>
      <c r="F784" s="66" t="s">
        <v>885</v>
      </c>
      <c r="G784">
        <v>816</v>
      </c>
      <c r="H784" t="s">
        <v>890</v>
      </c>
      <c r="K784" t="s">
        <v>6917</v>
      </c>
    </row>
    <row r="785" spans="1:11">
      <c r="A785" s="61" t="s">
        <v>885</v>
      </c>
      <c r="B785" s="60">
        <v>817</v>
      </c>
      <c r="C785" s="62" t="s">
        <v>890</v>
      </c>
      <c r="D785" s="62"/>
      <c r="E785" s="62"/>
      <c r="F785" s="66" t="s">
        <v>885</v>
      </c>
      <c r="G785">
        <v>817</v>
      </c>
      <c r="H785" t="s">
        <v>890</v>
      </c>
      <c r="K785" t="s">
        <v>6917</v>
      </c>
    </row>
    <row r="786" spans="1:11">
      <c r="A786" s="61" t="s">
        <v>885</v>
      </c>
      <c r="B786" s="60">
        <v>818</v>
      </c>
      <c r="C786" s="62" t="s">
        <v>890</v>
      </c>
      <c r="D786" s="62"/>
      <c r="E786" s="62"/>
      <c r="F786" s="66" t="s">
        <v>885</v>
      </c>
      <c r="G786">
        <v>818</v>
      </c>
      <c r="H786" t="s">
        <v>890</v>
      </c>
      <c r="K786" t="s">
        <v>6917</v>
      </c>
    </row>
    <row r="787" spans="1:11">
      <c r="A787" s="61" t="s">
        <v>885</v>
      </c>
      <c r="B787" s="60">
        <v>819</v>
      </c>
      <c r="C787" s="62" t="s">
        <v>890</v>
      </c>
      <c r="D787" s="62"/>
      <c r="E787" s="62"/>
      <c r="F787" s="66" t="s">
        <v>885</v>
      </c>
      <c r="G787">
        <v>819</v>
      </c>
      <c r="H787" t="s">
        <v>890</v>
      </c>
      <c r="K787" t="s">
        <v>6917</v>
      </c>
    </row>
    <row r="788" spans="1:11">
      <c r="A788" s="61" t="s">
        <v>885</v>
      </c>
      <c r="B788" s="60">
        <v>820</v>
      </c>
      <c r="C788" s="62" t="s">
        <v>890</v>
      </c>
      <c r="D788" s="62"/>
      <c r="E788" s="62"/>
      <c r="F788" s="66" t="s">
        <v>885</v>
      </c>
      <c r="G788">
        <v>820</v>
      </c>
      <c r="H788" t="s">
        <v>890</v>
      </c>
      <c r="K788" t="s">
        <v>6917</v>
      </c>
    </row>
    <row r="789" spans="1:11">
      <c r="A789" s="61" t="s">
        <v>885</v>
      </c>
      <c r="B789" s="60">
        <v>821</v>
      </c>
      <c r="C789" s="62" t="s">
        <v>890</v>
      </c>
      <c r="D789" s="62"/>
      <c r="E789" s="62"/>
      <c r="F789" s="66" t="s">
        <v>885</v>
      </c>
      <c r="G789">
        <v>821</v>
      </c>
      <c r="H789" t="s">
        <v>890</v>
      </c>
      <c r="K789" t="s">
        <v>6917</v>
      </c>
    </row>
    <row r="790" spans="1:11">
      <c r="A790" s="61" t="s">
        <v>885</v>
      </c>
      <c r="B790" s="60">
        <v>822</v>
      </c>
      <c r="C790" s="62" t="s">
        <v>890</v>
      </c>
      <c r="D790" s="62"/>
      <c r="E790" s="62"/>
      <c r="F790" s="66" t="s">
        <v>885</v>
      </c>
      <c r="G790">
        <v>822</v>
      </c>
      <c r="H790" t="s">
        <v>890</v>
      </c>
      <c r="K790" t="s">
        <v>6917</v>
      </c>
    </row>
    <row r="791" spans="1:11">
      <c r="A791" s="61" t="s">
        <v>885</v>
      </c>
      <c r="B791" s="60">
        <v>823</v>
      </c>
      <c r="C791" s="62" t="s">
        <v>890</v>
      </c>
      <c r="D791" s="62"/>
      <c r="E791" s="62"/>
      <c r="F791" s="66" t="s">
        <v>885</v>
      </c>
      <c r="G791">
        <v>823</v>
      </c>
      <c r="H791" t="s">
        <v>890</v>
      </c>
      <c r="K791" t="s">
        <v>6917</v>
      </c>
    </row>
    <row r="792" spans="1:11">
      <c r="A792" s="61" t="s">
        <v>885</v>
      </c>
      <c r="B792" s="60">
        <v>824</v>
      </c>
      <c r="C792" s="62" t="s">
        <v>890</v>
      </c>
      <c r="D792" s="62"/>
      <c r="E792" s="62"/>
      <c r="F792" s="66" t="s">
        <v>885</v>
      </c>
      <c r="G792">
        <v>824</v>
      </c>
      <c r="H792" t="s">
        <v>890</v>
      </c>
      <c r="K792" t="s">
        <v>6917</v>
      </c>
    </row>
    <row r="793" spans="1:11">
      <c r="A793" s="61" t="s">
        <v>885</v>
      </c>
      <c r="B793" s="60">
        <v>825</v>
      </c>
      <c r="C793" s="62" t="s">
        <v>890</v>
      </c>
      <c r="D793" s="62"/>
      <c r="E793" s="62"/>
      <c r="F793" s="66" t="s">
        <v>885</v>
      </c>
      <c r="G793">
        <v>825</v>
      </c>
      <c r="H793" t="s">
        <v>890</v>
      </c>
      <c r="K793" t="s">
        <v>6917</v>
      </c>
    </row>
    <row r="794" spans="1:11">
      <c r="A794" s="61" t="s">
        <v>885</v>
      </c>
      <c r="B794" s="60">
        <v>826</v>
      </c>
      <c r="C794" s="62" t="s">
        <v>890</v>
      </c>
      <c r="D794" s="62"/>
      <c r="E794" s="62"/>
      <c r="F794" s="66" t="s">
        <v>885</v>
      </c>
      <c r="G794">
        <v>826</v>
      </c>
      <c r="H794" t="s">
        <v>890</v>
      </c>
      <c r="K794" t="s">
        <v>6917</v>
      </c>
    </row>
    <row r="795" spans="1:11">
      <c r="A795" s="61" t="s">
        <v>885</v>
      </c>
      <c r="B795" s="60">
        <v>827</v>
      </c>
      <c r="C795" s="62" t="s">
        <v>890</v>
      </c>
      <c r="D795" s="62"/>
      <c r="E795" s="62"/>
      <c r="F795" s="66" t="s">
        <v>885</v>
      </c>
      <c r="G795">
        <v>827</v>
      </c>
      <c r="H795" t="s">
        <v>890</v>
      </c>
      <c r="K795" t="s">
        <v>6917</v>
      </c>
    </row>
    <row r="796" spans="1:11">
      <c r="A796" s="61" t="s">
        <v>885</v>
      </c>
      <c r="B796" s="60">
        <v>829</v>
      </c>
      <c r="C796" s="62" t="s">
        <v>890</v>
      </c>
      <c r="D796" s="62"/>
      <c r="E796" s="62"/>
      <c r="F796" s="66" t="s">
        <v>885</v>
      </c>
      <c r="G796">
        <v>829</v>
      </c>
      <c r="H796" t="s">
        <v>890</v>
      </c>
      <c r="K796" t="s">
        <v>6917</v>
      </c>
    </row>
    <row r="797" spans="1:11">
      <c r="A797" s="61" t="s">
        <v>885</v>
      </c>
      <c r="B797" s="60">
        <v>830</v>
      </c>
      <c r="C797" s="62" t="s">
        <v>890</v>
      </c>
      <c r="D797" s="62"/>
      <c r="E797" s="62"/>
      <c r="F797" s="66" t="s">
        <v>885</v>
      </c>
      <c r="G797">
        <v>830</v>
      </c>
      <c r="H797" t="s">
        <v>890</v>
      </c>
      <c r="K797" t="s">
        <v>6917</v>
      </c>
    </row>
    <row r="798" spans="1:11">
      <c r="A798" s="61" t="s">
        <v>885</v>
      </c>
      <c r="B798" s="60">
        <v>831</v>
      </c>
      <c r="C798" s="62" t="s">
        <v>890</v>
      </c>
      <c r="D798" s="62"/>
      <c r="E798" s="62"/>
      <c r="F798" s="66" t="s">
        <v>885</v>
      </c>
      <c r="G798">
        <v>831</v>
      </c>
      <c r="H798" t="s">
        <v>890</v>
      </c>
      <c r="K798" t="s">
        <v>6917</v>
      </c>
    </row>
    <row r="799" spans="1:11">
      <c r="A799" s="61" t="s">
        <v>885</v>
      </c>
      <c r="B799" s="60" t="s">
        <v>6919</v>
      </c>
      <c r="C799" s="62" t="s">
        <v>6919</v>
      </c>
      <c r="D799" s="62"/>
      <c r="E799" s="62"/>
      <c r="F799" s="66" t="s">
        <v>885</v>
      </c>
      <c r="G799">
        <v>71</v>
      </c>
      <c r="H799" t="s">
        <v>5578</v>
      </c>
      <c r="I799" t="s">
        <v>489</v>
      </c>
      <c r="J799" t="s">
        <v>689</v>
      </c>
      <c r="K799" t="s">
        <v>509</v>
      </c>
    </row>
    <row r="800" spans="1:11">
      <c r="A800" s="61" t="s">
        <v>891</v>
      </c>
      <c r="B800" s="60">
        <v>5</v>
      </c>
      <c r="C800" s="62" t="s">
        <v>483</v>
      </c>
      <c r="D800" s="62" t="s">
        <v>463</v>
      </c>
      <c r="E800" s="62"/>
      <c r="F800" s="66" t="s">
        <v>891</v>
      </c>
      <c r="G800">
        <v>5</v>
      </c>
      <c r="H800" t="s">
        <v>483</v>
      </c>
      <c r="I800" t="s">
        <v>463</v>
      </c>
      <c r="K800" t="s">
        <v>6915</v>
      </c>
    </row>
    <row r="801" spans="1:11">
      <c r="A801" s="61" t="s">
        <v>891</v>
      </c>
      <c r="B801" s="60">
        <v>19</v>
      </c>
      <c r="C801" s="62" t="s">
        <v>623</v>
      </c>
      <c r="D801" s="62"/>
      <c r="E801" s="62"/>
      <c r="F801" s="66" t="s">
        <v>891</v>
      </c>
      <c r="G801">
        <v>19</v>
      </c>
      <c r="H801" t="s">
        <v>623</v>
      </c>
      <c r="K801" t="s">
        <v>6915</v>
      </c>
    </row>
    <row r="802" spans="1:11">
      <c r="A802" s="61" t="s">
        <v>891</v>
      </c>
      <c r="B802" s="60">
        <v>20</v>
      </c>
      <c r="C802" s="62" t="s">
        <v>622</v>
      </c>
      <c r="D802" s="62"/>
      <c r="E802" s="62"/>
      <c r="F802" s="66" t="s">
        <v>891</v>
      </c>
      <c r="G802">
        <v>20</v>
      </c>
      <c r="H802" t="s">
        <v>622</v>
      </c>
      <c r="K802" t="s">
        <v>6915</v>
      </c>
    </row>
    <row r="803" spans="1:11">
      <c r="A803" s="61" t="s">
        <v>891</v>
      </c>
      <c r="B803" s="60">
        <v>23</v>
      </c>
      <c r="C803" s="62" t="s">
        <v>892</v>
      </c>
      <c r="D803" s="62"/>
      <c r="E803" s="62"/>
      <c r="F803" s="66" t="s">
        <v>891</v>
      </c>
      <c r="G803">
        <v>23</v>
      </c>
      <c r="H803" t="s">
        <v>892</v>
      </c>
      <c r="K803" t="s">
        <v>6915</v>
      </c>
    </row>
    <row r="804" spans="1:11">
      <c r="A804" s="61" t="s">
        <v>891</v>
      </c>
      <c r="B804" s="60">
        <v>25</v>
      </c>
      <c r="C804" s="62" t="s">
        <v>893</v>
      </c>
      <c r="D804" s="62" t="s">
        <v>463</v>
      </c>
      <c r="E804" s="62"/>
      <c r="F804" s="66" t="s">
        <v>891</v>
      </c>
      <c r="G804">
        <v>25</v>
      </c>
      <c r="H804" t="s">
        <v>893</v>
      </c>
      <c r="I804" t="s">
        <v>463</v>
      </c>
      <c r="K804" t="s">
        <v>6915</v>
      </c>
    </row>
    <row r="805" spans="1:11">
      <c r="A805" s="61" t="s">
        <v>891</v>
      </c>
      <c r="B805" s="60">
        <v>29</v>
      </c>
      <c r="C805" s="62" t="s">
        <v>620</v>
      </c>
      <c r="D805" s="62" t="s">
        <v>463</v>
      </c>
      <c r="E805" s="62"/>
      <c r="F805" s="66" t="s">
        <v>891</v>
      </c>
      <c r="G805">
        <v>29</v>
      </c>
      <c r="H805" t="s">
        <v>620</v>
      </c>
      <c r="I805" t="s">
        <v>463</v>
      </c>
      <c r="K805" t="s">
        <v>6915</v>
      </c>
    </row>
    <row r="806" spans="1:11">
      <c r="A806" s="61" t="s">
        <v>894</v>
      </c>
      <c r="B806" s="60">
        <v>801</v>
      </c>
      <c r="C806" s="62" t="s">
        <v>556</v>
      </c>
      <c r="D806" s="62"/>
      <c r="E806" s="62"/>
      <c r="F806" s="66" t="s">
        <v>894</v>
      </c>
      <c r="G806">
        <v>801</v>
      </c>
      <c r="H806" t="s">
        <v>556</v>
      </c>
      <c r="K806" t="s">
        <v>6915</v>
      </c>
    </row>
    <row r="807" spans="1:11">
      <c r="A807" s="61" t="s">
        <v>894</v>
      </c>
      <c r="B807" s="60">
        <v>1</v>
      </c>
      <c r="C807" s="62" t="s">
        <v>564</v>
      </c>
      <c r="D807" s="62"/>
      <c r="E807" s="62"/>
      <c r="F807" s="66" t="s">
        <v>6913</v>
      </c>
      <c r="G807" t="s">
        <v>6913</v>
      </c>
      <c r="H807" t="s">
        <v>6913</v>
      </c>
      <c r="K807" t="s">
        <v>6920</v>
      </c>
    </row>
    <row r="808" spans="1:11">
      <c r="A808" s="61" t="s">
        <v>894</v>
      </c>
      <c r="B808" s="60">
        <v>803</v>
      </c>
      <c r="C808" s="62" t="s">
        <v>556</v>
      </c>
      <c r="D808" s="62"/>
      <c r="E808" s="62"/>
      <c r="F808" s="66" t="s">
        <v>6913</v>
      </c>
      <c r="G808" t="s">
        <v>6913</v>
      </c>
      <c r="H808" t="s">
        <v>6913</v>
      </c>
      <c r="K808" t="s">
        <v>6920</v>
      </c>
    </row>
    <row r="809" spans="1:11">
      <c r="A809" s="61" t="s">
        <v>894</v>
      </c>
      <c r="B809" s="60">
        <v>802</v>
      </c>
      <c r="C809" s="62" t="s">
        <v>556</v>
      </c>
      <c r="D809" s="62"/>
      <c r="E809" s="62"/>
      <c r="F809" s="66" t="s">
        <v>6913</v>
      </c>
      <c r="G809" t="s">
        <v>6913</v>
      </c>
      <c r="H809" t="s">
        <v>6913</v>
      </c>
      <c r="K809" t="s">
        <v>6920</v>
      </c>
    </row>
    <row r="810" spans="1:11">
      <c r="A810" s="61" t="s">
        <v>894</v>
      </c>
      <c r="B810" s="60">
        <v>7</v>
      </c>
      <c r="C810" s="62" t="s">
        <v>897</v>
      </c>
      <c r="D810" s="62"/>
      <c r="E810" s="62"/>
      <c r="F810" s="66" t="s">
        <v>6913</v>
      </c>
      <c r="G810" t="s">
        <v>6913</v>
      </c>
      <c r="H810" t="s">
        <v>6913</v>
      </c>
      <c r="K810" t="s">
        <v>6920</v>
      </c>
    </row>
    <row r="811" spans="1:11">
      <c r="A811" s="61" t="s">
        <v>894</v>
      </c>
      <c r="B811" s="60">
        <v>6</v>
      </c>
      <c r="C811" s="62" t="s">
        <v>896</v>
      </c>
      <c r="D811" s="62"/>
      <c r="E811" s="62"/>
      <c r="F811" s="66" t="s">
        <v>6913</v>
      </c>
      <c r="G811" t="s">
        <v>6913</v>
      </c>
      <c r="H811" t="s">
        <v>6913</v>
      </c>
      <c r="K811" t="s">
        <v>6920</v>
      </c>
    </row>
    <row r="812" spans="1:11">
      <c r="A812" s="61" t="s">
        <v>898</v>
      </c>
      <c r="B812" s="60">
        <v>1</v>
      </c>
      <c r="C812" s="62" t="s">
        <v>899</v>
      </c>
      <c r="D812" s="62" t="s">
        <v>463</v>
      </c>
      <c r="E812" s="62"/>
      <c r="F812" s="66" t="s">
        <v>898</v>
      </c>
      <c r="G812">
        <v>1</v>
      </c>
      <c r="H812" t="s">
        <v>899</v>
      </c>
      <c r="I812" t="s">
        <v>463</v>
      </c>
      <c r="K812" t="s">
        <v>6915</v>
      </c>
    </row>
    <row r="813" spans="1:11">
      <c r="A813" s="61" t="s">
        <v>900</v>
      </c>
      <c r="B813" s="60">
        <v>30</v>
      </c>
      <c r="C813" s="62" t="s">
        <v>901</v>
      </c>
      <c r="D813" s="62"/>
      <c r="E813" s="62"/>
      <c r="F813" s="66" t="s">
        <v>900</v>
      </c>
      <c r="G813">
        <v>30</v>
      </c>
      <c r="H813" t="s">
        <v>5579</v>
      </c>
      <c r="K813" t="s">
        <v>6915</v>
      </c>
    </row>
    <row r="814" spans="1:11">
      <c r="A814" s="61" t="s">
        <v>900</v>
      </c>
      <c r="B814" s="60">
        <v>31</v>
      </c>
      <c r="C814" s="62" t="s">
        <v>902</v>
      </c>
      <c r="D814" s="62"/>
      <c r="E814" s="62"/>
      <c r="F814" s="66" t="s">
        <v>900</v>
      </c>
      <c r="G814">
        <v>31</v>
      </c>
      <c r="H814" t="s">
        <v>5580</v>
      </c>
      <c r="K814" t="s">
        <v>6915</v>
      </c>
    </row>
    <row r="815" spans="1:11">
      <c r="A815" s="61" t="s">
        <v>900</v>
      </c>
      <c r="B815" s="60">
        <v>32</v>
      </c>
      <c r="C815" s="62" t="s">
        <v>903</v>
      </c>
      <c r="D815" s="62"/>
      <c r="E815" s="62"/>
      <c r="F815" s="66" t="s">
        <v>900</v>
      </c>
      <c r="G815">
        <v>32</v>
      </c>
      <c r="H815" t="s">
        <v>5581</v>
      </c>
      <c r="K815" t="s">
        <v>6915</v>
      </c>
    </row>
    <row r="816" spans="1:11">
      <c r="A816" s="61" t="s">
        <v>900</v>
      </c>
      <c r="B816" s="60">
        <v>33</v>
      </c>
      <c r="C816" s="62" t="s">
        <v>904</v>
      </c>
      <c r="D816" s="62"/>
      <c r="E816" s="62"/>
      <c r="F816" s="66" t="s">
        <v>900</v>
      </c>
      <c r="G816">
        <v>33</v>
      </c>
      <c r="H816" t="s">
        <v>5582</v>
      </c>
      <c r="K816" t="s">
        <v>6915</v>
      </c>
    </row>
    <row r="817" spans="1:11">
      <c r="A817" s="61" t="s">
        <v>900</v>
      </c>
      <c r="B817" s="60">
        <v>37</v>
      </c>
      <c r="C817" s="62" t="s">
        <v>704</v>
      </c>
      <c r="D817" s="62"/>
      <c r="E817" s="62"/>
      <c r="F817" s="66" t="s">
        <v>900</v>
      </c>
      <c r="G817">
        <v>37</v>
      </c>
      <c r="H817" t="s">
        <v>5583</v>
      </c>
      <c r="K817" t="s">
        <v>6915</v>
      </c>
    </row>
    <row r="818" spans="1:11">
      <c r="A818" s="61" t="s">
        <v>900</v>
      </c>
      <c r="B818" s="60">
        <v>38</v>
      </c>
      <c r="C818" s="62" t="s">
        <v>701</v>
      </c>
      <c r="D818" s="62"/>
      <c r="E818" s="62"/>
      <c r="F818" s="66" t="s">
        <v>900</v>
      </c>
      <c r="G818">
        <v>38</v>
      </c>
      <c r="H818" t="s">
        <v>5584</v>
      </c>
      <c r="K818" t="s">
        <v>6915</v>
      </c>
    </row>
    <row r="819" spans="1:11">
      <c r="A819" s="61" t="s">
        <v>900</v>
      </c>
      <c r="B819" s="60">
        <v>44</v>
      </c>
      <c r="C819" s="62" t="s">
        <v>702</v>
      </c>
      <c r="D819" s="62"/>
      <c r="E819" s="62"/>
      <c r="F819" s="66" t="s">
        <v>900</v>
      </c>
      <c r="G819">
        <v>44</v>
      </c>
      <c r="H819" t="s">
        <v>5585</v>
      </c>
      <c r="K819" t="s">
        <v>6915</v>
      </c>
    </row>
    <row r="820" spans="1:11">
      <c r="A820" s="61" t="s">
        <v>900</v>
      </c>
      <c r="B820" s="60">
        <v>45</v>
      </c>
      <c r="C820" s="62" t="s">
        <v>848</v>
      </c>
      <c r="D820" s="62"/>
      <c r="E820" s="62"/>
      <c r="F820" s="66" t="s">
        <v>900</v>
      </c>
      <c r="G820">
        <v>45</v>
      </c>
      <c r="H820" t="s">
        <v>5586</v>
      </c>
      <c r="K820" t="s">
        <v>6915</v>
      </c>
    </row>
    <row r="821" spans="1:11">
      <c r="A821" s="61" t="s">
        <v>900</v>
      </c>
      <c r="B821" s="60">
        <v>810</v>
      </c>
      <c r="C821" s="62" t="s">
        <v>805</v>
      </c>
      <c r="D821" s="62"/>
      <c r="E821" s="62"/>
      <c r="F821" s="66" t="s">
        <v>900</v>
      </c>
      <c r="G821">
        <v>810</v>
      </c>
      <c r="H821" t="s">
        <v>805</v>
      </c>
      <c r="K821" t="s">
        <v>6915</v>
      </c>
    </row>
    <row r="822" spans="1:11">
      <c r="A822" s="61" t="s">
        <v>900</v>
      </c>
      <c r="B822" s="60">
        <v>811</v>
      </c>
      <c r="C822" s="62" t="s">
        <v>805</v>
      </c>
      <c r="D822" s="62"/>
      <c r="E822" s="62"/>
      <c r="F822" s="66" t="s">
        <v>900</v>
      </c>
      <c r="G822">
        <v>811</v>
      </c>
      <c r="H822" t="s">
        <v>805</v>
      </c>
      <c r="K822" t="s">
        <v>6915</v>
      </c>
    </row>
    <row r="823" spans="1:11">
      <c r="A823" s="61" t="s">
        <v>900</v>
      </c>
      <c r="B823" s="60">
        <v>812</v>
      </c>
      <c r="C823" s="62" t="s">
        <v>805</v>
      </c>
      <c r="D823" s="62"/>
      <c r="E823" s="62"/>
      <c r="F823" s="66" t="s">
        <v>900</v>
      </c>
      <c r="G823">
        <v>812</v>
      </c>
      <c r="H823" t="s">
        <v>805</v>
      </c>
      <c r="K823" t="s">
        <v>6915</v>
      </c>
    </row>
    <row r="824" spans="1:11">
      <c r="A824" s="61" t="s">
        <v>900</v>
      </c>
      <c r="B824" s="60">
        <v>813</v>
      </c>
      <c r="C824" s="62" t="s">
        <v>805</v>
      </c>
      <c r="D824" s="62"/>
      <c r="E824" s="62"/>
      <c r="F824" s="66" t="s">
        <v>900</v>
      </c>
      <c r="G824">
        <v>813</v>
      </c>
      <c r="H824" t="s">
        <v>805</v>
      </c>
      <c r="K824" t="s">
        <v>6915</v>
      </c>
    </row>
    <row r="825" spans="1:11">
      <c r="A825" s="61" t="s">
        <v>900</v>
      </c>
      <c r="B825" s="60">
        <v>814</v>
      </c>
      <c r="C825" s="62" t="s">
        <v>805</v>
      </c>
      <c r="D825" s="62"/>
      <c r="E825" s="62"/>
      <c r="F825" s="66" t="s">
        <v>900</v>
      </c>
      <c r="G825">
        <v>814</v>
      </c>
      <c r="H825" t="s">
        <v>805</v>
      </c>
      <c r="K825" t="s">
        <v>6915</v>
      </c>
    </row>
    <row r="826" spans="1:11">
      <c r="A826" s="61" t="s">
        <v>900</v>
      </c>
      <c r="B826" s="60">
        <v>815</v>
      </c>
      <c r="C826" s="62" t="s">
        <v>805</v>
      </c>
      <c r="D826" s="62"/>
      <c r="E826" s="62"/>
      <c r="F826" s="66" t="s">
        <v>900</v>
      </c>
      <c r="G826">
        <v>815</v>
      </c>
      <c r="H826" t="s">
        <v>805</v>
      </c>
      <c r="K826" t="s">
        <v>6915</v>
      </c>
    </row>
    <row r="827" spans="1:11">
      <c r="A827" s="61" t="s">
        <v>905</v>
      </c>
      <c r="B827" s="60">
        <v>1</v>
      </c>
      <c r="C827" s="62" t="s">
        <v>476</v>
      </c>
      <c r="D827" s="62" t="s">
        <v>463</v>
      </c>
      <c r="E827" s="62"/>
      <c r="F827" s="66" t="s">
        <v>905</v>
      </c>
      <c r="G827">
        <v>1</v>
      </c>
      <c r="H827" t="s">
        <v>5587</v>
      </c>
      <c r="I827" t="s">
        <v>463</v>
      </c>
      <c r="K827" t="s">
        <v>6915</v>
      </c>
    </row>
    <row r="828" spans="1:11">
      <c r="A828" s="61" t="s">
        <v>906</v>
      </c>
      <c r="B828" s="60">
        <v>2</v>
      </c>
      <c r="C828" s="62" t="s">
        <v>907</v>
      </c>
      <c r="D828" s="62"/>
      <c r="E828" s="62"/>
      <c r="F828" s="66" t="s">
        <v>906</v>
      </c>
      <c r="G828">
        <v>2</v>
      </c>
      <c r="H828" t="s">
        <v>907</v>
      </c>
      <c r="K828" t="s">
        <v>6915</v>
      </c>
    </row>
    <row r="829" spans="1:11">
      <c r="A829" s="61" t="s">
        <v>906</v>
      </c>
      <c r="B829" s="60">
        <v>3</v>
      </c>
      <c r="C829" s="62" t="s">
        <v>908</v>
      </c>
      <c r="D829" s="62"/>
      <c r="E829" s="62"/>
      <c r="F829" s="66" t="s">
        <v>906</v>
      </c>
      <c r="G829">
        <v>3</v>
      </c>
      <c r="H829" t="s">
        <v>908</v>
      </c>
      <c r="K829" t="s">
        <v>6915</v>
      </c>
    </row>
    <row r="830" spans="1:11">
      <c r="A830" s="61" t="s">
        <v>906</v>
      </c>
      <c r="B830" s="60" t="s">
        <v>6919</v>
      </c>
      <c r="C830" s="62" t="s">
        <v>6919</v>
      </c>
      <c r="D830" s="62"/>
      <c r="E830" s="62"/>
      <c r="F830" s="66" t="s">
        <v>906</v>
      </c>
      <c r="G830">
        <v>4</v>
      </c>
      <c r="H830" t="s">
        <v>5588</v>
      </c>
      <c r="K830" t="s">
        <v>509</v>
      </c>
    </row>
    <row r="831" spans="1:11">
      <c r="A831" s="61" t="s">
        <v>909</v>
      </c>
      <c r="B831" s="60">
        <v>1</v>
      </c>
      <c r="C831" s="62" t="s">
        <v>910</v>
      </c>
      <c r="D831" s="62"/>
      <c r="E831" s="62"/>
      <c r="F831" s="66" t="s">
        <v>6913</v>
      </c>
      <c r="G831" t="s">
        <v>6913</v>
      </c>
      <c r="H831" t="s">
        <v>6913</v>
      </c>
      <c r="K831" t="s">
        <v>6920</v>
      </c>
    </row>
    <row r="832" spans="1:11">
      <c r="A832" s="61" t="s">
        <v>911</v>
      </c>
      <c r="B832" s="60">
        <v>1</v>
      </c>
      <c r="C832" s="62" t="s">
        <v>912</v>
      </c>
      <c r="D832" s="62"/>
      <c r="E832" s="62"/>
      <c r="F832" s="66" t="s">
        <v>911</v>
      </c>
      <c r="G832">
        <v>1</v>
      </c>
      <c r="H832" t="s">
        <v>912</v>
      </c>
      <c r="K832" t="s">
        <v>6915</v>
      </c>
    </row>
    <row r="833" spans="1:11">
      <c r="A833" s="61" t="s">
        <v>911</v>
      </c>
      <c r="B833" s="60">
        <v>2</v>
      </c>
      <c r="C833" s="62" t="s">
        <v>912</v>
      </c>
      <c r="D833" s="62"/>
      <c r="E833" s="62"/>
      <c r="F833" s="66" t="s">
        <v>911</v>
      </c>
      <c r="G833">
        <v>2</v>
      </c>
      <c r="H833" t="s">
        <v>912</v>
      </c>
      <c r="K833" t="s">
        <v>6915</v>
      </c>
    </row>
    <row r="834" spans="1:11">
      <c r="A834" s="61" t="s">
        <v>913</v>
      </c>
      <c r="B834" s="60">
        <v>1</v>
      </c>
      <c r="C834" s="62" t="s">
        <v>914</v>
      </c>
      <c r="D834" s="62"/>
      <c r="E834" s="62"/>
      <c r="F834" s="66" t="s">
        <v>913</v>
      </c>
      <c r="G834">
        <v>1</v>
      </c>
      <c r="H834" t="s">
        <v>914</v>
      </c>
      <c r="K834" t="s">
        <v>6915</v>
      </c>
    </row>
    <row r="835" spans="1:11">
      <c r="A835" s="61" t="s">
        <v>913</v>
      </c>
      <c r="B835" s="60">
        <v>2</v>
      </c>
      <c r="C835" s="62" t="s">
        <v>915</v>
      </c>
      <c r="D835" s="62"/>
      <c r="E835" s="62"/>
      <c r="F835" s="66" t="s">
        <v>913</v>
      </c>
      <c r="G835">
        <v>2</v>
      </c>
      <c r="H835" t="s">
        <v>915</v>
      </c>
      <c r="K835" t="s">
        <v>6915</v>
      </c>
    </row>
    <row r="836" spans="1:11">
      <c r="A836" s="61" t="s">
        <v>916</v>
      </c>
      <c r="B836" s="60">
        <v>1</v>
      </c>
      <c r="C836" s="62" t="s">
        <v>917</v>
      </c>
      <c r="D836" s="62"/>
      <c r="E836" s="62"/>
      <c r="F836" s="66" t="s">
        <v>6913</v>
      </c>
      <c r="G836" t="s">
        <v>6913</v>
      </c>
      <c r="H836" t="s">
        <v>6913</v>
      </c>
      <c r="K836" t="s">
        <v>6920</v>
      </c>
    </row>
    <row r="837" spans="1:11">
      <c r="A837" s="61" t="s">
        <v>916</v>
      </c>
      <c r="B837" s="60">
        <v>2</v>
      </c>
      <c r="C837" s="62" t="s">
        <v>918</v>
      </c>
      <c r="D837" s="62"/>
      <c r="E837" s="62"/>
      <c r="F837" s="66" t="s">
        <v>6913</v>
      </c>
      <c r="G837" t="s">
        <v>6913</v>
      </c>
      <c r="H837" t="s">
        <v>6913</v>
      </c>
      <c r="K837" t="s">
        <v>6920</v>
      </c>
    </row>
    <row r="838" spans="1:11">
      <c r="A838" s="61" t="s">
        <v>919</v>
      </c>
      <c r="B838" s="60">
        <v>24</v>
      </c>
      <c r="C838" s="62" t="s">
        <v>920</v>
      </c>
      <c r="D838" s="62" t="s">
        <v>463</v>
      </c>
      <c r="E838" s="62"/>
      <c r="F838" s="66" t="s">
        <v>919</v>
      </c>
      <c r="G838">
        <v>24</v>
      </c>
      <c r="H838" t="s">
        <v>920</v>
      </c>
      <c r="I838" t="s">
        <v>463</v>
      </c>
      <c r="K838" t="s">
        <v>6915</v>
      </c>
    </row>
    <row r="839" spans="1:11">
      <c r="A839" s="61" t="s">
        <v>919</v>
      </c>
      <c r="B839" s="60">
        <v>39</v>
      </c>
      <c r="C839" s="62" t="s">
        <v>925</v>
      </c>
      <c r="D839" s="62" t="s">
        <v>480</v>
      </c>
      <c r="E839" s="62"/>
      <c r="F839" s="66" t="s">
        <v>919</v>
      </c>
      <c r="G839">
        <v>39</v>
      </c>
      <c r="H839" t="s">
        <v>925</v>
      </c>
      <c r="I839" t="s">
        <v>480</v>
      </c>
      <c r="K839" t="s">
        <v>6915</v>
      </c>
    </row>
    <row r="840" spans="1:11">
      <c r="A840" s="61" t="s">
        <v>919</v>
      </c>
      <c r="B840" s="60">
        <v>40</v>
      </c>
      <c r="C840" s="62" t="s">
        <v>926</v>
      </c>
      <c r="D840" s="62" t="s">
        <v>480</v>
      </c>
      <c r="E840" s="62"/>
      <c r="F840" s="66" t="s">
        <v>919</v>
      </c>
      <c r="G840">
        <v>40</v>
      </c>
      <c r="H840" t="s">
        <v>926</v>
      </c>
      <c r="I840" t="s">
        <v>480</v>
      </c>
      <c r="K840" t="s">
        <v>6915</v>
      </c>
    </row>
    <row r="841" spans="1:11">
      <c r="A841" s="61" t="s">
        <v>919</v>
      </c>
      <c r="B841" s="60">
        <v>46</v>
      </c>
      <c r="C841" s="62" t="s">
        <v>931</v>
      </c>
      <c r="D841" s="62"/>
      <c r="E841" s="62"/>
      <c r="F841" s="66" t="s">
        <v>919</v>
      </c>
      <c r="G841">
        <v>46</v>
      </c>
      <c r="H841" t="s">
        <v>931</v>
      </c>
      <c r="K841" t="s">
        <v>6915</v>
      </c>
    </row>
    <row r="842" spans="1:11">
      <c r="A842" s="61" t="s">
        <v>919</v>
      </c>
      <c r="B842" s="60">
        <v>47</v>
      </c>
      <c r="C842" s="62" t="s">
        <v>925</v>
      </c>
      <c r="D842" s="62" t="s">
        <v>480</v>
      </c>
      <c r="E842" s="62"/>
      <c r="F842" s="66" t="s">
        <v>919</v>
      </c>
      <c r="G842">
        <v>47</v>
      </c>
      <c r="H842" t="s">
        <v>925</v>
      </c>
      <c r="I842" t="s">
        <v>480</v>
      </c>
      <c r="K842" t="s">
        <v>6915</v>
      </c>
    </row>
    <row r="843" spans="1:11">
      <c r="A843" s="61" t="s">
        <v>919</v>
      </c>
      <c r="B843" s="60">
        <v>48</v>
      </c>
      <c r="C843" s="62" t="s">
        <v>932</v>
      </c>
      <c r="D843" s="62"/>
      <c r="E843" s="62"/>
      <c r="F843" s="66" t="s">
        <v>919</v>
      </c>
      <c r="G843">
        <v>48</v>
      </c>
      <c r="H843" t="s">
        <v>932</v>
      </c>
      <c r="K843" t="s">
        <v>6915</v>
      </c>
    </row>
    <row r="844" spans="1:11">
      <c r="A844" s="61" t="s">
        <v>919</v>
      </c>
      <c r="B844" s="60">
        <v>49</v>
      </c>
      <c r="C844" s="62" t="s">
        <v>933</v>
      </c>
      <c r="D844" s="62"/>
      <c r="E844" s="62"/>
      <c r="F844" s="66" t="s">
        <v>919</v>
      </c>
      <c r="G844">
        <v>49</v>
      </c>
      <c r="H844" t="s">
        <v>933</v>
      </c>
      <c r="K844" t="s">
        <v>6915</v>
      </c>
    </row>
    <row r="845" spans="1:11">
      <c r="A845" s="61" t="s">
        <v>919</v>
      </c>
      <c r="B845" s="60">
        <v>50</v>
      </c>
      <c r="C845" s="62" t="s">
        <v>921</v>
      </c>
      <c r="D845" s="62"/>
      <c r="E845" s="62"/>
      <c r="F845" s="66" t="s">
        <v>919</v>
      </c>
      <c r="G845">
        <v>50</v>
      </c>
      <c r="H845" t="s">
        <v>921</v>
      </c>
      <c r="K845" t="s">
        <v>6915</v>
      </c>
    </row>
    <row r="846" spans="1:11">
      <c r="A846" s="61" t="s">
        <v>919</v>
      </c>
      <c r="B846" s="60">
        <v>51</v>
      </c>
      <c r="C846" s="62" t="s">
        <v>924</v>
      </c>
      <c r="D846" s="62"/>
      <c r="E846" s="62"/>
      <c r="F846" s="66" t="s">
        <v>919</v>
      </c>
      <c r="G846">
        <v>51</v>
      </c>
      <c r="H846" t="s">
        <v>924</v>
      </c>
      <c r="K846" t="s">
        <v>6915</v>
      </c>
    </row>
    <row r="847" spans="1:11">
      <c r="A847" s="61" t="s">
        <v>919</v>
      </c>
      <c r="B847" s="60">
        <v>28</v>
      </c>
      <c r="C847" s="62" t="s">
        <v>922</v>
      </c>
      <c r="D847" s="62" t="s">
        <v>480</v>
      </c>
      <c r="E847" s="62"/>
      <c r="F847" s="66" t="s">
        <v>6913</v>
      </c>
      <c r="G847" t="s">
        <v>6913</v>
      </c>
      <c r="H847" t="s">
        <v>6913</v>
      </c>
      <c r="K847" t="s">
        <v>6920</v>
      </c>
    </row>
    <row r="848" spans="1:11">
      <c r="A848" s="61" t="s">
        <v>919</v>
      </c>
      <c r="B848" s="60">
        <v>45</v>
      </c>
      <c r="C848" s="62" t="s">
        <v>930</v>
      </c>
      <c r="D848" s="62" t="s">
        <v>489</v>
      </c>
      <c r="E848" s="62" t="s">
        <v>814</v>
      </c>
      <c r="F848" s="66" t="s">
        <v>6913</v>
      </c>
      <c r="G848" t="s">
        <v>6913</v>
      </c>
      <c r="H848" t="s">
        <v>6913</v>
      </c>
      <c r="K848" t="s">
        <v>6920</v>
      </c>
    </row>
    <row r="849" spans="1:11">
      <c r="A849" s="61" t="s">
        <v>919</v>
      </c>
      <c r="B849" s="60">
        <v>44</v>
      </c>
      <c r="C849" s="62" t="s">
        <v>929</v>
      </c>
      <c r="D849" s="62" t="s">
        <v>489</v>
      </c>
      <c r="E849" s="62" t="s">
        <v>814</v>
      </c>
      <c r="F849" s="66" t="s">
        <v>6913</v>
      </c>
      <c r="G849" t="s">
        <v>6913</v>
      </c>
      <c r="H849" t="s">
        <v>6913</v>
      </c>
      <c r="K849" t="s">
        <v>6920</v>
      </c>
    </row>
    <row r="850" spans="1:11">
      <c r="A850" s="61" t="s">
        <v>919</v>
      </c>
      <c r="B850" s="60">
        <v>43</v>
      </c>
      <c r="C850" s="62" t="s">
        <v>928</v>
      </c>
      <c r="D850" s="62" t="s">
        <v>489</v>
      </c>
      <c r="E850" s="62" t="s">
        <v>814</v>
      </c>
      <c r="F850" s="66" t="s">
        <v>6913</v>
      </c>
      <c r="G850" t="s">
        <v>6913</v>
      </c>
      <c r="H850" t="s">
        <v>6913</v>
      </c>
      <c r="K850" t="s">
        <v>6920</v>
      </c>
    </row>
    <row r="851" spans="1:11">
      <c r="A851" s="61" t="s">
        <v>919</v>
      </c>
      <c r="B851" s="60">
        <v>42</v>
      </c>
      <c r="C851" s="62" t="s">
        <v>927</v>
      </c>
      <c r="D851" s="62" t="s">
        <v>489</v>
      </c>
      <c r="E851" s="62" t="s">
        <v>814</v>
      </c>
      <c r="F851" s="66" t="s">
        <v>6913</v>
      </c>
      <c r="G851" t="s">
        <v>6913</v>
      </c>
      <c r="H851" t="s">
        <v>6913</v>
      </c>
      <c r="K851" t="s">
        <v>6920</v>
      </c>
    </row>
    <row r="852" spans="1:11">
      <c r="A852" s="61" t="s">
        <v>919</v>
      </c>
      <c r="B852" s="60">
        <v>29</v>
      </c>
      <c r="C852" s="62" t="s">
        <v>923</v>
      </c>
      <c r="D852" s="62" t="s">
        <v>480</v>
      </c>
      <c r="E852" s="62"/>
      <c r="F852" s="66" t="s">
        <v>6913</v>
      </c>
      <c r="G852" t="s">
        <v>6913</v>
      </c>
      <c r="H852" t="s">
        <v>6913</v>
      </c>
      <c r="K852" t="s">
        <v>6920</v>
      </c>
    </row>
    <row r="853" spans="1:11">
      <c r="A853" s="61" t="s">
        <v>934</v>
      </c>
      <c r="B853" s="60">
        <v>1</v>
      </c>
      <c r="C853" s="62" t="s">
        <v>935</v>
      </c>
      <c r="D853" s="62"/>
      <c r="E853" s="62"/>
      <c r="F853" s="66" t="s">
        <v>934</v>
      </c>
      <c r="G853">
        <v>1</v>
      </c>
      <c r="H853" t="s">
        <v>935</v>
      </c>
      <c r="K853" t="s">
        <v>6915</v>
      </c>
    </row>
    <row r="854" spans="1:11">
      <c r="A854" s="61" t="s">
        <v>934</v>
      </c>
      <c r="B854" s="60">
        <v>2</v>
      </c>
      <c r="C854" s="62" t="s">
        <v>935</v>
      </c>
      <c r="D854" s="62"/>
      <c r="E854" s="62"/>
      <c r="F854" s="66" t="s">
        <v>934</v>
      </c>
      <c r="G854">
        <v>2</v>
      </c>
      <c r="H854" t="s">
        <v>935</v>
      </c>
      <c r="K854" t="s">
        <v>6915</v>
      </c>
    </row>
    <row r="855" spans="1:11">
      <c r="A855" s="61" t="s">
        <v>936</v>
      </c>
      <c r="B855" s="60">
        <v>1</v>
      </c>
      <c r="C855" s="62" t="s">
        <v>937</v>
      </c>
      <c r="D855" s="62" t="s">
        <v>463</v>
      </c>
      <c r="E855" s="62"/>
      <c r="F855" s="66" t="s">
        <v>936</v>
      </c>
      <c r="G855">
        <v>1</v>
      </c>
      <c r="H855" t="s">
        <v>937</v>
      </c>
      <c r="I855" t="s">
        <v>463</v>
      </c>
      <c r="K855" t="s">
        <v>6915</v>
      </c>
    </row>
    <row r="856" spans="1:11">
      <c r="A856" s="61" t="s">
        <v>938</v>
      </c>
      <c r="B856" s="60">
        <v>1</v>
      </c>
      <c r="C856" s="62" t="s">
        <v>939</v>
      </c>
      <c r="D856" s="62"/>
      <c r="E856" s="62"/>
      <c r="F856" s="66" t="s">
        <v>938</v>
      </c>
      <c r="G856">
        <v>1</v>
      </c>
      <c r="H856" t="s">
        <v>939</v>
      </c>
      <c r="K856" t="s">
        <v>6915</v>
      </c>
    </row>
    <row r="857" spans="1:11">
      <c r="A857" s="61" t="s">
        <v>938</v>
      </c>
      <c r="B857" s="60">
        <v>2</v>
      </c>
      <c r="C857" s="62" t="s">
        <v>940</v>
      </c>
      <c r="D857" s="62"/>
      <c r="E857" s="62"/>
      <c r="F857" s="66" t="s">
        <v>938</v>
      </c>
      <c r="G857">
        <v>2</v>
      </c>
      <c r="H857" t="s">
        <v>940</v>
      </c>
      <c r="K857" t="s">
        <v>6915</v>
      </c>
    </row>
    <row r="858" spans="1:11">
      <c r="A858" s="61" t="s">
        <v>938</v>
      </c>
      <c r="B858" s="60">
        <v>3</v>
      </c>
      <c r="C858" s="62" t="s">
        <v>939</v>
      </c>
      <c r="D858" s="62"/>
      <c r="E858" s="62"/>
      <c r="F858" s="66" t="s">
        <v>938</v>
      </c>
      <c r="G858">
        <v>3</v>
      </c>
      <c r="H858" t="s">
        <v>939</v>
      </c>
      <c r="K858" t="s">
        <v>6915</v>
      </c>
    </row>
    <row r="859" spans="1:11">
      <c r="A859" s="61" t="s">
        <v>938</v>
      </c>
      <c r="B859" s="60">
        <v>4</v>
      </c>
      <c r="C859" s="62" t="s">
        <v>939</v>
      </c>
      <c r="D859" s="62"/>
      <c r="E859" s="62"/>
      <c r="F859" s="66" t="s">
        <v>938</v>
      </c>
      <c r="G859">
        <v>4</v>
      </c>
      <c r="H859" t="s">
        <v>939</v>
      </c>
      <c r="K859" t="s">
        <v>6915</v>
      </c>
    </row>
    <row r="860" spans="1:11">
      <c r="A860" s="61" t="s">
        <v>938</v>
      </c>
      <c r="B860" s="60">
        <v>5</v>
      </c>
      <c r="C860" s="62" t="s">
        <v>939</v>
      </c>
      <c r="D860" s="62"/>
      <c r="E860" s="62"/>
      <c r="F860" s="66" t="s">
        <v>938</v>
      </c>
      <c r="G860">
        <v>5</v>
      </c>
      <c r="H860" t="s">
        <v>939</v>
      </c>
      <c r="K860" t="s">
        <v>6915</v>
      </c>
    </row>
    <row r="861" spans="1:11">
      <c r="A861" s="61" t="s">
        <v>938</v>
      </c>
      <c r="B861" s="60">
        <v>6</v>
      </c>
      <c r="C861" s="62" t="s">
        <v>939</v>
      </c>
      <c r="D861" s="62"/>
      <c r="E861" s="62"/>
      <c r="F861" s="66" t="s">
        <v>938</v>
      </c>
      <c r="G861">
        <v>6</v>
      </c>
      <c r="H861" t="s">
        <v>939</v>
      </c>
      <c r="K861" t="s">
        <v>6915</v>
      </c>
    </row>
    <row r="862" spans="1:11">
      <c r="A862" s="61" t="s">
        <v>938</v>
      </c>
      <c r="B862" s="60">
        <v>801</v>
      </c>
      <c r="C862" s="62" t="s">
        <v>941</v>
      </c>
      <c r="D862" s="62"/>
      <c r="E862" s="62"/>
      <c r="F862" s="66" t="s">
        <v>938</v>
      </c>
      <c r="G862">
        <v>801</v>
      </c>
      <c r="H862" t="s">
        <v>941</v>
      </c>
      <c r="K862" t="s">
        <v>6917</v>
      </c>
    </row>
    <row r="863" spans="1:11">
      <c r="A863" s="61" t="s">
        <v>938</v>
      </c>
      <c r="B863" s="60">
        <v>802</v>
      </c>
      <c r="C863" s="62" t="s">
        <v>942</v>
      </c>
      <c r="D863" s="62"/>
      <c r="E863" s="62"/>
      <c r="F863" s="66" t="s">
        <v>938</v>
      </c>
      <c r="G863">
        <v>802</v>
      </c>
      <c r="H863" t="s">
        <v>942</v>
      </c>
      <c r="K863" t="s">
        <v>6917</v>
      </c>
    </row>
    <row r="864" spans="1:11">
      <c r="A864" s="61" t="s">
        <v>938</v>
      </c>
      <c r="B864" s="60">
        <v>805</v>
      </c>
      <c r="C864" s="62" t="s">
        <v>943</v>
      </c>
      <c r="D864" s="62"/>
      <c r="E864" s="62"/>
      <c r="F864" s="66" t="s">
        <v>938</v>
      </c>
      <c r="G864">
        <v>805</v>
      </c>
      <c r="H864" t="s">
        <v>943</v>
      </c>
      <c r="K864" t="s">
        <v>6917</v>
      </c>
    </row>
    <row r="865" spans="1:11">
      <c r="A865" s="61" t="s">
        <v>938</v>
      </c>
      <c r="B865" s="60">
        <v>806</v>
      </c>
      <c r="C865" s="62" t="s">
        <v>944</v>
      </c>
      <c r="D865" s="62"/>
      <c r="E865" s="62"/>
      <c r="F865" s="66" t="s">
        <v>938</v>
      </c>
      <c r="G865">
        <v>806</v>
      </c>
      <c r="H865" t="s">
        <v>944</v>
      </c>
      <c r="K865" t="s">
        <v>6917</v>
      </c>
    </row>
    <row r="866" spans="1:11">
      <c r="A866" s="61" t="s">
        <v>938</v>
      </c>
      <c r="B866" s="60">
        <v>807</v>
      </c>
      <c r="C866" s="62" t="s">
        <v>945</v>
      </c>
      <c r="D866" s="62"/>
      <c r="E866" s="62"/>
      <c r="F866" s="66" t="s">
        <v>938</v>
      </c>
      <c r="G866">
        <v>807</v>
      </c>
      <c r="H866" t="s">
        <v>945</v>
      </c>
      <c r="K866" t="s">
        <v>6917</v>
      </c>
    </row>
    <row r="867" spans="1:11">
      <c r="A867" s="61" t="s">
        <v>938</v>
      </c>
      <c r="B867" s="60">
        <v>808</v>
      </c>
      <c r="C867" s="62" t="s">
        <v>946</v>
      </c>
      <c r="D867" s="62"/>
      <c r="E867" s="62"/>
      <c r="F867" s="66" t="s">
        <v>938</v>
      </c>
      <c r="G867">
        <v>808</v>
      </c>
      <c r="H867" t="s">
        <v>946</v>
      </c>
      <c r="K867" t="s">
        <v>6917</v>
      </c>
    </row>
    <row r="868" spans="1:11">
      <c r="A868" s="61" t="s">
        <v>938</v>
      </c>
      <c r="B868" s="60">
        <v>809</v>
      </c>
      <c r="C868" s="62" t="s">
        <v>941</v>
      </c>
      <c r="D868" s="62"/>
      <c r="E868" s="62"/>
      <c r="F868" s="66" t="s">
        <v>938</v>
      </c>
      <c r="G868">
        <v>809</v>
      </c>
      <c r="H868" t="s">
        <v>941</v>
      </c>
      <c r="K868" t="s">
        <v>6917</v>
      </c>
    </row>
    <row r="869" spans="1:11">
      <c r="A869" s="61" t="s">
        <v>938</v>
      </c>
      <c r="B869" s="60">
        <v>810</v>
      </c>
      <c r="C869" s="62" t="s">
        <v>942</v>
      </c>
      <c r="D869" s="62"/>
      <c r="E869" s="62"/>
      <c r="F869" s="66" t="s">
        <v>938</v>
      </c>
      <c r="G869">
        <v>810</v>
      </c>
      <c r="H869" t="s">
        <v>942</v>
      </c>
      <c r="K869" t="s">
        <v>6917</v>
      </c>
    </row>
    <row r="870" spans="1:11">
      <c r="A870" s="61" t="s">
        <v>947</v>
      </c>
      <c r="B870" s="60">
        <v>1</v>
      </c>
      <c r="C870" s="62" t="s">
        <v>948</v>
      </c>
      <c r="D870" s="62" t="s">
        <v>463</v>
      </c>
      <c r="E870" s="62"/>
      <c r="F870" s="66" t="s">
        <v>947</v>
      </c>
      <c r="G870">
        <v>1</v>
      </c>
      <c r="H870" t="s">
        <v>5589</v>
      </c>
      <c r="I870" t="s">
        <v>463</v>
      </c>
      <c r="K870" t="s">
        <v>6915</v>
      </c>
    </row>
    <row r="871" spans="1:11">
      <c r="A871" s="61" t="s">
        <v>947</v>
      </c>
      <c r="B871" s="60" t="s">
        <v>6919</v>
      </c>
      <c r="C871" s="62" t="s">
        <v>6919</v>
      </c>
      <c r="D871" s="62"/>
      <c r="E871" s="62"/>
      <c r="F871" s="66" t="s">
        <v>947</v>
      </c>
      <c r="G871">
        <v>2</v>
      </c>
      <c r="H871" t="s">
        <v>5590</v>
      </c>
      <c r="I871" t="s">
        <v>463</v>
      </c>
      <c r="K871" t="s">
        <v>509</v>
      </c>
    </row>
    <row r="872" spans="1:11">
      <c r="A872" s="61" t="s">
        <v>949</v>
      </c>
      <c r="B872" s="60">
        <v>1</v>
      </c>
      <c r="C872" s="62" t="s">
        <v>483</v>
      </c>
      <c r="D872" s="62" t="s">
        <v>463</v>
      </c>
      <c r="E872" s="62"/>
      <c r="F872" s="66" t="s">
        <v>949</v>
      </c>
      <c r="G872">
        <v>1</v>
      </c>
      <c r="H872" t="s">
        <v>483</v>
      </c>
      <c r="I872" t="s">
        <v>463</v>
      </c>
      <c r="K872" t="s">
        <v>6916</v>
      </c>
    </row>
    <row r="873" spans="1:11">
      <c r="A873" s="61" t="s">
        <v>949</v>
      </c>
      <c r="B873" s="60">
        <v>3</v>
      </c>
      <c r="C873" s="62" t="s">
        <v>623</v>
      </c>
      <c r="D873" s="62"/>
      <c r="E873" s="62"/>
      <c r="F873" s="66" t="s">
        <v>949</v>
      </c>
      <c r="G873">
        <v>3</v>
      </c>
      <c r="H873" t="s">
        <v>623</v>
      </c>
      <c r="K873" t="s">
        <v>6915</v>
      </c>
    </row>
    <row r="874" spans="1:11">
      <c r="A874" s="61" t="s">
        <v>949</v>
      </c>
      <c r="B874" s="60">
        <v>4</v>
      </c>
      <c r="C874" s="62" t="s">
        <v>622</v>
      </c>
      <c r="D874" s="62"/>
      <c r="E874" s="62"/>
      <c r="F874" s="66" t="s">
        <v>949</v>
      </c>
      <c r="G874">
        <v>4</v>
      </c>
      <c r="H874" t="s">
        <v>622</v>
      </c>
      <c r="K874" t="s">
        <v>6915</v>
      </c>
    </row>
    <row r="875" spans="1:11">
      <c r="A875" s="61" t="s">
        <v>949</v>
      </c>
      <c r="B875" s="60">
        <v>5</v>
      </c>
      <c r="C875" s="62" t="s">
        <v>624</v>
      </c>
      <c r="D875" s="62"/>
      <c r="E875" s="62"/>
      <c r="F875" s="66" t="s">
        <v>949</v>
      </c>
      <c r="G875">
        <v>5</v>
      </c>
      <c r="H875" t="s">
        <v>624</v>
      </c>
      <c r="K875" t="s">
        <v>6915</v>
      </c>
    </row>
    <row r="876" spans="1:11">
      <c r="A876" s="61" t="s">
        <v>949</v>
      </c>
      <c r="B876" s="60">
        <v>801</v>
      </c>
      <c r="C876" s="62" t="s">
        <v>556</v>
      </c>
      <c r="D876" s="62"/>
      <c r="E876" s="62"/>
      <c r="F876" s="66" t="s">
        <v>6913</v>
      </c>
      <c r="G876" t="s">
        <v>6913</v>
      </c>
      <c r="H876" t="s">
        <v>6913</v>
      </c>
      <c r="K876" t="s">
        <v>6920</v>
      </c>
    </row>
    <row r="877" spans="1:11">
      <c r="A877" s="61" t="s">
        <v>949</v>
      </c>
      <c r="B877" s="60">
        <v>803</v>
      </c>
      <c r="C877" s="62" t="s">
        <v>556</v>
      </c>
      <c r="D877" s="62"/>
      <c r="E877" s="62"/>
      <c r="F877" s="66" t="s">
        <v>6913</v>
      </c>
      <c r="G877" t="s">
        <v>6913</v>
      </c>
      <c r="H877" t="s">
        <v>6913</v>
      </c>
      <c r="K877" t="s">
        <v>6920</v>
      </c>
    </row>
    <row r="878" spans="1:11">
      <c r="A878" s="61" t="s">
        <v>949</v>
      </c>
      <c r="B878" s="60">
        <v>802</v>
      </c>
      <c r="C878" s="62" t="s">
        <v>556</v>
      </c>
      <c r="D878" s="62"/>
      <c r="E878" s="62"/>
      <c r="F878" s="66" t="s">
        <v>6913</v>
      </c>
      <c r="G878" t="s">
        <v>6913</v>
      </c>
      <c r="H878" t="s">
        <v>6913</v>
      </c>
      <c r="K878" t="s">
        <v>6920</v>
      </c>
    </row>
    <row r="879" spans="1:11">
      <c r="A879" s="61" t="s">
        <v>949</v>
      </c>
      <c r="B879" s="60" t="s">
        <v>6919</v>
      </c>
      <c r="C879" s="62" t="s">
        <v>6919</v>
      </c>
      <c r="D879" s="62"/>
      <c r="E879" s="62"/>
      <c r="F879" s="66" t="s">
        <v>949</v>
      </c>
      <c r="G879">
        <v>6</v>
      </c>
      <c r="H879" t="s">
        <v>5287</v>
      </c>
      <c r="I879" t="s">
        <v>463</v>
      </c>
      <c r="K879" t="s">
        <v>509</v>
      </c>
    </row>
    <row r="880" spans="1:11">
      <c r="A880" s="61" t="s">
        <v>950</v>
      </c>
      <c r="B880" s="60">
        <v>2</v>
      </c>
      <c r="C880" s="62" t="s">
        <v>619</v>
      </c>
      <c r="D880" s="62"/>
      <c r="E880" s="62"/>
      <c r="F880" s="66" t="s">
        <v>950</v>
      </c>
      <c r="G880">
        <v>2</v>
      </c>
      <c r="H880" t="s">
        <v>619</v>
      </c>
      <c r="K880" t="s">
        <v>6915</v>
      </c>
    </row>
    <row r="881" spans="1:11">
      <c r="A881" s="61" t="s">
        <v>950</v>
      </c>
      <c r="B881" s="60">
        <v>13</v>
      </c>
      <c r="C881" s="62" t="s">
        <v>620</v>
      </c>
      <c r="D881" s="62" t="s">
        <v>463</v>
      </c>
      <c r="E881" s="62"/>
      <c r="F881" s="66" t="s">
        <v>950</v>
      </c>
      <c r="G881">
        <v>13</v>
      </c>
      <c r="H881" t="s">
        <v>620</v>
      </c>
      <c r="I881" t="s">
        <v>463</v>
      </c>
      <c r="K881" t="s">
        <v>6915</v>
      </c>
    </row>
    <row r="882" spans="1:11">
      <c r="A882" s="61" t="s">
        <v>950</v>
      </c>
      <c r="B882" s="60">
        <v>15</v>
      </c>
      <c r="C882" s="62" t="s">
        <v>622</v>
      </c>
      <c r="D882" s="62"/>
      <c r="E882" s="62"/>
      <c r="F882" s="66" t="s">
        <v>950</v>
      </c>
      <c r="G882">
        <v>15</v>
      </c>
      <c r="H882" t="s">
        <v>622</v>
      </c>
      <c r="K882" t="s">
        <v>6915</v>
      </c>
    </row>
    <row r="883" spans="1:11">
      <c r="A883" s="61" t="s">
        <v>950</v>
      </c>
      <c r="B883" s="60">
        <v>17</v>
      </c>
      <c r="C883" s="62" t="s">
        <v>951</v>
      </c>
      <c r="D883" s="62"/>
      <c r="E883" s="62"/>
      <c r="F883" s="66" t="s">
        <v>950</v>
      </c>
      <c r="G883">
        <v>17</v>
      </c>
      <c r="H883" t="s">
        <v>951</v>
      </c>
      <c r="K883" t="s">
        <v>6915</v>
      </c>
    </row>
    <row r="884" spans="1:11">
      <c r="A884" s="61" t="s">
        <v>950</v>
      </c>
      <c r="B884" s="60">
        <v>20</v>
      </c>
      <c r="C884" s="62" t="s">
        <v>895</v>
      </c>
      <c r="D884" s="62"/>
      <c r="E884" s="62"/>
      <c r="F884" s="66" t="s">
        <v>950</v>
      </c>
      <c r="G884">
        <v>20</v>
      </c>
      <c r="H884" t="s">
        <v>895</v>
      </c>
      <c r="K884" t="s">
        <v>6915</v>
      </c>
    </row>
    <row r="885" spans="1:11">
      <c r="A885" s="61" t="s">
        <v>950</v>
      </c>
      <c r="B885" s="60">
        <v>21</v>
      </c>
      <c r="C885" s="62" t="s">
        <v>624</v>
      </c>
      <c r="D885" s="62"/>
      <c r="E885" s="62"/>
      <c r="F885" s="66" t="s">
        <v>950</v>
      </c>
      <c r="G885">
        <v>21</v>
      </c>
      <c r="H885" t="s">
        <v>624</v>
      </c>
      <c r="K885" t="s">
        <v>6915</v>
      </c>
    </row>
    <row r="886" spans="1:11">
      <c r="A886" s="61" t="s">
        <v>952</v>
      </c>
      <c r="B886" s="60">
        <v>1</v>
      </c>
      <c r="C886" s="62" t="s">
        <v>953</v>
      </c>
      <c r="D886" s="62"/>
      <c r="E886" s="62"/>
      <c r="F886" s="66" t="s">
        <v>952</v>
      </c>
      <c r="G886">
        <v>1</v>
      </c>
      <c r="H886" t="s">
        <v>953</v>
      </c>
      <c r="K886" t="s">
        <v>6915</v>
      </c>
    </row>
    <row r="887" spans="1:11">
      <c r="A887" s="61" t="s">
        <v>954</v>
      </c>
      <c r="B887" s="60">
        <v>1</v>
      </c>
      <c r="C887" s="62" t="s">
        <v>955</v>
      </c>
      <c r="D887" s="62"/>
      <c r="E887" s="62"/>
      <c r="F887" s="66" t="s">
        <v>954</v>
      </c>
      <c r="G887">
        <v>1</v>
      </c>
      <c r="H887" t="s">
        <v>5591</v>
      </c>
      <c r="K887" t="s">
        <v>6915</v>
      </c>
    </row>
    <row r="888" spans="1:11">
      <c r="A888" s="61" t="s">
        <v>954</v>
      </c>
      <c r="B888" s="60">
        <v>2</v>
      </c>
      <c r="C888" s="62" t="s">
        <v>955</v>
      </c>
      <c r="D888" s="62"/>
      <c r="E888" s="62"/>
      <c r="F888" s="66" t="s">
        <v>954</v>
      </c>
      <c r="G888">
        <v>2</v>
      </c>
      <c r="H888" t="s">
        <v>5591</v>
      </c>
      <c r="K888" t="s">
        <v>6915</v>
      </c>
    </row>
    <row r="889" spans="1:11">
      <c r="A889" s="61" t="s">
        <v>956</v>
      </c>
      <c r="B889" s="60">
        <v>1</v>
      </c>
      <c r="C889" s="62" t="s">
        <v>566</v>
      </c>
      <c r="D889" s="62"/>
      <c r="E889" s="62"/>
      <c r="F889" s="66" t="s">
        <v>956</v>
      </c>
      <c r="G889">
        <v>1</v>
      </c>
      <c r="H889" t="s">
        <v>566</v>
      </c>
      <c r="K889" t="s">
        <v>6915</v>
      </c>
    </row>
    <row r="890" spans="1:11">
      <c r="A890" s="61" t="s">
        <v>956</v>
      </c>
      <c r="B890" s="60">
        <v>3</v>
      </c>
      <c r="C890" s="62" t="s">
        <v>571</v>
      </c>
      <c r="D890" s="62"/>
      <c r="E890" s="62"/>
      <c r="F890" s="66" t="s">
        <v>956</v>
      </c>
      <c r="G890">
        <v>3</v>
      </c>
      <c r="H890" t="s">
        <v>571</v>
      </c>
      <c r="K890" t="s">
        <v>6915</v>
      </c>
    </row>
    <row r="891" spans="1:11">
      <c r="A891" s="61" t="s">
        <v>956</v>
      </c>
      <c r="B891" s="60">
        <v>5</v>
      </c>
      <c r="C891" s="62" t="s">
        <v>959</v>
      </c>
      <c r="D891" s="62"/>
      <c r="E891" s="62"/>
      <c r="F891" s="66" t="s">
        <v>956</v>
      </c>
      <c r="G891">
        <v>5</v>
      </c>
      <c r="H891" t="s">
        <v>959</v>
      </c>
      <c r="K891" t="s">
        <v>6915</v>
      </c>
    </row>
    <row r="892" spans="1:11">
      <c r="A892" s="61" t="s">
        <v>956</v>
      </c>
      <c r="B892" s="60">
        <v>4</v>
      </c>
      <c r="C892" s="62" t="s">
        <v>958</v>
      </c>
      <c r="D892" s="62"/>
      <c r="E892" s="62"/>
      <c r="F892" s="66" t="s">
        <v>6913</v>
      </c>
      <c r="G892" t="s">
        <v>6913</v>
      </c>
      <c r="H892" t="s">
        <v>6913</v>
      </c>
      <c r="K892" t="s">
        <v>6920</v>
      </c>
    </row>
    <row r="893" spans="1:11">
      <c r="A893" s="61" t="s">
        <v>960</v>
      </c>
      <c r="B893" s="60">
        <v>1</v>
      </c>
      <c r="C893" s="62" t="s">
        <v>961</v>
      </c>
      <c r="D893" s="62"/>
      <c r="E893" s="62"/>
      <c r="F893" s="66" t="s">
        <v>960</v>
      </c>
      <c r="G893">
        <v>1</v>
      </c>
      <c r="H893" t="s">
        <v>961</v>
      </c>
      <c r="K893" t="s">
        <v>6915</v>
      </c>
    </row>
    <row r="894" spans="1:11">
      <c r="A894" s="61" t="s">
        <v>960</v>
      </c>
      <c r="B894" s="60">
        <v>2</v>
      </c>
      <c r="C894" s="62" t="s">
        <v>962</v>
      </c>
      <c r="D894" s="62" t="s">
        <v>480</v>
      </c>
      <c r="E894" s="62"/>
      <c r="F894" s="66" t="s">
        <v>960</v>
      </c>
      <c r="G894">
        <v>2</v>
      </c>
      <c r="H894" t="s">
        <v>962</v>
      </c>
      <c r="I894" t="s">
        <v>480</v>
      </c>
      <c r="K894" t="s">
        <v>6915</v>
      </c>
    </row>
    <row r="895" spans="1:11">
      <c r="A895" s="61" t="s">
        <v>960</v>
      </c>
      <c r="B895" s="60">
        <v>3</v>
      </c>
      <c r="C895" s="62" t="s">
        <v>963</v>
      </c>
      <c r="D895" s="62" t="s">
        <v>480</v>
      </c>
      <c r="E895" s="62"/>
      <c r="F895" s="66" t="s">
        <v>960</v>
      </c>
      <c r="G895">
        <v>3</v>
      </c>
      <c r="H895" t="s">
        <v>963</v>
      </c>
      <c r="I895" t="s">
        <v>480</v>
      </c>
      <c r="K895" t="s">
        <v>6915</v>
      </c>
    </row>
    <row r="896" spans="1:11">
      <c r="A896" s="61" t="s">
        <v>960</v>
      </c>
      <c r="B896" s="60">
        <v>4</v>
      </c>
      <c r="C896" s="62" t="s">
        <v>964</v>
      </c>
      <c r="D896" s="62"/>
      <c r="E896" s="62"/>
      <c r="F896" s="66" t="s">
        <v>960</v>
      </c>
      <c r="G896">
        <v>4</v>
      </c>
      <c r="H896" t="s">
        <v>964</v>
      </c>
      <c r="K896" t="s">
        <v>6915</v>
      </c>
    </row>
    <row r="897" spans="1:11">
      <c r="A897" s="61" t="s">
        <v>960</v>
      </c>
      <c r="B897" s="60">
        <v>5</v>
      </c>
      <c r="C897" s="62" t="s">
        <v>961</v>
      </c>
      <c r="D897" s="62"/>
      <c r="E897" s="62"/>
      <c r="F897" s="66" t="s">
        <v>960</v>
      </c>
      <c r="G897">
        <v>5</v>
      </c>
      <c r="H897" t="s">
        <v>961</v>
      </c>
      <c r="K897" t="s">
        <v>6915</v>
      </c>
    </row>
    <row r="898" spans="1:11">
      <c r="A898" s="61" t="s">
        <v>960</v>
      </c>
      <c r="B898" s="60">
        <v>6</v>
      </c>
      <c r="C898" s="62" t="s">
        <v>962</v>
      </c>
      <c r="D898" s="62" t="s">
        <v>480</v>
      </c>
      <c r="E898" s="62"/>
      <c r="F898" s="66" t="s">
        <v>960</v>
      </c>
      <c r="G898">
        <v>6</v>
      </c>
      <c r="H898" t="s">
        <v>962</v>
      </c>
      <c r="I898" t="s">
        <v>480</v>
      </c>
      <c r="K898" t="s">
        <v>6915</v>
      </c>
    </row>
    <row r="899" spans="1:11">
      <c r="A899" s="61" t="s">
        <v>960</v>
      </c>
      <c r="B899" s="60">
        <v>7</v>
      </c>
      <c r="C899" s="62" t="s">
        <v>963</v>
      </c>
      <c r="D899" s="62" t="s">
        <v>480</v>
      </c>
      <c r="E899" s="62"/>
      <c r="F899" s="66" t="s">
        <v>960</v>
      </c>
      <c r="G899">
        <v>7</v>
      </c>
      <c r="H899" t="s">
        <v>963</v>
      </c>
      <c r="I899" t="s">
        <v>480</v>
      </c>
      <c r="K899" t="s">
        <v>6915</v>
      </c>
    </row>
    <row r="900" spans="1:11">
      <c r="A900" s="61" t="s">
        <v>960</v>
      </c>
      <c r="B900" s="60">
        <v>8</v>
      </c>
      <c r="C900" s="62" t="s">
        <v>964</v>
      </c>
      <c r="D900" s="62"/>
      <c r="E900" s="62"/>
      <c r="F900" s="66" t="s">
        <v>960</v>
      </c>
      <c r="G900">
        <v>8</v>
      </c>
      <c r="H900" t="s">
        <v>964</v>
      </c>
      <c r="K900" t="s">
        <v>6915</v>
      </c>
    </row>
    <row r="901" spans="1:11">
      <c r="A901" s="61" t="s">
        <v>960</v>
      </c>
      <c r="B901" s="60">
        <v>9</v>
      </c>
      <c r="C901" s="62" t="s">
        <v>966</v>
      </c>
      <c r="D901" s="62"/>
      <c r="E901" s="62"/>
      <c r="F901" s="66" t="s">
        <v>960</v>
      </c>
      <c r="G901">
        <v>9</v>
      </c>
      <c r="H901" t="s">
        <v>966</v>
      </c>
      <c r="K901" t="s">
        <v>6915</v>
      </c>
    </row>
    <row r="902" spans="1:11">
      <c r="A902" s="61" t="s">
        <v>960</v>
      </c>
      <c r="B902" s="60">
        <v>802</v>
      </c>
      <c r="C902" s="62" t="s">
        <v>965</v>
      </c>
      <c r="D902" s="62"/>
      <c r="E902" s="62"/>
      <c r="F902" s="66" t="s">
        <v>960</v>
      </c>
      <c r="G902">
        <v>802</v>
      </c>
      <c r="H902" t="s">
        <v>965</v>
      </c>
      <c r="K902" t="s">
        <v>6915</v>
      </c>
    </row>
    <row r="903" spans="1:11">
      <c r="A903" s="61" t="s">
        <v>960</v>
      </c>
      <c r="B903" s="60">
        <v>803</v>
      </c>
      <c r="C903" s="62" t="s">
        <v>965</v>
      </c>
      <c r="D903" s="62"/>
      <c r="E903" s="62"/>
      <c r="F903" s="66" t="s">
        <v>960</v>
      </c>
      <c r="G903">
        <v>803</v>
      </c>
      <c r="H903" t="s">
        <v>965</v>
      </c>
      <c r="K903" t="s">
        <v>6915</v>
      </c>
    </row>
    <row r="904" spans="1:11">
      <c r="A904" s="61" t="s">
        <v>960</v>
      </c>
      <c r="B904" s="60" t="s">
        <v>6919</v>
      </c>
      <c r="C904" s="62" t="s">
        <v>6919</v>
      </c>
      <c r="D904" s="62"/>
      <c r="E904" s="62"/>
      <c r="F904" s="66" t="s">
        <v>960</v>
      </c>
      <c r="G904">
        <v>10</v>
      </c>
      <c r="H904" t="s">
        <v>5592</v>
      </c>
      <c r="I904" t="s">
        <v>480</v>
      </c>
      <c r="K904" t="s">
        <v>509</v>
      </c>
    </row>
    <row r="905" spans="1:11">
      <c r="A905" s="61" t="s">
        <v>960</v>
      </c>
      <c r="B905" s="60" t="s">
        <v>6919</v>
      </c>
      <c r="C905" s="62" t="s">
        <v>6919</v>
      </c>
      <c r="D905" s="62"/>
      <c r="E905" s="62"/>
      <c r="F905" s="66" t="s">
        <v>960</v>
      </c>
      <c r="G905">
        <v>11</v>
      </c>
      <c r="H905" t="s">
        <v>5593</v>
      </c>
      <c r="K905" t="s">
        <v>509</v>
      </c>
    </row>
    <row r="906" spans="1:11">
      <c r="A906" s="61" t="s">
        <v>967</v>
      </c>
      <c r="B906" s="60">
        <v>2</v>
      </c>
      <c r="C906" s="62" t="s">
        <v>969</v>
      </c>
      <c r="D906" s="62" t="s">
        <v>463</v>
      </c>
      <c r="E906" s="62"/>
      <c r="F906" s="66" t="s">
        <v>967</v>
      </c>
      <c r="G906">
        <v>2</v>
      </c>
      <c r="H906" t="s">
        <v>5594</v>
      </c>
      <c r="I906" t="s">
        <v>463</v>
      </c>
      <c r="K906" t="s">
        <v>6915</v>
      </c>
    </row>
    <row r="907" spans="1:11">
      <c r="A907" s="61" t="s">
        <v>967</v>
      </c>
      <c r="B907" s="60">
        <v>7</v>
      </c>
      <c r="C907" s="62" t="s">
        <v>970</v>
      </c>
      <c r="D907" s="62"/>
      <c r="E907" s="62"/>
      <c r="F907" s="66" t="s">
        <v>967</v>
      </c>
      <c r="G907">
        <v>7</v>
      </c>
      <c r="H907" t="s">
        <v>5595</v>
      </c>
      <c r="K907" t="s">
        <v>6915</v>
      </c>
    </row>
    <row r="908" spans="1:11">
      <c r="A908" s="61" t="s">
        <v>967</v>
      </c>
      <c r="B908" s="60">
        <v>8</v>
      </c>
      <c r="C908" s="62" t="s">
        <v>971</v>
      </c>
      <c r="D908" s="62"/>
      <c r="E908" s="62"/>
      <c r="F908" s="66" t="s">
        <v>967</v>
      </c>
      <c r="G908">
        <v>8</v>
      </c>
      <c r="H908" t="s">
        <v>5595</v>
      </c>
      <c r="K908" t="s">
        <v>6915</v>
      </c>
    </row>
    <row r="909" spans="1:11">
      <c r="A909" s="61" t="s">
        <v>967</v>
      </c>
      <c r="B909" s="60">
        <v>9</v>
      </c>
      <c r="C909" s="62" t="s">
        <v>972</v>
      </c>
      <c r="D909" s="62"/>
      <c r="E909" s="62"/>
      <c r="F909" s="66" t="s">
        <v>967</v>
      </c>
      <c r="G909">
        <v>9</v>
      </c>
      <c r="H909" t="s">
        <v>5595</v>
      </c>
      <c r="K909" t="s">
        <v>6916</v>
      </c>
    </row>
    <row r="910" spans="1:11">
      <c r="A910" s="61" t="s">
        <v>967</v>
      </c>
      <c r="B910" s="60">
        <v>10</v>
      </c>
      <c r="C910" s="62" t="s">
        <v>973</v>
      </c>
      <c r="D910" s="62" t="s">
        <v>463</v>
      </c>
      <c r="E910" s="62"/>
      <c r="F910" s="66" t="s">
        <v>967</v>
      </c>
      <c r="G910">
        <v>10</v>
      </c>
      <c r="H910" t="s">
        <v>5594</v>
      </c>
      <c r="I910" t="s">
        <v>463</v>
      </c>
      <c r="K910" t="s">
        <v>6915</v>
      </c>
    </row>
    <row r="911" spans="1:11">
      <c r="A911" s="61" t="s">
        <v>967</v>
      </c>
      <c r="B911" s="60">
        <v>12</v>
      </c>
      <c r="C911" s="62" t="s">
        <v>975</v>
      </c>
      <c r="D911" s="62" t="s">
        <v>463</v>
      </c>
      <c r="E911" s="62"/>
      <c r="F911" s="66" t="s">
        <v>967</v>
      </c>
      <c r="G911">
        <v>12</v>
      </c>
      <c r="H911" t="s">
        <v>5594</v>
      </c>
      <c r="I911" t="s">
        <v>463</v>
      </c>
      <c r="K911" t="s">
        <v>6915</v>
      </c>
    </row>
    <row r="912" spans="1:11">
      <c r="A912" s="61" t="s">
        <v>967</v>
      </c>
      <c r="B912" s="60">
        <v>13</v>
      </c>
      <c r="C912" s="62" t="s">
        <v>976</v>
      </c>
      <c r="D912" s="62" t="s">
        <v>463</v>
      </c>
      <c r="E912" s="62"/>
      <c r="F912" s="66" t="s">
        <v>967</v>
      </c>
      <c r="G912">
        <v>13</v>
      </c>
      <c r="H912" t="s">
        <v>5594</v>
      </c>
      <c r="I912" t="s">
        <v>463</v>
      </c>
      <c r="K912" t="s">
        <v>6915</v>
      </c>
    </row>
    <row r="913" spans="1:11">
      <c r="A913" s="61" t="s">
        <v>967</v>
      </c>
      <c r="B913" s="60">
        <v>1</v>
      </c>
      <c r="C913" s="62" t="s">
        <v>968</v>
      </c>
      <c r="D913" s="62"/>
      <c r="E913" s="62"/>
      <c r="F913" s="66" t="s">
        <v>6913</v>
      </c>
      <c r="G913" t="s">
        <v>6913</v>
      </c>
      <c r="H913" t="s">
        <v>6913</v>
      </c>
      <c r="K913" t="s">
        <v>6920</v>
      </c>
    </row>
    <row r="914" spans="1:11">
      <c r="A914" s="61" t="s">
        <v>967</v>
      </c>
      <c r="B914" s="60">
        <v>15</v>
      </c>
      <c r="C914" s="62" t="s">
        <v>978</v>
      </c>
      <c r="D914" s="62" t="s">
        <v>463</v>
      </c>
      <c r="E914" s="62"/>
      <c r="F914" s="66" t="s">
        <v>6913</v>
      </c>
      <c r="G914" t="s">
        <v>6913</v>
      </c>
      <c r="H914" t="s">
        <v>6913</v>
      </c>
      <c r="K914" t="s">
        <v>6920</v>
      </c>
    </row>
    <row r="915" spans="1:11">
      <c r="A915" s="61" t="s">
        <v>967</v>
      </c>
      <c r="B915" s="60">
        <v>14</v>
      </c>
      <c r="C915" s="62" t="s">
        <v>977</v>
      </c>
      <c r="D915" s="62"/>
      <c r="E915" s="62"/>
      <c r="F915" s="66" t="s">
        <v>6913</v>
      </c>
      <c r="G915" t="s">
        <v>6913</v>
      </c>
      <c r="H915" t="s">
        <v>6913</v>
      </c>
      <c r="K915" t="s">
        <v>6920</v>
      </c>
    </row>
    <row r="916" spans="1:11">
      <c r="A916" s="61" t="s">
        <v>967</v>
      </c>
      <c r="B916" s="60">
        <v>11</v>
      </c>
      <c r="C916" s="62" t="s">
        <v>974</v>
      </c>
      <c r="D916" s="62" t="s">
        <v>480</v>
      </c>
      <c r="E916" s="62"/>
      <c r="F916" s="66" t="s">
        <v>6913</v>
      </c>
      <c r="G916" t="s">
        <v>6913</v>
      </c>
      <c r="H916" t="s">
        <v>6913</v>
      </c>
      <c r="K916" t="s">
        <v>6920</v>
      </c>
    </row>
    <row r="917" spans="1:11">
      <c r="A917" s="61" t="s">
        <v>967</v>
      </c>
      <c r="B917" s="60" t="s">
        <v>6919</v>
      </c>
      <c r="C917" s="62" t="s">
        <v>6919</v>
      </c>
      <c r="D917" s="62"/>
      <c r="E917" s="62"/>
      <c r="F917" s="66" t="s">
        <v>967</v>
      </c>
      <c r="G917">
        <v>16</v>
      </c>
      <c r="H917" t="s">
        <v>5596</v>
      </c>
      <c r="I917" t="s">
        <v>480</v>
      </c>
      <c r="K917" t="s">
        <v>509</v>
      </c>
    </row>
    <row r="918" spans="1:11">
      <c r="A918" s="61" t="s">
        <v>967</v>
      </c>
      <c r="B918" s="60" t="s">
        <v>6919</v>
      </c>
      <c r="C918" s="62" t="s">
        <v>6919</v>
      </c>
      <c r="D918" s="62"/>
      <c r="E918" s="62"/>
      <c r="F918" s="66" t="s">
        <v>967</v>
      </c>
      <c r="G918">
        <v>17</v>
      </c>
      <c r="H918" t="s">
        <v>5596</v>
      </c>
      <c r="I918" t="s">
        <v>480</v>
      </c>
      <c r="K918" t="s">
        <v>509</v>
      </c>
    </row>
    <row r="919" spans="1:11">
      <c r="A919" s="61" t="s">
        <v>967</v>
      </c>
      <c r="B919" s="60" t="s">
        <v>6919</v>
      </c>
      <c r="C919" s="62" t="s">
        <v>6919</v>
      </c>
      <c r="D919" s="62"/>
      <c r="E919" s="62"/>
      <c r="F919" s="66" t="s">
        <v>967</v>
      </c>
      <c r="G919">
        <v>18</v>
      </c>
      <c r="H919" t="s">
        <v>5596</v>
      </c>
      <c r="I919" t="s">
        <v>480</v>
      </c>
      <c r="K919" t="s">
        <v>509</v>
      </c>
    </row>
    <row r="920" spans="1:11">
      <c r="A920" s="61" t="s">
        <v>967</v>
      </c>
      <c r="B920" s="60" t="s">
        <v>6919</v>
      </c>
      <c r="C920" s="62" t="s">
        <v>6919</v>
      </c>
      <c r="D920" s="62"/>
      <c r="E920" s="62"/>
      <c r="F920" s="66" t="s">
        <v>967</v>
      </c>
      <c r="G920">
        <v>19</v>
      </c>
      <c r="H920" t="s">
        <v>5596</v>
      </c>
      <c r="I920" t="s">
        <v>480</v>
      </c>
      <c r="K920" t="s">
        <v>509</v>
      </c>
    </row>
    <row r="921" spans="1:11">
      <c r="A921" s="61" t="s">
        <v>967</v>
      </c>
      <c r="B921" s="60" t="s">
        <v>6919</v>
      </c>
      <c r="C921" s="62" t="s">
        <v>6919</v>
      </c>
      <c r="D921" s="62"/>
      <c r="E921" s="62"/>
      <c r="F921" s="66" t="s">
        <v>967</v>
      </c>
      <c r="G921">
        <v>20</v>
      </c>
      <c r="H921" t="s">
        <v>5595</v>
      </c>
      <c r="K921" t="s">
        <v>509</v>
      </c>
    </row>
    <row r="922" spans="1:11">
      <c r="A922" s="61" t="s">
        <v>967</v>
      </c>
      <c r="B922" s="60" t="s">
        <v>6919</v>
      </c>
      <c r="C922" s="62" t="s">
        <v>6919</v>
      </c>
      <c r="D922" s="62"/>
      <c r="E922" s="62"/>
      <c r="F922" s="66" t="s">
        <v>967</v>
      </c>
      <c r="G922">
        <v>21</v>
      </c>
      <c r="H922" t="s">
        <v>5596</v>
      </c>
      <c r="I922" t="s">
        <v>480</v>
      </c>
      <c r="K922" t="s">
        <v>509</v>
      </c>
    </row>
    <row r="923" spans="1:11">
      <c r="A923" s="61" t="s">
        <v>967</v>
      </c>
      <c r="B923" s="60" t="s">
        <v>6919</v>
      </c>
      <c r="C923" s="62" t="s">
        <v>6919</v>
      </c>
      <c r="D923" s="62"/>
      <c r="E923" s="62"/>
      <c r="F923" s="66" t="s">
        <v>967</v>
      </c>
      <c r="G923">
        <v>22</v>
      </c>
      <c r="H923" t="s">
        <v>5595</v>
      </c>
      <c r="K923" t="s">
        <v>509</v>
      </c>
    </row>
    <row r="924" spans="1:11">
      <c r="A924" s="61" t="s">
        <v>979</v>
      </c>
      <c r="B924" s="60">
        <v>1</v>
      </c>
      <c r="C924" s="62" t="s">
        <v>980</v>
      </c>
      <c r="D924" s="62"/>
      <c r="E924" s="62"/>
      <c r="F924" s="66" t="s">
        <v>979</v>
      </c>
      <c r="G924">
        <v>1</v>
      </c>
      <c r="H924" t="s">
        <v>980</v>
      </c>
      <c r="K924" t="s">
        <v>6915</v>
      </c>
    </row>
    <row r="925" spans="1:11">
      <c r="A925" s="61" t="s">
        <v>979</v>
      </c>
      <c r="B925" s="60">
        <v>21</v>
      </c>
      <c r="C925" s="62" t="s">
        <v>980</v>
      </c>
      <c r="D925" s="62"/>
      <c r="E925" s="62"/>
      <c r="F925" s="66" t="s">
        <v>979</v>
      </c>
      <c r="G925">
        <v>21</v>
      </c>
      <c r="H925" t="s">
        <v>980</v>
      </c>
      <c r="K925" t="s">
        <v>6915</v>
      </c>
    </row>
    <row r="926" spans="1:11">
      <c r="A926" s="61" t="s">
        <v>979</v>
      </c>
      <c r="B926" s="60">
        <v>23</v>
      </c>
      <c r="C926" s="62" t="s">
        <v>981</v>
      </c>
      <c r="D926" s="62"/>
      <c r="E926" s="62"/>
      <c r="F926" s="66" t="s">
        <v>979</v>
      </c>
      <c r="G926">
        <v>23</v>
      </c>
      <c r="H926" t="s">
        <v>981</v>
      </c>
      <c r="K926" t="s">
        <v>6915</v>
      </c>
    </row>
    <row r="927" spans="1:11">
      <c r="A927" s="61" t="s">
        <v>979</v>
      </c>
      <c r="B927" s="60">
        <v>24</v>
      </c>
      <c r="C927" s="62" t="s">
        <v>981</v>
      </c>
      <c r="D927" s="62"/>
      <c r="E927" s="62"/>
      <c r="F927" s="66" t="s">
        <v>979</v>
      </c>
      <c r="G927">
        <v>24</v>
      </c>
      <c r="H927" t="s">
        <v>981</v>
      </c>
      <c r="K927" t="s">
        <v>6915</v>
      </c>
    </row>
    <row r="928" spans="1:11">
      <c r="A928" s="61" t="s">
        <v>979</v>
      </c>
      <c r="B928" s="60">
        <v>25</v>
      </c>
      <c r="C928" s="62" t="s">
        <v>982</v>
      </c>
      <c r="D928" s="62"/>
      <c r="E928" s="62"/>
      <c r="F928" s="66" t="s">
        <v>979</v>
      </c>
      <c r="G928">
        <v>25</v>
      </c>
      <c r="H928" t="s">
        <v>982</v>
      </c>
      <c r="K928" t="s">
        <v>6915</v>
      </c>
    </row>
    <row r="929" spans="1:11">
      <c r="A929" s="61" t="s">
        <v>979</v>
      </c>
      <c r="B929" s="60">
        <v>26</v>
      </c>
      <c r="C929" s="62" t="s">
        <v>982</v>
      </c>
      <c r="D929" s="62"/>
      <c r="E929" s="62"/>
      <c r="F929" s="66" t="s">
        <v>979</v>
      </c>
      <c r="G929">
        <v>26</v>
      </c>
      <c r="H929" t="s">
        <v>982</v>
      </c>
      <c r="K929" t="s">
        <v>6915</v>
      </c>
    </row>
    <row r="930" spans="1:11">
      <c r="A930" s="61" t="s">
        <v>979</v>
      </c>
      <c r="B930" s="60">
        <v>29</v>
      </c>
      <c r="C930" s="62" t="s">
        <v>981</v>
      </c>
      <c r="D930" s="62"/>
      <c r="E930" s="62"/>
      <c r="F930" s="66" t="s">
        <v>979</v>
      </c>
      <c r="G930">
        <v>29</v>
      </c>
      <c r="H930" t="s">
        <v>5597</v>
      </c>
      <c r="K930" t="s">
        <v>6915</v>
      </c>
    </row>
    <row r="931" spans="1:11">
      <c r="A931" s="61" t="s">
        <v>979</v>
      </c>
      <c r="B931" s="60">
        <v>30</v>
      </c>
      <c r="C931" s="62" t="s">
        <v>981</v>
      </c>
      <c r="D931" s="62"/>
      <c r="E931" s="62"/>
      <c r="F931" s="66" t="s">
        <v>979</v>
      </c>
      <c r="G931">
        <v>30</v>
      </c>
      <c r="H931" t="s">
        <v>5597</v>
      </c>
      <c r="K931" t="s">
        <v>6915</v>
      </c>
    </row>
    <row r="932" spans="1:11">
      <c r="A932" s="61" t="s">
        <v>979</v>
      </c>
      <c r="B932" s="60">
        <v>801</v>
      </c>
      <c r="C932" s="62" t="s">
        <v>984</v>
      </c>
      <c r="D932" s="62"/>
      <c r="E932" s="62"/>
      <c r="F932" s="66" t="s">
        <v>979</v>
      </c>
      <c r="G932">
        <v>801</v>
      </c>
      <c r="H932" t="s">
        <v>984</v>
      </c>
      <c r="K932" t="s">
        <v>6917</v>
      </c>
    </row>
    <row r="933" spans="1:11">
      <c r="A933" s="61" t="s">
        <v>979</v>
      </c>
      <c r="B933" s="60">
        <v>802</v>
      </c>
      <c r="C933" s="62" t="s">
        <v>985</v>
      </c>
      <c r="D933" s="62"/>
      <c r="E933" s="62"/>
      <c r="F933" s="66" t="s">
        <v>979</v>
      </c>
      <c r="G933">
        <v>802</v>
      </c>
      <c r="H933" t="s">
        <v>985</v>
      </c>
      <c r="K933" t="s">
        <v>6917</v>
      </c>
    </row>
    <row r="934" spans="1:11">
      <c r="A934" s="61" t="s">
        <v>979</v>
      </c>
      <c r="B934" s="60">
        <v>803</v>
      </c>
      <c r="C934" s="62" t="s">
        <v>986</v>
      </c>
      <c r="D934" s="62"/>
      <c r="E934" s="62"/>
      <c r="F934" s="66" t="s">
        <v>979</v>
      </c>
      <c r="G934">
        <v>803</v>
      </c>
      <c r="H934" t="s">
        <v>986</v>
      </c>
      <c r="K934" t="s">
        <v>6917</v>
      </c>
    </row>
    <row r="935" spans="1:11">
      <c r="A935" s="61" t="s">
        <v>979</v>
      </c>
      <c r="B935" s="60">
        <v>804</v>
      </c>
      <c r="C935" s="62" t="s">
        <v>987</v>
      </c>
      <c r="D935" s="62"/>
      <c r="E935" s="62"/>
      <c r="F935" s="66" t="s">
        <v>979</v>
      </c>
      <c r="G935">
        <v>804</v>
      </c>
      <c r="H935" t="s">
        <v>987</v>
      </c>
      <c r="K935" t="s">
        <v>6917</v>
      </c>
    </row>
    <row r="936" spans="1:11">
      <c r="A936" s="61" t="s">
        <v>979</v>
      </c>
      <c r="B936" s="60">
        <v>28</v>
      </c>
      <c r="C936" s="62" t="s">
        <v>983</v>
      </c>
      <c r="D936" s="62"/>
      <c r="E936" s="62"/>
      <c r="F936" s="66" t="s">
        <v>6913</v>
      </c>
      <c r="G936" t="s">
        <v>6913</v>
      </c>
      <c r="H936" t="s">
        <v>6913</v>
      </c>
      <c r="K936" t="s">
        <v>6920</v>
      </c>
    </row>
    <row r="937" spans="1:11">
      <c r="A937" s="61" t="s">
        <v>979</v>
      </c>
      <c r="B937" s="60" t="s">
        <v>6919</v>
      </c>
      <c r="C937" s="62" t="s">
        <v>6919</v>
      </c>
      <c r="D937" s="62"/>
      <c r="E937" s="62"/>
      <c r="F937" s="66" t="s">
        <v>979</v>
      </c>
      <c r="G937">
        <v>31</v>
      </c>
      <c r="H937" t="s">
        <v>5597</v>
      </c>
      <c r="K937" t="s">
        <v>509</v>
      </c>
    </row>
    <row r="938" spans="1:11">
      <c r="A938" s="61" t="s">
        <v>979</v>
      </c>
      <c r="B938" s="60" t="s">
        <v>6919</v>
      </c>
      <c r="C938" s="62" t="s">
        <v>6919</v>
      </c>
      <c r="D938" s="62"/>
      <c r="E938" s="62"/>
      <c r="F938" s="66" t="s">
        <v>979</v>
      </c>
      <c r="G938">
        <v>32</v>
      </c>
      <c r="H938" t="s">
        <v>5597</v>
      </c>
      <c r="K938" t="s">
        <v>509</v>
      </c>
    </row>
    <row r="939" spans="1:11">
      <c r="A939" s="61" t="s">
        <v>988</v>
      </c>
      <c r="B939" s="60">
        <v>1</v>
      </c>
      <c r="C939" s="62" t="s">
        <v>989</v>
      </c>
      <c r="D939" s="62"/>
      <c r="E939" s="62"/>
      <c r="F939" s="66" t="s">
        <v>988</v>
      </c>
      <c r="G939">
        <v>1</v>
      </c>
      <c r="H939" t="s">
        <v>989</v>
      </c>
      <c r="K939" t="s">
        <v>6915</v>
      </c>
    </row>
    <row r="940" spans="1:11">
      <c r="A940" s="61" t="s">
        <v>988</v>
      </c>
      <c r="B940" s="60">
        <v>6</v>
      </c>
      <c r="C940" s="62" t="s">
        <v>989</v>
      </c>
      <c r="D940" s="62"/>
      <c r="E940" s="62"/>
      <c r="F940" s="66" t="s">
        <v>988</v>
      </c>
      <c r="G940">
        <v>6</v>
      </c>
      <c r="H940" t="s">
        <v>989</v>
      </c>
      <c r="K940" t="s">
        <v>6915</v>
      </c>
    </row>
    <row r="941" spans="1:11">
      <c r="A941" s="61" t="s">
        <v>988</v>
      </c>
      <c r="B941" s="60">
        <v>23</v>
      </c>
      <c r="C941" s="62" t="s">
        <v>990</v>
      </c>
      <c r="D941" s="62" t="s">
        <v>463</v>
      </c>
      <c r="E941" s="62"/>
      <c r="F941" s="66" t="s">
        <v>988</v>
      </c>
      <c r="G941">
        <v>23</v>
      </c>
      <c r="H941" t="s">
        <v>990</v>
      </c>
      <c r="I941" t="s">
        <v>463</v>
      </c>
      <c r="K941" t="s">
        <v>6915</v>
      </c>
    </row>
    <row r="942" spans="1:11">
      <c r="A942" s="61" t="s">
        <v>988</v>
      </c>
      <c r="B942" s="60">
        <v>26</v>
      </c>
      <c r="C942" s="62" t="s">
        <v>990</v>
      </c>
      <c r="D942" s="62" t="s">
        <v>463</v>
      </c>
      <c r="E942" s="62"/>
      <c r="F942" s="66" t="s">
        <v>988</v>
      </c>
      <c r="G942">
        <v>26</v>
      </c>
      <c r="H942" t="s">
        <v>990</v>
      </c>
      <c r="I942" t="s">
        <v>463</v>
      </c>
      <c r="K942" t="s">
        <v>6915</v>
      </c>
    </row>
    <row r="943" spans="1:11">
      <c r="A943" s="61" t="s">
        <v>988</v>
      </c>
      <c r="B943" s="60">
        <v>43</v>
      </c>
      <c r="C943" s="62" t="s">
        <v>989</v>
      </c>
      <c r="D943" s="62"/>
      <c r="E943" s="62"/>
      <c r="F943" s="66" t="s">
        <v>988</v>
      </c>
      <c r="G943">
        <v>43</v>
      </c>
      <c r="H943" t="s">
        <v>989</v>
      </c>
      <c r="K943" t="s">
        <v>6915</v>
      </c>
    </row>
    <row r="944" spans="1:11">
      <c r="A944" s="61" t="s">
        <v>988</v>
      </c>
      <c r="B944" s="60">
        <v>57</v>
      </c>
      <c r="C944" s="62" t="s">
        <v>991</v>
      </c>
      <c r="D944" s="62"/>
      <c r="E944" s="62"/>
      <c r="F944" s="66" t="s">
        <v>988</v>
      </c>
      <c r="G944">
        <v>57</v>
      </c>
      <c r="H944" t="s">
        <v>991</v>
      </c>
      <c r="K944" t="s">
        <v>6914</v>
      </c>
    </row>
    <row r="945" spans="1:11">
      <c r="A945" s="61" t="s">
        <v>988</v>
      </c>
      <c r="B945" s="60">
        <v>112</v>
      </c>
      <c r="C945" s="62" t="s">
        <v>997</v>
      </c>
      <c r="D945" s="62"/>
      <c r="E945" s="62"/>
      <c r="F945" s="66" t="s">
        <v>988</v>
      </c>
      <c r="G945">
        <v>57</v>
      </c>
      <c r="H945" t="s">
        <v>991</v>
      </c>
      <c r="K945" t="s">
        <v>6914</v>
      </c>
    </row>
    <row r="946" spans="1:11">
      <c r="A946" s="61" t="s">
        <v>988</v>
      </c>
      <c r="B946" s="60">
        <v>65</v>
      </c>
      <c r="C946" s="62" t="s">
        <v>992</v>
      </c>
      <c r="D946" s="62"/>
      <c r="E946" s="62"/>
      <c r="F946" s="66" t="s">
        <v>988</v>
      </c>
      <c r="G946">
        <v>65</v>
      </c>
      <c r="H946" t="s">
        <v>992</v>
      </c>
      <c r="K946" t="s">
        <v>6915</v>
      </c>
    </row>
    <row r="947" spans="1:11">
      <c r="A947" s="61" t="s">
        <v>988</v>
      </c>
      <c r="B947" s="60">
        <v>69</v>
      </c>
      <c r="C947" s="62" t="s">
        <v>989</v>
      </c>
      <c r="D947" s="62"/>
      <c r="E947" s="62"/>
      <c r="F947" s="66" t="s">
        <v>988</v>
      </c>
      <c r="G947">
        <v>69</v>
      </c>
      <c r="H947" t="s">
        <v>989</v>
      </c>
      <c r="K947" t="s">
        <v>6915</v>
      </c>
    </row>
    <row r="948" spans="1:11">
      <c r="A948" s="61" t="s">
        <v>988</v>
      </c>
      <c r="B948" s="60">
        <v>73</v>
      </c>
      <c r="C948" s="62" t="s">
        <v>990</v>
      </c>
      <c r="D948" s="62" t="s">
        <v>463</v>
      </c>
      <c r="E948" s="62"/>
      <c r="F948" s="66" t="s">
        <v>988</v>
      </c>
      <c r="G948">
        <v>73</v>
      </c>
      <c r="H948" t="s">
        <v>990</v>
      </c>
      <c r="I948" t="s">
        <v>463</v>
      </c>
      <c r="K948" t="s">
        <v>6915</v>
      </c>
    </row>
    <row r="949" spans="1:11">
      <c r="A949" s="61" t="s">
        <v>988</v>
      </c>
      <c r="B949" s="60">
        <v>76</v>
      </c>
      <c r="C949" s="62" t="s">
        <v>992</v>
      </c>
      <c r="D949" s="62"/>
      <c r="E949" s="62"/>
      <c r="F949" s="66" t="s">
        <v>988</v>
      </c>
      <c r="G949">
        <v>76</v>
      </c>
      <c r="H949" t="s">
        <v>992</v>
      </c>
      <c r="K949" t="s">
        <v>6915</v>
      </c>
    </row>
    <row r="950" spans="1:11">
      <c r="A950" s="61" t="s">
        <v>988</v>
      </c>
      <c r="B950" s="60">
        <v>94</v>
      </c>
      <c r="C950" s="62" t="s">
        <v>993</v>
      </c>
      <c r="D950" s="62"/>
      <c r="E950" s="62"/>
      <c r="F950" s="66" t="s">
        <v>988</v>
      </c>
      <c r="G950">
        <v>94</v>
      </c>
      <c r="H950" t="s">
        <v>993</v>
      </c>
      <c r="K950" t="s">
        <v>6915</v>
      </c>
    </row>
    <row r="951" spans="1:11">
      <c r="A951" s="61" t="s">
        <v>988</v>
      </c>
      <c r="B951" s="60">
        <v>98</v>
      </c>
      <c r="C951" s="62" t="s">
        <v>989</v>
      </c>
      <c r="D951" s="62"/>
      <c r="E951" s="62"/>
      <c r="F951" s="66" t="s">
        <v>988</v>
      </c>
      <c r="G951">
        <v>98</v>
      </c>
      <c r="H951" t="s">
        <v>989</v>
      </c>
      <c r="K951" t="s">
        <v>6915</v>
      </c>
    </row>
    <row r="952" spans="1:11">
      <c r="A952" s="61" t="s">
        <v>988</v>
      </c>
      <c r="B952" s="60">
        <v>102</v>
      </c>
      <c r="C952" s="62" t="s">
        <v>989</v>
      </c>
      <c r="D952" s="62"/>
      <c r="E952" s="62"/>
      <c r="F952" s="66" t="s">
        <v>988</v>
      </c>
      <c r="G952">
        <v>102</v>
      </c>
      <c r="H952" t="s">
        <v>989</v>
      </c>
      <c r="K952" t="s">
        <v>6915</v>
      </c>
    </row>
    <row r="953" spans="1:11">
      <c r="A953" s="61" t="s">
        <v>988</v>
      </c>
      <c r="B953" s="60">
        <v>103</v>
      </c>
      <c r="C953" s="62" t="s">
        <v>989</v>
      </c>
      <c r="D953" s="62"/>
      <c r="E953" s="62"/>
      <c r="F953" s="66" t="s">
        <v>988</v>
      </c>
      <c r="G953">
        <v>103</v>
      </c>
      <c r="H953" t="s">
        <v>989</v>
      </c>
      <c r="K953" t="s">
        <v>6914</v>
      </c>
    </row>
    <row r="954" spans="1:11">
      <c r="A954" s="61" t="s">
        <v>988</v>
      </c>
      <c r="B954" s="60">
        <v>111</v>
      </c>
      <c r="C954" s="62" t="s">
        <v>997</v>
      </c>
      <c r="D954" s="62"/>
      <c r="E954" s="62"/>
      <c r="F954" s="66" t="s">
        <v>988</v>
      </c>
      <c r="G954">
        <v>103</v>
      </c>
      <c r="H954" t="s">
        <v>989</v>
      </c>
      <c r="K954" t="s">
        <v>6914</v>
      </c>
    </row>
    <row r="955" spans="1:11">
      <c r="A955" s="61" t="s">
        <v>988</v>
      </c>
      <c r="B955" s="60">
        <v>104</v>
      </c>
      <c r="C955" s="62" t="s">
        <v>992</v>
      </c>
      <c r="D955" s="62"/>
      <c r="E955" s="62"/>
      <c r="F955" s="66" t="s">
        <v>988</v>
      </c>
      <c r="G955">
        <v>104</v>
      </c>
      <c r="H955" t="s">
        <v>992</v>
      </c>
      <c r="K955" t="s">
        <v>6915</v>
      </c>
    </row>
    <row r="956" spans="1:11">
      <c r="A956" s="61" t="s">
        <v>988</v>
      </c>
      <c r="B956" s="60">
        <v>108</v>
      </c>
      <c r="C956" s="62" t="s">
        <v>995</v>
      </c>
      <c r="D956" s="62" t="s">
        <v>480</v>
      </c>
      <c r="E956" s="62"/>
      <c r="F956" s="66" t="s">
        <v>988</v>
      </c>
      <c r="G956">
        <v>108</v>
      </c>
      <c r="H956" t="s">
        <v>995</v>
      </c>
      <c r="I956" t="s">
        <v>480</v>
      </c>
      <c r="K956" t="s">
        <v>6914</v>
      </c>
    </row>
    <row r="957" spans="1:11">
      <c r="A957" s="61" t="s">
        <v>988</v>
      </c>
      <c r="B957" s="60">
        <v>129</v>
      </c>
      <c r="C957" s="62" t="s">
        <v>994</v>
      </c>
      <c r="D957" s="62" t="s">
        <v>480</v>
      </c>
      <c r="E957" s="62"/>
      <c r="F957" s="66" t="s">
        <v>988</v>
      </c>
      <c r="G957">
        <v>108</v>
      </c>
      <c r="H957" t="s">
        <v>995</v>
      </c>
      <c r="I957" t="s">
        <v>480</v>
      </c>
      <c r="K957" t="s">
        <v>6914</v>
      </c>
    </row>
    <row r="958" spans="1:11">
      <c r="A958" s="61" t="s">
        <v>988</v>
      </c>
      <c r="B958" s="60">
        <v>109</v>
      </c>
      <c r="C958" s="62" t="s">
        <v>995</v>
      </c>
      <c r="D958" s="62" t="s">
        <v>480</v>
      </c>
      <c r="E958" s="62"/>
      <c r="F958" s="66" t="s">
        <v>988</v>
      </c>
      <c r="G958">
        <v>109</v>
      </c>
      <c r="H958" t="s">
        <v>995</v>
      </c>
      <c r="I958" t="s">
        <v>480</v>
      </c>
      <c r="K958" t="s">
        <v>6914</v>
      </c>
    </row>
    <row r="959" spans="1:11">
      <c r="A959" s="61" t="s">
        <v>988</v>
      </c>
      <c r="B959" s="60">
        <v>128</v>
      </c>
      <c r="C959" s="62" t="s">
        <v>994</v>
      </c>
      <c r="D959" s="62" t="s">
        <v>480</v>
      </c>
      <c r="E959" s="62"/>
      <c r="F959" s="66" t="s">
        <v>988</v>
      </c>
      <c r="G959">
        <v>109</v>
      </c>
      <c r="H959" t="s">
        <v>995</v>
      </c>
      <c r="I959" t="s">
        <v>480</v>
      </c>
      <c r="K959" t="s">
        <v>6914</v>
      </c>
    </row>
    <row r="960" spans="1:11">
      <c r="A960" s="61" t="s">
        <v>988</v>
      </c>
      <c r="B960" s="60">
        <v>110</v>
      </c>
      <c r="C960" s="62" t="s">
        <v>996</v>
      </c>
      <c r="D960" s="62"/>
      <c r="E960" s="62"/>
      <c r="F960" s="66" t="s">
        <v>988</v>
      </c>
      <c r="G960">
        <v>110</v>
      </c>
      <c r="H960" t="s">
        <v>996</v>
      </c>
      <c r="K960" t="s">
        <v>6915</v>
      </c>
    </row>
    <row r="961" spans="1:11">
      <c r="A961" s="61" t="s">
        <v>988</v>
      </c>
      <c r="B961" s="60">
        <v>113</v>
      </c>
      <c r="C961" s="62" t="s">
        <v>997</v>
      </c>
      <c r="D961" s="62"/>
      <c r="E961" s="62"/>
      <c r="F961" s="66" t="s">
        <v>988</v>
      </c>
      <c r="G961">
        <v>113</v>
      </c>
      <c r="H961" t="s">
        <v>997</v>
      </c>
      <c r="K961" t="s">
        <v>6915</v>
      </c>
    </row>
    <row r="962" spans="1:11">
      <c r="A962" s="61" t="s">
        <v>988</v>
      </c>
      <c r="B962" s="60">
        <v>117</v>
      </c>
      <c r="C962" s="62" t="s">
        <v>999</v>
      </c>
      <c r="D962" s="62" t="s">
        <v>480</v>
      </c>
      <c r="E962" s="62"/>
      <c r="F962" s="66" t="s">
        <v>988</v>
      </c>
      <c r="G962">
        <v>117</v>
      </c>
      <c r="H962" t="s">
        <v>999</v>
      </c>
      <c r="I962" t="s">
        <v>480</v>
      </c>
      <c r="K962" t="s">
        <v>6914</v>
      </c>
    </row>
    <row r="963" spans="1:11">
      <c r="A963" s="61" t="s">
        <v>988</v>
      </c>
      <c r="B963" s="60">
        <v>126</v>
      </c>
      <c r="C963" s="62" t="s">
        <v>998</v>
      </c>
      <c r="D963" s="62" t="s">
        <v>480</v>
      </c>
      <c r="E963" s="62"/>
      <c r="F963" s="66" t="s">
        <v>988</v>
      </c>
      <c r="G963">
        <v>117</v>
      </c>
      <c r="H963" t="s">
        <v>999</v>
      </c>
      <c r="I963" t="s">
        <v>480</v>
      </c>
      <c r="K963" t="s">
        <v>6914</v>
      </c>
    </row>
    <row r="964" spans="1:11">
      <c r="A964" s="61" t="s">
        <v>988</v>
      </c>
      <c r="B964" s="60">
        <v>118</v>
      </c>
      <c r="C964" s="62" t="s">
        <v>999</v>
      </c>
      <c r="D964" s="62" t="s">
        <v>480</v>
      </c>
      <c r="E964" s="62"/>
      <c r="F964" s="66" t="s">
        <v>988</v>
      </c>
      <c r="G964">
        <v>118</v>
      </c>
      <c r="H964" t="s">
        <v>999</v>
      </c>
      <c r="I964" t="s">
        <v>480</v>
      </c>
      <c r="K964" t="s">
        <v>6914</v>
      </c>
    </row>
    <row r="965" spans="1:11">
      <c r="A965" s="61" t="s">
        <v>988</v>
      </c>
      <c r="B965" s="60">
        <v>127</v>
      </c>
      <c r="C965" s="62" t="s">
        <v>998</v>
      </c>
      <c r="D965" s="62" t="s">
        <v>480</v>
      </c>
      <c r="E965" s="62"/>
      <c r="F965" s="66" t="s">
        <v>988</v>
      </c>
      <c r="G965">
        <v>118</v>
      </c>
      <c r="H965" t="s">
        <v>999</v>
      </c>
      <c r="I965" t="s">
        <v>480</v>
      </c>
      <c r="K965" t="s">
        <v>6914</v>
      </c>
    </row>
    <row r="966" spans="1:11">
      <c r="A966" s="61" t="s">
        <v>988</v>
      </c>
      <c r="B966" s="60">
        <v>119</v>
      </c>
      <c r="C966" s="62" t="s">
        <v>1000</v>
      </c>
      <c r="D966" s="62"/>
      <c r="E966" s="62"/>
      <c r="F966" s="66" t="s">
        <v>988</v>
      </c>
      <c r="G966">
        <v>119</v>
      </c>
      <c r="H966" t="s">
        <v>1000</v>
      </c>
      <c r="K966" t="s">
        <v>6915</v>
      </c>
    </row>
    <row r="967" spans="1:11">
      <c r="A967" s="61" t="s">
        <v>988</v>
      </c>
      <c r="B967" s="60">
        <v>120</v>
      </c>
      <c r="C967" s="62" t="s">
        <v>992</v>
      </c>
      <c r="D967" s="62"/>
      <c r="E967" s="62"/>
      <c r="F967" s="66" t="s">
        <v>988</v>
      </c>
      <c r="G967">
        <v>120</v>
      </c>
      <c r="H967" t="s">
        <v>992</v>
      </c>
      <c r="K967" t="s">
        <v>6915</v>
      </c>
    </row>
    <row r="968" spans="1:11">
      <c r="A968" s="61" t="s">
        <v>988</v>
      </c>
      <c r="B968" s="60">
        <v>105</v>
      </c>
      <c r="C968" s="62" t="s">
        <v>994</v>
      </c>
      <c r="D968" s="62" t="s">
        <v>480</v>
      </c>
      <c r="E968" s="62"/>
      <c r="F968" s="66" t="s">
        <v>988</v>
      </c>
      <c r="G968">
        <v>121</v>
      </c>
      <c r="H968" t="s">
        <v>995</v>
      </c>
      <c r="I968" t="s">
        <v>480</v>
      </c>
      <c r="K968" t="s">
        <v>6914</v>
      </c>
    </row>
    <row r="969" spans="1:11">
      <c r="A969" s="61" t="s">
        <v>988</v>
      </c>
      <c r="B969" s="60">
        <v>121</v>
      </c>
      <c r="C969" s="62" t="s">
        <v>995</v>
      </c>
      <c r="D969" s="62" t="s">
        <v>480</v>
      </c>
      <c r="E969" s="62"/>
      <c r="F969" s="66" t="s">
        <v>988</v>
      </c>
      <c r="G969">
        <v>121</v>
      </c>
      <c r="H969" t="s">
        <v>995</v>
      </c>
      <c r="I969" t="s">
        <v>480</v>
      </c>
      <c r="K969" t="s">
        <v>6914</v>
      </c>
    </row>
    <row r="970" spans="1:11">
      <c r="A970" s="61" t="s">
        <v>988</v>
      </c>
      <c r="B970" s="60">
        <v>107</v>
      </c>
      <c r="C970" s="62" t="s">
        <v>994</v>
      </c>
      <c r="D970" s="62" t="s">
        <v>480</v>
      </c>
      <c r="E970" s="62"/>
      <c r="F970" s="66" t="s">
        <v>988</v>
      </c>
      <c r="G970">
        <v>122</v>
      </c>
      <c r="H970" t="s">
        <v>995</v>
      </c>
      <c r="I970" t="s">
        <v>480</v>
      </c>
      <c r="K970" t="s">
        <v>6914</v>
      </c>
    </row>
    <row r="971" spans="1:11">
      <c r="A971" s="61" t="s">
        <v>988</v>
      </c>
      <c r="B971" s="60">
        <v>122</v>
      </c>
      <c r="C971" s="62" t="s">
        <v>995</v>
      </c>
      <c r="D971" s="62" t="s">
        <v>480</v>
      </c>
      <c r="E971" s="62"/>
      <c r="F971" s="66" t="s">
        <v>988</v>
      </c>
      <c r="G971">
        <v>122</v>
      </c>
      <c r="H971" t="s">
        <v>995</v>
      </c>
      <c r="I971" t="s">
        <v>480</v>
      </c>
      <c r="K971" t="s">
        <v>6914</v>
      </c>
    </row>
    <row r="972" spans="1:11">
      <c r="A972" s="61" t="s">
        <v>988</v>
      </c>
      <c r="B972" s="60">
        <v>114</v>
      </c>
      <c r="C972" s="62" t="s">
        <v>998</v>
      </c>
      <c r="D972" s="62" t="s">
        <v>480</v>
      </c>
      <c r="E972" s="62"/>
      <c r="F972" s="66" t="s">
        <v>988</v>
      </c>
      <c r="G972">
        <v>123</v>
      </c>
      <c r="H972" t="s">
        <v>999</v>
      </c>
      <c r="I972" t="s">
        <v>480</v>
      </c>
      <c r="K972" t="s">
        <v>6914</v>
      </c>
    </row>
    <row r="973" spans="1:11">
      <c r="A973" s="61" t="s">
        <v>988</v>
      </c>
      <c r="B973" s="60">
        <v>123</v>
      </c>
      <c r="C973" s="62" t="s">
        <v>999</v>
      </c>
      <c r="D973" s="62" t="s">
        <v>480</v>
      </c>
      <c r="E973" s="62"/>
      <c r="F973" s="66" t="s">
        <v>988</v>
      </c>
      <c r="G973">
        <v>123</v>
      </c>
      <c r="H973" t="s">
        <v>999</v>
      </c>
      <c r="I973" t="s">
        <v>480</v>
      </c>
      <c r="K973" t="s">
        <v>6914</v>
      </c>
    </row>
    <row r="974" spans="1:11">
      <c r="A974" s="61" t="s">
        <v>988</v>
      </c>
      <c r="B974" s="60">
        <v>115</v>
      </c>
      <c r="C974" s="62" t="s">
        <v>998</v>
      </c>
      <c r="D974" s="62" t="s">
        <v>480</v>
      </c>
      <c r="E974" s="62"/>
      <c r="F974" s="66" t="s">
        <v>988</v>
      </c>
      <c r="G974">
        <v>124</v>
      </c>
      <c r="H974" t="s">
        <v>999</v>
      </c>
      <c r="I974" t="s">
        <v>480</v>
      </c>
      <c r="K974" t="s">
        <v>6914</v>
      </c>
    </row>
    <row r="975" spans="1:11">
      <c r="A975" s="61" t="s">
        <v>988</v>
      </c>
      <c r="B975" s="60">
        <v>124</v>
      </c>
      <c r="C975" s="62" t="s">
        <v>999</v>
      </c>
      <c r="D975" s="62" t="s">
        <v>480</v>
      </c>
      <c r="E975" s="62"/>
      <c r="F975" s="66" t="s">
        <v>988</v>
      </c>
      <c r="G975">
        <v>124</v>
      </c>
      <c r="H975" t="s">
        <v>999</v>
      </c>
      <c r="I975" t="s">
        <v>480</v>
      </c>
      <c r="K975" t="s">
        <v>6914</v>
      </c>
    </row>
    <row r="976" spans="1:11">
      <c r="A976" s="61" t="s">
        <v>988</v>
      </c>
      <c r="B976" s="60">
        <v>116</v>
      </c>
      <c r="C976" s="62" t="s">
        <v>998</v>
      </c>
      <c r="D976" s="62" t="s">
        <v>480</v>
      </c>
      <c r="E976" s="62"/>
      <c r="F976" s="66" t="s">
        <v>988</v>
      </c>
      <c r="G976">
        <v>125</v>
      </c>
      <c r="H976" t="s">
        <v>999</v>
      </c>
      <c r="I976" t="s">
        <v>480</v>
      </c>
      <c r="K976" t="s">
        <v>6914</v>
      </c>
    </row>
    <row r="977" spans="1:11">
      <c r="A977" s="61" t="s">
        <v>988</v>
      </c>
      <c r="B977" s="60">
        <v>125</v>
      </c>
      <c r="C977" s="62" t="s">
        <v>999</v>
      </c>
      <c r="D977" s="62" t="s">
        <v>480</v>
      </c>
      <c r="E977" s="62"/>
      <c r="F977" s="66" t="s">
        <v>988</v>
      </c>
      <c r="G977">
        <v>125</v>
      </c>
      <c r="H977" t="s">
        <v>999</v>
      </c>
      <c r="I977" t="s">
        <v>480</v>
      </c>
      <c r="K977" t="s">
        <v>6914</v>
      </c>
    </row>
    <row r="978" spans="1:11">
      <c r="A978" s="61" t="s">
        <v>988</v>
      </c>
      <c r="B978" s="60">
        <v>106</v>
      </c>
      <c r="C978" s="62" t="s">
        <v>994</v>
      </c>
      <c r="D978" s="62" t="s">
        <v>480</v>
      </c>
      <c r="E978" s="62"/>
      <c r="F978" s="66" t="s">
        <v>988</v>
      </c>
      <c r="G978">
        <v>130</v>
      </c>
      <c r="H978" t="s">
        <v>995</v>
      </c>
      <c r="I978" t="s">
        <v>480</v>
      </c>
      <c r="K978" t="s">
        <v>6914</v>
      </c>
    </row>
    <row r="979" spans="1:11">
      <c r="A979" s="61" t="s">
        <v>988</v>
      </c>
      <c r="B979" s="60">
        <v>130</v>
      </c>
      <c r="C979" s="62" t="s">
        <v>995</v>
      </c>
      <c r="D979" s="62" t="s">
        <v>480</v>
      </c>
      <c r="E979" s="62"/>
      <c r="F979" s="66" t="s">
        <v>988</v>
      </c>
      <c r="G979">
        <v>130</v>
      </c>
      <c r="H979" t="s">
        <v>995</v>
      </c>
      <c r="I979" t="s">
        <v>480</v>
      </c>
      <c r="K979" t="s">
        <v>6914</v>
      </c>
    </row>
    <row r="980" spans="1:11">
      <c r="A980" s="61" t="s">
        <v>988</v>
      </c>
      <c r="B980" s="60">
        <v>131</v>
      </c>
      <c r="C980" s="62" t="s">
        <v>1000</v>
      </c>
      <c r="D980" s="62"/>
      <c r="E980" s="62"/>
      <c r="F980" s="66" t="s">
        <v>988</v>
      </c>
      <c r="G980">
        <v>131</v>
      </c>
      <c r="H980" t="s">
        <v>1000</v>
      </c>
      <c r="K980" t="s">
        <v>6915</v>
      </c>
    </row>
    <row r="981" spans="1:11">
      <c r="A981" s="61" t="s">
        <v>988</v>
      </c>
      <c r="B981" s="60">
        <v>132</v>
      </c>
      <c r="C981" s="62" t="s">
        <v>1000</v>
      </c>
      <c r="D981" s="62"/>
      <c r="E981" s="62"/>
      <c r="F981" s="66" t="s">
        <v>988</v>
      </c>
      <c r="G981">
        <v>132</v>
      </c>
      <c r="H981" t="s">
        <v>1000</v>
      </c>
      <c r="K981" t="s">
        <v>6915</v>
      </c>
    </row>
    <row r="982" spans="1:11">
      <c r="A982" s="61" t="s">
        <v>988</v>
      </c>
      <c r="B982" s="60">
        <v>133</v>
      </c>
      <c r="C982" s="62" t="s">
        <v>1000</v>
      </c>
      <c r="D982" s="62"/>
      <c r="E982" s="62"/>
      <c r="F982" s="66" t="s">
        <v>988</v>
      </c>
      <c r="G982">
        <v>133</v>
      </c>
      <c r="H982" t="s">
        <v>1000</v>
      </c>
      <c r="K982" t="s">
        <v>6915</v>
      </c>
    </row>
    <row r="983" spans="1:11">
      <c r="A983" s="61" t="s">
        <v>988</v>
      </c>
      <c r="B983" s="60">
        <v>134</v>
      </c>
      <c r="C983" s="62" t="s">
        <v>992</v>
      </c>
      <c r="D983" s="62"/>
      <c r="E983" s="62"/>
      <c r="F983" s="66" t="s">
        <v>988</v>
      </c>
      <c r="G983">
        <v>134</v>
      </c>
      <c r="H983" t="s">
        <v>992</v>
      </c>
      <c r="K983" t="s">
        <v>6915</v>
      </c>
    </row>
    <row r="984" spans="1:11">
      <c r="A984" s="61" t="s">
        <v>988</v>
      </c>
      <c r="B984" s="60">
        <v>135</v>
      </c>
      <c r="C984" s="62" t="s">
        <v>993</v>
      </c>
      <c r="D984" s="62"/>
      <c r="E984" s="62"/>
      <c r="F984" s="66" t="s">
        <v>988</v>
      </c>
      <c r="G984">
        <v>135</v>
      </c>
      <c r="H984" t="s">
        <v>993</v>
      </c>
      <c r="K984" t="s">
        <v>6915</v>
      </c>
    </row>
    <row r="985" spans="1:11">
      <c r="A985" s="61" t="s">
        <v>988</v>
      </c>
      <c r="B985" s="60">
        <v>136</v>
      </c>
      <c r="C985" s="62" t="s">
        <v>993</v>
      </c>
      <c r="D985" s="62"/>
      <c r="E985" s="62"/>
      <c r="F985" s="66" t="s">
        <v>988</v>
      </c>
      <c r="G985">
        <v>136</v>
      </c>
      <c r="H985" t="s">
        <v>993</v>
      </c>
      <c r="K985" t="s">
        <v>6915</v>
      </c>
    </row>
    <row r="986" spans="1:11">
      <c r="A986" s="61" t="s">
        <v>988</v>
      </c>
      <c r="B986" s="60">
        <v>137</v>
      </c>
      <c r="C986" s="62" t="s">
        <v>993</v>
      </c>
      <c r="D986" s="62"/>
      <c r="E986" s="62"/>
      <c r="F986" s="66" t="s">
        <v>988</v>
      </c>
      <c r="G986">
        <v>137</v>
      </c>
      <c r="H986" t="s">
        <v>993</v>
      </c>
      <c r="K986" t="s">
        <v>6915</v>
      </c>
    </row>
    <row r="987" spans="1:11">
      <c r="A987" s="61" t="s">
        <v>988</v>
      </c>
      <c r="B987" s="60">
        <v>138</v>
      </c>
      <c r="C987" s="62" t="s">
        <v>993</v>
      </c>
      <c r="D987" s="62"/>
      <c r="E987" s="62"/>
      <c r="F987" s="66" t="s">
        <v>988</v>
      </c>
      <c r="G987">
        <v>138</v>
      </c>
      <c r="H987" t="s">
        <v>993</v>
      </c>
      <c r="K987" t="s">
        <v>6915</v>
      </c>
    </row>
    <row r="988" spans="1:11">
      <c r="A988" s="61" t="s">
        <v>988</v>
      </c>
      <c r="B988" s="60">
        <v>139</v>
      </c>
      <c r="C988" s="62" t="s">
        <v>993</v>
      </c>
      <c r="D988" s="62"/>
      <c r="E988" s="62"/>
      <c r="F988" s="66" t="s">
        <v>988</v>
      </c>
      <c r="G988">
        <v>139</v>
      </c>
      <c r="H988" t="s">
        <v>993</v>
      </c>
      <c r="K988" t="s">
        <v>6915</v>
      </c>
    </row>
    <row r="989" spans="1:11">
      <c r="A989" s="61" t="s">
        <v>988</v>
      </c>
      <c r="B989" s="60">
        <v>99</v>
      </c>
      <c r="C989" s="62" t="s">
        <v>992</v>
      </c>
      <c r="D989" s="62"/>
      <c r="E989" s="62"/>
      <c r="F989" s="66" t="s">
        <v>988</v>
      </c>
      <c r="G989">
        <v>140</v>
      </c>
      <c r="H989" t="s">
        <v>993</v>
      </c>
      <c r="K989" t="s">
        <v>6914</v>
      </c>
    </row>
    <row r="990" spans="1:11">
      <c r="A990" s="61" t="s">
        <v>988</v>
      </c>
      <c r="B990" s="60">
        <v>140</v>
      </c>
      <c r="C990" s="62" t="s">
        <v>993</v>
      </c>
      <c r="D990" s="62"/>
      <c r="E990" s="62"/>
      <c r="F990" s="66" t="s">
        <v>988</v>
      </c>
      <c r="G990">
        <v>140</v>
      </c>
      <c r="H990" t="s">
        <v>993</v>
      </c>
      <c r="K990" t="s">
        <v>6914</v>
      </c>
    </row>
    <row r="991" spans="1:11">
      <c r="A991" s="61" t="s">
        <v>988</v>
      </c>
      <c r="B991" s="60">
        <v>141</v>
      </c>
      <c r="C991" s="62" t="s">
        <v>1001</v>
      </c>
      <c r="D991" s="62" t="s">
        <v>480</v>
      </c>
      <c r="E991" s="62"/>
      <c r="F991" s="66" t="s">
        <v>988</v>
      </c>
      <c r="G991">
        <v>141</v>
      </c>
      <c r="H991" t="s">
        <v>1001</v>
      </c>
      <c r="I991" t="s">
        <v>480</v>
      </c>
      <c r="K991" t="s">
        <v>6915</v>
      </c>
    </row>
    <row r="992" spans="1:11">
      <c r="A992" s="61" t="s">
        <v>988</v>
      </c>
      <c r="B992" s="60">
        <v>142</v>
      </c>
      <c r="C992" s="62" t="s">
        <v>1002</v>
      </c>
      <c r="D992" s="62" t="s">
        <v>480</v>
      </c>
      <c r="E992" s="62"/>
      <c r="F992" s="66" t="s">
        <v>988</v>
      </c>
      <c r="G992">
        <v>142</v>
      </c>
      <c r="H992" t="s">
        <v>1002</v>
      </c>
      <c r="I992" t="s">
        <v>480</v>
      </c>
      <c r="K992" t="s">
        <v>6915</v>
      </c>
    </row>
    <row r="993" spans="1:11">
      <c r="A993" s="61" t="s">
        <v>988</v>
      </c>
      <c r="B993" s="60">
        <v>143</v>
      </c>
      <c r="C993" s="62" t="s">
        <v>1003</v>
      </c>
      <c r="D993" s="62"/>
      <c r="E993" s="62"/>
      <c r="F993" s="66" t="s">
        <v>988</v>
      </c>
      <c r="G993">
        <v>143</v>
      </c>
      <c r="H993" t="s">
        <v>1003</v>
      </c>
      <c r="K993" t="s">
        <v>6915</v>
      </c>
    </row>
    <row r="994" spans="1:11">
      <c r="A994" s="61" t="s">
        <v>988</v>
      </c>
      <c r="B994" s="60" t="s">
        <v>6919</v>
      </c>
      <c r="C994" s="62" t="s">
        <v>6919</v>
      </c>
      <c r="D994" s="62"/>
      <c r="E994" s="62"/>
      <c r="F994" s="66" t="s">
        <v>988</v>
      </c>
      <c r="G994">
        <v>144</v>
      </c>
      <c r="H994" t="s">
        <v>5598</v>
      </c>
      <c r="K994" t="s">
        <v>509</v>
      </c>
    </row>
    <row r="995" spans="1:11">
      <c r="A995" s="61" t="s">
        <v>988</v>
      </c>
      <c r="B995" s="60" t="s">
        <v>6919</v>
      </c>
      <c r="C995" s="62" t="s">
        <v>6919</v>
      </c>
      <c r="D995" s="62"/>
      <c r="E995" s="62"/>
      <c r="F995" s="66" t="s">
        <v>988</v>
      </c>
      <c r="G995">
        <v>145</v>
      </c>
      <c r="H995" t="s">
        <v>5599</v>
      </c>
      <c r="I995" t="s">
        <v>463</v>
      </c>
      <c r="K995" t="s">
        <v>509</v>
      </c>
    </row>
    <row r="996" spans="1:11">
      <c r="A996" s="61" t="s">
        <v>988</v>
      </c>
      <c r="B996" s="60" t="s">
        <v>6919</v>
      </c>
      <c r="C996" s="62" t="s">
        <v>6919</v>
      </c>
      <c r="D996" s="62"/>
      <c r="E996" s="62"/>
      <c r="F996" s="66" t="s">
        <v>988</v>
      </c>
      <c r="G996">
        <v>146</v>
      </c>
      <c r="H996" t="s">
        <v>5599</v>
      </c>
      <c r="I996" t="s">
        <v>463</v>
      </c>
      <c r="K996" t="s">
        <v>509</v>
      </c>
    </row>
    <row r="997" spans="1:11">
      <c r="A997" s="61" t="s">
        <v>1004</v>
      </c>
      <c r="B997" s="60">
        <v>124</v>
      </c>
      <c r="C997" s="62" t="s">
        <v>483</v>
      </c>
      <c r="D997" s="62" t="s">
        <v>463</v>
      </c>
      <c r="E997" s="62"/>
      <c r="F997" s="66" t="s">
        <v>1004</v>
      </c>
      <c r="G997">
        <v>124</v>
      </c>
      <c r="H997" t="s">
        <v>5600</v>
      </c>
      <c r="I997" t="s">
        <v>463</v>
      </c>
      <c r="K997" t="s">
        <v>6915</v>
      </c>
    </row>
    <row r="998" spans="1:11">
      <c r="A998" s="61" t="s">
        <v>1004</v>
      </c>
      <c r="B998" s="60">
        <v>170</v>
      </c>
      <c r="C998" s="62" t="s">
        <v>483</v>
      </c>
      <c r="D998" s="62" t="s">
        <v>463</v>
      </c>
      <c r="E998" s="62"/>
      <c r="F998" s="66" t="s">
        <v>1004</v>
      </c>
      <c r="G998">
        <v>170</v>
      </c>
      <c r="H998" t="s">
        <v>5600</v>
      </c>
      <c r="I998" t="s">
        <v>463</v>
      </c>
      <c r="K998" t="s">
        <v>6915</v>
      </c>
    </row>
    <row r="999" spans="1:11">
      <c r="A999" s="61" t="s">
        <v>1004</v>
      </c>
      <c r="B999" s="60">
        <v>175</v>
      </c>
      <c r="C999" s="62" t="s">
        <v>620</v>
      </c>
      <c r="D999" s="62" t="s">
        <v>463</v>
      </c>
      <c r="E999" s="62"/>
      <c r="F999" s="66" t="s">
        <v>1004</v>
      </c>
      <c r="G999">
        <v>175</v>
      </c>
      <c r="H999" t="s">
        <v>620</v>
      </c>
      <c r="I999" t="s">
        <v>463</v>
      </c>
      <c r="K999" t="s">
        <v>6915</v>
      </c>
    </row>
    <row r="1000" spans="1:11">
      <c r="A1000" s="61" t="s">
        <v>1004</v>
      </c>
      <c r="B1000" s="60">
        <v>176</v>
      </c>
      <c r="C1000" s="62" t="s">
        <v>620</v>
      </c>
      <c r="D1000" s="62" t="s">
        <v>463</v>
      </c>
      <c r="E1000" s="62"/>
      <c r="F1000" s="66" t="s">
        <v>1004</v>
      </c>
      <c r="G1000">
        <v>176</v>
      </c>
      <c r="H1000" t="s">
        <v>620</v>
      </c>
      <c r="I1000" t="s">
        <v>463</v>
      </c>
      <c r="K1000" t="s">
        <v>6915</v>
      </c>
    </row>
    <row r="1001" spans="1:11">
      <c r="A1001" s="61" t="s">
        <v>1004</v>
      </c>
      <c r="B1001" s="60">
        <v>189</v>
      </c>
      <c r="C1001" s="62" t="s">
        <v>624</v>
      </c>
      <c r="D1001" s="62"/>
      <c r="E1001" s="62"/>
      <c r="F1001" s="66" t="s">
        <v>1004</v>
      </c>
      <c r="G1001">
        <v>189</v>
      </c>
      <c r="H1001" t="s">
        <v>624</v>
      </c>
      <c r="K1001" t="s">
        <v>6917</v>
      </c>
    </row>
    <row r="1002" spans="1:11">
      <c r="A1002" s="61" t="s">
        <v>1004</v>
      </c>
      <c r="B1002" s="60">
        <v>190</v>
      </c>
      <c r="C1002" s="62" t="s">
        <v>623</v>
      </c>
      <c r="D1002" s="62"/>
      <c r="E1002" s="62"/>
      <c r="F1002" s="66" t="s">
        <v>1004</v>
      </c>
      <c r="G1002">
        <v>190</v>
      </c>
      <c r="H1002" t="s">
        <v>623</v>
      </c>
      <c r="K1002" t="s">
        <v>6915</v>
      </c>
    </row>
    <row r="1003" spans="1:11">
      <c r="A1003" s="61" t="s">
        <v>1004</v>
      </c>
      <c r="B1003" s="60">
        <v>191</v>
      </c>
      <c r="C1003" s="62" t="s">
        <v>624</v>
      </c>
      <c r="D1003" s="62"/>
      <c r="E1003" s="62"/>
      <c r="F1003" s="66" t="s">
        <v>1004</v>
      </c>
      <c r="G1003">
        <v>191</v>
      </c>
      <c r="H1003" t="s">
        <v>624</v>
      </c>
      <c r="K1003" t="s">
        <v>6915</v>
      </c>
    </row>
    <row r="1004" spans="1:11">
      <c r="A1004" s="61" t="s">
        <v>1004</v>
      </c>
      <c r="B1004" s="60">
        <v>192</v>
      </c>
      <c r="C1004" s="62" t="s">
        <v>623</v>
      </c>
      <c r="D1004" s="62"/>
      <c r="E1004" s="62"/>
      <c r="F1004" s="66" t="s">
        <v>1004</v>
      </c>
      <c r="G1004">
        <v>192</v>
      </c>
      <c r="H1004" t="s">
        <v>623</v>
      </c>
      <c r="K1004" t="s">
        <v>6915</v>
      </c>
    </row>
    <row r="1005" spans="1:11">
      <c r="A1005" s="61" t="s">
        <v>1004</v>
      </c>
      <c r="B1005" s="60">
        <v>193</v>
      </c>
      <c r="C1005" s="62" t="s">
        <v>624</v>
      </c>
      <c r="D1005" s="62"/>
      <c r="E1005" s="62"/>
      <c r="F1005" s="66" t="s">
        <v>1004</v>
      </c>
      <c r="G1005">
        <v>193</v>
      </c>
      <c r="H1005" t="s">
        <v>624</v>
      </c>
      <c r="K1005" t="s">
        <v>6915</v>
      </c>
    </row>
    <row r="1006" spans="1:11">
      <c r="A1006" s="61" t="s">
        <v>1004</v>
      </c>
      <c r="B1006" s="60">
        <v>194</v>
      </c>
      <c r="C1006" s="62" t="s">
        <v>623</v>
      </c>
      <c r="D1006" s="62"/>
      <c r="E1006" s="62"/>
      <c r="F1006" s="66" t="s">
        <v>1004</v>
      </c>
      <c r="G1006">
        <v>194</v>
      </c>
      <c r="H1006" t="s">
        <v>623</v>
      </c>
      <c r="K1006" t="s">
        <v>6915</v>
      </c>
    </row>
    <row r="1007" spans="1:11">
      <c r="A1007" s="61" t="s">
        <v>1004</v>
      </c>
      <c r="B1007" s="60">
        <v>195</v>
      </c>
      <c r="C1007" s="62" t="s">
        <v>624</v>
      </c>
      <c r="D1007" s="62"/>
      <c r="E1007" s="62"/>
      <c r="F1007" s="66" t="s">
        <v>1004</v>
      </c>
      <c r="G1007">
        <v>195</v>
      </c>
      <c r="H1007" t="s">
        <v>624</v>
      </c>
      <c r="K1007" t="s">
        <v>6915</v>
      </c>
    </row>
    <row r="1008" spans="1:11">
      <c r="A1008" s="61" t="s">
        <v>1004</v>
      </c>
      <c r="B1008" s="60">
        <v>196</v>
      </c>
      <c r="C1008" s="62" t="s">
        <v>623</v>
      </c>
      <c r="D1008" s="62"/>
      <c r="E1008" s="62"/>
      <c r="F1008" s="66" t="s">
        <v>1004</v>
      </c>
      <c r="G1008">
        <v>196</v>
      </c>
      <c r="H1008" t="s">
        <v>623</v>
      </c>
      <c r="K1008" t="s">
        <v>6915</v>
      </c>
    </row>
    <row r="1009" spans="1:11">
      <c r="A1009" s="61" t="s">
        <v>1004</v>
      </c>
      <c r="B1009" s="60">
        <v>198</v>
      </c>
      <c r="C1009" s="62" t="s">
        <v>624</v>
      </c>
      <c r="D1009" s="62"/>
      <c r="E1009" s="62"/>
      <c r="F1009" s="66" t="s">
        <v>1004</v>
      </c>
      <c r="G1009">
        <v>198</v>
      </c>
      <c r="H1009" t="s">
        <v>624</v>
      </c>
      <c r="K1009" t="s">
        <v>6917</v>
      </c>
    </row>
    <row r="1010" spans="1:11">
      <c r="A1010" s="61" t="s">
        <v>1004</v>
      </c>
      <c r="B1010" s="60">
        <v>199</v>
      </c>
      <c r="C1010" s="62" t="s">
        <v>623</v>
      </c>
      <c r="D1010" s="62"/>
      <c r="E1010" s="62"/>
      <c r="F1010" s="66" t="s">
        <v>1004</v>
      </c>
      <c r="G1010">
        <v>199</v>
      </c>
      <c r="H1010" t="s">
        <v>623</v>
      </c>
      <c r="K1010" t="s">
        <v>6915</v>
      </c>
    </row>
    <row r="1011" spans="1:11">
      <c r="A1011" s="61" t="s">
        <v>1004</v>
      </c>
      <c r="B1011" s="60">
        <v>200</v>
      </c>
      <c r="C1011" s="62" t="s">
        <v>624</v>
      </c>
      <c r="D1011" s="62"/>
      <c r="E1011" s="62"/>
      <c r="F1011" s="66" t="s">
        <v>1004</v>
      </c>
      <c r="G1011">
        <v>200</v>
      </c>
      <c r="H1011" t="s">
        <v>624</v>
      </c>
      <c r="K1011" t="s">
        <v>6915</v>
      </c>
    </row>
    <row r="1012" spans="1:11">
      <c r="A1012" s="61" t="s">
        <v>1004</v>
      </c>
      <c r="B1012" s="60">
        <v>201</v>
      </c>
      <c r="C1012" s="62" t="s">
        <v>623</v>
      </c>
      <c r="D1012" s="62"/>
      <c r="E1012" s="62"/>
      <c r="F1012" s="66" t="s">
        <v>1004</v>
      </c>
      <c r="G1012">
        <v>201</v>
      </c>
      <c r="H1012" t="s">
        <v>623</v>
      </c>
      <c r="K1012" t="s">
        <v>6915</v>
      </c>
    </row>
    <row r="1013" spans="1:11">
      <c r="A1013" s="61" t="s">
        <v>1004</v>
      </c>
      <c r="B1013" s="60">
        <v>182</v>
      </c>
      <c r="C1013" s="62" t="s">
        <v>1005</v>
      </c>
      <c r="D1013" s="62" t="s">
        <v>463</v>
      </c>
      <c r="E1013" s="62"/>
      <c r="F1013" s="66" t="s">
        <v>1004</v>
      </c>
      <c r="G1013">
        <v>202</v>
      </c>
      <c r="H1013" t="s">
        <v>1007</v>
      </c>
      <c r="I1013" t="s">
        <v>463</v>
      </c>
      <c r="K1013" t="s">
        <v>6914</v>
      </c>
    </row>
    <row r="1014" spans="1:11">
      <c r="A1014" s="61" t="s">
        <v>1004</v>
      </c>
      <c r="B1014" s="60">
        <v>202</v>
      </c>
      <c r="C1014" s="62" t="s">
        <v>1007</v>
      </c>
      <c r="D1014" s="62" t="s">
        <v>463</v>
      </c>
      <c r="E1014" s="62"/>
      <c r="F1014" s="66" t="s">
        <v>1004</v>
      </c>
      <c r="G1014">
        <v>202</v>
      </c>
      <c r="H1014" t="s">
        <v>1007</v>
      </c>
      <c r="I1014" t="s">
        <v>463</v>
      </c>
      <c r="K1014" t="s">
        <v>6914</v>
      </c>
    </row>
    <row r="1015" spans="1:11">
      <c r="A1015" s="61" t="s">
        <v>1004</v>
      </c>
      <c r="B1015" s="60">
        <v>214</v>
      </c>
      <c r="C1015" s="62" t="s">
        <v>1007</v>
      </c>
      <c r="D1015" s="62" t="s">
        <v>463</v>
      </c>
      <c r="E1015" s="62"/>
      <c r="F1015" s="66" t="s">
        <v>1004</v>
      </c>
      <c r="G1015">
        <v>202</v>
      </c>
      <c r="H1015" t="s">
        <v>1007</v>
      </c>
      <c r="I1015" t="s">
        <v>463</v>
      </c>
      <c r="K1015" t="s">
        <v>6914</v>
      </c>
    </row>
    <row r="1016" spans="1:11">
      <c r="A1016" s="61" t="s">
        <v>1004</v>
      </c>
      <c r="B1016" s="60">
        <v>217</v>
      </c>
      <c r="C1016" s="62" t="s">
        <v>1007</v>
      </c>
      <c r="D1016" s="62" t="s">
        <v>463</v>
      </c>
      <c r="E1016" s="62"/>
      <c r="F1016" s="66" t="s">
        <v>1004</v>
      </c>
      <c r="G1016">
        <v>202</v>
      </c>
      <c r="H1016" t="s">
        <v>1007</v>
      </c>
      <c r="I1016" t="s">
        <v>463</v>
      </c>
      <c r="K1016" t="s">
        <v>6914</v>
      </c>
    </row>
    <row r="1017" spans="1:11">
      <c r="A1017" s="61" t="s">
        <v>1004</v>
      </c>
      <c r="B1017" s="60">
        <v>236</v>
      </c>
      <c r="C1017" s="62" t="s">
        <v>1007</v>
      </c>
      <c r="D1017" s="62" t="s">
        <v>463</v>
      </c>
      <c r="E1017" s="62"/>
      <c r="F1017" s="66" t="s">
        <v>1004</v>
      </c>
      <c r="G1017">
        <v>202</v>
      </c>
      <c r="H1017" t="s">
        <v>1007</v>
      </c>
      <c r="I1017" t="s">
        <v>463</v>
      </c>
      <c r="K1017" t="s">
        <v>6914</v>
      </c>
    </row>
    <row r="1018" spans="1:11">
      <c r="A1018" s="61" t="s">
        <v>1004</v>
      </c>
      <c r="B1018" s="60">
        <v>204</v>
      </c>
      <c r="C1018" s="62" t="s">
        <v>624</v>
      </c>
      <c r="D1018" s="62"/>
      <c r="E1018" s="62"/>
      <c r="F1018" s="66" t="s">
        <v>1004</v>
      </c>
      <c r="G1018">
        <v>204</v>
      </c>
      <c r="H1018" t="s">
        <v>624</v>
      </c>
      <c r="K1018" t="s">
        <v>6915</v>
      </c>
    </row>
    <row r="1019" spans="1:11">
      <c r="A1019" s="61" t="s">
        <v>1004</v>
      </c>
      <c r="B1019" s="60">
        <v>205</v>
      </c>
      <c r="C1019" s="62" t="s">
        <v>623</v>
      </c>
      <c r="D1019" s="62"/>
      <c r="E1019" s="62"/>
      <c r="F1019" s="66" t="s">
        <v>1004</v>
      </c>
      <c r="G1019">
        <v>205</v>
      </c>
      <c r="H1019" t="s">
        <v>623</v>
      </c>
      <c r="K1019" t="s">
        <v>6915</v>
      </c>
    </row>
    <row r="1020" spans="1:11">
      <c r="A1020" s="61" t="s">
        <v>1004</v>
      </c>
      <c r="B1020" s="60">
        <v>206</v>
      </c>
      <c r="C1020" s="62" t="s">
        <v>1007</v>
      </c>
      <c r="D1020" s="62" t="s">
        <v>463</v>
      </c>
      <c r="E1020" s="62"/>
      <c r="F1020" s="66" t="s">
        <v>1004</v>
      </c>
      <c r="G1020">
        <v>206</v>
      </c>
      <c r="H1020" t="s">
        <v>1007</v>
      </c>
      <c r="I1020" t="s">
        <v>463</v>
      </c>
      <c r="K1020" t="s">
        <v>6915</v>
      </c>
    </row>
    <row r="1021" spans="1:11">
      <c r="A1021" s="61" t="s">
        <v>1004</v>
      </c>
      <c r="B1021" s="60">
        <v>209</v>
      </c>
      <c r="C1021" s="62" t="s">
        <v>624</v>
      </c>
      <c r="D1021" s="62"/>
      <c r="E1021" s="62"/>
      <c r="F1021" s="66" t="s">
        <v>1004</v>
      </c>
      <c r="G1021">
        <v>209</v>
      </c>
      <c r="H1021" t="s">
        <v>624</v>
      </c>
      <c r="K1021" t="s">
        <v>6915</v>
      </c>
    </row>
    <row r="1022" spans="1:11">
      <c r="A1022" s="61" t="s">
        <v>1004</v>
      </c>
      <c r="B1022" s="60">
        <v>210</v>
      </c>
      <c r="C1022" s="62" t="s">
        <v>624</v>
      </c>
      <c r="D1022" s="62"/>
      <c r="E1022" s="62"/>
      <c r="F1022" s="66" t="s">
        <v>1004</v>
      </c>
      <c r="G1022">
        <v>210</v>
      </c>
      <c r="H1022" t="s">
        <v>624</v>
      </c>
      <c r="K1022" t="s">
        <v>6915</v>
      </c>
    </row>
    <row r="1023" spans="1:11">
      <c r="A1023" s="61" t="s">
        <v>1004</v>
      </c>
      <c r="B1023" s="60">
        <v>211</v>
      </c>
      <c r="C1023" s="62" t="s">
        <v>623</v>
      </c>
      <c r="D1023" s="62"/>
      <c r="E1023" s="62"/>
      <c r="F1023" s="66" t="s">
        <v>1004</v>
      </c>
      <c r="G1023">
        <v>211</v>
      </c>
      <c r="H1023" t="s">
        <v>623</v>
      </c>
      <c r="K1023" t="s">
        <v>6915</v>
      </c>
    </row>
    <row r="1024" spans="1:11">
      <c r="A1024" s="61" t="s">
        <v>1004</v>
      </c>
      <c r="B1024" s="60">
        <v>212</v>
      </c>
      <c r="C1024" s="62" t="s">
        <v>624</v>
      </c>
      <c r="D1024" s="62"/>
      <c r="E1024" s="62"/>
      <c r="F1024" s="66" t="s">
        <v>1004</v>
      </c>
      <c r="G1024">
        <v>212</v>
      </c>
      <c r="H1024" t="s">
        <v>624</v>
      </c>
      <c r="K1024" t="s">
        <v>6915</v>
      </c>
    </row>
    <row r="1025" spans="1:11">
      <c r="A1025" s="61" t="s">
        <v>1004</v>
      </c>
      <c r="B1025" s="60">
        <v>213</v>
      </c>
      <c r="C1025" s="62" t="s">
        <v>623</v>
      </c>
      <c r="D1025" s="62"/>
      <c r="E1025" s="62"/>
      <c r="F1025" s="66" t="s">
        <v>1004</v>
      </c>
      <c r="G1025">
        <v>213</v>
      </c>
      <c r="H1025" t="s">
        <v>623</v>
      </c>
      <c r="K1025" t="s">
        <v>6915</v>
      </c>
    </row>
    <row r="1026" spans="1:11">
      <c r="A1026" s="61" t="s">
        <v>1004</v>
      </c>
      <c r="B1026" s="60">
        <v>218</v>
      </c>
      <c r="C1026" s="62" t="s">
        <v>623</v>
      </c>
      <c r="D1026" s="62"/>
      <c r="E1026" s="62"/>
      <c r="F1026" s="66" t="s">
        <v>1004</v>
      </c>
      <c r="G1026">
        <v>218</v>
      </c>
      <c r="H1026" t="s">
        <v>623</v>
      </c>
      <c r="K1026" t="s">
        <v>6915</v>
      </c>
    </row>
    <row r="1027" spans="1:11">
      <c r="A1027" s="61" t="s">
        <v>1004</v>
      </c>
      <c r="B1027" s="60">
        <v>40</v>
      </c>
      <c r="C1027" s="62" t="s">
        <v>624</v>
      </c>
      <c r="D1027" s="62"/>
      <c r="E1027" s="62"/>
      <c r="F1027" s="66" t="s">
        <v>6913</v>
      </c>
      <c r="G1027" t="s">
        <v>6913</v>
      </c>
      <c r="H1027" t="s">
        <v>6913</v>
      </c>
      <c r="K1027" t="s">
        <v>6920</v>
      </c>
    </row>
    <row r="1028" spans="1:11">
      <c r="A1028" s="61" t="s">
        <v>1004</v>
      </c>
      <c r="B1028" s="60">
        <v>227</v>
      </c>
      <c r="C1028" s="62" t="s">
        <v>1006</v>
      </c>
      <c r="D1028" s="62" t="s">
        <v>480</v>
      </c>
      <c r="E1028" s="62"/>
      <c r="F1028" s="66" t="s">
        <v>6913</v>
      </c>
      <c r="G1028" t="s">
        <v>6913</v>
      </c>
      <c r="H1028" t="s">
        <v>6913</v>
      </c>
      <c r="K1028" t="s">
        <v>6920</v>
      </c>
    </row>
    <row r="1029" spans="1:11">
      <c r="A1029" s="61" t="s">
        <v>1004</v>
      </c>
      <c r="B1029" s="60">
        <v>224</v>
      </c>
      <c r="C1029" s="62" t="s">
        <v>621</v>
      </c>
      <c r="D1029" s="62" t="s">
        <v>480</v>
      </c>
      <c r="E1029" s="62"/>
      <c r="F1029" s="66" t="s">
        <v>6913</v>
      </c>
      <c r="G1029" t="s">
        <v>6913</v>
      </c>
      <c r="H1029" t="s">
        <v>6913</v>
      </c>
      <c r="K1029" t="s">
        <v>6920</v>
      </c>
    </row>
    <row r="1030" spans="1:11">
      <c r="A1030" s="61" t="s">
        <v>1004</v>
      </c>
      <c r="B1030" s="60">
        <v>203</v>
      </c>
      <c r="C1030" s="62" t="s">
        <v>1006</v>
      </c>
      <c r="D1030" s="62" t="s">
        <v>480</v>
      </c>
      <c r="E1030" s="62"/>
      <c r="F1030" s="66" t="s">
        <v>6913</v>
      </c>
      <c r="G1030" t="s">
        <v>6913</v>
      </c>
      <c r="H1030" t="s">
        <v>6913</v>
      </c>
      <c r="K1030" t="s">
        <v>6920</v>
      </c>
    </row>
    <row r="1031" spans="1:11">
      <c r="A1031" s="61" t="s">
        <v>1004</v>
      </c>
      <c r="B1031" s="60">
        <v>186</v>
      </c>
      <c r="C1031" s="62" t="s">
        <v>1006</v>
      </c>
      <c r="D1031" s="62" t="s">
        <v>480</v>
      </c>
      <c r="E1031" s="62"/>
      <c r="F1031" s="66" t="s">
        <v>6913</v>
      </c>
      <c r="G1031" t="s">
        <v>6913</v>
      </c>
      <c r="H1031" t="s">
        <v>6913</v>
      </c>
      <c r="K1031" t="s">
        <v>6920</v>
      </c>
    </row>
    <row r="1032" spans="1:11">
      <c r="A1032" s="61" t="s">
        <v>1004</v>
      </c>
      <c r="B1032" s="60">
        <v>184</v>
      </c>
      <c r="C1032" s="62" t="s">
        <v>621</v>
      </c>
      <c r="D1032" s="62" t="s">
        <v>480</v>
      </c>
      <c r="E1032" s="62"/>
      <c r="F1032" s="66" t="s">
        <v>6913</v>
      </c>
      <c r="G1032" t="s">
        <v>6913</v>
      </c>
      <c r="H1032" t="s">
        <v>6913</v>
      </c>
      <c r="K1032" t="s">
        <v>6920</v>
      </c>
    </row>
    <row r="1033" spans="1:11">
      <c r="A1033" s="61" t="s">
        <v>1004</v>
      </c>
      <c r="B1033" s="60" t="s">
        <v>6919</v>
      </c>
      <c r="C1033" s="62" t="s">
        <v>6919</v>
      </c>
      <c r="D1033" s="62"/>
      <c r="E1033" s="62"/>
      <c r="F1033" s="66" t="s">
        <v>1004</v>
      </c>
      <c r="G1033">
        <v>237</v>
      </c>
      <c r="H1033" t="s">
        <v>623</v>
      </c>
      <c r="K1033" t="s">
        <v>509</v>
      </c>
    </row>
    <row r="1034" spans="1:11">
      <c r="A1034" s="61" t="s">
        <v>1008</v>
      </c>
      <c r="B1034" s="60">
        <v>2</v>
      </c>
      <c r="C1034" s="62" t="s">
        <v>1009</v>
      </c>
      <c r="D1034" s="62"/>
      <c r="E1034" s="62"/>
      <c r="F1034" s="66" t="s">
        <v>1008</v>
      </c>
      <c r="G1034">
        <v>2</v>
      </c>
      <c r="H1034" t="s">
        <v>1009</v>
      </c>
      <c r="K1034" t="s">
        <v>6915</v>
      </c>
    </row>
    <row r="1035" spans="1:11">
      <c r="A1035" s="61" t="s">
        <v>1008</v>
      </c>
      <c r="B1035" s="60">
        <v>6</v>
      </c>
      <c r="C1035" s="62" t="s">
        <v>1010</v>
      </c>
      <c r="D1035" s="62"/>
      <c r="E1035" s="62"/>
      <c r="F1035" s="66" t="s">
        <v>1008</v>
      </c>
      <c r="G1035">
        <v>6</v>
      </c>
      <c r="H1035" t="s">
        <v>1010</v>
      </c>
      <c r="K1035" t="s">
        <v>6915</v>
      </c>
    </row>
    <row r="1036" spans="1:11">
      <c r="A1036" s="61" t="s">
        <v>1008</v>
      </c>
      <c r="B1036" s="60">
        <v>11</v>
      </c>
      <c r="C1036" s="62" t="s">
        <v>1011</v>
      </c>
      <c r="D1036" s="62"/>
      <c r="E1036" s="62"/>
      <c r="F1036" s="66" t="s">
        <v>1008</v>
      </c>
      <c r="G1036">
        <v>11</v>
      </c>
      <c r="H1036" t="s">
        <v>1011</v>
      </c>
      <c r="K1036" t="s">
        <v>6915</v>
      </c>
    </row>
    <row r="1037" spans="1:11">
      <c r="A1037" s="61" t="s">
        <v>1008</v>
      </c>
      <c r="B1037" s="60">
        <v>14</v>
      </c>
      <c r="C1037" s="62" t="s">
        <v>1012</v>
      </c>
      <c r="D1037" s="62"/>
      <c r="E1037" s="62"/>
      <c r="F1037" s="66" t="s">
        <v>1008</v>
      </c>
      <c r="G1037">
        <v>14</v>
      </c>
      <c r="H1037" t="s">
        <v>1012</v>
      </c>
      <c r="K1037" t="s">
        <v>6915</v>
      </c>
    </row>
    <row r="1038" spans="1:11">
      <c r="A1038" s="61" t="s">
        <v>1008</v>
      </c>
      <c r="B1038" s="60">
        <v>16</v>
      </c>
      <c r="C1038" s="62" t="s">
        <v>1013</v>
      </c>
      <c r="D1038" s="62"/>
      <c r="E1038" s="62"/>
      <c r="F1038" s="66" t="s">
        <v>1008</v>
      </c>
      <c r="G1038">
        <v>16</v>
      </c>
      <c r="H1038" t="s">
        <v>1013</v>
      </c>
      <c r="K1038" t="s">
        <v>6915</v>
      </c>
    </row>
    <row r="1039" spans="1:11">
      <c r="A1039" s="61" t="s">
        <v>1008</v>
      </c>
      <c r="B1039" s="60">
        <v>17</v>
      </c>
      <c r="C1039" s="62" t="s">
        <v>1014</v>
      </c>
      <c r="D1039" s="62"/>
      <c r="E1039" s="62"/>
      <c r="F1039" s="66" t="s">
        <v>1008</v>
      </c>
      <c r="G1039">
        <v>17</v>
      </c>
      <c r="H1039" t="s">
        <v>1014</v>
      </c>
      <c r="K1039" t="s">
        <v>6915</v>
      </c>
    </row>
    <row r="1040" spans="1:11">
      <c r="A1040" s="61" t="s">
        <v>1008</v>
      </c>
      <c r="B1040" s="60">
        <v>18</v>
      </c>
      <c r="C1040" s="62" t="s">
        <v>1014</v>
      </c>
      <c r="D1040" s="62"/>
      <c r="E1040" s="62"/>
      <c r="F1040" s="66" t="s">
        <v>1008</v>
      </c>
      <c r="G1040">
        <v>18</v>
      </c>
      <c r="H1040" t="s">
        <v>1014</v>
      </c>
      <c r="K1040" t="s">
        <v>6915</v>
      </c>
    </row>
    <row r="1041" spans="1:11">
      <c r="A1041" s="61" t="s">
        <v>1008</v>
      </c>
      <c r="B1041" s="60">
        <v>19</v>
      </c>
      <c r="C1041" s="62" t="s">
        <v>1014</v>
      </c>
      <c r="D1041" s="62"/>
      <c r="E1041" s="62"/>
      <c r="F1041" s="66" t="s">
        <v>1008</v>
      </c>
      <c r="G1041">
        <v>19</v>
      </c>
      <c r="H1041" t="s">
        <v>1014</v>
      </c>
      <c r="K1041" t="s">
        <v>6915</v>
      </c>
    </row>
    <row r="1042" spans="1:11">
      <c r="A1042" s="61" t="s">
        <v>1008</v>
      </c>
      <c r="B1042" s="60">
        <v>20</v>
      </c>
      <c r="C1042" s="62" t="s">
        <v>1014</v>
      </c>
      <c r="D1042" s="62"/>
      <c r="E1042" s="62"/>
      <c r="F1042" s="66" t="s">
        <v>1008</v>
      </c>
      <c r="G1042">
        <v>20</v>
      </c>
      <c r="H1042" t="s">
        <v>1014</v>
      </c>
      <c r="K1042" t="s">
        <v>6915</v>
      </c>
    </row>
    <row r="1043" spans="1:11">
      <c r="A1043" s="61" t="s">
        <v>1008</v>
      </c>
      <c r="B1043" s="60">
        <v>21</v>
      </c>
      <c r="C1043" s="62" t="s">
        <v>1014</v>
      </c>
      <c r="D1043" s="62"/>
      <c r="E1043" s="62"/>
      <c r="F1043" s="66" t="s">
        <v>1008</v>
      </c>
      <c r="G1043">
        <v>21</v>
      </c>
      <c r="H1043" t="s">
        <v>1014</v>
      </c>
      <c r="K1043" t="s">
        <v>6915</v>
      </c>
    </row>
    <row r="1044" spans="1:11">
      <c r="A1044" s="61" t="s">
        <v>1008</v>
      </c>
      <c r="B1044" s="60">
        <v>22</v>
      </c>
      <c r="C1044" s="62" t="s">
        <v>1015</v>
      </c>
      <c r="D1044" s="62"/>
      <c r="E1044" s="62"/>
      <c r="F1044" s="66" t="s">
        <v>1008</v>
      </c>
      <c r="G1044">
        <v>22</v>
      </c>
      <c r="H1044" t="s">
        <v>1015</v>
      </c>
      <c r="K1044" t="s">
        <v>6915</v>
      </c>
    </row>
    <row r="1045" spans="1:11">
      <c r="A1045" s="61" t="s">
        <v>1008</v>
      </c>
      <c r="B1045" s="60">
        <v>23</v>
      </c>
      <c r="C1045" s="62" t="s">
        <v>1015</v>
      </c>
      <c r="D1045" s="62"/>
      <c r="E1045" s="62"/>
      <c r="F1045" s="66" t="s">
        <v>1008</v>
      </c>
      <c r="G1045">
        <v>23</v>
      </c>
      <c r="H1045" t="s">
        <v>1015</v>
      </c>
      <c r="K1045" t="s">
        <v>6915</v>
      </c>
    </row>
    <row r="1046" spans="1:11">
      <c r="A1046" s="61" t="s">
        <v>1008</v>
      </c>
      <c r="B1046" s="60">
        <v>24</v>
      </c>
      <c r="C1046" s="62" t="s">
        <v>1015</v>
      </c>
      <c r="D1046" s="62"/>
      <c r="E1046" s="62"/>
      <c r="F1046" s="66" t="s">
        <v>1008</v>
      </c>
      <c r="G1046">
        <v>24</v>
      </c>
      <c r="H1046" t="s">
        <v>1015</v>
      </c>
      <c r="K1046" t="s">
        <v>6915</v>
      </c>
    </row>
    <row r="1047" spans="1:11">
      <c r="A1047" s="61" t="s">
        <v>1008</v>
      </c>
      <c r="B1047" s="60">
        <v>25</v>
      </c>
      <c r="C1047" s="62" t="s">
        <v>1015</v>
      </c>
      <c r="D1047" s="62"/>
      <c r="E1047" s="62"/>
      <c r="F1047" s="66" t="s">
        <v>1008</v>
      </c>
      <c r="G1047">
        <v>25</v>
      </c>
      <c r="H1047" t="s">
        <v>1015</v>
      </c>
      <c r="K1047" t="s">
        <v>6915</v>
      </c>
    </row>
    <row r="1048" spans="1:11">
      <c r="A1048" s="61" t="s">
        <v>1008</v>
      </c>
      <c r="B1048" s="60">
        <v>26</v>
      </c>
      <c r="C1048" s="62" t="s">
        <v>1015</v>
      </c>
      <c r="D1048" s="62"/>
      <c r="E1048" s="62"/>
      <c r="F1048" s="66" t="s">
        <v>1008</v>
      </c>
      <c r="G1048">
        <v>26</v>
      </c>
      <c r="H1048" t="s">
        <v>1015</v>
      </c>
      <c r="K1048" t="s">
        <v>6915</v>
      </c>
    </row>
    <row r="1049" spans="1:11">
      <c r="A1049" s="61" t="s">
        <v>1008</v>
      </c>
      <c r="B1049" s="60">
        <v>27</v>
      </c>
      <c r="C1049" s="62" t="s">
        <v>1016</v>
      </c>
      <c r="D1049" s="62" t="s">
        <v>463</v>
      </c>
      <c r="E1049" s="62"/>
      <c r="F1049" s="66" t="s">
        <v>1008</v>
      </c>
      <c r="G1049">
        <v>27</v>
      </c>
      <c r="H1049" t="s">
        <v>1016</v>
      </c>
      <c r="I1049" t="s">
        <v>463</v>
      </c>
      <c r="K1049" t="s">
        <v>6915</v>
      </c>
    </row>
    <row r="1050" spans="1:11">
      <c r="A1050" s="61" t="s">
        <v>1008</v>
      </c>
      <c r="B1050" s="60">
        <v>28</v>
      </c>
      <c r="C1050" s="62" t="s">
        <v>1016</v>
      </c>
      <c r="D1050" s="62" t="s">
        <v>463</v>
      </c>
      <c r="E1050" s="62"/>
      <c r="F1050" s="66" t="s">
        <v>1008</v>
      </c>
      <c r="G1050">
        <v>28</v>
      </c>
      <c r="H1050" t="s">
        <v>1016</v>
      </c>
      <c r="I1050" t="s">
        <v>463</v>
      </c>
      <c r="K1050" t="s">
        <v>6915</v>
      </c>
    </row>
    <row r="1051" spans="1:11">
      <c r="A1051" s="61" t="s">
        <v>1008</v>
      </c>
      <c r="B1051" s="60">
        <v>29</v>
      </c>
      <c r="C1051" s="62" t="s">
        <v>1016</v>
      </c>
      <c r="D1051" s="62" t="s">
        <v>463</v>
      </c>
      <c r="E1051" s="62"/>
      <c r="F1051" s="66" t="s">
        <v>1008</v>
      </c>
      <c r="G1051">
        <v>29</v>
      </c>
      <c r="H1051" t="s">
        <v>1016</v>
      </c>
      <c r="I1051" t="s">
        <v>463</v>
      </c>
      <c r="K1051" t="s">
        <v>6915</v>
      </c>
    </row>
    <row r="1052" spans="1:11">
      <c r="A1052" s="61" t="s">
        <v>1008</v>
      </c>
      <c r="B1052" s="60">
        <v>30</v>
      </c>
      <c r="C1052" s="62" t="s">
        <v>1016</v>
      </c>
      <c r="D1052" s="62" t="s">
        <v>463</v>
      </c>
      <c r="E1052" s="62"/>
      <c r="F1052" s="66" t="s">
        <v>1008</v>
      </c>
      <c r="G1052">
        <v>30</v>
      </c>
      <c r="H1052" t="s">
        <v>5601</v>
      </c>
      <c r="I1052" t="s">
        <v>463</v>
      </c>
      <c r="K1052" t="s">
        <v>6915</v>
      </c>
    </row>
    <row r="1053" spans="1:11">
      <c r="A1053" s="61" t="s">
        <v>1008</v>
      </c>
      <c r="B1053" s="60">
        <v>31</v>
      </c>
      <c r="C1053" s="62" t="s">
        <v>1016</v>
      </c>
      <c r="D1053" s="62" t="s">
        <v>463</v>
      </c>
      <c r="E1053" s="62"/>
      <c r="F1053" s="66" t="s">
        <v>1008</v>
      </c>
      <c r="G1053">
        <v>31</v>
      </c>
      <c r="H1053" t="s">
        <v>1016</v>
      </c>
      <c r="I1053" t="s">
        <v>463</v>
      </c>
      <c r="K1053" t="s">
        <v>6915</v>
      </c>
    </row>
    <row r="1054" spans="1:11">
      <c r="A1054" s="61" t="s">
        <v>1008</v>
      </c>
      <c r="B1054" s="60">
        <v>32</v>
      </c>
      <c r="C1054" s="62" t="s">
        <v>1016</v>
      </c>
      <c r="D1054" s="62" t="s">
        <v>463</v>
      </c>
      <c r="E1054" s="62"/>
      <c r="F1054" s="66" t="s">
        <v>1008</v>
      </c>
      <c r="G1054">
        <v>32</v>
      </c>
      <c r="H1054" t="s">
        <v>1016</v>
      </c>
      <c r="I1054" t="s">
        <v>463</v>
      </c>
      <c r="K1054" t="s">
        <v>6915</v>
      </c>
    </row>
    <row r="1055" spans="1:11">
      <c r="A1055" s="61" t="s">
        <v>1008</v>
      </c>
      <c r="B1055" s="60">
        <v>33</v>
      </c>
      <c r="C1055" s="62" t="s">
        <v>1015</v>
      </c>
      <c r="D1055" s="62"/>
      <c r="E1055" s="62"/>
      <c r="F1055" s="66" t="s">
        <v>1008</v>
      </c>
      <c r="G1055">
        <v>33</v>
      </c>
      <c r="H1055" t="s">
        <v>1015</v>
      </c>
      <c r="K1055" t="s">
        <v>6915</v>
      </c>
    </row>
    <row r="1056" spans="1:11">
      <c r="A1056" s="61" t="s">
        <v>1008</v>
      </c>
      <c r="B1056" s="60">
        <v>34</v>
      </c>
      <c r="C1056" s="62" t="s">
        <v>1015</v>
      </c>
      <c r="D1056" s="62"/>
      <c r="E1056" s="62"/>
      <c r="F1056" s="66" t="s">
        <v>1008</v>
      </c>
      <c r="G1056">
        <v>34</v>
      </c>
      <c r="H1056" t="s">
        <v>1015</v>
      </c>
      <c r="K1056" t="s">
        <v>6915</v>
      </c>
    </row>
    <row r="1057" spans="1:11">
      <c r="A1057" s="61" t="s">
        <v>1008</v>
      </c>
      <c r="B1057" s="60">
        <v>40</v>
      </c>
      <c r="C1057" s="62" t="s">
        <v>1018</v>
      </c>
      <c r="D1057" s="62"/>
      <c r="E1057" s="62"/>
      <c r="F1057" s="66" t="s">
        <v>1008</v>
      </c>
      <c r="G1057">
        <v>40</v>
      </c>
      <c r="H1057" t="s">
        <v>1018</v>
      </c>
      <c r="K1057" t="s">
        <v>6915</v>
      </c>
    </row>
    <row r="1058" spans="1:11">
      <c r="A1058" s="61" t="s">
        <v>1008</v>
      </c>
      <c r="B1058" s="60">
        <v>43</v>
      </c>
      <c r="C1058" s="62" t="s">
        <v>1015</v>
      </c>
      <c r="D1058" s="62"/>
      <c r="E1058" s="62"/>
      <c r="F1058" s="66" t="s">
        <v>1008</v>
      </c>
      <c r="G1058">
        <v>43</v>
      </c>
      <c r="H1058" t="s">
        <v>1015</v>
      </c>
      <c r="K1058" t="s">
        <v>6915</v>
      </c>
    </row>
    <row r="1059" spans="1:11">
      <c r="A1059" s="61" t="s">
        <v>1008</v>
      </c>
      <c r="B1059" s="60">
        <v>45</v>
      </c>
      <c r="C1059" s="62" t="s">
        <v>1015</v>
      </c>
      <c r="D1059" s="62"/>
      <c r="E1059" s="62"/>
      <c r="F1059" s="66" t="s">
        <v>1008</v>
      </c>
      <c r="G1059">
        <v>45</v>
      </c>
      <c r="H1059" t="s">
        <v>1015</v>
      </c>
      <c r="K1059" t="s">
        <v>6915</v>
      </c>
    </row>
    <row r="1060" spans="1:11">
      <c r="A1060" s="61" t="s">
        <v>1008</v>
      </c>
      <c r="B1060" s="60">
        <v>46</v>
      </c>
      <c r="C1060" s="62" t="s">
        <v>1019</v>
      </c>
      <c r="D1060" s="62"/>
      <c r="E1060" s="62"/>
      <c r="F1060" s="66" t="s">
        <v>1008</v>
      </c>
      <c r="G1060">
        <v>46</v>
      </c>
      <c r="H1060" t="s">
        <v>1019</v>
      </c>
      <c r="K1060" t="s">
        <v>6915</v>
      </c>
    </row>
    <row r="1061" spans="1:11">
      <c r="A1061" s="61" t="s">
        <v>1008</v>
      </c>
      <c r="B1061" s="60">
        <v>47</v>
      </c>
      <c r="C1061" s="62" t="s">
        <v>1019</v>
      </c>
      <c r="D1061" s="62"/>
      <c r="E1061" s="62"/>
      <c r="F1061" s="66" t="s">
        <v>1008</v>
      </c>
      <c r="G1061">
        <v>47</v>
      </c>
      <c r="H1061" t="s">
        <v>1019</v>
      </c>
      <c r="K1061" t="s">
        <v>6915</v>
      </c>
    </row>
    <row r="1062" spans="1:11">
      <c r="A1062" s="61" t="s">
        <v>1008</v>
      </c>
      <c r="B1062" s="60">
        <v>48</v>
      </c>
      <c r="C1062" s="62" t="s">
        <v>1015</v>
      </c>
      <c r="D1062" s="62"/>
      <c r="E1062" s="62"/>
      <c r="F1062" s="66" t="s">
        <v>1008</v>
      </c>
      <c r="G1062">
        <v>48</v>
      </c>
      <c r="H1062" t="s">
        <v>1015</v>
      </c>
      <c r="K1062" t="s">
        <v>6915</v>
      </c>
    </row>
    <row r="1063" spans="1:11">
      <c r="A1063" s="61" t="s">
        <v>1008</v>
      </c>
      <c r="B1063" s="60">
        <v>50</v>
      </c>
      <c r="C1063" s="62" t="s">
        <v>1016</v>
      </c>
      <c r="D1063" s="62" t="s">
        <v>463</v>
      </c>
      <c r="E1063" s="62"/>
      <c r="F1063" s="66" t="s">
        <v>1008</v>
      </c>
      <c r="G1063">
        <v>50</v>
      </c>
      <c r="H1063" t="s">
        <v>1016</v>
      </c>
      <c r="I1063" t="s">
        <v>463</v>
      </c>
      <c r="K1063" t="s">
        <v>6915</v>
      </c>
    </row>
    <row r="1064" spans="1:11">
      <c r="A1064" s="61" t="s">
        <v>1008</v>
      </c>
      <c r="B1064" s="60">
        <v>801</v>
      </c>
      <c r="C1064" s="62" t="s">
        <v>1020</v>
      </c>
      <c r="D1064" s="62"/>
      <c r="E1064" s="62"/>
      <c r="F1064" s="66" t="s">
        <v>1008</v>
      </c>
      <c r="G1064">
        <v>801</v>
      </c>
      <c r="H1064" t="s">
        <v>1020</v>
      </c>
      <c r="K1064" t="s">
        <v>6915</v>
      </c>
    </row>
    <row r="1065" spans="1:11">
      <c r="A1065" s="61" t="s">
        <v>1008</v>
      </c>
      <c r="B1065" s="60">
        <v>802</v>
      </c>
      <c r="C1065" s="62" t="s">
        <v>1020</v>
      </c>
      <c r="D1065" s="62"/>
      <c r="E1065" s="62"/>
      <c r="F1065" s="66" t="s">
        <v>1008</v>
      </c>
      <c r="G1065">
        <v>802</v>
      </c>
      <c r="H1065" t="s">
        <v>1020</v>
      </c>
      <c r="K1065" t="s">
        <v>6915</v>
      </c>
    </row>
    <row r="1066" spans="1:11">
      <c r="A1066" s="61" t="s">
        <v>1008</v>
      </c>
      <c r="B1066" s="60">
        <v>35</v>
      </c>
      <c r="C1066" s="62" t="s">
        <v>1017</v>
      </c>
      <c r="D1066" s="62"/>
      <c r="E1066" s="62"/>
      <c r="F1066" s="66" t="s">
        <v>6913</v>
      </c>
      <c r="G1066" t="s">
        <v>6913</v>
      </c>
      <c r="H1066" t="s">
        <v>6913</v>
      </c>
      <c r="K1066" t="s">
        <v>6920</v>
      </c>
    </row>
    <row r="1067" spans="1:11">
      <c r="A1067" s="61" t="s">
        <v>1008</v>
      </c>
      <c r="B1067" s="60">
        <v>39</v>
      </c>
      <c r="C1067" s="62" t="s">
        <v>1017</v>
      </c>
      <c r="D1067" s="62"/>
      <c r="E1067" s="62"/>
      <c r="F1067" s="66" t="s">
        <v>6913</v>
      </c>
      <c r="G1067" t="s">
        <v>6913</v>
      </c>
      <c r="H1067" t="s">
        <v>6913</v>
      </c>
      <c r="K1067" t="s">
        <v>6920</v>
      </c>
    </row>
    <row r="1068" spans="1:11">
      <c r="A1068" s="61" t="s">
        <v>1008</v>
      </c>
      <c r="B1068" s="60">
        <v>38</v>
      </c>
      <c r="C1068" s="62" t="s">
        <v>1017</v>
      </c>
      <c r="D1068" s="62"/>
      <c r="E1068" s="62"/>
      <c r="F1068" s="66" t="s">
        <v>6913</v>
      </c>
      <c r="G1068" t="s">
        <v>6913</v>
      </c>
      <c r="H1068" t="s">
        <v>6913</v>
      </c>
      <c r="K1068" t="s">
        <v>6920</v>
      </c>
    </row>
    <row r="1069" spans="1:11">
      <c r="A1069" s="61" t="s">
        <v>1008</v>
      </c>
      <c r="B1069" s="60">
        <v>37</v>
      </c>
      <c r="C1069" s="62" t="s">
        <v>1017</v>
      </c>
      <c r="D1069" s="62"/>
      <c r="E1069" s="62"/>
      <c r="F1069" s="66" t="s">
        <v>6913</v>
      </c>
      <c r="G1069" t="s">
        <v>6913</v>
      </c>
      <c r="H1069" t="s">
        <v>6913</v>
      </c>
      <c r="K1069" t="s">
        <v>6920</v>
      </c>
    </row>
    <row r="1070" spans="1:11">
      <c r="A1070" s="61" t="s">
        <v>1008</v>
      </c>
      <c r="B1070" s="60" t="s">
        <v>6919</v>
      </c>
      <c r="C1070" s="62" t="s">
        <v>6919</v>
      </c>
      <c r="D1070" s="62"/>
      <c r="E1070" s="62"/>
      <c r="F1070" s="66" t="s">
        <v>1008</v>
      </c>
      <c r="G1070">
        <v>52</v>
      </c>
      <c r="H1070" t="s">
        <v>5602</v>
      </c>
      <c r="K1070" t="s">
        <v>509</v>
      </c>
    </row>
    <row r="1071" spans="1:11">
      <c r="A1071" s="61" t="s">
        <v>1021</v>
      </c>
      <c r="B1071" s="60">
        <v>25</v>
      </c>
      <c r="C1071" s="62" t="s">
        <v>1022</v>
      </c>
      <c r="D1071" s="62"/>
      <c r="E1071" s="62"/>
      <c r="F1071" s="66" t="s">
        <v>1021</v>
      </c>
      <c r="G1071">
        <v>25</v>
      </c>
      <c r="H1071" t="s">
        <v>1022</v>
      </c>
      <c r="K1071" t="s">
        <v>6915</v>
      </c>
    </row>
    <row r="1072" spans="1:11">
      <c r="A1072" s="61" t="s">
        <v>1021</v>
      </c>
      <c r="B1072" s="60">
        <v>44</v>
      </c>
      <c r="C1072" s="62" t="s">
        <v>1023</v>
      </c>
      <c r="D1072" s="62"/>
      <c r="E1072" s="62"/>
      <c r="F1072" s="66" t="s">
        <v>1021</v>
      </c>
      <c r="G1072">
        <v>44</v>
      </c>
      <c r="H1072" t="s">
        <v>1023</v>
      </c>
      <c r="K1072" t="s">
        <v>6915</v>
      </c>
    </row>
    <row r="1073" spans="1:11">
      <c r="A1073" s="61" t="s">
        <v>1021</v>
      </c>
      <c r="B1073" s="60">
        <v>54</v>
      </c>
      <c r="C1073" s="62" t="s">
        <v>1024</v>
      </c>
      <c r="D1073" s="62"/>
      <c r="E1073" s="62"/>
      <c r="F1073" s="66" t="s">
        <v>1021</v>
      </c>
      <c r="G1073">
        <v>54</v>
      </c>
      <c r="H1073" t="s">
        <v>1024</v>
      </c>
      <c r="K1073" t="s">
        <v>6915</v>
      </c>
    </row>
    <row r="1074" spans="1:11">
      <c r="A1074" s="61" t="s">
        <v>1021</v>
      </c>
      <c r="B1074" s="60">
        <v>62</v>
      </c>
      <c r="C1074" s="62" t="s">
        <v>1026</v>
      </c>
      <c r="D1074" s="62"/>
      <c r="E1074" s="62"/>
      <c r="F1074" s="66" t="s">
        <v>1021</v>
      </c>
      <c r="G1074">
        <v>62</v>
      </c>
      <c r="H1074" t="s">
        <v>1026</v>
      </c>
      <c r="K1074" t="s">
        <v>6915</v>
      </c>
    </row>
    <row r="1075" spans="1:11">
      <c r="A1075" s="61" t="s">
        <v>1021</v>
      </c>
      <c r="B1075" s="60">
        <v>65</v>
      </c>
      <c r="C1075" s="62" t="s">
        <v>1027</v>
      </c>
      <c r="D1075" s="62"/>
      <c r="E1075" s="62"/>
      <c r="F1075" s="66" t="s">
        <v>1021</v>
      </c>
      <c r="G1075">
        <v>65</v>
      </c>
      <c r="H1075" t="s">
        <v>1027</v>
      </c>
      <c r="K1075" t="s">
        <v>6915</v>
      </c>
    </row>
    <row r="1076" spans="1:11">
      <c r="A1076" s="61" t="s">
        <v>1021</v>
      </c>
      <c r="B1076" s="60">
        <v>68</v>
      </c>
      <c r="C1076" s="62" t="s">
        <v>1028</v>
      </c>
      <c r="D1076" s="62"/>
      <c r="E1076" s="62"/>
      <c r="F1076" s="66" t="s">
        <v>1021</v>
      </c>
      <c r="G1076">
        <v>68</v>
      </c>
      <c r="H1076" t="s">
        <v>1028</v>
      </c>
      <c r="K1076" t="s">
        <v>6915</v>
      </c>
    </row>
    <row r="1077" spans="1:11">
      <c r="A1077" s="61" t="s">
        <v>1021</v>
      </c>
      <c r="B1077" s="60">
        <v>74</v>
      </c>
      <c r="C1077" s="62" t="s">
        <v>1029</v>
      </c>
      <c r="D1077" s="62"/>
      <c r="E1077" s="62"/>
      <c r="F1077" s="66" t="s">
        <v>1021</v>
      </c>
      <c r="G1077">
        <v>74</v>
      </c>
      <c r="H1077" t="s">
        <v>1029</v>
      </c>
      <c r="K1077" t="s">
        <v>6914</v>
      </c>
    </row>
    <row r="1078" spans="1:11">
      <c r="A1078" s="61" t="s">
        <v>1021</v>
      </c>
      <c r="B1078" s="60">
        <v>140</v>
      </c>
      <c r="C1078" s="62" t="s">
        <v>1033</v>
      </c>
      <c r="D1078" s="62"/>
      <c r="E1078" s="62"/>
      <c r="F1078" s="66" t="s">
        <v>1021</v>
      </c>
      <c r="G1078">
        <v>74</v>
      </c>
      <c r="H1078" t="s">
        <v>1029</v>
      </c>
      <c r="K1078" t="s">
        <v>6914</v>
      </c>
    </row>
    <row r="1079" spans="1:11">
      <c r="A1079" s="61" t="s">
        <v>1021</v>
      </c>
      <c r="B1079" s="60">
        <v>77</v>
      </c>
      <c r="C1079" s="62" t="s">
        <v>1030</v>
      </c>
      <c r="D1079" s="62" t="s">
        <v>463</v>
      </c>
      <c r="E1079" s="62"/>
      <c r="F1079" s="66" t="s">
        <v>1021</v>
      </c>
      <c r="G1079">
        <v>77</v>
      </c>
      <c r="H1079" t="s">
        <v>1030</v>
      </c>
      <c r="I1079" t="s">
        <v>463</v>
      </c>
      <c r="K1079" t="s">
        <v>6915</v>
      </c>
    </row>
    <row r="1080" spans="1:11">
      <c r="A1080" s="61" t="s">
        <v>1021</v>
      </c>
      <c r="B1080" s="60">
        <v>102</v>
      </c>
      <c r="C1080" s="62" t="s">
        <v>1031</v>
      </c>
      <c r="D1080" s="62" t="s">
        <v>463</v>
      </c>
      <c r="E1080" s="62"/>
      <c r="F1080" s="66" t="s">
        <v>1021</v>
      </c>
      <c r="G1080">
        <v>102</v>
      </c>
      <c r="H1080" t="s">
        <v>1031</v>
      </c>
      <c r="I1080" t="s">
        <v>463</v>
      </c>
      <c r="K1080" t="s">
        <v>6914</v>
      </c>
    </row>
    <row r="1081" spans="1:11">
      <c r="A1081" s="61" t="s">
        <v>1021</v>
      </c>
      <c r="B1081" s="60">
        <v>231</v>
      </c>
      <c r="C1081" s="62" t="s">
        <v>1055</v>
      </c>
      <c r="D1081" s="62" t="s">
        <v>463</v>
      </c>
      <c r="E1081" s="62"/>
      <c r="F1081" s="66" t="s">
        <v>1021</v>
      </c>
      <c r="G1081">
        <v>102</v>
      </c>
      <c r="H1081" t="s">
        <v>1031</v>
      </c>
      <c r="I1081" t="s">
        <v>463</v>
      </c>
      <c r="K1081" t="s">
        <v>6914</v>
      </c>
    </row>
    <row r="1082" spans="1:11">
      <c r="A1082" s="61" t="s">
        <v>1021</v>
      </c>
      <c r="B1082" s="60">
        <v>261</v>
      </c>
      <c r="C1082" s="62" t="s">
        <v>1059</v>
      </c>
      <c r="D1082" s="62" t="s">
        <v>463</v>
      </c>
      <c r="E1082" s="62"/>
      <c r="F1082" s="66" t="s">
        <v>1021</v>
      </c>
      <c r="G1082">
        <v>102</v>
      </c>
      <c r="H1082" t="s">
        <v>1031</v>
      </c>
      <c r="I1082" t="s">
        <v>463</v>
      </c>
      <c r="K1082" t="s">
        <v>6914</v>
      </c>
    </row>
    <row r="1083" spans="1:11">
      <c r="A1083" s="61" t="s">
        <v>1021</v>
      </c>
      <c r="B1083" s="60">
        <v>119</v>
      </c>
      <c r="C1083" s="62" t="s">
        <v>1025</v>
      </c>
      <c r="D1083" s="62"/>
      <c r="E1083" s="62"/>
      <c r="F1083" s="66" t="s">
        <v>1021</v>
      </c>
      <c r="G1083">
        <v>119</v>
      </c>
      <c r="H1083" t="s">
        <v>5603</v>
      </c>
      <c r="K1083" t="s">
        <v>6914</v>
      </c>
    </row>
    <row r="1084" spans="1:11">
      <c r="A1084" s="61" t="s">
        <v>1021</v>
      </c>
      <c r="B1084" s="60">
        <v>289</v>
      </c>
      <c r="C1084" s="62" t="s">
        <v>1025</v>
      </c>
      <c r="D1084" s="62"/>
      <c r="E1084" s="62"/>
      <c r="F1084" s="66" t="s">
        <v>1021</v>
      </c>
      <c r="G1084">
        <v>119</v>
      </c>
      <c r="H1084" t="s">
        <v>5603</v>
      </c>
      <c r="K1084" t="s">
        <v>6914</v>
      </c>
    </row>
    <row r="1085" spans="1:11">
      <c r="A1085" s="61" t="s">
        <v>1021</v>
      </c>
      <c r="B1085" s="60">
        <v>121</v>
      </c>
      <c r="C1085" s="62" t="s">
        <v>539</v>
      </c>
      <c r="D1085" s="62" t="s">
        <v>480</v>
      </c>
      <c r="E1085" s="62"/>
      <c r="F1085" s="66" t="s">
        <v>1021</v>
      </c>
      <c r="G1085">
        <v>121</v>
      </c>
      <c r="H1085" t="s">
        <v>539</v>
      </c>
      <c r="I1085" t="s">
        <v>480</v>
      </c>
      <c r="K1085" t="s">
        <v>6915</v>
      </c>
    </row>
    <row r="1086" spans="1:11">
      <c r="A1086" s="61" t="s">
        <v>1021</v>
      </c>
      <c r="B1086" s="60">
        <v>137</v>
      </c>
      <c r="C1086" s="62" t="s">
        <v>1032</v>
      </c>
      <c r="D1086" s="62"/>
      <c r="E1086" s="62"/>
      <c r="F1086" s="66" t="s">
        <v>1021</v>
      </c>
      <c r="G1086">
        <v>137</v>
      </c>
      <c r="H1086" t="s">
        <v>1032</v>
      </c>
      <c r="K1086" t="s">
        <v>6915</v>
      </c>
    </row>
    <row r="1087" spans="1:11">
      <c r="A1087" s="61" t="s">
        <v>1021</v>
      </c>
      <c r="B1087" s="60">
        <v>143</v>
      </c>
      <c r="C1087" s="62" t="s">
        <v>1034</v>
      </c>
      <c r="D1087" s="62"/>
      <c r="E1087" s="62"/>
      <c r="F1087" s="66" t="s">
        <v>1021</v>
      </c>
      <c r="G1087">
        <v>143</v>
      </c>
      <c r="H1087" t="s">
        <v>1034</v>
      </c>
      <c r="K1087" t="s">
        <v>6915</v>
      </c>
    </row>
    <row r="1088" spans="1:11">
      <c r="A1088" s="61" t="s">
        <v>1021</v>
      </c>
      <c r="B1088" s="60">
        <v>146</v>
      </c>
      <c r="C1088" s="62" t="s">
        <v>1035</v>
      </c>
      <c r="D1088" s="62"/>
      <c r="E1088" s="62"/>
      <c r="F1088" s="66" t="s">
        <v>1021</v>
      </c>
      <c r="G1088">
        <v>146</v>
      </c>
      <c r="H1088" t="s">
        <v>1035</v>
      </c>
      <c r="K1088" t="s">
        <v>6915</v>
      </c>
    </row>
    <row r="1089" spans="1:11">
      <c r="A1089" s="61" t="s">
        <v>1021</v>
      </c>
      <c r="B1089" s="60">
        <v>151</v>
      </c>
      <c r="C1089" s="62" t="s">
        <v>1036</v>
      </c>
      <c r="D1089" s="62"/>
      <c r="E1089" s="62"/>
      <c r="F1089" s="66" t="s">
        <v>1021</v>
      </c>
      <c r="G1089">
        <v>151</v>
      </c>
      <c r="H1089" t="s">
        <v>1036</v>
      </c>
      <c r="K1089" t="s">
        <v>6914</v>
      </c>
    </row>
    <row r="1090" spans="1:11">
      <c r="A1090" s="61" t="s">
        <v>1021</v>
      </c>
      <c r="B1090" s="60">
        <v>171</v>
      </c>
      <c r="C1090" s="62" t="s">
        <v>1042</v>
      </c>
      <c r="D1090" s="62"/>
      <c r="E1090" s="62"/>
      <c r="F1090" s="66" t="s">
        <v>1021</v>
      </c>
      <c r="G1090">
        <v>151</v>
      </c>
      <c r="H1090" t="s">
        <v>1036</v>
      </c>
      <c r="K1090" t="s">
        <v>6914</v>
      </c>
    </row>
    <row r="1091" spans="1:11">
      <c r="A1091" s="61" t="s">
        <v>1021</v>
      </c>
      <c r="B1091" s="60">
        <v>223</v>
      </c>
      <c r="C1091" s="62" t="s">
        <v>1051</v>
      </c>
      <c r="D1091" s="62"/>
      <c r="E1091" s="62"/>
      <c r="F1091" s="66" t="s">
        <v>1021</v>
      </c>
      <c r="G1091">
        <v>151</v>
      </c>
      <c r="H1091" t="s">
        <v>1036</v>
      </c>
      <c r="K1091" t="s">
        <v>6914</v>
      </c>
    </row>
    <row r="1092" spans="1:11">
      <c r="A1092" s="61" t="s">
        <v>1021</v>
      </c>
      <c r="B1092" s="60">
        <v>153</v>
      </c>
      <c r="C1092" s="62" t="s">
        <v>1037</v>
      </c>
      <c r="D1092" s="62"/>
      <c r="E1092" s="62"/>
      <c r="F1092" s="66" t="s">
        <v>1021</v>
      </c>
      <c r="G1092">
        <v>153</v>
      </c>
      <c r="H1092" t="s">
        <v>1037</v>
      </c>
      <c r="K1092" t="s">
        <v>6915</v>
      </c>
    </row>
    <row r="1093" spans="1:11">
      <c r="A1093" s="61" t="s">
        <v>1021</v>
      </c>
      <c r="B1093" s="60">
        <v>157</v>
      </c>
      <c r="C1093" s="62" t="s">
        <v>1038</v>
      </c>
      <c r="D1093" s="62"/>
      <c r="E1093" s="62"/>
      <c r="F1093" s="66" t="s">
        <v>1021</v>
      </c>
      <c r="G1093">
        <v>157</v>
      </c>
      <c r="H1093" t="s">
        <v>1038</v>
      </c>
      <c r="K1093" t="s">
        <v>6915</v>
      </c>
    </row>
    <row r="1094" spans="1:11">
      <c r="A1094" s="61" t="s">
        <v>1021</v>
      </c>
      <c r="B1094" s="60">
        <v>160</v>
      </c>
      <c r="C1094" s="62" t="s">
        <v>539</v>
      </c>
      <c r="D1094" s="62" t="s">
        <v>480</v>
      </c>
      <c r="E1094" s="62"/>
      <c r="F1094" s="66" t="s">
        <v>1021</v>
      </c>
      <c r="G1094">
        <v>160</v>
      </c>
      <c r="H1094" t="s">
        <v>539</v>
      </c>
      <c r="I1094" t="s">
        <v>480</v>
      </c>
      <c r="K1094" t="s">
        <v>6915</v>
      </c>
    </row>
    <row r="1095" spans="1:11">
      <c r="A1095" s="61" t="s">
        <v>1021</v>
      </c>
      <c r="B1095" s="60">
        <v>167</v>
      </c>
      <c r="C1095" s="62" t="s">
        <v>1040</v>
      </c>
      <c r="D1095" s="62" t="s">
        <v>463</v>
      </c>
      <c r="E1095" s="62"/>
      <c r="F1095" s="66" t="s">
        <v>1021</v>
      </c>
      <c r="G1095">
        <v>167</v>
      </c>
      <c r="H1095" t="s">
        <v>1039</v>
      </c>
      <c r="I1095" t="s">
        <v>463</v>
      </c>
      <c r="K1095" t="s">
        <v>6914</v>
      </c>
    </row>
    <row r="1096" spans="1:11">
      <c r="A1096" s="61" t="s">
        <v>1021</v>
      </c>
      <c r="B1096" s="60">
        <v>209</v>
      </c>
      <c r="C1096" s="62" t="s">
        <v>1044</v>
      </c>
      <c r="D1096" s="62" t="s">
        <v>463</v>
      </c>
      <c r="E1096" s="62"/>
      <c r="F1096" s="66" t="s">
        <v>1021</v>
      </c>
      <c r="G1096">
        <v>209</v>
      </c>
      <c r="H1096" t="s">
        <v>1044</v>
      </c>
      <c r="I1096" t="s">
        <v>463</v>
      </c>
      <c r="K1096" t="s">
        <v>6915</v>
      </c>
    </row>
    <row r="1097" spans="1:11">
      <c r="A1097" s="61" t="s">
        <v>1021</v>
      </c>
      <c r="B1097" s="60">
        <v>210</v>
      </c>
      <c r="C1097" s="62" t="s">
        <v>1045</v>
      </c>
      <c r="D1097" s="62" t="s">
        <v>463</v>
      </c>
      <c r="E1097" s="62"/>
      <c r="F1097" s="66" t="s">
        <v>1021</v>
      </c>
      <c r="G1097">
        <v>210</v>
      </c>
      <c r="H1097" t="s">
        <v>1045</v>
      </c>
      <c r="I1097" t="s">
        <v>463</v>
      </c>
      <c r="K1097" t="s">
        <v>6915</v>
      </c>
    </row>
    <row r="1098" spans="1:11">
      <c r="A1098" s="61" t="s">
        <v>1021</v>
      </c>
      <c r="B1098" s="60">
        <v>213</v>
      </c>
      <c r="C1098" s="62" t="s">
        <v>1046</v>
      </c>
      <c r="D1098" s="62" t="s">
        <v>463</v>
      </c>
      <c r="E1098" s="62"/>
      <c r="F1098" s="66" t="s">
        <v>1021</v>
      </c>
      <c r="G1098">
        <v>213</v>
      </c>
      <c r="H1098" t="s">
        <v>1046</v>
      </c>
      <c r="I1098" t="s">
        <v>463</v>
      </c>
      <c r="K1098" t="s">
        <v>6915</v>
      </c>
    </row>
    <row r="1099" spans="1:11">
      <c r="A1099" s="61" t="s">
        <v>1021</v>
      </c>
      <c r="B1099" s="60">
        <v>214</v>
      </c>
      <c r="C1099" s="62" t="s">
        <v>1047</v>
      </c>
      <c r="D1099" s="62" t="s">
        <v>463</v>
      </c>
      <c r="E1099" s="62"/>
      <c r="F1099" s="66" t="s">
        <v>1021</v>
      </c>
      <c r="G1099">
        <v>214</v>
      </c>
      <c r="H1099" t="s">
        <v>1047</v>
      </c>
      <c r="I1099" t="s">
        <v>463</v>
      </c>
      <c r="K1099" t="s">
        <v>6915</v>
      </c>
    </row>
    <row r="1100" spans="1:11">
      <c r="A1100" s="61" t="s">
        <v>1021</v>
      </c>
      <c r="B1100" s="60">
        <v>217</v>
      </c>
      <c r="C1100" s="62" t="s">
        <v>1048</v>
      </c>
      <c r="D1100" s="62"/>
      <c r="E1100" s="62"/>
      <c r="F1100" s="66" t="s">
        <v>1021</v>
      </c>
      <c r="G1100">
        <v>217</v>
      </c>
      <c r="H1100" t="s">
        <v>1048</v>
      </c>
      <c r="K1100" t="s">
        <v>6915</v>
      </c>
    </row>
    <row r="1101" spans="1:11">
      <c r="A1101" s="61" t="s">
        <v>1021</v>
      </c>
      <c r="B1101" s="60">
        <v>219</v>
      </c>
      <c r="C1101" s="62" t="s">
        <v>1049</v>
      </c>
      <c r="D1101" s="62"/>
      <c r="E1101" s="62"/>
      <c r="F1101" s="66" t="s">
        <v>1021</v>
      </c>
      <c r="G1101">
        <v>219</v>
      </c>
      <c r="H1101" t="s">
        <v>1049</v>
      </c>
      <c r="K1101" t="s">
        <v>6916</v>
      </c>
    </row>
    <row r="1102" spans="1:11">
      <c r="A1102" s="61" t="s">
        <v>1021</v>
      </c>
      <c r="B1102" s="60">
        <v>222</v>
      </c>
      <c r="C1102" s="62" t="s">
        <v>1050</v>
      </c>
      <c r="D1102" s="62" t="s">
        <v>463</v>
      </c>
      <c r="E1102" s="62"/>
      <c r="F1102" s="66" t="s">
        <v>1021</v>
      </c>
      <c r="G1102">
        <v>222</v>
      </c>
      <c r="H1102" t="s">
        <v>1050</v>
      </c>
      <c r="I1102" t="s">
        <v>463</v>
      </c>
      <c r="K1102" t="s">
        <v>6915</v>
      </c>
    </row>
    <row r="1103" spans="1:11">
      <c r="A1103" s="61" t="s">
        <v>1021</v>
      </c>
      <c r="B1103" s="60">
        <v>226</v>
      </c>
      <c r="C1103" s="62" t="s">
        <v>1052</v>
      </c>
      <c r="D1103" s="62" t="s">
        <v>463</v>
      </c>
      <c r="E1103" s="62"/>
      <c r="F1103" s="66" t="s">
        <v>1021</v>
      </c>
      <c r="G1103">
        <v>226</v>
      </c>
      <c r="H1103" t="s">
        <v>1052</v>
      </c>
      <c r="I1103" t="s">
        <v>463</v>
      </c>
      <c r="K1103" t="s">
        <v>6915</v>
      </c>
    </row>
    <row r="1104" spans="1:11">
      <c r="A1104" s="61" t="s">
        <v>1021</v>
      </c>
      <c r="B1104" s="60">
        <v>229</v>
      </c>
      <c r="C1104" s="62" t="s">
        <v>1053</v>
      </c>
      <c r="D1104" s="62"/>
      <c r="E1104" s="62"/>
      <c r="F1104" s="66" t="s">
        <v>1021</v>
      </c>
      <c r="G1104">
        <v>229</v>
      </c>
      <c r="H1104" t="s">
        <v>1053</v>
      </c>
      <c r="K1104" t="s">
        <v>6915</v>
      </c>
    </row>
    <row r="1105" spans="1:11">
      <c r="A1105" s="61" t="s">
        <v>1021</v>
      </c>
      <c r="B1105" s="60">
        <v>230</v>
      </c>
      <c r="C1105" s="62" t="s">
        <v>1054</v>
      </c>
      <c r="D1105" s="62"/>
      <c r="E1105" s="62"/>
      <c r="F1105" s="66" t="s">
        <v>1021</v>
      </c>
      <c r="G1105">
        <v>230</v>
      </c>
      <c r="H1105" t="s">
        <v>1054</v>
      </c>
      <c r="K1105" t="s">
        <v>6915</v>
      </c>
    </row>
    <row r="1106" spans="1:11">
      <c r="A1106" s="61" t="s">
        <v>1021</v>
      </c>
      <c r="B1106" s="60">
        <v>233</v>
      </c>
      <c r="C1106" s="62" t="s">
        <v>1056</v>
      </c>
      <c r="D1106" s="62"/>
      <c r="E1106" s="62"/>
      <c r="F1106" s="66" t="s">
        <v>1021</v>
      </c>
      <c r="G1106">
        <v>233</v>
      </c>
      <c r="H1106" t="s">
        <v>1056</v>
      </c>
      <c r="K1106" t="s">
        <v>6915</v>
      </c>
    </row>
    <row r="1107" spans="1:11">
      <c r="A1107" s="61" t="s">
        <v>1021</v>
      </c>
      <c r="B1107" s="60">
        <v>234</v>
      </c>
      <c r="C1107" s="62" t="s">
        <v>1057</v>
      </c>
      <c r="D1107" s="62" t="s">
        <v>480</v>
      </c>
      <c r="E1107" s="62"/>
      <c r="F1107" s="66" t="s">
        <v>1021</v>
      </c>
      <c r="G1107">
        <v>234</v>
      </c>
      <c r="H1107" t="s">
        <v>1057</v>
      </c>
      <c r="I1107" t="s">
        <v>480</v>
      </c>
      <c r="K1107" t="s">
        <v>6915</v>
      </c>
    </row>
    <row r="1108" spans="1:11">
      <c r="A1108" s="61" t="s">
        <v>1021</v>
      </c>
      <c r="B1108" s="60">
        <v>235</v>
      </c>
      <c r="C1108" s="62" t="s">
        <v>1058</v>
      </c>
      <c r="D1108" s="62" t="s">
        <v>463</v>
      </c>
      <c r="E1108" s="62"/>
      <c r="F1108" s="66" t="s">
        <v>1021</v>
      </c>
      <c r="G1108">
        <v>235</v>
      </c>
      <c r="H1108" t="s">
        <v>1058</v>
      </c>
      <c r="I1108" t="s">
        <v>463</v>
      </c>
      <c r="K1108" t="s">
        <v>6915</v>
      </c>
    </row>
    <row r="1109" spans="1:11">
      <c r="A1109" s="61" t="s">
        <v>1021</v>
      </c>
      <c r="B1109" s="60">
        <v>236</v>
      </c>
      <c r="C1109" s="62" t="s">
        <v>649</v>
      </c>
      <c r="D1109" s="62"/>
      <c r="E1109" s="62"/>
      <c r="F1109" s="66" t="s">
        <v>1021</v>
      </c>
      <c r="G1109">
        <v>236</v>
      </c>
      <c r="H1109" t="s">
        <v>649</v>
      </c>
      <c r="K1109" t="s">
        <v>6915</v>
      </c>
    </row>
    <row r="1110" spans="1:11">
      <c r="A1110" s="61" t="s">
        <v>1021</v>
      </c>
      <c r="B1110" s="60">
        <v>265</v>
      </c>
      <c r="C1110" s="62" t="s">
        <v>1060</v>
      </c>
      <c r="D1110" s="62"/>
      <c r="E1110" s="62"/>
      <c r="F1110" s="66" t="s">
        <v>1021</v>
      </c>
      <c r="G1110">
        <v>265</v>
      </c>
      <c r="H1110" t="s">
        <v>1060</v>
      </c>
      <c r="K1110" t="s">
        <v>6916</v>
      </c>
    </row>
    <row r="1111" spans="1:11">
      <c r="A1111" s="61" t="s">
        <v>1021</v>
      </c>
      <c r="B1111" s="60">
        <v>266</v>
      </c>
      <c r="C1111" s="62" t="s">
        <v>1061</v>
      </c>
      <c r="D1111" s="62"/>
      <c r="E1111" s="62"/>
      <c r="F1111" s="66" t="s">
        <v>1021</v>
      </c>
      <c r="G1111">
        <v>266</v>
      </c>
      <c r="H1111" t="s">
        <v>1061</v>
      </c>
      <c r="K1111" t="s">
        <v>6914</v>
      </c>
    </row>
    <row r="1112" spans="1:11">
      <c r="A1112" s="61" t="s">
        <v>1021</v>
      </c>
      <c r="B1112" s="60">
        <v>268</v>
      </c>
      <c r="C1112" s="62" t="s">
        <v>1062</v>
      </c>
      <c r="D1112" s="62"/>
      <c r="E1112" s="62"/>
      <c r="F1112" s="66" t="s">
        <v>1021</v>
      </c>
      <c r="G1112">
        <v>266</v>
      </c>
      <c r="H1112" t="s">
        <v>1061</v>
      </c>
      <c r="K1112" t="s">
        <v>6914</v>
      </c>
    </row>
    <row r="1113" spans="1:11">
      <c r="A1113" s="61" t="s">
        <v>1021</v>
      </c>
      <c r="B1113" s="60">
        <v>269</v>
      </c>
      <c r="C1113" s="62" t="s">
        <v>1063</v>
      </c>
      <c r="D1113" s="62"/>
      <c r="E1113" s="62"/>
      <c r="F1113" s="66" t="s">
        <v>1021</v>
      </c>
      <c r="G1113">
        <v>269</v>
      </c>
      <c r="H1113" t="s">
        <v>1063</v>
      </c>
      <c r="K1113" t="s">
        <v>6915</v>
      </c>
    </row>
    <row r="1114" spans="1:11">
      <c r="A1114" s="61" t="s">
        <v>1021</v>
      </c>
      <c r="B1114" s="60">
        <v>270</v>
      </c>
      <c r="C1114" s="62" t="s">
        <v>1064</v>
      </c>
      <c r="D1114" s="62"/>
      <c r="E1114" s="62"/>
      <c r="F1114" s="66" t="s">
        <v>1021</v>
      </c>
      <c r="G1114">
        <v>270</v>
      </c>
      <c r="H1114" t="s">
        <v>1064</v>
      </c>
      <c r="K1114" t="s">
        <v>6915</v>
      </c>
    </row>
    <row r="1115" spans="1:11">
      <c r="A1115" s="61" t="s">
        <v>1021</v>
      </c>
      <c r="B1115" s="60">
        <v>271</v>
      </c>
      <c r="C1115" s="62" t="s">
        <v>1065</v>
      </c>
      <c r="D1115" s="62"/>
      <c r="E1115" s="62"/>
      <c r="F1115" s="66" t="s">
        <v>1021</v>
      </c>
      <c r="G1115">
        <v>271</v>
      </c>
      <c r="H1115" t="s">
        <v>1065</v>
      </c>
      <c r="K1115" t="s">
        <v>6915</v>
      </c>
    </row>
    <row r="1116" spans="1:11">
      <c r="A1116" s="61" t="s">
        <v>1021</v>
      </c>
      <c r="B1116" s="60">
        <v>278</v>
      </c>
      <c r="C1116" s="62" t="s">
        <v>1067</v>
      </c>
      <c r="D1116" s="62"/>
      <c r="E1116" s="62"/>
      <c r="F1116" s="66" t="s">
        <v>1021</v>
      </c>
      <c r="G1116">
        <v>278</v>
      </c>
      <c r="H1116" t="s">
        <v>1067</v>
      </c>
      <c r="K1116" t="s">
        <v>6915</v>
      </c>
    </row>
    <row r="1117" spans="1:11">
      <c r="A1117" s="61" t="s">
        <v>1021</v>
      </c>
      <c r="B1117" s="60">
        <v>279</v>
      </c>
      <c r="C1117" s="62" t="s">
        <v>1025</v>
      </c>
      <c r="D1117" s="62"/>
      <c r="E1117" s="62"/>
      <c r="F1117" s="66" t="s">
        <v>1021</v>
      </c>
      <c r="G1117">
        <v>279</v>
      </c>
      <c r="H1117" t="s">
        <v>5603</v>
      </c>
      <c r="K1117" t="s">
        <v>6915</v>
      </c>
    </row>
    <row r="1118" spans="1:11">
      <c r="A1118" s="61" t="s">
        <v>1021</v>
      </c>
      <c r="B1118" s="60">
        <v>280</v>
      </c>
      <c r="C1118" s="62" t="s">
        <v>1068</v>
      </c>
      <c r="D1118" s="62" t="s">
        <v>463</v>
      </c>
      <c r="E1118" s="62"/>
      <c r="F1118" s="66" t="s">
        <v>1021</v>
      </c>
      <c r="G1118">
        <v>280</v>
      </c>
      <c r="H1118" t="s">
        <v>1068</v>
      </c>
      <c r="I1118" t="s">
        <v>463</v>
      </c>
      <c r="K1118" t="s">
        <v>6915</v>
      </c>
    </row>
    <row r="1119" spans="1:11">
      <c r="A1119" s="61" t="s">
        <v>1021</v>
      </c>
      <c r="B1119" s="60">
        <v>284</v>
      </c>
      <c r="C1119" s="62" t="s">
        <v>1069</v>
      </c>
      <c r="D1119" s="62" t="s">
        <v>463</v>
      </c>
      <c r="E1119" s="62"/>
      <c r="F1119" s="66" t="s">
        <v>1021</v>
      </c>
      <c r="G1119">
        <v>285</v>
      </c>
      <c r="H1119" t="s">
        <v>1070</v>
      </c>
      <c r="I1119" t="s">
        <v>463</v>
      </c>
      <c r="K1119" t="s">
        <v>6914</v>
      </c>
    </row>
    <row r="1120" spans="1:11">
      <c r="A1120" s="61" t="s">
        <v>1021</v>
      </c>
      <c r="B1120" s="60">
        <v>285</v>
      </c>
      <c r="C1120" s="62" t="s">
        <v>1070</v>
      </c>
      <c r="D1120" s="62" t="s">
        <v>463</v>
      </c>
      <c r="E1120" s="62"/>
      <c r="F1120" s="66" t="s">
        <v>1021</v>
      </c>
      <c r="G1120">
        <v>285</v>
      </c>
      <c r="H1120" t="s">
        <v>1070</v>
      </c>
      <c r="I1120" t="s">
        <v>463</v>
      </c>
      <c r="K1120" t="s">
        <v>6914</v>
      </c>
    </row>
    <row r="1121" spans="1:11">
      <c r="A1121" s="61" t="s">
        <v>1021</v>
      </c>
      <c r="B1121" s="60">
        <v>286</v>
      </c>
      <c r="C1121" s="62" t="s">
        <v>1071</v>
      </c>
      <c r="D1121" s="62"/>
      <c r="E1121" s="62"/>
      <c r="F1121" s="66" t="s">
        <v>1021</v>
      </c>
      <c r="G1121">
        <v>286</v>
      </c>
      <c r="H1121" t="s">
        <v>1071</v>
      </c>
      <c r="K1121" t="s">
        <v>6915</v>
      </c>
    </row>
    <row r="1122" spans="1:11">
      <c r="A1122" s="61" t="s">
        <v>1021</v>
      </c>
      <c r="B1122" s="60">
        <v>56</v>
      </c>
      <c r="C1122" s="62" t="s">
        <v>1025</v>
      </c>
      <c r="D1122" s="62"/>
      <c r="E1122" s="62"/>
      <c r="F1122" s="66" t="s">
        <v>1021</v>
      </c>
      <c r="G1122">
        <v>290</v>
      </c>
      <c r="H1122" t="s">
        <v>5603</v>
      </c>
      <c r="K1122" t="s">
        <v>6914</v>
      </c>
    </row>
    <row r="1123" spans="1:11">
      <c r="A1123" s="61" t="s">
        <v>1021</v>
      </c>
      <c r="B1123" s="60">
        <v>287</v>
      </c>
      <c r="C1123" s="62" t="s">
        <v>1025</v>
      </c>
      <c r="D1123" s="62"/>
      <c r="E1123" s="62"/>
      <c r="F1123" s="66" t="s">
        <v>1021</v>
      </c>
      <c r="G1123">
        <v>290</v>
      </c>
      <c r="H1123" t="s">
        <v>5603</v>
      </c>
      <c r="K1123" t="s">
        <v>6914</v>
      </c>
    </row>
    <row r="1124" spans="1:11">
      <c r="A1124" s="61" t="s">
        <v>1021</v>
      </c>
      <c r="B1124" s="60">
        <v>288</v>
      </c>
      <c r="C1124" s="62" t="s">
        <v>1025</v>
      </c>
      <c r="D1124" s="62"/>
      <c r="E1124" s="62"/>
      <c r="F1124" s="66" t="s">
        <v>1021</v>
      </c>
      <c r="G1124">
        <v>290</v>
      </c>
      <c r="H1124" t="s">
        <v>5603</v>
      </c>
      <c r="K1124" t="s">
        <v>6914</v>
      </c>
    </row>
    <row r="1125" spans="1:11">
      <c r="A1125" s="61" t="s">
        <v>1021</v>
      </c>
      <c r="B1125" s="60">
        <v>290</v>
      </c>
      <c r="C1125" s="62" t="s">
        <v>1025</v>
      </c>
      <c r="D1125" s="62"/>
      <c r="E1125" s="62"/>
      <c r="F1125" s="66" t="s">
        <v>1021</v>
      </c>
      <c r="G1125">
        <v>290</v>
      </c>
      <c r="H1125" t="s">
        <v>5603</v>
      </c>
      <c r="K1125" t="s">
        <v>6914</v>
      </c>
    </row>
    <row r="1126" spans="1:11">
      <c r="A1126" s="61" t="s">
        <v>1021</v>
      </c>
      <c r="B1126" s="60">
        <v>293</v>
      </c>
      <c r="C1126" s="62" t="s">
        <v>1025</v>
      </c>
      <c r="D1126" s="62"/>
      <c r="E1126" s="62"/>
      <c r="F1126" s="66" t="s">
        <v>1021</v>
      </c>
      <c r="G1126">
        <v>290</v>
      </c>
      <c r="H1126" t="s">
        <v>5603</v>
      </c>
      <c r="K1126" t="s">
        <v>6914</v>
      </c>
    </row>
    <row r="1127" spans="1:11">
      <c r="A1127" s="61" t="s">
        <v>1021</v>
      </c>
      <c r="B1127" s="60">
        <v>291</v>
      </c>
      <c r="C1127" s="62" t="s">
        <v>1072</v>
      </c>
      <c r="D1127" s="62"/>
      <c r="E1127" s="62"/>
      <c r="F1127" s="66" t="s">
        <v>1021</v>
      </c>
      <c r="G1127">
        <v>291</v>
      </c>
      <c r="H1127" t="s">
        <v>1072</v>
      </c>
      <c r="K1127" t="s">
        <v>6916</v>
      </c>
    </row>
    <row r="1128" spans="1:11">
      <c r="A1128" s="61" t="s">
        <v>1021</v>
      </c>
      <c r="B1128" s="60">
        <v>292</v>
      </c>
      <c r="C1128" s="62" t="s">
        <v>539</v>
      </c>
      <c r="D1128" s="62" t="s">
        <v>480</v>
      </c>
      <c r="E1128" s="62"/>
      <c r="F1128" s="66" t="s">
        <v>1021</v>
      </c>
      <c r="G1128">
        <v>292</v>
      </c>
      <c r="H1128" t="s">
        <v>539</v>
      </c>
      <c r="I1128" t="s">
        <v>480</v>
      </c>
      <c r="K1128" t="s">
        <v>6916</v>
      </c>
    </row>
    <row r="1129" spans="1:11">
      <c r="A1129" s="61" t="s">
        <v>1021</v>
      </c>
      <c r="B1129" s="60">
        <v>295</v>
      </c>
      <c r="C1129" s="62" t="s">
        <v>649</v>
      </c>
      <c r="D1129" s="62"/>
      <c r="E1129" s="62"/>
      <c r="F1129" s="66" t="s">
        <v>1021</v>
      </c>
      <c r="G1129">
        <v>295</v>
      </c>
      <c r="H1129" t="s">
        <v>649</v>
      </c>
      <c r="K1129" t="s">
        <v>6915</v>
      </c>
    </row>
    <row r="1130" spans="1:11">
      <c r="A1130" s="61" t="s">
        <v>1021</v>
      </c>
      <c r="B1130" s="60">
        <v>297</v>
      </c>
      <c r="C1130" s="62" t="s">
        <v>1074</v>
      </c>
      <c r="D1130" s="62" t="s">
        <v>480</v>
      </c>
      <c r="E1130" s="62"/>
      <c r="F1130" s="66" t="s">
        <v>1021</v>
      </c>
      <c r="G1130">
        <v>297</v>
      </c>
      <c r="H1130" t="s">
        <v>1074</v>
      </c>
      <c r="I1130" t="s">
        <v>480</v>
      </c>
      <c r="K1130" t="s">
        <v>6915</v>
      </c>
    </row>
    <row r="1131" spans="1:11">
      <c r="A1131" s="61" t="s">
        <v>1021</v>
      </c>
      <c r="B1131" s="60">
        <v>298</v>
      </c>
      <c r="C1131" s="62" t="s">
        <v>1074</v>
      </c>
      <c r="D1131" s="62" t="s">
        <v>480</v>
      </c>
      <c r="E1131" s="62"/>
      <c r="F1131" s="66" t="s">
        <v>1021</v>
      </c>
      <c r="G1131">
        <v>298</v>
      </c>
      <c r="H1131" t="s">
        <v>1074</v>
      </c>
      <c r="I1131" t="s">
        <v>480</v>
      </c>
      <c r="K1131" t="s">
        <v>6916</v>
      </c>
    </row>
    <row r="1132" spans="1:11">
      <c r="A1132" s="61" t="s">
        <v>1021</v>
      </c>
      <c r="B1132" s="60">
        <v>299</v>
      </c>
      <c r="C1132" s="62" t="s">
        <v>539</v>
      </c>
      <c r="D1132" s="62" t="s">
        <v>480</v>
      </c>
      <c r="E1132" s="62"/>
      <c r="F1132" s="66" t="s">
        <v>1021</v>
      </c>
      <c r="G1132">
        <v>299</v>
      </c>
      <c r="H1132" t="s">
        <v>539</v>
      </c>
      <c r="I1132" t="s">
        <v>480</v>
      </c>
      <c r="K1132" t="s">
        <v>6916</v>
      </c>
    </row>
    <row r="1133" spans="1:11">
      <c r="A1133" s="61" t="s">
        <v>1021</v>
      </c>
      <c r="B1133" s="60">
        <v>300</v>
      </c>
      <c r="C1133" s="62" t="s">
        <v>539</v>
      </c>
      <c r="D1133" s="62" t="s">
        <v>480</v>
      </c>
      <c r="E1133" s="62"/>
      <c r="F1133" s="66" t="s">
        <v>1021</v>
      </c>
      <c r="G1133">
        <v>300</v>
      </c>
      <c r="H1133" t="s">
        <v>539</v>
      </c>
      <c r="I1133" t="s">
        <v>480</v>
      </c>
      <c r="K1133" t="s">
        <v>6915</v>
      </c>
    </row>
    <row r="1134" spans="1:11">
      <c r="A1134" s="61" t="s">
        <v>1021</v>
      </c>
      <c r="B1134" s="60">
        <v>156</v>
      </c>
      <c r="C1134" s="62" t="s">
        <v>539</v>
      </c>
      <c r="D1134" s="62" t="s">
        <v>480</v>
      </c>
      <c r="E1134" s="62"/>
      <c r="F1134" s="66" t="s">
        <v>1021</v>
      </c>
      <c r="G1134">
        <v>301</v>
      </c>
      <c r="H1134" t="s">
        <v>539</v>
      </c>
      <c r="I1134" t="s">
        <v>480</v>
      </c>
      <c r="K1134" t="s">
        <v>6914</v>
      </c>
    </row>
    <row r="1135" spans="1:11">
      <c r="A1135" s="61" t="s">
        <v>1021</v>
      </c>
      <c r="B1135" s="60">
        <v>301</v>
      </c>
      <c r="C1135" s="62" t="s">
        <v>539</v>
      </c>
      <c r="D1135" s="62" t="s">
        <v>480</v>
      </c>
      <c r="E1135" s="62"/>
      <c r="F1135" s="66" t="s">
        <v>1021</v>
      </c>
      <c r="G1135">
        <v>301</v>
      </c>
      <c r="H1135" t="s">
        <v>539</v>
      </c>
      <c r="I1135" t="s">
        <v>480</v>
      </c>
      <c r="K1135" t="s">
        <v>6914</v>
      </c>
    </row>
    <row r="1136" spans="1:11">
      <c r="A1136" s="61" t="s">
        <v>1021</v>
      </c>
      <c r="B1136" s="60">
        <v>175</v>
      </c>
      <c r="C1136" s="62" t="s">
        <v>1043</v>
      </c>
      <c r="D1136" s="62" t="s">
        <v>480</v>
      </c>
      <c r="E1136" s="62"/>
      <c r="F1136" s="66" t="s">
        <v>1021</v>
      </c>
      <c r="G1136">
        <v>302</v>
      </c>
      <c r="H1136" t="s">
        <v>539</v>
      </c>
      <c r="I1136" t="s">
        <v>480</v>
      </c>
      <c r="K1136" t="s">
        <v>6914</v>
      </c>
    </row>
    <row r="1137" spans="1:11">
      <c r="A1137" s="61" t="s">
        <v>1021</v>
      </c>
      <c r="B1137" s="60">
        <v>302</v>
      </c>
      <c r="C1137" s="62" t="s">
        <v>1043</v>
      </c>
      <c r="D1137" s="62" t="s">
        <v>480</v>
      </c>
      <c r="E1137" s="62"/>
      <c r="F1137" s="66" t="s">
        <v>1021</v>
      </c>
      <c r="G1137">
        <v>302</v>
      </c>
      <c r="H1137" t="s">
        <v>539</v>
      </c>
      <c r="I1137" t="s">
        <v>480</v>
      </c>
      <c r="K1137" t="s">
        <v>6914</v>
      </c>
    </row>
    <row r="1138" spans="1:11">
      <c r="A1138" s="61" t="s">
        <v>1021</v>
      </c>
      <c r="B1138" s="60">
        <v>303</v>
      </c>
      <c r="C1138" s="62" t="s">
        <v>539</v>
      </c>
      <c r="D1138" s="62" t="s">
        <v>480</v>
      </c>
      <c r="E1138" s="62"/>
      <c r="F1138" s="66" t="s">
        <v>1021</v>
      </c>
      <c r="G1138">
        <v>302</v>
      </c>
      <c r="H1138" t="s">
        <v>539</v>
      </c>
      <c r="I1138" t="s">
        <v>480</v>
      </c>
      <c r="K1138" t="s">
        <v>6914</v>
      </c>
    </row>
    <row r="1139" spans="1:11">
      <c r="A1139" s="61" t="s">
        <v>1021</v>
      </c>
      <c r="B1139" s="60">
        <v>304</v>
      </c>
      <c r="C1139" s="62" t="s">
        <v>1075</v>
      </c>
      <c r="D1139" s="62" t="s">
        <v>463</v>
      </c>
      <c r="E1139" s="62"/>
      <c r="F1139" s="66" t="s">
        <v>1021</v>
      </c>
      <c r="G1139">
        <v>304</v>
      </c>
      <c r="H1139" t="s">
        <v>1075</v>
      </c>
      <c r="I1139" t="s">
        <v>463</v>
      </c>
      <c r="K1139" t="s">
        <v>6915</v>
      </c>
    </row>
    <row r="1140" spans="1:11">
      <c r="A1140" s="61" t="s">
        <v>1021</v>
      </c>
      <c r="B1140" s="60">
        <v>305</v>
      </c>
      <c r="C1140" s="62" t="s">
        <v>1073</v>
      </c>
      <c r="D1140" s="62"/>
      <c r="E1140" s="62"/>
      <c r="F1140" s="66" t="s">
        <v>1021</v>
      </c>
      <c r="G1140">
        <v>305</v>
      </c>
      <c r="H1140" t="s">
        <v>1073</v>
      </c>
      <c r="K1140" t="s">
        <v>6915</v>
      </c>
    </row>
    <row r="1141" spans="1:11">
      <c r="A1141" s="61" t="s">
        <v>1021</v>
      </c>
      <c r="B1141" s="60">
        <v>306</v>
      </c>
      <c r="C1141" s="62" t="s">
        <v>1043</v>
      </c>
      <c r="D1141" s="62" t="s">
        <v>480</v>
      </c>
      <c r="E1141" s="62"/>
      <c r="F1141" s="66" t="s">
        <v>1021</v>
      </c>
      <c r="G1141">
        <v>306</v>
      </c>
      <c r="H1141" t="s">
        <v>1043</v>
      </c>
      <c r="I1141" t="s">
        <v>480</v>
      </c>
      <c r="K1141" t="s">
        <v>6915</v>
      </c>
    </row>
    <row r="1142" spans="1:11">
      <c r="A1142" s="61" t="s">
        <v>1021</v>
      </c>
      <c r="B1142" s="60">
        <v>801</v>
      </c>
      <c r="C1142" s="62" t="s">
        <v>551</v>
      </c>
      <c r="D1142" s="62"/>
      <c r="E1142" s="62"/>
      <c r="F1142" s="66" t="s">
        <v>1021</v>
      </c>
      <c r="G1142">
        <v>801</v>
      </c>
      <c r="H1142" t="s">
        <v>551</v>
      </c>
      <c r="K1142" t="s">
        <v>6915</v>
      </c>
    </row>
    <row r="1143" spans="1:11">
      <c r="A1143" s="61" t="s">
        <v>1021</v>
      </c>
      <c r="B1143" s="60">
        <v>806</v>
      </c>
      <c r="C1143" s="62" t="s">
        <v>551</v>
      </c>
      <c r="D1143" s="62"/>
      <c r="E1143" s="62"/>
      <c r="F1143" s="66" t="s">
        <v>1021</v>
      </c>
      <c r="G1143">
        <v>806</v>
      </c>
      <c r="H1143" t="s">
        <v>551</v>
      </c>
      <c r="K1143" t="s">
        <v>6915</v>
      </c>
    </row>
    <row r="1144" spans="1:11">
      <c r="A1144" s="61" t="s">
        <v>1021</v>
      </c>
      <c r="B1144" s="60">
        <v>810</v>
      </c>
      <c r="C1144" s="62" t="s">
        <v>551</v>
      </c>
      <c r="D1144" s="62"/>
      <c r="E1144" s="62"/>
      <c r="F1144" s="66" t="s">
        <v>1021</v>
      </c>
      <c r="G1144">
        <v>810</v>
      </c>
      <c r="H1144" t="s">
        <v>551</v>
      </c>
      <c r="K1144" t="s">
        <v>6916</v>
      </c>
    </row>
    <row r="1145" spans="1:11">
      <c r="A1145" s="61" t="s">
        <v>1021</v>
      </c>
      <c r="B1145" s="60">
        <v>811</v>
      </c>
      <c r="C1145" s="62" t="s">
        <v>551</v>
      </c>
      <c r="D1145" s="62"/>
      <c r="E1145" s="62"/>
      <c r="F1145" s="66" t="s">
        <v>1021</v>
      </c>
      <c r="G1145">
        <v>811</v>
      </c>
      <c r="H1145" t="s">
        <v>551</v>
      </c>
      <c r="K1145" t="s">
        <v>6916</v>
      </c>
    </row>
    <row r="1146" spans="1:11">
      <c r="A1146" s="61" t="s">
        <v>1021</v>
      </c>
      <c r="B1146" s="60">
        <v>814</v>
      </c>
      <c r="C1146" s="62" t="s">
        <v>551</v>
      </c>
      <c r="D1146" s="62"/>
      <c r="E1146" s="62"/>
      <c r="F1146" s="66" t="s">
        <v>1021</v>
      </c>
      <c r="G1146">
        <v>814</v>
      </c>
      <c r="H1146" t="s">
        <v>551</v>
      </c>
      <c r="K1146" t="s">
        <v>6915</v>
      </c>
    </row>
    <row r="1147" spans="1:11">
      <c r="A1147" s="61" t="s">
        <v>1021</v>
      </c>
      <c r="B1147" s="60">
        <v>815</v>
      </c>
      <c r="C1147" s="62" t="s">
        <v>551</v>
      </c>
      <c r="D1147" s="62"/>
      <c r="E1147" s="62"/>
      <c r="F1147" s="66" t="s">
        <v>1021</v>
      </c>
      <c r="G1147">
        <v>815</v>
      </c>
      <c r="H1147" t="s">
        <v>551</v>
      </c>
      <c r="K1147" t="s">
        <v>6915</v>
      </c>
    </row>
    <row r="1148" spans="1:11">
      <c r="A1148" s="61" t="s">
        <v>1021</v>
      </c>
      <c r="B1148" s="60">
        <v>816</v>
      </c>
      <c r="C1148" s="62" t="s">
        <v>551</v>
      </c>
      <c r="D1148" s="62"/>
      <c r="E1148" s="62"/>
      <c r="F1148" s="66" t="s">
        <v>1021</v>
      </c>
      <c r="G1148">
        <v>816</v>
      </c>
      <c r="H1148" t="s">
        <v>551</v>
      </c>
      <c r="K1148" t="s">
        <v>6916</v>
      </c>
    </row>
    <row r="1149" spans="1:11">
      <c r="A1149" s="61" t="s">
        <v>1021</v>
      </c>
      <c r="B1149" s="60">
        <v>817</v>
      </c>
      <c r="C1149" s="62" t="s">
        <v>551</v>
      </c>
      <c r="D1149" s="62"/>
      <c r="E1149" s="62"/>
      <c r="F1149" s="66" t="s">
        <v>1021</v>
      </c>
      <c r="G1149">
        <v>817</v>
      </c>
      <c r="H1149" t="s">
        <v>551</v>
      </c>
      <c r="K1149" t="s">
        <v>6916</v>
      </c>
    </row>
    <row r="1150" spans="1:11">
      <c r="A1150" s="61" t="s">
        <v>1021</v>
      </c>
      <c r="B1150" s="60">
        <v>818</v>
      </c>
      <c r="C1150" s="62" t="s">
        <v>551</v>
      </c>
      <c r="D1150" s="62"/>
      <c r="E1150" s="62"/>
      <c r="F1150" s="66" t="s">
        <v>1021</v>
      </c>
      <c r="G1150">
        <v>818</v>
      </c>
      <c r="H1150" t="s">
        <v>551</v>
      </c>
      <c r="K1150" t="s">
        <v>6915</v>
      </c>
    </row>
    <row r="1151" spans="1:11">
      <c r="A1151" s="61" t="s">
        <v>1021</v>
      </c>
      <c r="B1151" s="60">
        <v>819</v>
      </c>
      <c r="C1151" s="62" t="s">
        <v>551</v>
      </c>
      <c r="D1151" s="62"/>
      <c r="E1151" s="62"/>
      <c r="F1151" s="66" t="s">
        <v>1021</v>
      </c>
      <c r="G1151">
        <v>819</v>
      </c>
      <c r="H1151" t="s">
        <v>551</v>
      </c>
      <c r="K1151" t="s">
        <v>6915</v>
      </c>
    </row>
    <row r="1152" spans="1:11">
      <c r="A1152" s="61" t="s">
        <v>1021</v>
      </c>
      <c r="B1152" s="60">
        <v>820</v>
      </c>
      <c r="C1152" s="62" t="s">
        <v>551</v>
      </c>
      <c r="D1152" s="62"/>
      <c r="E1152" s="62"/>
      <c r="F1152" s="66" t="s">
        <v>1021</v>
      </c>
      <c r="G1152">
        <v>820</v>
      </c>
      <c r="H1152" t="s">
        <v>551</v>
      </c>
      <c r="K1152" t="s">
        <v>6915</v>
      </c>
    </row>
    <row r="1153" spans="1:11">
      <c r="A1153" s="61" t="s">
        <v>1021</v>
      </c>
      <c r="B1153" s="60">
        <v>821</v>
      </c>
      <c r="C1153" s="62" t="s">
        <v>551</v>
      </c>
      <c r="D1153" s="62"/>
      <c r="E1153" s="62"/>
      <c r="F1153" s="66" t="s">
        <v>1021</v>
      </c>
      <c r="G1153">
        <v>821</v>
      </c>
      <c r="H1153" t="s">
        <v>551</v>
      </c>
      <c r="K1153" t="s">
        <v>6915</v>
      </c>
    </row>
    <row r="1154" spans="1:11">
      <c r="A1154" s="61" t="s">
        <v>1021</v>
      </c>
      <c r="B1154" s="60">
        <v>822</v>
      </c>
      <c r="C1154" s="62" t="s">
        <v>551</v>
      </c>
      <c r="D1154" s="62"/>
      <c r="E1154" s="62"/>
      <c r="F1154" s="66" t="s">
        <v>1021</v>
      </c>
      <c r="G1154">
        <v>822</v>
      </c>
      <c r="H1154" t="s">
        <v>551</v>
      </c>
      <c r="K1154" t="s">
        <v>6915</v>
      </c>
    </row>
    <row r="1155" spans="1:11">
      <c r="A1155" s="61" t="s">
        <v>1021</v>
      </c>
      <c r="B1155" s="60">
        <v>823</v>
      </c>
      <c r="C1155" s="62" t="s">
        <v>551</v>
      </c>
      <c r="D1155" s="62"/>
      <c r="E1155" s="62"/>
      <c r="F1155" s="66" t="s">
        <v>1021</v>
      </c>
      <c r="G1155">
        <v>823</v>
      </c>
      <c r="H1155" t="s">
        <v>551</v>
      </c>
      <c r="K1155" t="s">
        <v>6915</v>
      </c>
    </row>
    <row r="1156" spans="1:11">
      <c r="A1156" s="61" t="s">
        <v>1021</v>
      </c>
      <c r="B1156" s="60">
        <v>824</v>
      </c>
      <c r="C1156" s="62" t="s">
        <v>551</v>
      </c>
      <c r="D1156" s="62"/>
      <c r="E1156" s="62"/>
      <c r="F1156" s="66" t="s">
        <v>1021</v>
      </c>
      <c r="G1156">
        <v>824</v>
      </c>
      <c r="H1156" t="s">
        <v>551</v>
      </c>
      <c r="K1156" t="s">
        <v>6915</v>
      </c>
    </row>
    <row r="1157" spans="1:11">
      <c r="A1157" s="61" t="s">
        <v>1021</v>
      </c>
      <c r="B1157" s="60">
        <v>825</v>
      </c>
      <c r="C1157" s="62" t="s">
        <v>551</v>
      </c>
      <c r="D1157" s="62"/>
      <c r="E1157" s="62"/>
      <c r="F1157" s="66" t="s">
        <v>1021</v>
      </c>
      <c r="G1157">
        <v>825</v>
      </c>
      <c r="H1157" t="s">
        <v>551</v>
      </c>
      <c r="K1157" t="s">
        <v>6915</v>
      </c>
    </row>
    <row r="1158" spans="1:11">
      <c r="A1158" s="61" t="s">
        <v>1021</v>
      </c>
      <c r="B1158" s="60">
        <v>826</v>
      </c>
      <c r="C1158" s="62" t="s">
        <v>551</v>
      </c>
      <c r="D1158" s="62"/>
      <c r="E1158" s="62"/>
      <c r="F1158" s="66" t="s">
        <v>1021</v>
      </c>
      <c r="G1158">
        <v>826</v>
      </c>
      <c r="H1158" t="s">
        <v>551</v>
      </c>
      <c r="K1158" t="s">
        <v>6915</v>
      </c>
    </row>
    <row r="1159" spans="1:11">
      <c r="A1159" s="61" t="s">
        <v>1021</v>
      </c>
      <c r="B1159" s="60">
        <v>827</v>
      </c>
      <c r="C1159" s="62" t="s">
        <v>551</v>
      </c>
      <c r="D1159" s="62"/>
      <c r="E1159" s="62"/>
      <c r="F1159" s="66" t="s">
        <v>1021</v>
      </c>
      <c r="G1159">
        <v>827</v>
      </c>
      <c r="H1159" t="s">
        <v>551</v>
      </c>
      <c r="K1159" t="s">
        <v>6915</v>
      </c>
    </row>
    <row r="1160" spans="1:11">
      <c r="A1160" s="61" t="s">
        <v>1021</v>
      </c>
      <c r="B1160" s="60">
        <v>828</v>
      </c>
      <c r="C1160" s="62" t="s">
        <v>551</v>
      </c>
      <c r="D1160" s="62"/>
      <c r="E1160" s="62"/>
      <c r="F1160" s="66" t="s">
        <v>1021</v>
      </c>
      <c r="G1160">
        <v>828</v>
      </c>
      <c r="H1160" t="s">
        <v>551</v>
      </c>
      <c r="K1160" t="s">
        <v>6915</v>
      </c>
    </row>
    <row r="1161" spans="1:11">
      <c r="A1161" s="61" t="s">
        <v>1021</v>
      </c>
      <c r="B1161" s="60">
        <v>829</v>
      </c>
      <c r="C1161" s="62" t="s">
        <v>551</v>
      </c>
      <c r="D1161" s="62"/>
      <c r="E1161" s="62"/>
      <c r="F1161" s="66" t="s">
        <v>1021</v>
      </c>
      <c r="G1161">
        <v>829</v>
      </c>
      <c r="H1161" t="s">
        <v>551</v>
      </c>
      <c r="K1161" t="s">
        <v>6915</v>
      </c>
    </row>
    <row r="1162" spans="1:11">
      <c r="A1162" s="61" t="s">
        <v>1021</v>
      </c>
      <c r="B1162" s="60">
        <v>832</v>
      </c>
      <c r="C1162" s="62" t="s">
        <v>551</v>
      </c>
      <c r="D1162" s="62"/>
      <c r="E1162" s="62"/>
      <c r="F1162" s="66" t="s">
        <v>1021</v>
      </c>
      <c r="G1162">
        <v>832</v>
      </c>
      <c r="H1162" t="s">
        <v>551</v>
      </c>
      <c r="K1162" t="s">
        <v>6915</v>
      </c>
    </row>
    <row r="1163" spans="1:11">
      <c r="A1163" s="61" t="s">
        <v>1021</v>
      </c>
      <c r="B1163" s="60">
        <v>833</v>
      </c>
      <c r="C1163" s="62" t="s">
        <v>551</v>
      </c>
      <c r="D1163" s="62"/>
      <c r="E1163" s="62"/>
      <c r="F1163" s="66" t="s">
        <v>1021</v>
      </c>
      <c r="G1163">
        <v>833</v>
      </c>
      <c r="H1163" t="s">
        <v>551</v>
      </c>
      <c r="K1163" t="s">
        <v>6915</v>
      </c>
    </row>
    <row r="1164" spans="1:11">
      <c r="A1164" s="61" t="s">
        <v>1021</v>
      </c>
      <c r="B1164" s="60">
        <v>168</v>
      </c>
      <c r="C1164" s="62" t="s">
        <v>1041</v>
      </c>
      <c r="D1164" s="62" t="s">
        <v>463</v>
      </c>
      <c r="E1164" s="62"/>
      <c r="F1164" s="66" t="s">
        <v>6913</v>
      </c>
      <c r="G1164" t="s">
        <v>6913</v>
      </c>
      <c r="H1164" t="s">
        <v>6913</v>
      </c>
      <c r="K1164" t="s">
        <v>6920</v>
      </c>
    </row>
    <row r="1165" spans="1:11">
      <c r="A1165" s="61" t="s">
        <v>1021</v>
      </c>
      <c r="B1165" s="60">
        <v>835</v>
      </c>
      <c r="C1165" s="62" t="s">
        <v>551</v>
      </c>
      <c r="D1165" s="62"/>
      <c r="E1165" s="62"/>
      <c r="F1165" s="66" t="s">
        <v>6913</v>
      </c>
      <c r="G1165" t="s">
        <v>6913</v>
      </c>
      <c r="H1165" t="s">
        <v>6913</v>
      </c>
      <c r="K1165" t="s">
        <v>6920</v>
      </c>
    </row>
    <row r="1166" spans="1:11">
      <c r="A1166" s="61" t="s">
        <v>1021</v>
      </c>
      <c r="B1166" s="60">
        <v>834</v>
      </c>
      <c r="C1166" s="62" t="s">
        <v>551</v>
      </c>
      <c r="D1166" s="62"/>
      <c r="E1166" s="62"/>
      <c r="F1166" s="66" t="s">
        <v>6913</v>
      </c>
      <c r="G1166" t="s">
        <v>6913</v>
      </c>
      <c r="H1166" t="s">
        <v>6913</v>
      </c>
      <c r="K1166" t="s">
        <v>6920</v>
      </c>
    </row>
    <row r="1167" spans="1:11">
      <c r="A1167" s="61" t="s">
        <v>1021</v>
      </c>
      <c r="B1167" s="60">
        <v>831</v>
      </c>
      <c r="C1167" s="62" t="s">
        <v>551</v>
      </c>
      <c r="D1167" s="62"/>
      <c r="E1167" s="62"/>
      <c r="F1167" s="66" t="s">
        <v>6913</v>
      </c>
      <c r="G1167" t="s">
        <v>6913</v>
      </c>
      <c r="H1167" t="s">
        <v>6913</v>
      </c>
      <c r="K1167" t="s">
        <v>6920</v>
      </c>
    </row>
    <row r="1168" spans="1:11">
      <c r="A1168" s="61" t="s">
        <v>1021</v>
      </c>
      <c r="B1168" s="60">
        <v>830</v>
      </c>
      <c r="C1168" s="62" t="s">
        <v>551</v>
      </c>
      <c r="D1168" s="62"/>
      <c r="E1168" s="62"/>
      <c r="F1168" s="66" t="s">
        <v>6913</v>
      </c>
      <c r="G1168" t="s">
        <v>6913</v>
      </c>
      <c r="H1168" t="s">
        <v>6913</v>
      </c>
      <c r="K1168" t="s">
        <v>6920</v>
      </c>
    </row>
    <row r="1169" spans="1:11">
      <c r="A1169" s="61" t="s">
        <v>1021</v>
      </c>
      <c r="B1169" s="60">
        <v>296</v>
      </c>
      <c r="C1169" s="62" t="s">
        <v>539</v>
      </c>
      <c r="D1169" s="62" t="s">
        <v>480</v>
      </c>
      <c r="E1169" s="62"/>
      <c r="F1169" s="66" t="s">
        <v>6913</v>
      </c>
      <c r="G1169" t="s">
        <v>6913</v>
      </c>
      <c r="H1169" t="s">
        <v>6913</v>
      </c>
      <c r="K1169" t="s">
        <v>6920</v>
      </c>
    </row>
    <row r="1170" spans="1:11">
      <c r="A1170" s="61" t="s">
        <v>1021</v>
      </c>
      <c r="B1170" s="60">
        <v>276</v>
      </c>
      <c r="C1170" s="62" t="s">
        <v>1066</v>
      </c>
      <c r="D1170" s="62" t="s">
        <v>463</v>
      </c>
      <c r="E1170" s="62"/>
      <c r="F1170" s="66" t="s">
        <v>6913</v>
      </c>
      <c r="G1170" t="s">
        <v>6913</v>
      </c>
      <c r="H1170" t="s">
        <v>6913</v>
      </c>
      <c r="K1170" t="s">
        <v>6920</v>
      </c>
    </row>
    <row r="1171" spans="1:11">
      <c r="A1171" s="61" t="s">
        <v>1021</v>
      </c>
      <c r="B1171" s="60" t="s">
        <v>6919</v>
      </c>
      <c r="C1171" s="62" t="s">
        <v>6919</v>
      </c>
      <c r="D1171" s="62"/>
      <c r="E1171" s="62"/>
      <c r="F1171" s="66" t="s">
        <v>1021</v>
      </c>
      <c r="G1171">
        <v>307</v>
      </c>
      <c r="H1171" t="s">
        <v>5604</v>
      </c>
      <c r="I1171" t="s">
        <v>463</v>
      </c>
      <c r="K1171" t="s">
        <v>509</v>
      </c>
    </row>
    <row r="1172" spans="1:11">
      <c r="A1172" s="61" t="s">
        <v>1021</v>
      </c>
      <c r="B1172" s="60" t="s">
        <v>6919</v>
      </c>
      <c r="C1172" s="62" t="s">
        <v>6919</v>
      </c>
      <c r="D1172" s="62"/>
      <c r="E1172" s="62"/>
      <c r="F1172" s="66" t="s">
        <v>1021</v>
      </c>
      <c r="G1172">
        <v>308</v>
      </c>
      <c r="H1172" t="s">
        <v>539</v>
      </c>
      <c r="I1172" t="s">
        <v>480</v>
      </c>
      <c r="K1172" t="s">
        <v>509</v>
      </c>
    </row>
    <row r="1173" spans="1:11">
      <c r="A1173" s="61" t="s">
        <v>1021</v>
      </c>
      <c r="B1173" s="60" t="s">
        <v>6919</v>
      </c>
      <c r="C1173" s="62" t="s">
        <v>6919</v>
      </c>
      <c r="D1173" s="62"/>
      <c r="E1173" s="62"/>
      <c r="F1173" s="66" t="s">
        <v>1021</v>
      </c>
      <c r="G1173">
        <v>309</v>
      </c>
      <c r="H1173" t="s">
        <v>5605</v>
      </c>
      <c r="I1173" t="s">
        <v>463</v>
      </c>
      <c r="K1173" t="s">
        <v>509</v>
      </c>
    </row>
    <row r="1174" spans="1:11">
      <c r="A1174" s="61" t="s">
        <v>1021</v>
      </c>
      <c r="B1174" s="60" t="s">
        <v>6919</v>
      </c>
      <c r="C1174" s="62" t="s">
        <v>6919</v>
      </c>
      <c r="D1174" s="62"/>
      <c r="E1174" s="62"/>
      <c r="F1174" s="66" t="s">
        <v>1021</v>
      </c>
      <c r="G1174">
        <v>310</v>
      </c>
      <c r="H1174" t="s">
        <v>1074</v>
      </c>
      <c r="I1174" t="s">
        <v>480</v>
      </c>
      <c r="K1174" t="s">
        <v>509</v>
      </c>
    </row>
    <row r="1175" spans="1:11">
      <c r="A1175" s="61" t="s">
        <v>1021</v>
      </c>
      <c r="B1175" s="60" t="s">
        <v>6919</v>
      </c>
      <c r="C1175" s="62" t="s">
        <v>6919</v>
      </c>
      <c r="D1175" s="62"/>
      <c r="E1175" s="62"/>
      <c r="F1175" s="66" t="s">
        <v>1021</v>
      </c>
      <c r="G1175">
        <v>311</v>
      </c>
      <c r="H1175" t="s">
        <v>539</v>
      </c>
      <c r="I1175" t="s">
        <v>480</v>
      </c>
      <c r="K1175" t="s">
        <v>509</v>
      </c>
    </row>
    <row r="1176" spans="1:11">
      <c r="A1176" s="61" t="s">
        <v>1021</v>
      </c>
      <c r="B1176" s="60" t="s">
        <v>6919</v>
      </c>
      <c r="C1176" s="62" t="s">
        <v>6919</v>
      </c>
      <c r="D1176" s="62"/>
      <c r="E1176" s="62"/>
      <c r="F1176" s="66" t="s">
        <v>1021</v>
      </c>
      <c r="G1176">
        <v>312</v>
      </c>
      <c r="H1176" t="s">
        <v>1074</v>
      </c>
      <c r="I1176" t="s">
        <v>480</v>
      </c>
      <c r="K1176" t="s">
        <v>509</v>
      </c>
    </row>
    <row r="1177" spans="1:11">
      <c r="A1177" s="61" t="s">
        <v>1021</v>
      </c>
      <c r="B1177" s="60" t="s">
        <v>6919</v>
      </c>
      <c r="C1177" s="62" t="s">
        <v>6919</v>
      </c>
      <c r="D1177" s="62"/>
      <c r="E1177" s="62"/>
      <c r="F1177" s="66" t="s">
        <v>1021</v>
      </c>
      <c r="G1177">
        <v>313</v>
      </c>
      <c r="H1177" t="s">
        <v>1074</v>
      </c>
      <c r="I1177" t="s">
        <v>480</v>
      </c>
      <c r="K1177" t="s">
        <v>509</v>
      </c>
    </row>
    <row r="1178" spans="1:11">
      <c r="A1178" s="61" t="s">
        <v>1021</v>
      </c>
      <c r="B1178" s="60" t="s">
        <v>6919</v>
      </c>
      <c r="C1178" s="62" t="s">
        <v>6919</v>
      </c>
      <c r="D1178" s="62"/>
      <c r="E1178" s="62"/>
      <c r="F1178" s="66" t="s">
        <v>1021</v>
      </c>
      <c r="G1178">
        <v>314</v>
      </c>
      <c r="H1178" t="s">
        <v>5606</v>
      </c>
      <c r="I1178" t="s">
        <v>463</v>
      </c>
      <c r="K1178" t="s">
        <v>509</v>
      </c>
    </row>
    <row r="1179" spans="1:11">
      <c r="A1179" s="61" t="s">
        <v>1021</v>
      </c>
      <c r="B1179" s="60" t="s">
        <v>6919</v>
      </c>
      <c r="C1179" s="62" t="s">
        <v>6919</v>
      </c>
      <c r="D1179" s="62"/>
      <c r="E1179" s="62"/>
      <c r="F1179" s="66" t="s">
        <v>1021</v>
      </c>
      <c r="G1179">
        <v>315</v>
      </c>
      <c r="H1179" t="s">
        <v>1074</v>
      </c>
      <c r="I1179" t="s">
        <v>480</v>
      </c>
      <c r="K1179" t="s">
        <v>509</v>
      </c>
    </row>
    <row r="1180" spans="1:11">
      <c r="A1180" s="61" t="s">
        <v>1021</v>
      </c>
      <c r="B1180" s="60" t="s">
        <v>6919</v>
      </c>
      <c r="C1180" s="62" t="s">
        <v>6919</v>
      </c>
      <c r="D1180" s="62"/>
      <c r="E1180" s="62"/>
      <c r="F1180" s="66" t="s">
        <v>1021</v>
      </c>
      <c r="G1180">
        <v>316</v>
      </c>
      <c r="H1180" t="s">
        <v>1074</v>
      </c>
      <c r="I1180" t="s">
        <v>480</v>
      </c>
      <c r="K1180" t="s">
        <v>509</v>
      </c>
    </row>
    <row r="1181" spans="1:11">
      <c r="A1181" s="61" t="s">
        <v>1076</v>
      </c>
      <c r="B1181" s="60">
        <v>1</v>
      </c>
      <c r="C1181" s="62" t="s">
        <v>1078</v>
      </c>
      <c r="D1181" s="62"/>
      <c r="E1181" s="62"/>
      <c r="F1181" s="66" t="s">
        <v>1076</v>
      </c>
      <c r="G1181">
        <v>1</v>
      </c>
      <c r="H1181" t="s">
        <v>1077</v>
      </c>
      <c r="K1181" t="s">
        <v>6915</v>
      </c>
    </row>
    <row r="1182" spans="1:11">
      <c r="A1182" s="61" t="s">
        <v>1076</v>
      </c>
      <c r="B1182" s="60">
        <v>2</v>
      </c>
      <c r="C1182" s="62" t="s">
        <v>1080</v>
      </c>
      <c r="D1182" s="62"/>
      <c r="E1182" s="62"/>
      <c r="F1182" s="66" t="s">
        <v>1076</v>
      </c>
      <c r="G1182">
        <v>2</v>
      </c>
      <c r="H1182" t="s">
        <v>1079</v>
      </c>
      <c r="K1182" t="s">
        <v>6915</v>
      </c>
    </row>
    <row r="1183" spans="1:11">
      <c r="A1183" s="61" t="s">
        <v>1081</v>
      </c>
      <c r="B1183" s="60">
        <v>1</v>
      </c>
      <c r="C1183" s="62" t="s">
        <v>1082</v>
      </c>
      <c r="D1183" s="62"/>
      <c r="E1183" s="62"/>
      <c r="F1183" s="66" t="s">
        <v>1081</v>
      </c>
      <c r="G1183">
        <v>1</v>
      </c>
      <c r="H1183" t="s">
        <v>5607</v>
      </c>
      <c r="K1183" t="s">
        <v>6915</v>
      </c>
    </row>
    <row r="1184" spans="1:11">
      <c r="A1184" s="61" t="s">
        <v>1081</v>
      </c>
      <c r="B1184" s="60">
        <v>5</v>
      </c>
      <c r="C1184" s="62" t="s">
        <v>1083</v>
      </c>
      <c r="D1184" s="62"/>
      <c r="E1184" s="62"/>
      <c r="F1184" s="66" t="s">
        <v>1081</v>
      </c>
      <c r="G1184">
        <v>5</v>
      </c>
      <c r="H1184" t="s">
        <v>5608</v>
      </c>
      <c r="K1184" t="s">
        <v>6915</v>
      </c>
    </row>
    <row r="1185" spans="1:11">
      <c r="A1185" s="61" t="s">
        <v>1081</v>
      </c>
      <c r="B1185" s="60">
        <v>12</v>
      </c>
      <c r="C1185" s="62" t="s">
        <v>1084</v>
      </c>
      <c r="D1185" s="62" t="s">
        <v>463</v>
      </c>
      <c r="E1185" s="62"/>
      <c r="F1185" s="66" t="s">
        <v>1081</v>
      </c>
      <c r="G1185">
        <v>12</v>
      </c>
      <c r="H1185" t="s">
        <v>5609</v>
      </c>
      <c r="I1185" t="s">
        <v>463</v>
      </c>
      <c r="K1185" t="s">
        <v>6915</v>
      </c>
    </row>
    <row r="1186" spans="1:11">
      <c r="A1186" s="61" t="s">
        <v>1081</v>
      </c>
      <c r="B1186" s="60">
        <v>18</v>
      </c>
      <c r="C1186" s="62" t="s">
        <v>1085</v>
      </c>
      <c r="D1186" s="62" t="s">
        <v>480</v>
      </c>
      <c r="E1186" s="62"/>
      <c r="F1186" s="66" t="s">
        <v>1081</v>
      </c>
      <c r="G1186">
        <v>18</v>
      </c>
      <c r="H1186" t="s">
        <v>5610</v>
      </c>
      <c r="I1186" t="s">
        <v>480</v>
      </c>
      <c r="K1186" t="s">
        <v>6915</v>
      </c>
    </row>
    <row r="1187" spans="1:11">
      <c r="A1187" s="61" t="s">
        <v>1081</v>
      </c>
      <c r="B1187" s="60">
        <v>25</v>
      </c>
      <c r="C1187" s="62" t="s">
        <v>1086</v>
      </c>
      <c r="D1187" s="62"/>
      <c r="E1187" s="62"/>
      <c r="F1187" s="66" t="s">
        <v>1081</v>
      </c>
      <c r="G1187">
        <v>25</v>
      </c>
      <c r="H1187" t="s">
        <v>5611</v>
      </c>
      <c r="K1187" t="s">
        <v>6915</v>
      </c>
    </row>
    <row r="1188" spans="1:11">
      <c r="A1188" s="61" t="s">
        <v>1081</v>
      </c>
      <c r="B1188" s="60">
        <v>26</v>
      </c>
      <c r="C1188" s="62" t="s">
        <v>331</v>
      </c>
      <c r="D1188" s="62"/>
      <c r="E1188" s="62"/>
      <c r="F1188" s="66" t="s">
        <v>1081</v>
      </c>
      <c r="G1188">
        <v>26</v>
      </c>
      <c r="H1188" t="s">
        <v>5612</v>
      </c>
      <c r="K1188" t="s">
        <v>6915</v>
      </c>
    </row>
    <row r="1189" spans="1:11">
      <c r="A1189" s="61" t="s">
        <v>1081</v>
      </c>
      <c r="B1189" s="60">
        <v>28</v>
      </c>
      <c r="C1189" s="62" t="s">
        <v>331</v>
      </c>
      <c r="D1189" s="62"/>
      <c r="E1189" s="62"/>
      <c r="F1189" s="66" t="s">
        <v>1081</v>
      </c>
      <c r="G1189">
        <v>28</v>
      </c>
      <c r="H1189" t="s">
        <v>5613</v>
      </c>
      <c r="K1189" t="s">
        <v>6915</v>
      </c>
    </row>
    <row r="1190" spans="1:11">
      <c r="A1190" s="61" t="s">
        <v>1081</v>
      </c>
      <c r="B1190" s="60">
        <v>30</v>
      </c>
      <c r="C1190" s="62" t="s">
        <v>331</v>
      </c>
      <c r="D1190" s="62"/>
      <c r="E1190" s="62"/>
      <c r="F1190" s="66" t="s">
        <v>1081</v>
      </c>
      <c r="G1190">
        <v>30</v>
      </c>
      <c r="H1190" t="s">
        <v>5614</v>
      </c>
      <c r="K1190" t="s">
        <v>6915</v>
      </c>
    </row>
    <row r="1191" spans="1:11">
      <c r="A1191" s="61" t="s">
        <v>1081</v>
      </c>
      <c r="B1191" s="60">
        <v>31</v>
      </c>
      <c r="C1191" s="62" t="s">
        <v>331</v>
      </c>
      <c r="D1191" s="62"/>
      <c r="E1191" s="62"/>
      <c r="F1191" s="66" t="s">
        <v>1081</v>
      </c>
      <c r="G1191">
        <v>31</v>
      </c>
      <c r="H1191" t="s">
        <v>5615</v>
      </c>
      <c r="K1191" t="s">
        <v>6915</v>
      </c>
    </row>
    <row r="1192" spans="1:11">
      <c r="A1192" s="61" t="s">
        <v>1081</v>
      </c>
      <c r="B1192" s="60">
        <v>33</v>
      </c>
      <c r="C1192" s="62" t="s">
        <v>331</v>
      </c>
      <c r="D1192" s="62"/>
      <c r="E1192" s="62"/>
      <c r="F1192" s="66" t="s">
        <v>1081</v>
      </c>
      <c r="G1192">
        <v>33</v>
      </c>
      <c r="H1192" t="s">
        <v>5616</v>
      </c>
      <c r="K1192" t="s">
        <v>6915</v>
      </c>
    </row>
    <row r="1193" spans="1:11">
      <c r="A1193" s="61" t="s">
        <v>1081</v>
      </c>
      <c r="B1193" s="60">
        <v>34</v>
      </c>
      <c r="C1193" s="62" t="s">
        <v>702</v>
      </c>
      <c r="D1193" s="62"/>
      <c r="E1193" s="62"/>
      <c r="F1193" s="66" t="s">
        <v>1081</v>
      </c>
      <c r="G1193">
        <v>34</v>
      </c>
      <c r="H1193" t="s">
        <v>5617</v>
      </c>
      <c r="K1193" t="s">
        <v>6915</v>
      </c>
    </row>
    <row r="1194" spans="1:11">
      <c r="A1194" s="61" t="s">
        <v>1081</v>
      </c>
      <c r="B1194" s="60">
        <v>36</v>
      </c>
      <c r="C1194" s="62" t="s">
        <v>804</v>
      </c>
      <c r="D1194" s="62"/>
      <c r="E1194" s="62"/>
      <c r="F1194" s="66" t="s">
        <v>1081</v>
      </c>
      <c r="G1194">
        <v>36</v>
      </c>
      <c r="H1194" t="s">
        <v>5618</v>
      </c>
      <c r="K1194" t="s">
        <v>6915</v>
      </c>
    </row>
    <row r="1195" spans="1:11">
      <c r="A1195" s="61" t="s">
        <v>1081</v>
      </c>
      <c r="B1195" s="60">
        <v>37</v>
      </c>
      <c r="C1195" s="62" t="s">
        <v>1087</v>
      </c>
      <c r="D1195" s="62"/>
      <c r="E1195" s="62"/>
      <c r="F1195" s="66" t="s">
        <v>1081</v>
      </c>
      <c r="G1195">
        <v>37</v>
      </c>
      <c r="H1195" t="s">
        <v>5619</v>
      </c>
      <c r="K1195" t="s">
        <v>6915</v>
      </c>
    </row>
    <row r="1196" spans="1:11">
      <c r="A1196" s="61" t="s">
        <v>1081</v>
      </c>
      <c r="B1196" s="60">
        <v>38</v>
      </c>
      <c r="C1196" s="62" t="s">
        <v>1088</v>
      </c>
      <c r="D1196" s="62" t="s">
        <v>463</v>
      </c>
      <c r="E1196" s="62"/>
      <c r="F1196" s="66" t="s">
        <v>1081</v>
      </c>
      <c r="G1196">
        <v>38</v>
      </c>
      <c r="H1196" t="s">
        <v>5620</v>
      </c>
      <c r="I1196" t="s">
        <v>463</v>
      </c>
      <c r="K1196" t="s">
        <v>6915</v>
      </c>
    </row>
    <row r="1197" spans="1:11">
      <c r="A1197" s="61" t="s">
        <v>1081</v>
      </c>
      <c r="B1197" s="60">
        <v>39</v>
      </c>
      <c r="C1197" s="62" t="s">
        <v>490</v>
      </c>
      <c r="D1197" s="62" t="s">
        <v>463</v>
      </c>
      <c r="E1197" s="62"/>
      <c r="F1197" s="66" t="s">
        <v>1081</v>
      </c>
      <c r="G1197">
        <v>39</v>
      </c>
      <c r="H1197" t="s">
        <v>5621</v>
      </c>
      <c r="I1197" t="s">
        <v>463</v>
      </c>
      <c r="K1197" t="s">
        <v>6915</v>
      </c>
    </row>
    <row r="1198" spans="1:11">
      <c r="A1198" s="61" t="s">
        <v>1081</v>
      </c>
      <c r="B1198" s="60">
        <v>41</v>
      </c>
      <c r="C1198" s="62" t="s">
        <v>331</v>
      </c>
      <c r="D1198" s="62"/>
      <c r="E1198" s="62"/>
      <c r="F1198" s="66" t="s">
        <v>1081</v>
      </c>
      <c r="G1198">
        <v>41</v>
      </c>
      <c r="H1198" t="s">
        <v>5622</v>
      </c>
      <c r="K1198" t="s">
        <v>6915</v>
      </c>
    </row>
    <row r="1199" spans="1:11">
      <c r="A1199" s="61" t="s">
        <v>1081</v>
      </c>
      <c r="B1199" s="60">
        <v>42</v>
      </c>
      <c r="C1199" s="62" t="s">
        <v>331</v>
      </c>
      <c r="D1199" s="62"/>
      <c r="E1199" s="62"/>
      <c r="F1199" s="66" t="s">
        <v>1081</v>
      </c>
      <c r="G1199">
        <v>42</v>
      </c>
      <c r="H1199" t="s">
        <v>5623</v>
      </c>
      <c r="K1199" t="s">
        <v>6915</v>
      </c>
    </row>
    <row r="1200" spans="1:11">
      <c r="A1200" s="61" t="s">
        <v>1081</v>
      </c>
      <c r="B1200" s="60">
        <v>43</v>
      </c>
      <c r="C1200" s="62" t="s">
        <v>844</v>
      </c>
      <c r="D1200" s="62"/>
      <c r="E1200" s="62"/>
      <c r="F1200" s="66" t="s">
        <v>1081</v>
      </c>
      <c r="G1200">
        <v>43</v>
      </c>
      <c r="H1200" t="s">
        <v>5624</v>
      </c>
      <c r="K1200" t="s">
        <v>6915</v>
      </c>
    </row>
    <row r="1201" spans="1:11">
      <c r="A1201" s="61" t="s">
        <v>1081</v>
      </c>
      <c r="B1201" s="60">
        <v>45</v>
      </c>
      <c r="C1201" s="62" t="s">
        <v>804</v>
      </c>
      <c r="D1201" s="62"/>
      <c r="E1201" s="62"/>
      <c r="F1201" s="66" t="s">
        <v>1081</v>
      </c>
      <c r="G1201">
        <v>45</v>
      </c>
      <c r="H1201" t="s">
        <v>5625</v>
      </c>
      <c r="K1201" t="s">
        <v>6915</v>
      </c>
    </row>
    <row r="1202" spans="1:11">
      <c r="A1202" s="61" t="s">
        <v>1081</v>
      </c>
      <c r="B1202" s="60">
        <v>48</v>
      </c>
      <c r="C1202" s="62" t="s">
        <v>1089</v>
      </c>
      <c r="D1202" s="62" t="s">
        <v>480</v>
      </c>
      <c r="E1202" s="62"/>
      <c r="F1202" s="66" t="s">
        <v>1081</v>
      </c>
      <c r="G1202">
        <v>48</v>
      </c>
      <c r="H1202" t="s">
        <v>5626</v>
      </c>
      <c r="I1202" t="s">
        <v>480</v>
      </c>
      <c r="K1202" t="s">
        <v>6916</v>
      </c>
    </row>
    <row r="1203" spans="1:11">
      <c r="A1203" s="61" t="s">
        <v>1081</v>
      </c>
      <c r="B1203" s="60">
        <v>55</v>
      </c>
      <c r="C1203" s="62" t="s">
        <v>331</v>
      </c>
      <c r="D1203" s="62"/>
      <c r="E1203" s="62"/>
      <c r="F1203" s="66" t="s">
        <v>1081</v>
      </c>
      <c r="G1203">
        <v>55</v>
      </c>
      <c r="H1203" t="s">
        <v>5627</v>
      </c>
      <c r="K1203" t="s">
        <v>6915</v>
      </c>
    </row>
    <row r="1204" spans="1:11">
      <c r="A1204" s="61" t="s">
        <v>1081</v>
      </c>
      <c r="B1204" s="60">
        <v>56</v>
      </c>
      <c r="C1204" s="62" t="s">
        <v>1090</v>
      </c>
      <c r="D1204" s="62"/>
      <c r="E1204" s="62"/>
      <c r="F1204" s="66" t="s">
        <v>1081</v>
      </c>
      <c r="G1204">
        <v>56</v>
      </c>
      <c r="H1204" t="s">
        <v>5628</v>
      </c>
      <c r="K1204" t="s">
        <v>6915</v>
      </c>
    </row>
    <row r="1205" spans="1:11">
      <c r="A1205" s="61" t="s">
        <v>1081</v>
      </c>
      <c r="B1205" s="60">
        <v>801</v>
      </c>
      <c r="C1205" s="62" t="s">
        <v>805</v>
      </c>
      <c r="D1205" s="62"/>
      <c r="E1205" s="62"/>
      <c r="F1205" s="66" t="s">
        <v>1081</v>
      </c>
      <c r="G1205">
        <v>801</v>
      </c>
      <c r="H1205" t="s">
        <v>805</v>
      </c>
      <c r="K1205" t="s">
        <v>6916</v>
      </c>
    </row>
    <row r="1206" spans="1:11">
      <c r="A1206" s="61" t="s">
        <v>1081</v>
      </c>
      <c r="B1206" s="60">
        <v>802</v>
      </c>
      <c r="C1206" s="62" t="s">
        <v>805</v>
      </c>
      <c r="D1206" s="62"/>
      <c r="E1206" s="62"/>
      <c r="F1206" s="66" t="s">
        <v>1081</v>
      </c>
      <c r="G1206">
        <v>802</v>
      </c>
      <c r="H1206" t="s">
        <v>805</v>
      </c>
      <c r="K1206" t="s">
        <v>6916</v>
      </c>
    </row>
    <row r="1207" spans="1:11">
      <c r="A1207" s="61" t="s">
        <v>1081</v>
      </c>
      <c r="B1207" s="60">
        <v>803</v>
      </c>
      <c r="C1207" s="62" t="s">
        <v>805</v>
      </c>
      <c r="D1207" s="62"/>
      <c r="E1207" s="62"/>
      <c r="F1207" s="66" t="s">
        <v>1081</v>
      </c>
      <c r="G1207">
        <v>803</v>
      </c>
      <c r="H1207" t="s">
        <v>805</v>
      </c>
      <c r="K1207" t="s">
        <v>6916</v>
      </c>
    </row>
    <row r="1208" spans="1:11">
      <c r="A1208" s="61" t="s">
        <v>1081</v>
      </c>
      <c r="B1208" s="60">
        <v>804</v>
      </c>
      <c r="C1208" s="62" t="s">
        <v>805</v>
      </c>
      <c r="D1208" s="62"/>
      <c r="E1208" s="62"/>
      <c r="F1208" s="66" t="s">
        <v>1081</v>
      </c>
      <c r="G1208">
        <v>804</v>
      </c>
      <c r="H1208" t="s">
        <v>805</v>
      </c>
      <c r="K1208" t="s">
        <v>6916</v>
      </c>
    </row>
    <row r="1209" spans="1:11">
      <c r="A1209" s="61" t="s">
        <v>1091</v>
      </c>
      <c r="B1209" s="60">
        <v>1</v>
      </c>
      <c r="C1209" s="62" t="s">
        <v>1092</v>
      </c>
      <c r="D1209" s="62"/>
      <c r="E1209" s="62"/>
      <c r="F1209" s="66" t="s">
        <v>1091</v>
      </c>
      <c r="G1209">
        <v>1</v>
      </c>
      <c r="H1209" t="s">
        <v>1092</v>
      </c>
      <c r="K1209" t="s">
        <v>6915</v>
      </c>
    </row>
    <row r="1210" spans="1:11">
      <c r="A1210" s="61" t="s">
        <v>1091</v>
      </c>
      <c r="B1210" s="60">
        <v>6</v>
      </c>
      <c r="C1210" s="62" t="s">
        <v>1093</v>
      </c>
      <c r="D1210" s="62"/>
      <c r="E1210" s="62"/>
      <c r="F1210" s="66" t="s">
        <v>1091</v>
      </c>
      <c r="G1210">
        <v>6</v>
      </c>
      <c r="H1210" t="s">
        <v>1093</v>
      </c>
      <c r="K1210" t="s">
        <v>6915</v>
      </c>
    </row>
    <row r="1211" spans="1:11">
      <c r="A1211" s="61" t="s">
        <v>1091</v>
      </c>
      <c r="B1211" s="60">
        <v>9</v>
      </c>
      <c r="C1211" s="62" t="s">
        <v>1094</v>
      </c>
      <c r="D1211" s="62"/>
      <c r="E1211" s="62"/>
      <c r="F1211" s="66" t="s">
        <v>1091</v>
      </c>
      <c r="G1211">
        <v>9</v>
      </c>
      <c r="H1211" t="s">
        <v>1094</v>
      </c>
      <c r="K1211" t="s">
        <v>6915</v>
      </c>
    </row>
    <row r="1212" spans="1:11">
      <c r="A1212" s="61" t="s">
        <v>1091</v>
      </c>
      <c r="B1212" s="60">
        <v>14</v>
      </c>
      <c r="C1212" s="62" t="s">
        <v>1095</v>
      </c>
      <c r="D1212" s="62"/>
      <c r="E1212" s="62"/>
      <c r="F1212" s="66" t="s">
        <v>1091</v>
      </c>
      <c r="G1212">
        <v>14</v>
      </c>
      <c r="H1212" t="s">
        <v>1095</v>
      </c>
      <c r="K1212" t="s">
        <v>6915</v>
      </c>
    </row>
    <row r="1213" spans="1:11">
      <c r="A1213" s="61" t="s">
        <v>1091</v>
      </c>
      <c r="B1213" s="60">
        <v>16</v>
      </c>
      <c r="C1213" s="62" t="s">
        <v>1096</v>
      </c>
      <c r="D1213" s="62"/>
      <c r="E1213" s="62"/>
      <c r="F1213" s="66" t="s">
        <v>1091</v>
      </c>
      <c r="G1213">
        <v>16</v>
      </c>
      <c r="H1213" t="s">
        <v>1096</v>
      </c>
      <c r="K1213" t="s">
        <v>6915</v>
      </c>
    </row>
    <row r="1214" spans="1:11">
      <c r="A1214" s="61" t="s">
        <v>1097</v>
      </c>
      <c r="B1214" s="60">
        <v>5</v>
      </c>
      <c r="C1214" s="62" t="s">
        <v>736</v>
      </c>
      <c r="D1214" s="62"/>
      <c r="E1214" s="62"/>
      <c r="F1214" s="66" t="s">
        <v>1097</v>
      </c>
      <c r="G1214">
        <v>5</v>
      </c>
      <c r="H1214" t="s">
        <v>1324</v>
      </c>
      <c r="K1214" t="s">
        <v>6914</v>
      </c>
    </row>
    <row r="1215" spans="1:11">
      <c r="A1215" s="61" t="s">
        <v>1097</v>
      </c>
      <c r="B1215" s="60">
        <v>6</v>
      </c>
      <c r="C1215" s="62" t="s">
        <v>736</v>
      </c>
      <c r="D1215" s="62"/>
      <c r="E1215" s="62"/>
      <c r="F1215" s="66" t="s">
        <v>1097</v>
      </c>
      <c r="G1215">
        <v>5</v>
      </c>
      <c r="H1215" t="s">
        <v>1324</v>
      </c>
      <c r="K1215" t="s">
        <v>6914</v>
      </c>
    </row>
    <row r="1216" spans="1:11">
      <c r="A1216" s="61" t="s">
        <v>1097</v>
      </c>
      <c r="B1216" s="60">
        <v>801</v>
      </c>
      <c r="C1216" s="62" t="s">
        <v>738</v>
      </c>
      <c r="D1216" s="62"/>
      <c r="E1216" s="62"/>
      <c r="F1216" s="66" t="s">
        <v>1097</v>
      </c>
      <c r="G1216">
        <v>801</v>
      </c>
      <c r="H1216" t="s">
        <v>738</v>
      </c>
      <c r="K1216" t="s">
        <v>6917</v>
      </c>
    </row>
    <row r="1217" spans="1:11">
      <c r="A1217" s="61" t="s">
        <v>1097</v>
      </c>
      <c r="B1217" s="60">
        <v>802</v>
      </c>
      <c r="C1217" s="62" t="s">
        <v>739</v>
      </c>
      <c r="D1217" s="62"/>
      <c r="E1217" s="62"/>
      <c r="F1217" s="66" t="s">
        <v>1097</v>
      </c>
      <c r="G1217">
        <v>802</v>
      </c>
      <c r="H1217" t="s">
        <v>739</v>
      </c>
      <c r="K1217" t="s">
        <v>6917</v>
      </c>
    </row>
    <row r="1218" spans="1:11">
      <c r="A1218" s="61" t="s">
        <v>1098</v>
      </c>
      <c r="B1218" s="60">
        <v>11</v>
      </c>
      <c r="C1218" s="62" t="s">
        <v>703</v>
      </c>
      <c r="D1218" s="62"/>
      <c r="E1218" s="62"/>
      <c r="F1218" s="66" t="s">
        <v>3310</v>
      </c>
      <c r="G1218">
        <v>39</v>
      </c>
      <c r="H1218" t="s">
        <v>5629</v>
      </c>
      <c r="K1218" t="s">
        <v>6915</v>
      </c>
    </row>
    <row r="1219" spans="1:11">
      <c r="A1219" s="61" t="s">
        <v>1098</v>
      </c>
      <c r="B1219" s="60">
        <v>801</v>
      </c>
      <c r="C1219" s="62" t="s">
        <v>805</v>
      </c>
      <c r="D1219" s="62"/>
      <c r="E1219" s="62"/>
      <c r="F1219" s="66" t="s">
        <v>3310</v>
      </c>
      <c r="G1219">
        <v>801</v>
      </c>
      <c r="H1219" t="s">
        <v>805</v>
      </c>
      <c r="K1219" t="s">
        <v>6915</v>
      </c>
    </row>
    <row r="1220" spans="1:11">
      <c r="A1220" s="61" t="s">
        <v>1098</v>
      </c>
      <c r="B1220" s="60">
        <v>804</v>
      </c>
      <c r="C1220" s="62" t="s">
        <v>805</v>
      </c>
      <c r="D1220" s="62"/>
      <c r="E1220" s="62"/>
      <c r="F1220" s="66" t="s">
        <v>3310</v>
      </c>
      <c r="G1220">
        <v>802</v>
      </c>
      <c r="H1220" t="s">
        <v>805</v>
      </c>
      <c r="K1220" t="s">
        <v>6915</v>
      </c>
    </row>
    <row r="1221" spans="1:11">
      <c r="A1221" s="61" t="s">
        <v>1098</v>
      </c>
      <c r="B1221" s="60">
        <v>805</v>
      </c>
      <c r="C1221" s="62" t="s">
        <v>805</v>
      </c>
      <c r="D1221" s="62"/>
      <c r="E1221" s="62"/>
      <c r="F1221" s="66" t="s">
        <v>3310</v>
      </c>
      <c r="G1221">
        <v>803</v>
      </c>
      <c r="H1221" t="s">
        <v>805</v>
      </c>
      <c r="K1221" t="s">
        <v>6915</v>
      </c>
    </row>
    <row r="1222" spans="1:11">
      <c r="A1222" s="61" t="s">
        <v>1098</v>
      </c>
      <c r="B1222" s="60">
        <v>807</v>
      </c>
      <c r="C1222" s="62" t="s">
        <v>805</v>
      </c>
      <c r="D1222" s="62"/>
      <c r="E1222" s="62"/>
      <c r="F1222" s="66" t="s">
        <v>3310</v>
      </c>
      <c r="G1222">
        <v>804</v>
      </c>
      <c r="H1222" t="s">
        <v>805</v>
      </c>
      <c r="K1222" t="s">
        <v>6915</v>
      </c>
    </row>
    <row r="1223" spans="1:11">
      <c r="A1223" s="61" t="s">
        <v>1099</v>
      </c>
      <c r="B1223" s="60">
        <v>6</v>
      </c>
      <c r="C1223" s="62" t="s">
        <v>483</v>
      </c>
      <c r="D1223" s="62" t="s">
        <v>463</v>
      </c>
      <c r="E1223" s="62"/>
      <c r="F1223" s="66" t="s">
        <v>1099</v>
      </c>
      <c r="G1223">
        <v>6</v>
      </c>
      <c r="H1223" t="s">
        <v>5600</v>
      </c>
      <c r="I1223" t="s">
        <v>463</v>
      </c>
      <c r="K1223" t="s">
        <v>6915</v>
      </c>
    </row>
    <row r="1224" spans="1:11">
      <c r="A1224" s="61" t="s">
        <v>1099</v>
      </c>
      <c r="B1224" s="60">
        <v>33</v>
      </c>
      <c r="C1224" s="62" t="s">
        <v>620</v>
      </c>
      <c r="D1224" s="62" t="s">
        <v>463</v>
      </c>
      <c r="E1224" s="62"/>
      <c r="F1224" s="66" t="s">
        <v>1099</v>
      </c>
      <c r="G1224">
        <v>33</v>
      </c>
      <c r="H1224" t="s">
        <v>620</v>
      </c>
      <c r="I1224" t="s">
        <v>463</v>
      </c>
      <c r="K1224" t="s">
        <v>6915</v>
      </c>
    </row>
    <row r="1225" spans="1:11">
      <c r="A1225" s="61" t="s">
        <v>1099</v>
      </c>
      <c r="B1225" s="60">
        <v>34</v>
      </c>
      <c r="C1225" s="62" t="s">
        <v>1100</v>
      </c>
      <c r="D1225" s="62"/>
      <c r="E1225" s="62"/>
      <c r="F1225" s="66" t="s">
        <v>1099</v>
      </c>
      <c r="G1225">
        <v>34</v>
      </c>
      <c r="H1225" t="s">
        <v>1100</v>
      </c>
      <c r="K1225" t="s">
        <v>6915</v>
      </c>
    </row>
    <row r="1226" spans="1:11">
      <c r="A1226" s="61" t="s">
        <v>1099</v>
      </c>
      <c r="B1226" s="60">
        <v>38</v>
      </c>
      <c r="C1226" s="62" t="s">
        <v>623</v>
      </c>
      <c r="D1226" s="62"/>
      <c r="E1226" s="62"/>
      <c r="F1226" s="66" t="s">
        <v>1099</v>
      </c>
      <c r="G1226">
        <v>38</v>
      </c>
      <c r="H1226" t="s">
        <v>623</v>
      </c>
      <c r="K1226" t="s">
        <v>6914</v>
      </c>
    </row>
    <row r="1227" spans="1:11">
      <c r="A1227" s="61" t="s">
        <v>1099</v>
      </c>
      <c r="B1227" s="60">
        <v>40</v>
      </c>
      <c r="C1227" s="62" t="s">
        <v>951</v>
      </c>
      <c r="D1227" s="62"/>
      <c r="E1227" s="62"/>
      <c r="F1227" s="66" t="s">
        <v>1099</v>
      </c>
      <c r="G1227">
        <v>38</v>
      </c>
      <c r="H1227" t="s">
        <v>623</v>
      </c>
      <c r="K1227" t="s">
        <v>6914</v>
      </c>
    </row>
    <row r="1228" spans="1:11">
      <c r="A1228" s="61" t="s">
        <v>1099</v>
      </c>
      <c r="B1228" s="60">
        <v>39</v>
      </c>
      <c r="C1228" s="62" t="s">
        <v>623</v>
      </c>
      <c r="D1228" s="62"/>
      <c r="E1228" s="62"/>
      <c r="F1228" s="66" t="s">
        <v>1099</v>
      </c>
      <c r="G1228">
        <v>39</v>
      </c>
      <c r="H1228" t="s">
        <v>623</v>
      </c>
      <c r="K1228" t="s">
        <v>6915</v>
      </c>
    </row>
    <row r="1229" spans="1:11">
      <c r="A1229" s="61" t="s">
        <v>1099</v>
      </c>
      <c r="B1229" s="60">
        <v>42</v>
      </c>
      <c r="C1229" s="62" t="s">
        <v>624</v>
      </c>
      <c r="D1229" s="62"/>
      <c r="E1229" s="62"/>
      <c r="F1229" s="66" t="s">
        <v>1099</v>
      </c>
      <c r="G1229">
        <v>42</v>
      </c>
      <c r="H1229" t="s">
        <v>624</v>
      </c>
      <c r="K1229" t="s">
        <v>6915</v>
      </c>
    </row>
    <row r="1230" spans="1:11">
      <c r="A1230" s="61" t="s">
        <v>1099</v>
      </c>
      <c r="B1230" s="60">
        <v>43</v>
      </c>
      <c r="C1230" s="62" t="s">
        <v>622</v>
      </c>
      <c r="D1230" s="62"/>
      <c r="E1230" s="62"/>
      <c r="F1230" s="66" t="s">
        <v>1099</v>
      </c>
      <c r="G1230">
        <v>43</v>
      </c>
      <c r="H1230" t="s">
        <v>622</v>
      </c>
      <c r="K1230" t="s">
        <v>6915</v>
      </c>
    </row>
    <row r="1231" spans="1:11">
      <c r="A1231" s="61" t="s">
        <v>1099</v>
      </c>
      <c r="B1231" s="60">
        <v>44</v>
      </c>
      <c r="C1231" s="62" t="s">
        <v>623</v>
      </c>
      <c r="D1231" s="62"/>
      <c r="E1231" s="62"/>
      <c r="F1231" s="66" t="s">
        <v>1099</v>
      </c>
      <c r="G1231">
        <v>44</v>
      </c>
      <c r="H1231" t="s">
        <v>623</v>
      </c>
      <c r="K1231" t="s">
        <v>6915</v>
      </c>
    </row>
    <row r="1232" spans="1:11">
      <c r="A1232" s="61" t="s">
        <v>1099</v>
      </c>
      <c r="B1232" s="60">
        <v>805</v>
      </c>
      <c r="C1232" s="62" t="s">
        <v>1101</v>
      </c>
      <c r="D1232" s="62"/>
      <c r="E1232" s="62"/>
      <c r="F1232" s="66" t="s">
        <v>6913</v>
      </c>
      <c r="G1232" t="s">
        <v>6913</v>
      </c>
      <c r="H1232" t="s">
        <v>6913</v>
      </c>
      <c r="K1232" t="s">
        <v>6920</v>
      </c>
    </row>
    <row r="1233" spans="1:11">
      <c r="A1233" s="61" t="s">
        <v>1099</v>
      </c>
      <c r="B1233" s="60">
        <v>807</v>
      </c>
      <c r="C1233" s="62" t="s">
        <v>1101</v>
      </c>
      <c r="D1233" s="62"/>
      <c r="E1233" s="62"/>
      <c r="F1233" s="66" t="s">
        <v>6913</v>
      </c>
      <c r="G1233" t="s">
        <v>6913</v>
      </c>
      <c r="H1233" t="s">
        <v>6913</v>
      </c>
      <c r="K1233" t="s">
        <v>6920</v>
      </c>
    </row>
    <row r="1234" spans="1:11">
      <c r="A1234" s="61" t="s">
        <v>1099</v>
      </c>
      <c r="B1234" s="60">
        <v>806</v>
      </c>
      <c r="C1234" s="62" t="s">
        <v>1101</v>
      </c>
      <c r="D1234" s="62"/>
      <c r="E1234" s="62"/>
      <c r="F1234" s="66" t="s">
        <v>6913</v>
      </c>
      <c r="G1234" t="s">
        <v>6913</v>
      </c>
      <c r="H1234" t="s">
        <v>6913</v>
      </c>
      <c r="K1234" t="s">
        <v>6920</v>
      </c>
    </row>
    <row r="1235" spans="1:11">
      <c r="A1235" s="61" t="s">
        <v>1102</v>
      </c>
      <c r="B1235" s="60">
        <v>1</v>
      </c>
      <c r="C1235" s="62" t="s">
        <v>1103</v>
      </c>
      <c r="D1235" s="62" t="s">
        <v>489</v>
      </c>
      <c r="E1235" s="62" t="s">
        <v>687</v>
      </c>
      <c r="F1235" s="66" t="s">
        <v>1102</v>
      </c>
      <c r="G1235">
        <v>1</v>
      </c>
      <c r="H1235" t="s">
        <v>1103</v>
      </c>
      <c r="I1235" t="s">
        <v>489</v>
      </c>
      <c r="J1235" t="s">
        <v>687</v>
      </c>
      <c r="K1235" t="s">
        <v>6916</v>
      </c>
    </row>
    <row r="1236" spans="1:11">
      <c r="A1236" s="61" t="s">
        <v>1104</v>
      </c>
      <c r="B1236" s="60">
        <v>2</v>
      </c>
      <c r="C1236" s="62" t="s">
        <v>1105</v>
      </c>
      <c r="D1236" s="62"/>
      <c r="E1236" s="62"/>
      <c r="F1236" s="66" t="s">
        <v>1104</v>
      </c>
      <c r="G1236">
        <v>2</v>
      </c>
      <c r="H1236" t="s">
        <v>1105</v>
      </c>
      <c r="K1236" t="s">
        <v>6915</v>
      </c>
    </row>
    <row r="1237" spans="1:11">
      <c r="A1237" s="61" t="s">
        <v>1104</v>
      </c>
      <c r="B1237" s="60">
        <v>8</v>
      </c>
      <c r="C1237" s="62" t="s">
        <v>1106</v>
      </c>
      <c r="D1237" s="62" t="s">
        <v>463</v>
      </c>
      <c r="E1237" s="62"/>
      <c r="F1237" s="66" t="s">
        <v>1104</v>
      </c>
      <c r="G1237">
        <v>8</v>
      </c>
      <c r="H1237" t="s">
        <v>1106</v>
      </c>
      <c r="I1237" t="s">
        <v>463</v>
      </c>
      <c r="K1237" t="s">
        <v>6915</v>
      </c>
    </row>
    <row r="1238" spans="1:11">
      <c r="A1238" s="61" t="s">
        <v>1104</v>
      </c>
      <c r="B1238" s="60">
        <v>9</v>
      </c>
      <c r="C1238" s="62" t="s">
        <v>1107</v>
      </c>
      <c r="D1238" s="62"/>
      <c r="E1238" s="62"/>
      <c r="F1238" s="66" t="s">
        <v>1104</v>
      </c>
      <c r="G1238">
        <v>9</v>
      </c>
      <c r="H1238" t="s">
        <v>1107</v>
      </c>
      <c r="K1238" t="s">
        <v>6915</v>
      </c>
    </row>
    <row r="1239" spans="1:11">
      <c r="A1239" s="61" t="s">
        <v>1104</v>
      </c>
      <c r="B1239" s="60">
        <v>10</v>
      </c>
      <c r="C1239" s="62" t="s">
        <v>1108</v>
      </c>
      <c r="D1239" s="62"/>
      <c r="E1239" s="62"/>
      <c r="F1239" s="66" t="s">
        <v>1104</v>
      </c>
      <c r="G1239">
        <v>10</v>
      </c>
      <c r="H1239" t="s">
        <v>1108</v>
      </c>
      <c r="K1239" t="s">
        <v>6915</v>
      </c>
    </row>
    <row r="1240" spans="1:11">
      <c r="A1240" s="61" t="s">
        <v>1104</v>
      </c>
      <c r="B1240" s="60">
        <v>11</v>
      </c>
      <c r="C1240" s="62" t="s">
        <v>1109</v>
      </c>
      <c r="D1240" s="62" t="s">
        <v>463</v>
      </c>
      <c r="E1240" s="62"/>
      <c r="F1240" s="66" t="s">
        <v>1104</v>
      </c>
      <c r="G1240">
        <v>11</v>
      </c>
      <c r="H1240" t="s">
        <v>1109</v>
      </c>
      <c r="I1240" t="s">
        <v>463</v>
      </c>
      <c r="K1240" t="s">
        <v>6915</v>
      </c>
    </row>
    <row r="1241" spans="1:11">
      <c r="A1241" s="61" t="s">
        <v>1104</v>
      </c>
      <c r="B1241" s="60">
        <v>12</v>
      </c>
      <c r="C1241" s="62" t="s">
        <v>1110</v>
      </c>
      <c r="D1241" s="62"/>
      <c r="E1241" s="62"/>
      <c r="F1241" s="66" t="s">
        <v>1104</v>
      </c>
      <c r="G1241">
        <v>12</v>
      </c>
      <c r="H1241" t="s">
        <v>1110</v>
      </c>
      <c r="K1241" t="s">
        <v>6915</v>
      </c>
    </row>
    <row r="1242" spans="1:11">
      <c r="A1242" s="61" t="s">
        <v>1104</v>
      </c>
      <c r="B1242" s="60">
        <v>13</v>
      </c>
      <c r="C1242" s="62" t="s">
        <v>1114</v>
      </c>
      <c r="D1242" s="62"/>
      <c r="E1242" s="62"/>
      <c r="F1242" s="66" t="s">
        <v>1104</v>
      </c>
      <c r="G1242">
        <v>13</v>
      </c>
      <c r="H1242" t="s">
        <v>1114</v>
      </c>
      <c r="K1242" t="s">
        <v>6915</v>
      </c>
    </row>
    <row r="1243" spans="1:11">
      <c r="A1243" s="61" t="s">
        <v>1104</v>
      </c>
      <c r="B1243" s="60">
        <v>14</v>
      </c>
      <c r="C1243" s="62" t="s">
        <v>1115</v>
      </c>
      <c r="D1243" s="62"/>
      <c r="E1243" s="62"/>
      <c r="F1243" s="66" t="s">
        <v>1104</v>
      </c>
      <c r="G1243">
        <v>14</v>
      </c>
      <c r="H1243" t="s">
        <v>1115</v>
      </c>
      <c r="K1243" t="s">
        <v>6915</v>
      </c>
    </row>
    <row r="1244" spans="1:11">
      <c r="A1244" s="61" t="s">
        <v>1104</v>
      </c>
      <c r="B1244" s="60">
        <v>801</v>
      </c>
      <c r="C1244" s="62" t="s">
        <v>1111</v>
      </c>
      <c r="D1244" s="62"/>
      <c r="E1244" s="62"/>
      <c r="F1244" s="66" t="s">
        <v>1104</v>
      </c>
      <c r="G1244">
        <v>801</v>
      </c>
      <c r="H1244" t="s">
        <v>1111</v>
      </c>
      <c r="K1244" t="s">
        <v>6915</v>
      </c>
    </row>
    <row r="1245" spans="1:11">
      <c r="A1245" s="61" t="s">
        <v>1104</v>
      </c>
      <c r="B1245" s="60">
        <v>802</v>
      </c>
      <c r="C1245" s="62" t="s">
        <v>1112</v>
      </c>
      <c r="D1245" s="62"/>
      <c r="E1245" s="62"/>
      <c r="F1245" s="66" t="s">
        <v>1104</v>
      </c>
      <c r="G1245">
        <v>802</v>
      </c>
      <c r="H1245" t="s">
        <v>1112</v>
      </c>
      <c r="K1245" t="s">
        <v>6915</v>
      </c>
    </row>
    <row r="1246" spans="1:11">
      <c r="A1246" s="61" t="s">
        <v>1104</v>
      </c>
      <c r="B1246" s="60">
        <v>805</v>
      </c>
      <c r="C1246" s="62" t="s">
        <v>1113</v>
      </c>
      <c r="D1246" s="62"/>
      <c r="E1246" s="62"/>
      <c r="F1246" s="66" t="s">
        <v>1104</v>
      </c>
      <c r="G1246">
        <v>805</v>
      </c>
      <c r="H1246" t="s">
        <v>1113</v>
      </c>
      <c r="K1246" t="s">
        <v>6915</v>
      </c>
    </row>
    <row r="1247" spans="1:11">
      <c r="A1247" s="61" t="s">
        <v>264</v>
      </c>
      <c r="B1247" s="60">
        <v>1</v>
      </c>
      <c r="C1247" s="62" t="s">
        <v>262</v>
      </c>
      <c r="D1247" s="62"/>
      <c r="E1247" s="62"/>
      <c r="F1247" s="66" t="s">
        <v>264</v>
      </c>
      <c r="G1247">
        <v>1</v>
      </c>
      <c r="H1247" t="s">
        <v>5219</v>
      </c>
      <c r="K1247" t="s">
        <v>6915</v>
      </c>
    </row>
    <row r="1248" spans="1:11">
      <c r="A1248" s="61" t="s">
        <v>1116</v>
      </c>
      <c r="B1248" s="60">
        <v>2</v>
      </c>
      <c r="C1248" s="62" t="s">
        <v>1118</v>
      </c>
      <c r="D1248" s="62"/>
      <c r="E1248" s="62"/>
      <c r="F1248" s="66" t="s">
        <v>1116</v>
      </c>
      <c r="G1248">
        <v>2</v>
      </c>
      <c r="H1248" t="s">
        <v>5630</v>
      </c>
      <c r="K1248" t="s">
        <v>6915</v>
      </c>
    </row>
    <row r="1249" spans="1:11">
      <c r="A1249" s="61" t="s">
        <v>1116</v>
      </c>
      <c r="B1249" s="60">
        <v>3</v>
      </c>
      <c r="C1249" s="62" t="s">
        <v>1117</v>
      </c>
      <c r="D1249" s="62"/>
      <c r="E1249" s="62"/>
      <c r="F1249" s="66" t="s">
        <v>1116</v>
      </c>
      <c r="G1249">
        <v>3</v>
      </c>
      <c r="H1249" t="s">
        <v>5631</v>
      </c>
      <c r="K1249" t="s">
        <v>6915</v>
      </c>
    </row>
    <row r="1250" spans="1:11">
      <c r="A1250" s="61" t="s">
        <v>1116</v>
      </c>
      <c r="B1250" s="60">
        <v>4</v>
      </c>
      <c r="C1250" s="62" t="s">
        <v>1118</v>
      </c>
      <c r="D1250" s="62"/>
      <c r="E1250" s="62"/>
      <c r="F1250" s="66" t="s">
        <v>1116</v>
      </c>
      <c r="G1250">
        <v>4</v>
      </c>
      <c r="H1250" t="s">
        <v>5630</v>
      </c>
      <c r="K1250" t="s">
        <v>6915</v>
      </c>
    </row>
    <row r="1251" spans="1:11">
      <c r="A1251" s="61" t="s">
        <v>1116</v>
      </c>
      <c r="B1251" s="60">
        <v>5</v>
      </c>
      <c r="C1251" s="62" t="s">
        <v>1118</v>
      </c>
      <c r="D1251" s="62"/>
      <c r="E1251" s="62"/>
      <c r="F1251" s="66" t="s">
        <v>1116</v>
      </c>
      <c r="G1251">
        <v>5</v>
      </c>
      <c r="H1251" t="s">
        <v>5630</v>
      </c>
      <c r="K1251" t="s">
        <v>6915</v>
      </c>
    </row>
    <row r="1252" spans="1:11">
      <c r="A1252" s="61" t="s">
        <v>1116</v>
      </c>
      <c r="B1252" s="60">
        <v>6</v>
      </c>
      <c r="C1252" s="62" t="s">
        <v>1119</v>
      </c>
      <c r="D1252" s="62"/>
      <c r="E1252" s="62"/>
      <c r="F1252" s="66" t="s">
        <v>1116</v>
      </c>
      <c r="G1252">
        <v>6</v>
      </c>
      <c r="H1252" t="s">
        <v>5632</v>
      </c>
      <c r="K1252" t="s">
        <v>6915</v>
      </c>
    </row>
    <row r="1253" spans="1:11">
      <c r="A1253" s="61" t="s">
        <v>1116</v>
      </c>
      <c r="B1253" s="60">
        <v>7</v>
      </c>
      <c r="C1253" s="62" t="s">
        <v>1119</v>
      </c>
      <c r="D1253" s="62"/>
      <c r="E1253" s="62"/>
      <c r="F1253" s="66" t="s">
        <v>1116</v>
      </c>
      <c r="G1253">
        <v>7</v>
      </c>
      <c r="H1253" t="s">
        <v>5632</v>
      </c>
      <c r="K1253" t="s">
        <v>6915</v>
      </c>
    </row>
    <row r="1254" spans="1:11">
      <c r="A1254" s="61" t="s">
        <v>1116</v>
      </c>
      <c r="B1254" s="60">
        <v>8</v>
      </c>
      <c r="C1254" s="62" t="s">
        <v>1119</v>
      </c>
      <c r="D1254" s="62"/>
      <c r="E1254" s="62"/>
      <c r="F1254" s="66" t="s">
        <v>1116</v>
      </c>
      <c r="G1254">
        <v>8</v>
      </c>
      <c r="H1254" t="s">
        <v>5632</v>
      </c>
      <c r="K1254" t="s">
        <v>6915</v>
      </c>
    </row>
    <row r="1255" spans="1:11">
      <c r="A1255" s="61" t="s">
        <v>1116</v>
      </c>
      <c r="B1255" s="60">
        <v>9</v>
      </c>
      <c r="C1255" s="62" t="s">
        <v>1118</v>
      </c>
      <c r="D1255" s="62"/>
      <c r="E1255" s="62"/>
      <c r="F1255" s="66" t="s">
        <v>1116</v>
      </c>
      <c r="G1255">
        <v>9</v>
      </c>
      <c r="H1255" t="s">
        <v>5630</v>
      </c>
      <c r="K1255" t="s">
        <v>6915</v>
      </c>
    </row>
    <row r="1256" spans="1:11">
      <c r="A1256" s="61" t="s">
        <v>1116</v>
      </c>
      <c r="B1256" s="60">
        <v>10</v>
      </c>
      <c r="C1256" s="62" t="s">
        <v>1118</v>
      </c>
      <c r="D1256" s="62"/>
      <c r="E1256" s="62"/>
      <c r="F1256" s="66" t="s">
        <v>1116</v>
      </c>
      <c r="G1256">
        <v>10</v>
      </c>
      <c r="H1256" t="s">
        <v>5630</v>
      </c>
      <c r="K1256" t="s">
        <v>6915</v>
      </c>
    </row>
    <row r="1257" spans="1:11">
      <c r="A1257" s="61" t="s">
        <v>5264</v>
      </c>
      <c r="B1257" s="60" t="s">
        <v>6919</v>
      </c>
      <c r="C1257" s="62" t="s">
        <v>6919</v>
      </c>
      <c r="D1257" s="62"/>
      <c r="E1257" s="62"/>
      <c r="F1257" s="66" t="s">
        <v>5264</v>
      </c>
      <c r="G1257">
        <v>1</v>
      </c>
      <c r="H1257" t="s">
        <v>855</v>
      </c>
      <c r="K1257" t="s">
        <v>508</v>
      </c>
    </row>
    <row r="1258" spans="1:11">
      <c r="A1258" s="61" t="s">
        <v>5264</v>
      </c>
      <c r="B1258" s="60" t="s">
        <v>6919</v>
      </c>
      <c r="C1258" s="62" t="s">
        <v>6919</v>
      </c>
      <c r="D1258" s="62"/>
      <c r="E1258" s="62"/>
      <c r="F1258" s="66" t="s">
        <v>5264</v>
      </c>
      <c r="G1258">
        <v>2</v>
      </c>
      <c r="H1258" t="s">
        <v>855</v>
      </c>
      <c r="K1258" t="s">
        <v>508</v>
      </c>
    </row>
    <row r="1259" spans="1:11">
      <c r="A1259" s="61" t="s">
        <v>5264</v>
      </c>
      <c r="B1259" s="60" t="s">
        <v>6919</v>
      </c>
      <c r="C1259" s="62" t="s">
        <v>6919</v>
      </c>
      <c r="D1259" s="62"/>
      <c r="E1259" s="62"/>
      <c r="F1259" s="66" t="s">
        <v>5264</v>
      </c>
      <c r="G1259">
        <v>801</v>
      </c>
      <c r="H1259" t="s">
        <v>738</v>
      </c>
      <c r="K1259" t="s">
        <v>508</v>
      </c>
    </row>
    <row r="1260" spans="1:11">
      <c r="A1260" s="61" t="s">
        <v>5264</v>
      </c>
      <c r="B1260" s="60" t="s">
        <v>6919</v>
      </c>
      <c r="C1260" s="62" t="s">
        <v>6919</v>
      </c>
      <c r="D1260" s="62"/>
      <c r="E1260" s="62"/>
      <c r="F1260" s="66" t="s">
        <v>5264</v>
      </c>
      <c r="G1260">
        <v>802</v>
      </c>
      <c r="H1260" t="s">
        <v>739</v>
      </c>
      <c r="K1260" t="s">
        <v>508</v>
      </c>
    </row>
    <row r="1261" spans="1:11">
      <c r="A1261" s="61" t="s">
        <v>1120</v>
      </c>
      <c r="B1261" s="60">
        <v>1</v>
      </c>
      <c r="C1261" s="62" t="s">
        <v>620</v>
      </c>
      <c r="D1261" s="62" t="s">
        <v>463</v>
      </c>
      <c r="E1261" s="62"/>
      <c r="F1261" s="66" t="s">
        <v>1120</v>
      </c>
      <c r="G1261">
        <v>1</v>
      </c>
      <c r="H1261" t="s">
        <v>620</v>
      </c>
      <c r="I1261" t="s">
        <v>463</v>
      </c>
      <c r="K1261" t="s">
        <v>6915</v>
      </c>
    </row>
    <row r="1262" spans="1:11">
      <c r="A1262" s="61" t="s">
        <v>1120</v>
      </c>
      <c r="B1262" s="60">
        <v>2</v>
      </c>
      <c r="C1262" s="62" t="s">
        <v>623</v>
      </c>
      <c r="D1262" s="62"/>
      <c r="E1262" s="62"/>
      <c r="F1262" s="66" t="s">
        <v>1120</v>
      </c>
      <c r="G1262">
        <v>2</v>
      </c>
      <c r="H1262" t="s">
        <v>623</v>
      </c>
      <c r="K1262" t="s">
        <v>6915</v>
      </c>
    </row>
    <row r="1263" spans="1:11">
      <c r="A1263" s="61" t="s">
        <v>1120</v>
      </c>
      <c r="B1263" s="60">
        <v>3</v>
      </c>
      <c r="C1263" s="62" t="s">
        <v>624</v>
      </c>
      <c r="D1263" s="62"/>
      <c r="E1263" s="62"/>
      <c r="F1263" s="66" t="s">
        <v>1120</v>
      </c>
      <c r="G1263">
        <v>3</v>
      </c>
      <c r="H1263" t="s">
        <v>624</v>
      </c>
      <c r="K1263" t="s">
        <v>6915</v>
      </c>
    </row>
    <row r="1264" spans="1:11">
      <c r="A1264" s="61" t="s">
        <v>4480</v>
      </c>
      <c r="B1264" s="60">
        <v>1</v>
      </c>
      <c r="C1264" s="62" t="s">
        <v>4481</v>
      </c>
      <c r="D1264" s="62" t="s">
        <v>463</v>
      </c>
      <c r="E1264" s="62"/>
      <c r="F1264" s="66" t="s">
        <v>4480</v>
      </c>
      <c r="G1264">
        <v>1</v>
      </c>
      <c r="H1264" t="s">
        <v>4481</v>
      </c>
      <c r="I1264" t="s">
        <v>463</v>
      </c>
      <c r="K1264" t="s">
        <v>6915</v>
      </c>
    </row>
    <row r="1265" spans="1:11">
      <c r="A1265" s="61" t="s">
        <v>1121</v>
      </c>
      <c r="B1265" s="60">
        <v>1</v>
      </c>
      <c r="C1265" s="62" t="s">
        <v>1122</v>
      </c>
      <c r="D1265" s="62"/>
      <c r="E1265" s="62"/>
      <c r="F1265" s="66" t="s">
        <v>1121</v>
      </c>
      <c r="G1265">
        <v>1</v>
      </c>
      <c r="H1265" t="s">
        <v>1122</v>
      </c>
      <c r="K1265" t="s">
        <v>6915</v>
      </c>
    </row>
    <row r="1266" spans="1:11">
      <c r="A1266" s="61" t="s">
        <v>1121</v>
      </c>
      <c r="B1266" s="60">
        <v>3</v>
      </c>
      <c r="C1266" s="62" t="s">
        <v>1123</v>
      </c>
      <c r="D1266" s="62" t="s">
        <v>463</v>
      </c>
      <c r="E1266" s="62"/>
      <c r="F1266" s="66" t="s">
        <v>1121</v>
      </c>
      <c r="G1266">
        <v>3</v>
      </c>
      <c r="H1266" t="s">
        <v>1123</v>
      </c>
      <c r="I1266" t="s">
        <v>463</v>
      </c>
      <c r="K1266" t="s">
        <v>6916</v>
      </c>
    </row>
    <row r="1267" spans="1:11">
      <c r="A1267" s="61" t="s">
        <v>1121</v>
      </c>
      <c r="B1267" s="60">
        <v>4</v>
      </c>
      <c r="C1267" s="62" t="s">
        <v>1124</v>
      </c>
      <c r="D1267" s="62"/>
      <c r="E1267" s="62"/>
      <c r="F1267" s="66" t="s">
        <v>1121</v>
      </c>
      <c r="G1267">
        <v>4</v>
      </c>
      <c r="H1267" t="s">
        <v>1124</v>
      </c>
      <c r="K1267" t="s">
        <v>6915</v>
      </c>
    </row>
    <row r="1268" spans="1:11">
      <c r="A1268" s="61" t="s">
        <v>1125</v>
      </c>
      <c r="B1268" s="60">
        <v>1</v>
      </c>
      <c r="C1268" s="62" t="s">
        <v>1126</v>
      </c>
      <c r="D1268" s="62"/>
      <c r="E1268" s="62"/>
      <c r="F1268" s="66" t="s">
        <v>1125</v>
      </c>
      <c r="G1268">
        <v>1</v>
      </c>
      <c r="H1268" t="s">
        <v>1126</v>
      </c>
      <c r="K1268" t="s">
        <v>6915</v>
      </c>
    </row>
    <row r="1269" spans="1:11">
      <c r="A1269" s="61" t="s">
        <v>1125</v>
      </c>
      <c r="B1269" s="60">
        <v>2</v>
      </c>
      <c r="C1269" s="62" t="s">
        <v>1127</v>
      </c>
      <c r="D1269" s="62"/>
      <c r="E1269" s="62"/>
      <c r="F1269" s="66" t="s">
        <v>1125</v>
      </c>
      <c r="G1269">
        <v>2</v>
      </c>
      <c r="H1269" t="s">
        <v>1127</v>
      </c>
      <c r="K1269" t="s">
        <v>6915</v>
      </c>
    </row>
    <row r="1270" spans="1:11">
      <c r="A1270" s="61" t="s">
        <v>1128</v>
      </c>
      <c r="B1270" s="60">
        <v>1</v>
      </c>
      <c r="C1270" s="62" t="s">
        <v>867</v>
      </c>
      <c r="D1270" s="62"/>
      <c r="E1270" s="62"/>
      <c r="F1270" s="66" t="s">
        <v>1128</v>
      </c>
      <c r="G1270">
        <v>1</v>
      </c>
      <c r="H1270" t="s">
        <v>867</v>
      </c>
      <c r="K1270" t="s">
        <v>6915</v>
      </c>
    </row>
    <row r="1271" spans="1:11">
      <c r="A1271" s="61" t="s">
        <v>1128</v>
      </c>
      <c r="B1271" s="60">
        <v>3</v>
      </c>
      <c r="C1271" s="62" t="s">
        <v>1129</v>
      </c>
      <c r="D1271" s="62"/>
      <c r="E1271" s="62"/>
      <c r="F1271" s="66" t="s">
        <v>1128</v>
      </c>
      <c r="G1271">
        <v>3</v>
      </c>
      <c r="H1271" t="s">
        <v>1129</v>
      </c>
      <c r="K1271" t="s">
        <v>6915</v>
      </c>
    </row>
    <row r="1272" spans="1:11">
      <c r="A1272" s="61" t="s">
        <v>1128</v>
      </c>
      <c r="B1272" s="60">
        <v>8</v>
      </c>
      <c r="C1272" s="62" t="s">
        <v>861</v>
      </c>
      <c r="D1272" s="62" t="s">
        <v>463</v>
      </c>
      <c r="E1272" s="62"/>
      <c r="F1272" s="66" t="s">
        <v>1128</v>
      </c>
      <c r="G1272">
        <v>8</v>
      </c>
      <c r="H1272" t="s">
        <v>861</v>
      </c>
      <c r="I1272" t="s">
        <v>463</v>
      </c>
      <c r="K1272" t="s">
        <v>6915</v>
      </c>
    </row>
    <row r="1273" spans="1:11">
      <c r="A1273" s="61" t="s">
        <v>1128</v>
      </c>
      <c r="B1273" s="60">
        <v>13</v>
      </c>
      <c r="C1273" s="62" t="s">
        <v>1130</v>
      </c>
      <c r="D1273" s="62"/>
      <c r="E1273" s="62"/>
      <c r="F1273" s="66" t="s">
        <v>1128</v>
      </c>
      <c r="G1273">
        <v>13</v>
      </c>
      <c r="H1273" t="s">
        <v>1130</v>
      </c>
      <c r="K1273" t="s">
        <v>6915</v>
      </c>
    </row>
    <row r="1274" spans="1:11">
      <c r="A1274" s="61" t="s">
        <v>1128</v>
      </c>
      <c r="B1274" s="60">
        <v>14</v>
      </c>
      <c r="C1274" s="62" t="s">
        <v>1131</v>
      </c>
      <c r="D1274" s="62"/>
      <c r="E1274" s="62"/>
      <c r="F1274" s="66" t="s">
        <v>1128</v>
      </c>
      <c r="G1274">
        <v>14</v>
      </c>
      <c r="H1274" t="s">
        <v>1131</v>
      </c>
      <c r="K1274" t="s">
        <v>6915</v>
      </c>
    </row>
    <row r="1275" spans="1:11">
      <c r="A1275" s="61" t="s">
        <v>1128</v>
      </c>
      <c r="B1275" s="60">
        <v>801</v>
      </c>
      <c r="C1275" s="62" t="s">
        <v>1132</v>
      </c>
      <c r="D1275" s="62"/>
      <c r="E1275" s="62"/>
      <c r="F1275" s="66" t="s">
        <v>1128</v>
      </c>
      <c r="G1275">
        <v>801</v>
      </c>
      <c r="H1275" t="s">
        <v>1132</v>
      </c>
      <c r="K1275" t="s">
        <v>6915</v>
      </c>
    </row>
    <row r="1276" spans="1:11">
      <c r="A1276" s="61" t="s">
        <v>1128</v>
      </c>
      <c r="B1276" s="60">
        <v>803</v>
      </c>
      <c r="C1276" s="62" t="s">
        <v>1133</v>
      </c>
      <c r="D1276" s="62"/>
      <c r="E1276" s="62"/>
      <c r="F1276" s="66" t="s">
        <v>1128</v>
      </c>
      <c r="G1276">
        <v>803</v>
      </c>
      <c r="H1276" t="s">
        <v>1133</v>
      </c>
      <c r="K1276" t="s">
        <v>6915</v>
      </c>
    </row>
    <row r="1277" spans="1:11">
      <c r="A1277" s="61" t="s">
        <v>1128</v>
      </c>
      <c r="B1277" s="60">
        <v>804</v>
      </c>
      <c r="C1277" s="62" t="s">
        <v>1134</v>
      </c>
      <c r="D1277" s="62"/>
      <c r="E1277" s="62"/>
      <c r="F1277" s="66" t="s">
        <v>1128</v>
      </c>
      <c r="G1277">
        <v>804</v>
      </c>
      <c r="H1277" t="s">
        <v>1134</v>
      </c>
      <c r="K1277" t="s">
        <v>6915</v>
      </c>
    </row>
    <row r="1278" spans="1:11">
      <c r="A1278" s="61" t="s">
        <v>1128</v>
      </c>
      <c r="B1278" s="60">
        <v>805</v>
      </c>
      <c r="C1278" s="62" t="s">
        <v>875</v>
      </c>
      <c r="D1278" s="62"/>
      <c r="E1278" s="62"/>
      <c r="F1278" s="66" t="s">
        <v>1128</v>
      </c>
      <c r="G1278">
        <v>805</v>
      </c>
      <c r="H1278" t="s">
        <v>875</v>
      </c>
      <c r="K1278" t="s">
        <v>6915</v>
      </c>
    </row>
    <row r="1279" spans="1:11">
      <c r="A1279" s="61" t="s">
        <v>1128</v>
      </c>
      <c r="B1279" s="60">
        <v>806</v>
      </c>
      <c r="C1279" s="62" t="s">
        <v>874</v>
      </c>
      <c r="D1279" s="62"/>
      <c r="E1279" s="62"/>
      <c r="F1279" s="66" t="s">
        <v>1128</v>
      </c>
      <c r="G1279">
        <v>806</v>
      </c>
      <c r="H1279" t="s">
        <v>874</v>
      </c>
      <c r="K1279" t="s">
        <v>6915</v>
      </c>
    </row>
    <row r="1280" spans="1:11">
      <c r="A1280" s="61" t="s">
        <v>1135</v>
      </c>
      <c r="B1280" s="60">
        <v>1</v>
      </c>
      <c r="C1280" s="62" t="s">
        <v>1136</v>
      </c>
      <c r="D1280" s="62"/>
      <c r="E1280" s="62"/>
      <c r="F1280" s="66" t="s">
        <v>1135</v>
      </c>
      <c r="G1280">
        <v>1</v>
      </c>
      <c r="H1280" t="s">
        <v>5633</v>
      </c>
      <c r="K1280" t="s">
        <v>6915</v>
      </c>
    </row>
    <row r="1281" spans="1:11">
      <c r="A1281" s="61" t="s">
        <v>1135</v>
      </c>
      <c r="B1281" s="60">
        <v>2</v>
      </c>
      <c r="C1281" s="62" t="s">
        <v>1137</v>
      </c>
      <c r="D1281" s="62"/>
      <c r="E1281" s="62"/>
      <c r="F1281" s="66" t="s">
        <v>1135</v>
      </c>
      <c r="G1281">
        <v>2</v>
      </c>
      <c r="H1281" t="s">
        <v>5634</v>
      </c>
      <c r="K1281" t="s">
        <v>6915</v>
      </c>
    </row>
    <row r="1282" spans="1:11">
      <c r="A1282" s="61" t="s">
        <v>1138</v>
      </c>
      <c r="B1282" s="60">
        <v>1</v>
      </c>
      <c r="C1282" s="62" t="s">
        <v>1139</v>
      </c>
      <c r="D1282" s="62"/>
      <c r="E1282" s="62"/>
      <c r="F1282" s="66" t="s">
        <v>1138</v>
      </c>
      <c r="G1282">
        <v>1</v>
      </c>
      <c r="H1282" t="s">
        <v>1139</v>
      </c>
      <c r="K1282" t="s">
        <v>6915</v>
      </c>
    </row>
    <row r="1283" spans="1:11">
      <c r="A1283" s="61" t="s">
        <v>1138</v>
      </c>
      <c r="B1283" s="60">
        <v>2</v>
      </c>
      <c r="C1283" s="62" t="s">
        <v>1139</v>
      </c>
      <c r="D1283" s="62"/>
      <c r="E1283" s="62"/>
      <c r="F1283" s="66" t="s">
        <v>1138</v>
      </c>
      <c r="G1283">
        <v>2</v>
      </c>
      <c r="H1283" t="s">
        <v>1139</v>
      </c>
      <c r="K1283" t="s">
        <v>6915</v>
      </c>
    </row>
    <row r="1284" spans="1:11">
      <c r="A1284" s="61" t="s">
        <v>1140</v>
      </c>
      <c r="B1284" s="60">
        <v>4</v>
      </c>
      <c r="C1284" s="62" t="s">
        <v>1141</v>
      </c>
      <c r="D1284" s="62"/>
      <c r="E1284" s="62"/>
      <c r="F1284" s="66" t="s">
        <v>1140</v>
      </c>
      <c r="G1284">
        <v>4</v>
      </c>
      <c r="H1284" t="s">
        <v>5635</v>
      </c>
      <c r="K1284" t="s">
        <v>6915</v>
      </c>
    </row>
    <row r="1285" spans="1:11">
      <c r="A1285" s="61" t="s">
        <v>1140</v>
      </c>
      <c r="B1285" s="60">
        <v>7</v>
      </c>
      <c r="C1285" s="62" t="s">
        <v>1141</v>
      </c>
      <c r="D1285" s="62"/>
      <c r="E1285" s="62"/>
      <c r="F1285" s="66" t="s">
        <v>1140</v>
      </c>
      <c r="G1285">
        <v>7</v>
      </c>
      <c r="H1285" t="s">
        <v>5636</v>
      </c>
      <c r="K1285" t="s">
        <v>6915</v>
      </c>
    </row>
    <row r="1286" spans="1:11">
      <c r="A1286" s="61" t="s">
        <v>1140</v>
      </c>
      <c r="B1286" s="60">
        <v>801</v>
      </c>
      <c r="C1286" s="62" t="s">
        <v>1141</v>
      </c>
      <c r="D1286" s="62"/>
      <c r="E1286" s="62"/>
      <c r="F1286" s="66" t="s">
        <v>1140</v>
      </c>
      <c r="G1286">
        <v>801</v>
      </c>
      <c r="H1286" t="s">
        <v>5637</v>
      </c>
      <c r="K1286" t="s">
        <v>6917</v>
      </c>
    </row>
    <row r="1287" spans="1:11">
      <c r="A1287" s="61" t="s">
        <v>1140</v>
      </c>
      <c r="B1287" s="60">
        <v>802</v>
      </c>
      <c r="C1287" s="62" t="s">
        <v>1141</v>
      </c>
      <c r="D1287" s="62"/>
      <c r="E1287" s="62"/>
      <c r="F1287" s="66" t="s">
        <v>1140</v>
      </c>
      <c r="G1287">
        <v>802</v>
      </c>
      <c r="H1287" t="s">
        <v>5637</v>
      </c>
      <c r="K1287" t="s">
        <v>6917</v>
      </c>
    </row>
    <row r="1288" spans="1:11">
      <c r="A1288" s="61" t="s">
        <v>1140</v>
      </c>
      <c r="B1288" s="60">
        <v>803</v>
      </c>
      <c r="C1288" s="62" t="s">
        <v>1141</v>
      </c>
      <c r="D1288" s="62"/>
      <c r="E1288" s="62"/>
      <c r="F1288" s="66" t="s">
        <v>1140</v>
      </c>
      <c r="G1288">
        <v>803</v>
      </c>
      <c r="H1288" t="s">
        <v>5637</v>
      </c>
      <c r="K1288" t="s">
        <v>6917</v>
      </c>
    </row>
    <row r="1289" spans="1:11">
      <c r="A1289" s="61" t="s">
        <v>1142</v>
      </c>
      <c r="B1289" s="60">
        <v>1</v>
      </c>
      <c r="C1289" s="62" t="s">
        <v>1143</v>
      </c>
      <c r="D1289" s="62" t="s">
        <v>489</v>
      </c>
      <c r="E1289" s="62" t="s">
        <v>814</v>
      </c>
      <c r="F1289" s="66" t="s">
        <v>1142</v>
      </c>
      <c r="G1289">
        <v>1</v>
      </c>
      <c r="H1289" t="s">
        <v>5638</v>
      </c>
      <c r="I1289" t="s">
        <v>489</v>
      </c>
      <c r="J1289" t="s">
        <v>814</v>
      </c>
      <c r="K1289" t="s">
        <v>6917</v>
      </c>
    </row>
    <row r="1290" spans="1:11">
      <c r="A1290" s="61" t="s">
        <v>1142</v>
      </c>
      <c r="B1290" s="60">
        <v>2</v>
      </c>
      <c r="C1290" s="62" t="s">
        <v>1144</v>
      </c>
      <c r="D1290" s="62" t="s">
        <v>480</v>
      </c>
      <c r="E1290" s="62"/>
      <c r="F1290" s="66" t="s">
        <v>1142</v>
      </c>
      <c r="G1290">
        <v>2</v>
      </c>
      <c r="H1290" t="s">
        <v>5639</v>
      </c>
      <c r="I1290" t="s">
        <v>480</v>
      </c>
      <c r="K1290" t="s">
        <v>6917</v>
      </c>
    </row>
    <row r="1291" spans="1:11">
      <c r="A1291" s="61" t="s">
        <v>1142</v>
      </c>
      <c r="B1291" s="60">
        <v>4</v>
      </c>
      <c r="C1291" s="62" t="s">
        <v>1146</v>
      </c>
      <c r="D1291" s="62" t="s">
        <v>480</v>
      </c>
      <c r="E1291" s="62"/>
      <c r="F1291" s="66" t="s">
        <v>1142</v>
      </c>
      <c r="G1291">
        <v>4</v>
      </c>
      <c r="H1291" t="s">
        <v>5640</v>
      </c>
      <c r="I1291" t="s">
        <v>480</v>
      </c>
      <c r="K1291" t="s">
        <v>6915</v>
      </c>
    </row>
    <row r="1292" spans="1:11">
      <c r="A1292" s="61" t="s">
        <v>1142</v>
      </c>
      <c r="B1292" s="60">
        <v>3</v>
      </c>
      <c r="C1292" s="62" t="s">
        <v>1145</v>
      </c>
      <c r="D1292" s="62" t="s">
        <v>489</v>
      </c>
      <c r="E1292" s="62" t="s">
        <v>814</v>
      </c>
      <c r="F1292" s="66" t="s">
        <v>6913</v>
      </c>
      <c r="G1292" t="s">
        <v>6913</v>
      </c>
      <c r="H1292" t="s">
        <v>6913</v>
      </c>
      <c r="K1292" t="s">
        <v>6920</v>
      </c>
    </row>
    <row r="1293" spans="1:11">
      <c r="A1293" s="61" t="s">
        <v>1142</v>
      </c>
      <c r="B1293" s="60">
        <v>5</v>
      </c>
      <c r="C1293" s="62" t="s">
        <v>1147</v>
      </c>
      <c r="D1293" s="62"/>
      <c r="E1293" s="62"/>
      <c r="F1293" s="66" t="s">
        <v>6913</v>
      </c>
      <c r="G1293" t="s">
        <v>6913</v>
      </c>
      <c r="H1293" t="s">
        <v>6913</v>
      </c>
      <c r="K1293" t="s">
        <v>6920</v>
      </c>
    </row>
    <row r="1294" spans="1:11">
      <c r="A1294" s="61" t="s">
        <v>1148</v>
      </c>
      <c r="B1294" s="60">
        <v>1</v>
      </c>
      <c r="C1294" s="62" t="s">
        <v>1149</v>
      </c>
      <c r="D1294" s="62"/>
      <c r="E1294" s="62"/>
      <c r="F1294" s="66" t="s">
        <v>1148</v>
      </c>
      <c r="G1294">
        <v>1</v>
      </c>
      <c r="H1294" t="s">
        <v>5641</v>
      </c>
      <c r="K1294" t="s">
        <v>6916</v>
      </c>
    </row>
    <row r="1295" spans="1:11">
      <c r="A1295" s="61" t="s">
        <v>1148</v>
      </c>
      <c r="B1295" s="60">
        <v>3</v>
      </c>
      <c r="C1295" s="62" t="s">
        <v>348</v>
      </c>
      <c r="D1295" s="62"/>
      <c r="E1295" s="62"/>
      <c r="F1295" s="66" t="s">
        <v>1148</v>
      </c>
      <c r="G1295">
        <v>3</v>
      </c>
      <c r="H1295" t="s">
        <v>5642</v>
      </c>
      <c r="K1295" t="s">
        <v>6916</v>
      </c>
    </row>
    <row r="1296" spans="1:11">
      <c r="A1296" s="61" t="s">
        <v>1148</v>
      </c>
      <c r="B1296" s="60">
        <v>4</v>
      </c>
      <c r="C1296" s="62" t="s">
        <v>334</v>
      </c>
      <c r="D1296" s="62"/>
      <c r="E1296" s="62"/>
      <c r="F1296" s="66" t="s">
        <v>1148</v>
      </c>
      <c r="G1296">
        <v>4</v>
      </c>
      <c r="H1296" t="s">
        <v>5643</v>
      </c>
      <c r="K1296" t="s">
        <v>6915</v>
      </c>
    </row>
    <row r="1297" spans="1:11">
      <c r="A1297" s="61" t="s">
        <v>1148</v>
      </c>
      <c r="B1297" s="60">
        <v>5</v>
      </c>
      <c r="C1297" s="62" t="s">
        <v>348</v>
      </c>
      <c r="D1297" s="62"/>
      <c r="E1297" s="62"/>
      <c r="F1297" s="66" t="s">
        <v>1148</v>
      </c>
      <c r="G1297">
        <v>5</v>
      </c>
      <c r="H1297" t="s">
        <v>5644</v>
      </c>
      <c r="K1297" t="s">
        <v>6915</v>
      </c>
    </row>
    <row r="1298" spans="1:11">
      <c r="A1298" s="61" t="s">
        <v>1148</v>
      </c>
      <c r="B1298" s="60">
        <v>7</v>
      </c>
      <c r="C1298" s="62" t="s">
        <v>348</v>
      </c>
      <c r="D1298" s="62"/>
      <c r="E1298" s="62"/>
      <c r="F1298" s="66" t="s">
        <v>1148</v>
      </c>
      <c r="G1298">
        <v>7</v>
      </c>
      <c r="H1298" t="s">
        <v>5645</v>
      </c>
      <c r="K1298" t="s">
        <v>6916</v>
      </c>
    </row>
    <row r="1299" spans="1:11">
      <c r="A1299" s="61" t="s">
        <v>1148</v>
      </c>
      <c r="B1299" s="60">
        <v>9</v>
      </c>
      <c r="C1299" s="62" t="s">
        <v>348</v>
      </c>
      <c r="D1299" s="62"/>
      <c r="E1299" s="62"/>
      <c r="F1299" s="66" t="s">
        <v>1148</v>
      </c>
      <c r="G1299">
        <v>9</v>
      </c>
      <c r="H1299" t="s">
        <v>5646</v>
      </c>
      <c r="K1299" t="s">
        <v>6915</v>
      </c>
    </row>
    <row r="1300" spans="1:11">
      <c r="A1300" s="61" t="s">
        <v>1148</v>
      </c>
      <c r="B1300" s="60">
        <v>10</v>
      </c>
      <c r="C1300" s="62" t="s">
        <v>348</v>
      </c>
      <c r="D1300" s="62"/>
      <c r="E1300" s="62"/>
      <c r="F1300" s="66" t="s">
        <v>1148</v>
      </c>
      <c r="G1300">
        <v>10</v>
      </c>
      <c r="H1300" t="s">
        <v>5647</v>
      </c>
      <c r="K1300" t="s">
        <v>6916</v>
      </c>
    </row>
    <row r="1301" spans="1:11">
      <c r="A1301" s="61" t="s">
        <v>1148</v>
      </c>
      <c r="B1301" s="60">
        <v>13</v>
      </c>
      <c r="C1301" s="62" t="s">
        <v>348</v>
      </c>
      <c r="D1301" s="62"/>
      <c r="E1301" s="62"/>
      <c r="F1301" s="66" t="s">
        <v>1148</v>
      </c>
      <c r="G1301">
        <v>13</v>
      </c>
      <c r="H1301" t="s">
        <v>5648</v>
      </c>
      <c r="K1301" t="s">
        <v>6916</v>
      </c>
    </row>
    <row r="1302" spans="1:11">
      <c r="A1302" s="61" t="s">
        <v>1148</v>
      </c>
      <c r="B1302" s="60">
        <v>14</v>
      </c>
      <c r="C1302" s="62" t="s">
        <v>348</v>
      </c>
      <c r="D1302" s="62"/>
      <c r="E1302" s="62"/>
      <c r="F1302" s="66" t="s">
        <v>1148</v>
      </c>
      <c r="G1302">
        <v>14</v>
      </c>
      <c r="H1302" t="s">
        <v>5649</v>
      </c>
      <c r="K1302" t="s">
        <v>6915</v>
      </c>
    </row>
    <row r="1303" spans="1:11">
      <c r="A1303" s="61" t="s">
        <v>1148</v>
      </c>
      <c r="B1303" s="60">
        <v>15</v>
      </c>
      <c r="C1303" s="62" t="s">
        <v>348</v>
      </c>
      <c r="D1303" s="62"/>
      <c r="E1303" s="62"/>
      <c r="F1303" s="66" t="s">
        <v>1148</v>
      </c>
      <c r="G1303">
        <v>15</v>
      </c>
      <c r="H1303" t="s">
        <v>5650</v>
      </c>
      <c r="K1303" t="s">
        <v>6916</v>
      </c>
    </row>
    <row r="1304" spans="1:11">
      <c r="A1304" s="61" t="s">
        <v>1148</v>
      </c>
      <c r="B1304" s="60">
        <v>16</v>
      </c>
      <c r="C1304" s="62" t="s">
        <v>348</v>
      </c>
      <c r="D1304" s="62"/>
      <c r="E1304" s="62"/>
      <c r="F1304" s="66" t="s">
        <v>1148</v>
      </c>
      <c r="G1304">
        <v>16</v>
      </c>
      <c r="H1304" t="s">
        <v>5651</v>
      </c>
      <c r="K1304" t="s">
        <v>6915</v>
      </c>
    </row>
    <row r="1305" spans="1:11">
      <c r="A1305" s="61" t="s">
        <v>1148</v>
      </c>
      <c r="B1305" s="60">
        <v>18</v>
      </c>
      <c r="C1305" s="62" t="s">
        <v>652</v>
      </c>
      <c r="D1305" s="62"/>
      <c r="E1305" s="62"/>
      <c r="F1305" s="66" t="s">
        <v>1148</v>
      </c>
      <c r="G1305">
        <v>18</v>
      </c>
      <c r="H1305" t="s">
        <v>5652</v>
      </c>
      <c r="K1305" t="s">
        <v>6916</v>
      </c>
    </row>
    <row r="1306" spans="1:11">
      <c r="A1306" s="61" t="s">
        <v>1148</v>
      </c>
      <c r="B1306" s="60">
        <v>19</v>
      </c>
      <c r="C1306" s="62" t="s">
        <v>652</v>
      </c>
      <c r="D1306" s="62"/>
      <c r="E1306" s="62"/>
      <c r="F1306" s="66" t="s">
        <v>1148</v>
      </c>
      <c r="G1306">
        <v>19</v>
      </c>
      <c r="H1306" t="s">
        <v>5653</v>
      </c>
      <c r="K1306" t="s">
        <v>6916</v>
      </c>
    </row>
    <row r="1307" spans="1:11">
      <c r="A1307" s="61" t="s">
        <v>1148</v>
      </c>
      <c r="B1307" s="60">
        <v>20</v>
      </c>
      <c r="C1307" s="62" t="s">
        <v>1150</v>
      </c>
      <c r="D1307" s="62"/>
      <c r="E1307" s="62"/>
      <c r="F1307" s="66" t="s">
        <v>1148</v>
      </c>
      <c r="G1307">
        <v>20</v>
      </c>
      <c r="H1307" t="s">
        <v>5654</v>
      </c>
      <c r="K1307" t="s">
        <v>6916</v>
      </c>
    </row>
    <row r="1308" spans="1:11">
      <c r="A1308" s="61" t="s">
        <v>1148</v>
      </c>
      <c r="B1308" s="60" t="s">
        <v>6919</v>
      </c>
      <c r="C1308" s="62" t="s">
        <v>6919</v>
      </c>
      <c r="D1308" s="62"/>
      <c r="E1308" s="62"/>
      <c r="F1308" s="66" t="s">
        <v>1148</v>
      </c>
      <c r="G1308">
        <v>21</v>
      </c>
      <c r="H1308" t="s">
        <v>5655</v>
      </c>
      <c r="K1308" t="s">
        <v>509</v>
      </c>
    </row>
    <row r="1309" spans="1:11">
      <c r="A1309" s="61" t="s">
        <v>1148</v>
      </c>
      <c r="B1309" s="60" t="s">
        <v>6919</v>
      </c>
      <c r="C1309" s="62" t="s">
        <v>6919</v>
      </c>
      <c r="D1309" s="62"/>
      <c r="E1309" s="62"/>
      <c r="F1309" s="66" t="s">
        <v>1148</v>
      </c>
      <c r="G1309">
        <v>22</v>
      </c>
      <c r="H1309" t="s">
        <v>5656</v>
      </c>
      <c r="K1309" t="s">
        <v>509</v>
      </c>
    </row>
    <row r="1310" spans="1:11">
      <c r="A1310" s="61" t="s">
        <v>1148</v>
      </c>
      <c r="B1310" s="60" t="s">
        <v>6919</v>
      </c>
      <c r="C1310" s="62" t="s">
        <v>6919</v>
      </c>
      <c r="D1310" s="62"/>
      <c r="E1310" s="62"/>
      <c r="F1310" s="66" t="s">
        <v>1148</v>
      </c>
      <c r="G1310">
        <v>23</v>
      </c>
      <c r="H1310" t="s">
        <v>5657</v>
      </c>
      <c r="K1310" t="s">
        <v>509</v>
      </c>
    </row>
    <row r="1311" spans="1:11">
      <c r="A1311" s="61" t="s">
        <v>1148</v>
      </c>
      <c r="B1311" s="60" t="s">
        <v>6919</v>
      </c>
      <c r="C1311" s="62" t="s">
        <v>6919</v>
      </c>
      <c r="D1311" s="62"/>
      <c r="E1311" s="62"/>
      <c r="F1311" s="66" t="s">
        <v>1148</v>
      </c>
      <c r="G1311">
        <v>24</v>
      </c>
      <c r="H1311" t="s">
        <v>5658</v>
      </c>
      <c r="K1311" t="s">
        <v>509</v>
      </c>
    </row>
    <row r="1312" spans="1:11">
      <c r="A1312" s="61" t="s">
        <v>1148</v>
      </c>
      <c r="B1312" s="60" t="s">
        <v>6919</v>
      </c>
      <c r="C1312" s="62" t="s">
        <v>6919</v>
      </c>
      <c r="D1312" s="62"/>
      <c r="E1312" s="62"/>
      <c r="F1312" s="66" t="s">
        <v>1148</v>
      </c>
      <c r="G1312">
        <v>25</v>
      </c>
      <c r="H1312" t="s">
        <v>5659</v>
      </c>
      <c r="K1312" t="s">
        <v>509</v>
      </c>
    </row>
    <row r="1313" spans="1:11">
      <c r="A1313" s="61" t="s">
        <v>1148</v>
      </c>
      <c r="B1313" s="60" t="s">
        <v>6919</v>
      </c>
      <c r="C1313" s="62" t="s">
        <v>6919</v>
      </c>
      <c r="D1313" s="62"/>
      <c r="E1313" s="62"/>
      <c r="F1313" s="66" t="s">
        <v>1148</v>
      </c>
      <c r="G1313">
        <v>26</v>
      </c>
      <c r="H1313" t="s">
        <v>5660</v>
      </c>
      <c r="K1313" t="s">
        <v>509</v>
      </c>
    </row>
    <row r="1314" spans="1:11">
      <c r="A1314" s="61" t="s">
        <v>1148</v>
      </c>
      <c r="B1314" s="60" t="s">
        <v>6919</v>
      </c>
      <c r="C1314" s="62" t="s">
        <v>6919</v>
      </c>
      <c r="D1314" s="62"/>
      <c r="E1314" s="62"/>
      <c r="F1314" s="66" t="s">
        <v>1148</v>
      </c>
      <c r="G1314">
        <v>27</v>
      </c>
      <c r="H1314" t="s">
        <v>5661</v>
      </c>
      <c r="K1314" t="s">
        <v>509</v>
      </c>
    </row>
    <row r="1315" spans="1:11">
      <c r="A1315" s="61" t="s">
        <v>1151</v>
      </c>
      <c r="B1315" s="60">
        <v>1</v>
      </c>
      <c r="C1315" s="62" t="s">
        <v>1153</v>
      </c>
      <c r="D1315" s="62"/>
      <c r="E1315" s="62"/>
      <c r="F1315" s="66" t="s">
        <v>1151</v>
      </c>
      <c r="G1315">
        <v>1</v>
      </c>
      <c r="H1315" t="s">
        <v>1152</v>
      </c>
      <c r="K1315" t="s">
        <v>6916</v>
      </c>
    </row>
    <row r="1316" spans="1:11">
      <c r="A1316" s="61" t="s">
        <v>1151</v>
      </c>
      <c r="B1316" s="60">
        <v>2</v>
      </c>
      <c r="C1316" s="62" t="s">
        <v>1155</v>
      </c>
      <c r="D1316" s="62"/>
      <c r="E1316" s="62"/>
      <c r="F1316" s="66" t="s">
        <v>1151</v>
      </c>
      <c r="G1316">
        <v>2</v>
      </c>
      <c r="H1316" t="s">
        <v>1154</v>
      </c>
      <c r="K1316" t="s">
        <v>6916</v>
      </c>
    </row>
    <row r="1317" spans="1:11">
      <c r="A1317" s="61" t="s">
        <v>1156</v>
      </c>
      <c r="B1317" s="60">
        <v>1</v>
      </c>
      <c r="C1317" s="62" t="s">
        <v>1157</v>
      </c>
      <c r="D1317" s="62"/>
      <c r="E1317" s="62"/>
      <c r="F1317" s="66" t="s">
        <v>1156</v>
      </c>
      <c r="G1317">
        <v>1</v>
      </c>
      <c r="H1317" t="s">
        <v>1157</v>
      </c>
      <c r="K1317" t="s">
        <v>6915</v>
      </c>
    </row>
    <row r="1318" spans="1:11">
      <c r="A1318" s="61" t="s">
        <v>1156</v>
      </c>
      <c r="B1318" s="60">
        <v>2</v>
      </c>
      <c r="C1318" s="62" t="s">
        <v>1158</v>
      </c>
      <c r="D1318" s="62"/>
      <c r="E1318" s="62"/>
      <c r="F1318" s="66" t="s">
        <v>1156</v>
      </c>
      <c r="G1318">
        <v>2</v>
      </c>
      <c r="H1318" t="s">
        <v>1158</v>
      </c>
      <c r="K1318" t="s">
        <v>6915</v>
      </c>
    </row>
    <row r="1319" spans="1:11">
      <c r="A1319" s="61" t="s">
        <v>1156</v>
      </c>
      <c r="B1319" s="60">
        <v>3</v>
      </c>
      <c r="C1319" s="62" t="s">
        <v>1159</v>
      </c>
      <c r="D1319" s="62"/>
      <c r="E1319" s="62"/>
      <c r="F1319" s="66" t="s">
        <v>1156</v>
      </c>
      <c r="G1319">
        <v>3</v>
      </c>
      <c r="H1319" t="s">
        <v>1159</v>
      </c>
      <c r="K1319" t="s">
        <v>6915</v>
      </c>
    </row>
    <row r="1320" spans="1:11">
      <c r="A1320" s="61" t="s">
        <v>1156</v>
      </c>
      <c r="B1320" s="60">
        <v>5</v>
      </c>
      <c r="C1320" s="62" t="s">
        <v>1160</v>
      </c>
      <c r="D1320" s="62"/>
      <c r="E1320" s="62"/>
      <c r="F1320" s="66" t="s">
        <v>1156</v>
      </c>
      <c r="G1320">
        <v>5</v>
      </c>
      <c r="H1320" t="s">
        <v>1160</v>
      </c>
      <c r="K1320" t="s">
        <v>6915</v>
      </c>
    </row>
    <row r="1321" spans="1:11">
      <c r="A1321" s="61" t="s">
        <v>1156</v>
      </c>
      <c r="B1321" s="60">
        <v>13</v>
      </c>
      <c r="C1321" s="62" t="s">
        <v>1161</v>
      </c>
      <c r="D1321" s="62"/>
      <c r="E1321" s="62"/>
      <c r="F1321" s="66" t="s">
        <v>1156</v>
      </c>
      <c r="G1321">
        <v>13</v>
      </c>
      <c r="H1321" t="s">
        <v>1161</v>
      </c>
      <c r="K1321" t="s">
        <v>6915</v>
      </c>
    </row>
    <row r="1322" spans="1:11">
      <c r="A1322" s="61" t="s">
        <v>1156</v>
      </c>
      <c r="B1322" s="60">
        <v>14</v>
      </c>
      <c r="C1322" s="62" t="s">
        <v>1162</v>
      </c>
      <c r="D1322" s="62"/>
      <c r="E1322" s="62"/>
      <c r="F1322" s="66" t="s">
        <v>1156</v>
      </c>
      <c r="G1322">
        <v>14</v>
      </c>
      <c r="H1322" t="s">
        <v>1162</v>
      </c>
      <c r="K1322" t="s">
        <v>6915</v>
      </c>
    </row>
    <row r="1323" spans="1:11">
      <c r="A1323" s="61" t="s">
        <v>1156</v>
      </c>
      <c r="B1323" s="60">
        <v>15</v>
      </c>
      <c r="C1323" s="62" t="s">
        <v>1163</v>
      </c>
      <c r="D1323" s="62"/>
      <c r="E1323" s="62"/>
      <c r="F1323" s="66" t="s">
        <v>1156</v>
      </c>
      <c r="G1323">
        <v>15</v>
      </c>
      <c r="H1323" t="s">
        <v>1163</v>
      </c>
      <c r="K1323" t="s">
        <v>6915</v>
      </c>
    </row>
    <row r="1324" spans="1:11">
      <c r="A1324" s="61" t="s">
        <v>1156</v>
      </c>
      <c r="B1324" s="60">
        <v>18</v>
      </c>
      <c r="C1324" s="62" t="s">
        <v>1164</v>
      </c>
      <c r="D1324" s="62"/>
      <c r="E1324" s="62"/>
      <c r="F1324" s="66" t="s">
        <v>1156</v>
      </c>
      <c r="G1324">
        <v>18</v>
      </c>
      <c r="H1324" t="s">
        <v>1164</v>
      </c>
      <c r="K1324" t="s">
        <v>6915</v>
      </c>
    </row>
    <row r="1325" spans="1:11">
      <c r="A1325" s="61" t="s">
        <v>1156</v>
      </c>
      <c r="B1325" s="60">
        <v>19</v>
      </c>
      <c r="C1325" s="62" t="s">
        <v>1165</v>
      </c>
      <c r="D1325" s="62" t="s">
        <v>463</v>
      </c>
      <c r="E1325" s="62"/>
      <c r="F1325" s="66" t="s">
        <v>1156</v>
      </c>
      <c r="G1325">
        <v>19</v>
      </c>
      <c r="H1325" t="s">
        <v>5662</v>
      </c>
      <c r="I1325" t="s">
        <v>463</v>
      </c>
      <c r="K1325" t="s">
        <v>6915</v>
      </c>
    </row>
    <row r="1326" spans="1:11">
      <c r="A1326" s="61" t="s">
        <v>1156</v>
      </c>
      <c r="B1326" s="60">
        <v>20</v>
      </c>
      <c r="C1326" s="62" t="s">
        <v>1166</v>
      </c>
      <c r="D1326" s="62" t="s">
        <v>463</v>
      </c>
      <c r="E1326" s="62"/>
      <c r="F1326" s="66" t="s">
        <v>1156</v>
      </c>
      <c r="G1326">
        <v>20</v>
      </c>
      <c r="H1326" t="s">
        <v>5663</v>
      </c>
      <c r="I1326" t="s">
        <v>463</v>
      </c>
      <c r="K1326" t="s">
        <v>6915</v>
      </c>
    </row>
    <row r="1327" spans="1:11">
      <c r="A1327" s="61" t="s">
        <v>1156</v>
      </c>
      <c r="B1327" s="60">
        <v>21</v>
      </c>
      <c r="C1327" s="62" t="s">
        <v>1167</v>
      </c>
      <c r="D1327" s="62" t="s">
        <v>463</v>
      </c>
      <c r="E1327" s="62"/>
      <c r="F1327" s="66" t="s">
        <v>1156</v>
      </c>
      <c r="G1327">
        <v>21</v>
      </c>
      <c r="H1327" t="s">
        <v>5664</v>
      </c>
      <c r="I1327" t="s">
        <v>463</v>
      </c>
      <c r="K1327" t="s">
        <v>6915</v>
      </c>
    </row>
    <row r="1328" spans="1:11">
      <c r="A1328" s="61" t="s">
        <v>1156</v>
      </c>
      <c r="B1328" s="60">
        <v>22</v>
      </c>
      <c r="C1328" s="62" t="s">
        <v>1168</v>
      </c>
      <c r="D1328" s="62" t="s">
        <v>463</v>
      </c>
      <c r="E1328" s="62"/>
      <c r="F1328" s="66" t="s">
        <v>1156</v>
      </c>
      <c r="G1328">
        <v>22</v>
      </c>
      <c r="H1328" t="s">
        <v>1168</v>
      </c>
      <c r="I1328" t="s">
        <v>463</v>
      </c>
      <c r="K1328" t="s">
        <v>6915</v>
      </c>
    </row>
    <row r="1329" spans="1:11">
      <c r="A1329" s="61" t="s">
        <v>1156</v>
      </c>
      <c r="B1329" s="60">
        <v>23</v>
      </c>
      <c r="C1329" s="62" t="s">
        <v>1169</v>
      </c>
      <c r="D1329" s="62" t="s">
        <v>463</v>
      </c>
      <c r="E1329" s="62"/>
      <c r="F1329" s="66" t="s">
        <v>1156</v>
      </c>
      <c r="G1329">
        <v>23</v>
      </c>
      <c r="H1329" t="s">
        <v>1169</v>
      </c>
      <c r="I1329" t="s">
        <v>463</v>
      </c>
      <c r="K1329" t="s">
        <v>6916</v>
      </c>
    </row>
    <row r="1330" spans="1:11">
      <c r="A1330" s="61" t="s">
        <v>1156</v>
      </c>
      <c r="B1330" s="60">
        <v>24</v>
      </c>
      <c r="C1330" s="62" t="s">
        <v>1170</v>
      </c>
      <c r="D1330" s="62" t="s">
        <v>463</v>
      </c>
      <c r="E1330" s="62"/>
      <c r="F1330" s="66" t="s">
        <v>1156</v>
      </c>
      <c r="G1330">
        <v>24</v>
      </c>
      <c r="H1330" t="s">
        <v>1170</v>
      </c>
      <c r="I1330" t="s">
        <v>463</v>
      </c>
      <c r="K1330" t="s">
        <v>6915</v>
      </c>
    </row>
    <row r="1331" spans="1:11">
      <c r="A1331" s="61" t="s">
        <v>1156</v>
      </c>
      <c r="B1331" s="60">
        <v>25</v>
      </c>
      <c r="C1331" s="62" t="s">
        <v>1171</v>
      </c>
      <c r="D1331" s="62"/>
      <c r="E1331" s="62"/>
      <c r="F1331" s="66" t="s">
        <v>1156</v>
      </c>
      <c r="G1331">
        <v>25</v>
      </c>
      <c r="H1331" t="s">
        <v>1171</v>
      </c>
      <c r="K1331" t="s">
        <v>6915</v>
      </c>
    </row>
    <row r="1332" spans="1:11">
      <c r="A1332" s="61" t="s">
        <v>1156</v>
      </c>
      <c r="B1332" s="60">
        <v>27</v>
      </c>
      <c r="C1332" s="62" t="s">
        <v>1172</v>
      </c>
      <c r="D1332" s="62"/>
      <c r="E1332" s="62"/>
      <c r="F1332" s="66" t="s">
        <v>1156</v>
      </c>
      <c r="G1332">
        <v>27</v>
      </c>
      <c r="H1332" t="s">
        <v>1172</v>
      </c>
      <c r="K1332" t="s">
        <v>6915</v>
      </c>
    </row>
    <row r="1333" spans="1:11">
      <c r="A1333" s="61" t="s">
        <v>1156</v>
      </c>
      <c r="B1333" s="60">
        <v>29</v>
      </c>
      <c r="C1333" s="62" t="s">
        <v>1173</v>
      </c>
      <c r="D1333" s="62"/>
      <c r="E1333" s="62"/>
      <c r="F1333" s="66" t="s">
        <v>1156</v>
      </c>
      <c r="G1333">
        <v>29</v>
      </c>
      <c r="H1333" t="s">
        <v>1173</v>
      </c>
      <c r="K1333" t="s">
        <v>6916</v>
      </c>
    </row>
    <row r="1334" spans="1:11">
      <c r="A1334" s="61" t="s">
        <v>1156</v>
      </c>
      <c r="B1334" s="60">
        <v>31</v>
      </c>
      <c r="C1334" s="62" t="s">
        <v>1174</v>
      </c>
      <c r="D1334" s="62"/>
      <c r="E1334" s="62"/>
      <c r="F1334" s="66" t="s">
        <v>1156</v>
      </c>
      <c r="G1334">
        <v>31</v>
      </c>
      <c r="H1334" t="s">
        <v>1174</v>
      </c>
      <c r="K1334" t="s">
        <v>6916</v>
      </c>
    </row>
    <row r="1335" spans="1:11">
      <c r="A1335" s="61" t="s">
        <v>1156</v>
      </c>
      <c r="B1335" s="60">
        <v>32</v>
      </c>
      <c r="C1335" s="62" t="s">
        <v>1175</v>
      </c>
      <c r="D1335" s="62"/>
      <c r="E1335" s="62"/>
      <c r="F1335" s="66" t="s">
        <v>1156</v>
      </c>
      <c r="G1335">
        <v>32</v>
      </c>
      <c r="H1335" t="s">
        <v>1175</v>
      </c>
      <c r="K1335" t="s">
        <v>6915</v>
      </c>
    </row>
    <row r="1336" spans="1:11">
      <c r="A1336" s="61" t="s">
        <v>1156</v>
      </c>
      <c r="B1336" s="60">
        <v>33</v>
      </c>
      <c r="C1336" s="62" t="s">
        <v>1176</v>
      </c>
      <c r="D1336" s="62" t="s">
        <v>463</v>
      </c>
      <c r="E1336" s="62"/>
      <c r="F1336" s="66" t="s">
        <v>1156</v>
      </c>
      <c r="G1336">
        <v>33</v>
      </c>
      <c r="H1336" t="s">
        <v>1176</v>
      </c>
      <c r="I1336" t="s">
        <v>463</v>
      </c>
      <c r="K1336" t="s">
        <v>6915</v>
      </c>
    </row>
    <row r="1337" spans="1:11">
      <c r="A1337" s="61" t="s">
        <v>1156</v>
      </c>
      <c r="B1337" s="60">
        <v>34</v>
      </c>
      <c r="C1337" s="62" t="s">
        <v>1177</v>
      </c>
      <c r="D1337" s="62" t="s">
        <v>463</v>
      </c>
      <c r="E1337" s="62"/>
      <c r="F1337" s="66" t="s">
        <v>1156</v>
      </c>
      <c r="G1337">
        <v>34</v>
      </c>
      <c r="H1337" t="s">
        <v>1177</v>
      </c>
      <c r="I1337" t="s">
        <v>463</v>
      </c>
      <c r="K1337" t="s">
        <v>6915</v>
      </c>
    </row>
    <row r="1338" spans="1:11">
      <c r="A1338" s="61" t="s">
        <v>1156</v>
      </c>
      <c r="B1338" s="60">
        <v>35</v>
      </c>
      <c r="C1338" s="62" t="s">
        <v>1178</v>
      </c>
      <c r="D1338" s="62"/>
      <c r="E1338" s="62"/>
      <c r="F1338" s="66" t="s">
        <v>1156</v>
      </c>
      <c r="G1338">
        <v>35</v>
      </c>
      <c r="H1338" t="s">
        <v>1178</v>
      </c>
      <c r="K1338" t="s">
        <v>6915</v>
      </c>
    </row>
    <row r="1339" spans="1:11">
      <c r="A1339" s="61" t="s">
        <v>1156</v>
      </c>
      <c r="B1339" s="60">
        <v>36</v>
      </c>
      <c r="C1339" s="62" t="s">
        <v>1179</v>
      </c>
      <c r="D1339" s="62"/>
      <c r="E1339" s="62"/>
      <c r="F1339" s="66" t="s">
        <v>1156</v>
      </c>
      <c r="G1339">
        <v>36</v>
      </c>
      <c r="H1339" t="s">
        <v>1179</v>
      </c>
      <c r="K1339" t="s">
        <v>6915</v>
      </c>
    </row>
    <row r="1340" spans="1:11">
      <c r="A1340" s="61" t="s">
        <v>1156</v>
      </c>
      <c r="B1340" s="60">
        <v>37</v>
      </c>
      <c r="C1340" s="62" t="s">
        <v>1180</v>
      </c>
      <c r="D1340" s="62"/>
      <c r="E1340" s="62"/>
      <c r="F1340" s="66" t="s">
        <v>1156</v>
      </c>
      <c r="G1340">
        <v>37</v>
      </c>
      <c r="H1340" t="s">
        <v>5665</v>
      </c>
      <c r="K1340" t="s">
        <v>6915</v>
      </c>
    </row>
    <row r="1341" spans="1:11">
      <c r="A1341" s="61" t="s">
        <v>1156</v>
      </c>
      <c r="B1341" s="60">
        <v>39</v>
      </c>
      <c r="C1341" s="62" t="s">
        <v>1183</v>
      </c>
      <c r="D1341" s="62" t="s">
        <v>463</v>
      </c>
      <c r="E1341" s="62"/>
      <c r="F1341" s="66" t="s">
        <v>1156</v>
      </c>
      <c r="G1341">
        <v>39</v>
      </c>
      <c r="H1341" t="s">
        <v>1183</v>
      </c>
      <c r="I1341" t="s">
        <v>463</v>
      </c>
      <c r="K1341" t="s">
        <v>6915</v>
      </c>
    </row>
    <row r="1342" spans="1:11">
      <c r="A1342" s="61" t="s">
        <v>1156</v>
      </c>
      <c r="B1342" s="60">
        <v>41</v>
      </c>
      <c r="C1342" s="62" t="s">
        <v>1184</v>
      </c>
      <c r="D1342" s="62" t="s">
        <v>463</v>
      </c>
      <c r="E1342" s="62"/>
      <c r="F1342" s="66" t="s">
        <v>1156</v>
      </c>
      <c r="G1342">
        <v>41</v>
      </c>
      <c r="H1342" t="s">
        <v>1184</v>
      </c>
      <c r="I1342" t="s">
        <v>463</v>
      </c>
      <c r="K1342" t="s">
        <v>6915</v>
      </c>
    </row>
    <row r="1343" spans="1:11">
      <c r="A1343" s="61" t="s">
        <v>1156</v>
      </c>
      <c r="B1343" s="60">
        <v>42</v>
      </c>
      <c r="C1343" s="62" t="s">
        <v>1185</v>
      </c>
      <c r="D1343" s="62" t="s">
        <v>463</v>
      </c>
      <c r="E1343" s="62"/>
      <c r="F1343" s="66" t="s">
        <v>1156</v>
      </c>
      <c r="G1343">
        <v>42</v>
      </c>
      <c r="H1343" t="s">
        <v>5666</v>
      </c>
      <c r="I1343" t="s">
        <v>463</v>
      </c>
      <c r="K1343" t="s">
        <v>6915</v>
      </c>
    </row>
    <row r="1344" spans="1:11">
      <c r="A1344" s="61" t="s">
        <v>1156</v>
      </c>
      <c r="B1344" s="60">
        <v>43</v>
      </c>
      <c r="C1344" s="62" t="s">
        <v>1186</v>
      </c>
      <c r="D1344" s="62" t="s">
        <v>463</v>
      </c>
      <c r="E1344" s="62"/>
      <c r="F1344" s="66" t="s">
        <v>1156</v>
      </c>
      <c r="G1344">
        <v>43</v>
      </c>
      <c r="H1344" t="s">
        <v>5667</v>
      </c>
      <c r="I1344" t="s">
        <v>463</v>
      </c>
      <c r="K1344" t="s">
        <v>6915</v>
      </c>
    </row>
    <row r="1345" spans="1:11">
      <c r="A1345" s="61" t="s">
        <v>1156</v>
      </c>
      <c r="B1345" s="60">
        <v>44</v>
      </c>
      <c r="C1345" s="62" t="s">
        <v>1181</v>
      </c>
      <c r="D1345" s="62"/>
      <c r="E1345" s="62"/>
      <c r="F1345" s="66" t="s">
        <v>1156</v>
      </c>
      <c r="G1345">
        <v>44</v>
      </c>
      <c r="H1345" t="s">
        <v>5665</v>
      </c>
      <c r="K1345" t="s">
        <v>6915</v>
      </c>
    </row>
    <row r="1346" spans="1:11">
      <c r="A1346" s="61" t="s">
        <v>1156</v>
      </c>
      <c r="B1346" s="60">
        <v>45</v>
      </c>
      <c r="C1346" s="62" t="s">
        <v>1187</v>
      </c>
      <c r="D1346" s="62"/>
      <c r="E1346" s="62"/>
      <c r="F1346" s="66" t="s">
        <v>1156</v>
      </c>
      <c r="G1346">
        <v>45</v>
      </c>
      <c r="H1346" t="s">
        <v>1187</v>
      </c>
      <c r="K1346" t="s">
        <v>6915</v>
      </c>
    </row>
    <row r="1347" spans="1:11">
      <c r="A1347" s="61" t="s">
        <v>1156</v>
      </c>
      <c r="B1347" s="60">
        <v>46</v>
      </c>
      <c r="C1347" s="62" t="s">
        <v>1188</v>
      </c>
      <c r="D1347" s="62"/>
      <c r="E1347" s="62"/>
      <c r="F1347" s="66" t="s">
        <v>1156</v>
      </c>
      <c r="G1347">
        <v>46</v>
      </c>
      <c r="H1347" t="s">
        <v>1188</v>
      </c>
      <c r="K1347" t="s">
        <v>6915</v>
      </c>
    </row>
    <row r="1348" spans="1:11">
      <c r="A1348" s="61" t="s">
        <v>1156</v>
      </c>
      <c r="B1348" s="60">
        <v>49</v>
      </c>
      <c r="C1348" s="62" t="s">
        <v>1189</v>
      </c>
      <c r="D1348" s="62"/>
      <c r="E1348" s="62"/>
      <c r="F1348" s="66" t="s">
        <v>1156</v>
      </c>
      <c r="G1348">
        <v>49</v>
      </c>
      <c r="H1348" t="s">
        <v>1189</v>
      </c>
      <c r="K1348" t="s">
        <v>6915</v>
      </c>
    </row>
    <row r="1349" spans="1:11">
      <c r="A1349" s="61" t="s">
        <v>1156</v>
      </c>
      <c r="B1349" s="60">
        <v>50</v>
      </c>
      <c r="C1349" s="62" t="s">
        <v>1190</v>
      </c>
      <c r="D1349" s="62"/>
      <c r="E1349" s="62"/>
      <c r="F1349" s="66" t="s">
        <v>1156</v>
      </c>
      <c r="G1349">
        <v>50</v>
      </c>
      <c r="H1349" t="s">
        <v>1190</v>
      </c>
      <c r="K1349" t="s">
        <v>6915</v>
      </c>
    </row>
    <row r="1350" spans="1:11">
      <c r="A1350" s="61" t="s">
        <v>1156</v>
      </c>
      <c r="B1350" s="60">
        <v>51</v>
      </c>
      <c r="C1350" s="62" t="s">
        <v>1182</v>
      </c>
      <c r="D1350" s="62"/>
      <c r="E1350" s="62"/>
      <c r="F1350" s="66" t="s">
        <v>1156</v>
      </c>
      <c r="G1350">
        <v>51</v>
      </c>
      <c r="H1350" t="s">
        <v>1182</v>
      </c>
      <c r="K1350" t="s">
        <v>6915</v>
      </c>
    </row>
    <row r="1351" spans="1:11">
      <c r="A1351" s="61" t="s">
        <v>1156</v>
      </c>
      <c r="B1351" s="60" t="s">
        <v>6919</v>
      </c>
      <c r="C1351" s="62" t="s">
        <v>6919</v>
      </c>
      <c r="D1351" s="62"/>
      <c r="E1351" s="62"/>
      <c r="F1351" s="66" t="s">
        <v>1156</v>
      </c>
      <c r="G1351">
        <v>52</v>
      </c>
      <c r="H1351" t="s">
        <v>5668</v>
      </c>
      <c r="I1351" t="s">
        <v>463</v>
      </c>
      <c r="K1351" t="s">
        <v>509</v>
      </c>
    </row>
    <row r="1352" spans="1:11">
      <c r="A1352" s="61" t="s">
        <v>1191</v>
      </c>
      <c r="B1352" s="60">
        <v>4</v>
      </c>
      <c r="C1352" s="62" t="s">
        <v>1192</v>
      </c>
      <c r="D1352" s="62"/>
      <c r="E1352" s="62"/>
      <c r="F1352" s="66" t="s">
        <v>1191</v>
      </c>
      <c r="G1352">
        <v>4</v>
      </c>
      <c r="H1352" t="s">
        <v>1192</v>
      </c>
      <c r="K1352" t="s">
        <v>6915</v>
      </c>
    </row>
    <row r="1353" spans="1:11">
      <c r="A1353" s="61" t="s">
        <v>1191</v>
      </c>
      <c r="B1353" s="60">
        <v>802</v>
      </c>
      <c r="C1353" s="62" t="s">
        <v>1193</v>
      </c>
      <c r="D1353" s="62"/>
      <c r="E1353" s="62"/>
      <c r="F1353" s="66" t="s">
        <v>1191</v>
      </c>
      <c r="G1353">
        <v>802</v>
      </c>
      <c r="H1353" t="s">
        <v>1193</v>
      </c>
      <c r="K1353" t="s">
        <v>6915</v>
      </c>
    </row>
    <row r="1354" spans="1:11">
      <c r="A1354" s="61" t="s">
        <v>1191</v>
      </c>
      <c r="B1354" s="60">
        <v>803</v>
      </c>
      <c r="C1354" s="62" t="s">
        <v>1193</v>
      </c>
      <c r="D1354" s="62"/>
      <c r="E1354" s="62"/>
      <c r="F1354" s="66" t="s">
        <v>1191</v>
      </c>
      <c r="G1354">
        <v>803</v>
      </c>
      <c r="H1354" t="s">
        <v>1193</v>
      </c>
      <c r="K1354" t="s">
        <v>6915</v>
      </c>
    </row>
    <row r="1355" spans="1:11">
      <c r="A1355" s="61" t="s">
        <v>1191</v>
      </c>
      <c r="B1355" s="60">
        <v>804</v>
      </c>
      <c r="C1355" s="62" t="s">
        <v>1193</v>
      </c>
      <c r="D1355" s="62"/>
      <c r="E1355" s="62"/>
      <c r="F1355" s="66" t="s">
        <v>1191</v>
      </c>
      <c r="G1355">
        <v>804</v>
      </c>
      <c r="H1355" t="s">
        <v>1193</v>
      </c>
      <c r="K1355" t="s">
        <v>6915</v>
      </c>
    </row>
    <row r="1356" spans="1:11">
      <c r="A1356" s="61" t="s">
        <v>1194</v>
      </c>
      <c r="B1356" s="60">
        <v>1</v>
      </c>
      <c r="C1356" s="62" t="s">
        <v>1195</v>
      </c>
      <c r="D1356" s="62"/>
      <c r="E1356" s="62"/>
      <c r="F1356" s="66" t="s">
        <v>1194</v>
      </c>
      <c r="G1356">
        <v>1</v>
      </c>
      <c r="H1356" t="s">
        <v>1195</v>
      </c>
      <c r="K1356" t="s">
        <v>6915</v>
      </c>
    </row>
    <row r="1357" spans="1:11">
      <c r="A1357" s="61" t="s">
        <v>1194</v>
      </c>
      <c r="B1357" s="60">
        <v>4</v>
      </c>
      <c r="C1357" s="62" t="s">
        <v>1196</v>
      </c>
      <c r="D1357" s="62"/>
      <c r="E1357" s="62"/>
      <c r="F1357" s="66" t="s">
        <v>1194</v>
      </c>
      <c r="G1357">
        <v>4</v>
      </c>
      <c r="H1357" t="s">
        <v>1196</v>
      </c>
      <c r="K1357" t="s">
        <v>6915</v>
      </c>
    </row>
    <row r="1358" spans="1:11">
      <c r="A1358" s="61" t="s">
        <v>1194</v>
      </c>
      <c r="B1358" s="60">
        <v>11</v>
      </c>
      <c r="C1358" s="62" t="s">
        <v>1197</v>
      </c>
      <c r="D1358" s="62"/>
      <c r="E1358" s="62"/>
      <c r="F1358" s="66" t="s">
        <v>1194</v>
      </c>
      <c r="G1358">
        <v>11</v>
      </c>
      <c r="H1358" t="s">
        <v>1197</v>
      </c>
      <c r="K1358" t="s">
        <v>6917</v>
      </c>
    </row>
    <row r="1359" spans="1:11">
      <c r="A1359" s="61" t="s">
        <v>1194</v>
      </c>
      <c r="B1359" s="60">
        <v>12</v>
      </c>
      <c r="C1359" s="62" t="s">
        <v>1198</v>
      </c>
      <c r="D1359" s="62"/>
      <c r="E1359" s="62"/>
      <c r="F1359" s="66" t="s">
        <v>1194</v>
      </c>
      <c r="G1359">
        <v>12</v>
      </c>
      <c r="H1359" t="s">
        <v>1198</v>
      </c>
      <c r="K1359" t="s">
        <v>6915</v>
      </c>
    </row>
    <row r="1360" spans="1:11">
      <c r="A1360" s="61" t="s">
        <v>1194</v>
      </c>
      <c r="B1360" s="60">
        <v>803</v>
      </c>
      <c r="C1360" s="62" t="s">
        <v>1199</v>
      </c>
      <c r="D1360" s="62"/>
      <c r="E1360" s="62"/>
      <c r="F1360" s="66" t="s">
        <v>1194</v>
      </c>
      <c r="G1360">
        <v>803</v>
      </c>
      <c r="H1360" t="s">
        <v>1199</v>
      </c>
      <c r="K1360" t="s">
        <v>6917</v>
      </c>
    </row>
    <row r="1361" spans="1:11">
      <c r="A1361" s="61" t="s">
        <v>1194</v>
      </c>
      <c r="B1361" s="60">
        <v>804</v>
      </c>
      <c r="C1361" s="62" t="s">
        <v>1200</v>
      </c>
      <c r="D1361" s="62"/>
      <c r="E1361" s="62"/>
      <c r="F1361" s="66" t="s">
        <v>1194</v>
      </c>
      <c r="G1361">
        <v>804</v>
      </c>
      <c r="H1361" t="s">
        <v>1200</v>
      </c>
      <c r="K1361" t="s">
        <v>6917</v>
      </c>
    </row>
    <row r="1362" spans="1:11">
      <c r="A1362" s="61" t="s">
        <v>1194</v>
      </c>
      <c r="B1362" s="60">
        <v>805</v>
      </c>
      <c r="C1362" s="62" t="s">
        <v>1201</v>
      </c>
      <c r="D1362" s="62"/>
      <c r="E1362" s="62"/>
      <c r="F1362" s="66" t="s">
        <v>1194</v>
      </c>
      <c r="G1362">
        <v>805</v>
      </c>
      <c r="H1362" t="s">
        <v>1201</v>
      </c>
      <c r="K1362" t="s">
        <v>6917</v>
      </c>
    </row>
    <row r="1363" spans="1:11">
      <c r="A1363" s="61" t="s">
        <v>1194</v>
      </c>
      <c r="B1363" s="60">
        <v>806</v>
      </c>
      <c r="C1363" s="62" t="s">
        <v>1202</v>
      </c>
      <c r="D1363" s="62"/>
      <c r="E1363" s="62"/>
      <c r="F1363" s="66" t="s">
        <v>1194</v>
      </c>
      <c r="G1363">
        <v>806</v>
      </c>
      <c r="H1363" t="s">
        <v>1202</v>
      </c>
      <c r="K1363" t="s">
        <v>6917</v>
      </c>
    </row>
    <row r="1364" spans="1:11">
      <c r="A1364" s="61" t="s">
        <v>1203</v>
      </c>
      <c r="B1364" s="60">
        <v>1</v>
      </c>
      <c r="C1364" s="62" t="s">
        <v>1204</v>
      </c>
      <c r="D1364" s="62"/>
      <c r="E1364" s="62"/>
      <c r="F1364" s="66" t="s">
        <v>1203</v>
      </c>
      <c r="G1364">
        <v>1</v>
      </c>
      <c r="H1364" t="s">
        <v>1204</v>
      </c>
      <c r="K1364" t="s">
        <v>6915</v>
      </c>
    </row>
    <row r="1365" spans="1:11">
      <c r="A1365" s="61" t="s">
        <v>1203</v>
      </c>
      <c r="B1365" s="60">
        <v>3</v>
      </c>
      <c r="C1365" s="62" t="s">
        <v>1205</v>
      </c>
      <c r="D1365" s="62"/>
      <c r="E1365" s="62"/>
      <c r="F1365" s="66" t="s">
        <v>1203</v>
      </c>
      <c r="G1365">
        <v>3</v>
      </c>
      <c r="H1365" t="s">
        <v>1205</v>
      </c>
      <c r="K1365" t="s">
        <v>6915</v>
      </c>
    </row>
    <row r="1366" spans="1:11">
      <c r="A1366" s="61" t="s">
        <v>5669</v>
      </c>
      <c r="B1366" s="60" t="s">
        <v>6919</v>
      </c>
      <c r="C1366" s="62" t="s">
        <v>6919</v>
      </c>
      <c r="D1366" s="62"/>
      <c r="E1366" s="62"/>
      <c r="F1366" s="66" t="s">
        <v>5669</v>
      </c>
      <c r="G1366">
        <v>1</v>
      </c>
      <c r="H1366" t="s">
        <v>5670</v>
      </c>
      <c r="K1366" t="s">
        <v>508</v>
      </c>
    </row>
    <row r="1367" spans="1:11">
      <c r="A1367" s="61" t="s">
        <v>1206</v>
      </c>
      <c r="B1367" s="60">
        <v>1</v>
      </c>
      <c r="C1367" s="62" t="s">
        <v>1207</v>
      </c>
      <c r="D1367" s="62"/>
      <c r="E1367" s="62"/>
      <c r="F1367" s="66" t="s">
        <v>1206</v>
      </c>
      <c r="G1367">
        <v>1</v>
      </c>
      <c r="H1367" t="s">
        <v>1207</v>
      </c>
      <c r="K1367" t="s">
        <v>6916</v>
      </c>
    </row>
    <row r="1368" spans="1:11">
      <c r="A1368" s="61" t="s">
        <v>1206</v>
      </c>
      <c r="B1368" s="60" t="s">
        <v>6919</v>
      </c>
      <c r="C1368" s="62" t="s">
        <v>6919</v>
      </c>
      <c r="D1368" s="62"/>
      <c r="E1368" s="62"/>
      <c r="F1368" s="66" t="s">
        <v>1206</v>
      </c>
      <c r="G1368">
        <v>2</v>
      </c>
      <c r="H1368" t="s">
        <v>5671</v>
      </c>
      <c r="K1368" t="s">
        <v>509</v>
      </c>
    </row>
    <row r="1369" spans="1:11">
      <c r="A1369" s="61" t="s">
        <v>1206</v>
      </c>
      <c r="B1369" s="60" t="s">
        <v>6919</v>
      </c>
      <c r="C1369" s="62" t="s">
        <v>6919</v>
      </c>
      <c r="D1369" s="62"/>
      <c r="E1369" s="62"/>
      <c r="F1369" s="66" t="s">
        <v>1206</v>
      </c>
      <c r="G1369">
        <v>3</v>
      </c>
      <c r="H1369" t="s">
        <v>5672</v>
      </c>
      <c r="K1369" t="s">
        <v>509</v>
      </c>
    </row>
    <row r="1370" spans="1:11">
      <c r="A1370" s="61" t="s">
        <v>1208</v>
      </c>
      <c r="B1370" s="60">
        <v>6</v>
      </c>
      <c r="C1370" s="62" t="s">
        <v>1209</v>
      </c>
      <c r="D1370" s="62"/>
      <c r="E1370" s="62"/>
      <c r="F1370" s="66" t="s">
        <v>1208</v>
      </c>
      <c r="G1370">
        <v>6</v>
      </c>
      <c r="H1370" t="s">
        <v>1209</v>
      </c>
      <c r="K1370" t="s">
        <v>6915</v>
      </c>
    </row>
    <row r="1371" spans="1:11">
      <c r="A1371" s="61" t="s">
        <v>1208</v>
      </c>
      <c r="B1371" s="60">
        <v>9</v>
      </c>
      <c r="C1371" s="62" t="s">
        <v>1210</v>
      </c>
      <c r="D1371" s="62" t="s">
        <v>463</v>
      </c>
      <c r="E1371" s="62"/>
      <c r="F1371" s="66" t="s">
        <v>5673</v>
      </c>
      <c r="G1371">
        <v>1</v>
      </c>
      <c r="H1371" t="s">
        <v>1210</v>
      </c>
      <c r="I1371" t="s">
        <v>463</v>
      </c>
      <c r="K1371" t="s">
        <v>6915</v>
      </c>
    </row>
    <row r="1372" spans="1:11">
      <c r="A1372" s="61" t="s">
        <v>1208</v>
      </c>
      <c r="B1372" s="60">
        <v>23</v>
      </c>
      <c r="C1372" s="62" t="s">
        <v>1214</v>
      </c>
      <c r="D1372" s="62"/>
      <c r="E1372" s="62"/>
      <c r="F1372" s="66" t="s">
        <v>1208</v>
      </c>
      <c r="G1372">
        <v>23</v>
      </c>
      <c r="H1372" t="s">
        <v>1214</v>
      </c>
      <c r="K1372" t="s">
        <v>6915</v>
      </c>
    </row>
    <row r="1373" spans="1:11">
      <c r="A1373" s="61" t="s">
        <v>1208</v>
      </c>
      <c r="B1373" s="60">
        <v>24</v>
      </c>
      <c r="C1373" s="62" t="s">
        <v>1215</v>
      </c>
      <c r="D1373" s="62"/>
      <c r="E1373" s="62"/>
      <c r="F1373" s="66" t="s">
        <v>1208</v>
      </c>
      <c r="G1373">
        <v>24</v>
      </c>
      <c r="H1373" t="s">
        <v>1215</v>
      </c>
      <c r="K1373" t="s">
        <v>6915</v>
      </c>
    </row>
    <row r="1374" spans="1:11">
      <c r="A1374" s="61" t="s">
        <v>1208</v>
      </c>
      <c r="B1374" s="60">
        <v>25</v>
      </c>
      <c r="C1374" s="62" t="s">
        <v>1210</v>
      </c>
      <c r="D1374" s="62" t="s">
        <v>463</v>
      </c>
      <c r="E1374" s="62"/>
      <c r="F1374" s="66" t="s">
        <v>5673</v>
      </c>
      <c r="G1374">
        <v>2</v>
      </c>
      <c r="H1374" t="s">
        <v>1210</v>
      </c>
      <c r="I1374" t="s">
        <v>463</v>
      </c>
      <c r="K1374" t="s">
        <v>6915</v>
      </c>
    </row>
    <row r="1375" spans="1:11">
      <c r="A1375" s="61" t="s">
        <v>1208</v>
      </c>
      <c r="B1375" s="60">
        <v>26</v>
      </c>
      <c r="C1375" s="62" t="s">
        <v>1216</v>
      </c>
      <c r="D1375" s="62"/>
      <c r="E1375" s="62"/>
      <c r="F1375" s="66" t="s">
        <v>1208</v>
      </c>
      <c r="G1375">
        <v>26</v>
      </c>
      <c r="H1375" t="s">
        <v>1216</v>
      </c>
      <c r="K1375" t="s">
        <v>6915</v>
      </c>
    </row>
    <row r="1376" spans="1:11">
      <c r="A1376" s="61" t="s">
        <v>1208</v>
      </c>
      <c r="B1376" s="60">
        <v>27</v>
      </c>
      <c r="C1376" s="62" t="s">
        <v>1217</v>
      </c>
      <c r="D1376" s="62"/>
      <c r="E1376" s="62"/>
      <c r="F1376" s="66" t="s">
        <v>1208</v>
      </c>
      <c r="G1376">
        <v>31</v>
      </c>
      <c r="H1376" t="s">
        <v>1217</v>
      </c>
      <c r="K1376" t="s">
        <v>6915</v>
      </c>
    </row>
    <row r="1377" spans="1:11">
      <c r="A1377" s="61" t="s">
        <v>1208</v>
      </c>
      <c r="B1377" s="60">
        <v>28</v>
      </c>
      <c r="C1377" s="62" t="s">
        <v>1211</v>
      </c>
      <c r="D1377" s="62"/>
      <c r="E1377" s="62"/>
      <c r="F1377" s="66" t="s">
        <v>1208</v>
      </c>
      <c r="G1377">
        <v>28</v>
      </c>
      <c r="H1377" t="s">
        <v>1211</v>
      </c>
      <c r="K1377" t="s">
        <v>6915</v>
      </c>
    </row>
    <row r="1378" spans="1:11">
      <c r="A1378" s="61" t="s">
        <v>1208</v>
      </c>
      <c r="B1378" s="60">
        <v>29</v>
      </c>
      <c r="C1378" s="62" t="s">
        <v>1212</v>
      </c>
      <c r="D1378" s="62"/>
      <c r="E1378" s="62"/>
      <c r="F1378" s="66" t="s">
        <v>1208</v>
      </c>
      <c r="G1378">
        <v>29</v>
      </c>
      <c r="H1378" t="s">
        <v>1212</v>
      </c>
      <c r="K1378" t="s">
        <v>6915</v>
      </c>
    </row>
    <row r="1379" spans="1:11">
      <c r="A1379" s="61" t="s">
        <v>1208</v>
      </c>
      <c r="B1379" s="60">
        <v>30</v>
      </c>
      <c r="C1379" s="62" t="s">
        <v>1213</v>
      </c>
      <c r="D1379" s="62"/>
      <c r="E1379" s="62"/>
      <c r="F1379" s="66" t="s">
        <v>1208</v>
      </c>
      <c r="G1379">
        <v>30</v>
      </c>
      <c r="H1379" t="s">
        <v>1213</v>
      </c>
      <c r="K1379" t="s">
        <v>6915</v>
      </c>
    </row>
    <row r="1380" spans="1:11">
      <c r="A1380" s="61" t="s">
        <v>1208</v>
      </c>
      <c r="B1380" s="60">
        <v>803</v>
      </c>
      <c r="C1380" s="62" t="s">
        <v>1218</v>
      </c>
      <c r="D1380" s="62"/>
      <c r="E1380" s="62"/>
      <c r="F1380" s="66" t="s">
        <v>1208</v>
      </c>
      <c r="G1380">
        <v>803</v>
      </c>
      <c r="H1380" t="s">
        <v>1218</v>
      </c>
      <c r="K1380" t="s">
        <v>6915</v>
      </c>
    </row>
    <row r="1381" spans="1:11">
      <c r="A1381" s="61" t="s">
        <v>1208</v>
      </c>
      <c r="B1381" s="60">
        <v>804</v>
      </c>
      <c r="C1381" s="62" t="s">
        <v>1218</v>
      </c>
      <c r="D1381" s="62"/>
      <c r="E1381" s="62"/>
      <c r="F1381" s="66" t="s">
        <v>1208</v>
      </c>
      <c r="G1381">
        <v>804</v>
      </c>
      <c r="H1381" t="s">
        <v>1218</v>
      </c>
      <c r="K1381" t="s">
        <v>6915</v>
      </c>
    </row>
    <row r="1382" spans="1:11">
      <c r="A1382" s="61" t="s">
        <v>1208</v>
      </c>
      <c r="B1382" s="60">
        <v>805</v>
      </c>
      <c r="C1382" s="62" t="s">
        <v>1218</v>
      </c>
      <c r="D1382" s="62"/>
      <c r="E1382" s="62"/>
      <c r="F1382" s="66" t="s">
        <v>1208</v>
      </c>
      <c r="G1382">
        <v>805</v>
      </c>
      <c r="H1382" t="s">
        <v>1218</v>
      </c>
      <c r="K1382" t="s">
        <v>6915</v>
      </c>
    </row>
    <row r="1383" spans="1:11">
      <c r="A1383" s="61" t="s">
        <v>1208</v>
      </c>
      <c r="B1383" s="60">
        <v>806</v>
      </c>
      <c r="C1383" s="62" t="s">
        <v>1219</v>
      </c>
      <c r="D1383" s="62"/>
      <c r="E1383" s="62"/>
      <c r="F1383" s="66" t="s">
        <v>1208</v>
      </c>
      <c r="G1383">
        <v>806</v>
      </c>
      <c r="H1383" t="s">
        <v>1219</v>
      </c>
      <c r="K1383" t="s">
        <v>6915</v>
      </c>
    </row>
    <row r="1384" spans="1:11">
      <c r="A1384" s="61" t="s">
        <v>1208</v>
      </c>
      <c r="B1384" s="60">
        <v>807</v>
      </c>
      <c r="C1384" s="62" t="s">
        <v>1219</v>
      </c>
      <c r="D1384" s="62"/>
      <c r="E1384" s="62"/>
      <c r="F1384" s="66" t="s">
        <v>1208</v>
      </c>
      <c r="G1384">
        <v>807</v>
      </c>
      <c r="H1384" t="s">
        <v>1219</v>
      </c>
      <c r="K1384" t="s">
        <v>6915</v>
      </c>
    </row>
    <row r="1385" spans="1:11">
      <c r="A1385" s="61" t="s">
        <v>1220</v>
      </c>
      <c r="B1385" s="60">
        <v>3</v>
      </c>
      <c r="C1385" s="62" t="s">
        <v>1221</v>
      </c>
      <c r="D1385" s="62"/>
      <c r="E1385" s="62"/>
      <c r="F1385" s="66" t="s">
        <v>1220</v>
      </c>
      <c r="G1385">
        <v>4</v>
      </c>
      <c r="H1385" t="s">
        <v>1222</v>
      </c>
      <c r="K1385" t="s">
        <v>6914</v>
      </c>
    </row>
    <row r="1386" spans="1:11">
      <c r="A1386" s="61" t="s">
        <v>1220</v>
      </c>
      <c r="B1386" s="60">
        <v>4</v>
      </c>
      <c r="C1386" s="62" t="s">
        <v>1222</v>
      </c>
      <c r="D1386" s="62"/>
      <c r="E1386" s="62"/>
      <c r="F1386" s="66" t="s">
        <v>1220</v>
      </c>
      <c r="G1386">
        <v>4</v>
      </c>
      <c r="H1386" t="s">
        <v>1222</v>
      </c>
      <c r="K1386" t="s">
        <v>6914</v>
      </c>
    </row>
    <row r="1387" spans="1:11">
      <c r="A1387" s="61" t="s">
        <v>1220</v>
      </c>
      <c r="B1387" s="60">
        <v>801</v>
      </c>
      <c r="C1387" s="62" t="s">
        <v>1223</v>
      </c>
      <c r="D1387" s="62"/>
      <c r="E1387" s="62"/>
      <c r="F1387" s="66" t="s">
        <v>1220</v>
      </c>
      <c r="G1387">
        <v>801</v>
      </c>
      <c r="H1387" t="s">
        <v>1223</v>
      </c>
      <c r="K1387" t="s">
        <v>6917</v>
      </c>
    </row>
    <row r="1388" spans="1:11">
      <c r="A1388" s="61" t="s">
        <v>1220</v>
      </c>
      <c r="B1388" s="60">
        <v>803</v>
      </c>
      <c r="C1388" s="62" t="s">
        <v>1224</v>
      </c>
      <c r="D1388" s="62"/>
      <c r="E1388" s="62"/>
      <c r="F1388" s="66" t="s">
        <v>1220</v>
      </c>
      <c r="G1388">
        <v>803</v>
      </c>
      <c r="H1388" t="s">
        <v>1224</v>
      </c>
      <c r="K1388" t="s">
        <v>6917</v>
      </c>
    </row>
    <row r="1389" spans="1:11">
      <c r="A1389" s="61" t="s">
        <v>1220</v>
      </c>
      <c r="B1389" s="60">
        <v>804</v>
      </c>
      <c r="C1389" s="62" t="s">
        <v>1225</v>
      </c>
      <c r="D1389" s="62"/>
      <c r="E1389" s="62"/>
      <c r="F1389" s="66" t="s">
        <v>1220</v>
      </c>
      <c r="G1389">
        <v>804</v>
      </c>
      <c r="H1389" t="s">
        <v>1225</v>
      </c>
      <c r="K1389" t="s">
        <v>6917</v>
      </c>
    </row>
    <row r="1390" spans="1:11">
      <c r="A1390" s="61" t="s">
        <v>1220</v>
      </c>
      <c r="B1390" s="60">
        <v>805</v>
      </c>
      <c r="C1390" s="62" t="s">
        <v>1226</v>
      </c>
      <c r="D1390" s="62"/>
      <c r="E1390" s="62"/>
      <c r="F1390" s="66" t="s">
        <v>1220</v>
      </c>
      <c r="G1390">
        <v>805</v>
      </c>
      <c r="H1390" t="s">
        <v>1226</v>
      </c>
      <c r="K1390" t="s">
        <v>6917</v>
      </c>
    </row>
    <row r="1391" spans="1:11">
      <c r="A1391" s="61" t="s">
        <v>1227</v>
      </c>
      <c r="B1391" s="60">
        <v>2</v>
      </c>
      <c r="C1391" s="62" t="s">
        <v>483</v>
      </c>
      <c r="D1391" s="62" t="s">
        <v>463</v>
      </c>
      <c r="E1391" s="62"/>
      <c r="F1391" s="66" t="s">
        <v>1227</v>
      </c>
      <c r="G1391">
        <v>2</v>
      </c>
      <c r="H1391" t="s">
        <v>483</v>
      </c>
      <c r="I1391" t="s">
        <v>463</v>
      </c>
      <c r="K1391" t="s">
        <v>6915</v>
      </c>
    </row>
    <row r="1392" spans="1:11">
      <c r="A1392" s="61" t="s">
        <v>1227</v>
      </c>
      <c r="B1392" s="60">
        <v>4</v>
      </c>
      <c r="C1392" s="62" t="s">
        <v>620</v>
      </c>
      <c r="D1392" s="62" t="s">
        <v>463</v>
      </c>
      <c r="E1392" s="62"/>
      <c r="F1392" s="66" t="s">
        <v>1227</v>
      </c>
      <c r="G1392">
        <v>4</v>
      </c>
      <c r="H1392" t="s">
        <v>620</v>
      </c>
      <c r="I1392" t="s">
        <v>463</v>
      </c>
      <c r="K1392" t="s">
        <v>6915</v>
      </c>
    </row>
    <row r="1393" spans="1:11">
      <c r="A1393" s="61" t="s">
        <v>1227</v>
      </c>
      <c r="B1393" s="60">
        <v>5</v>
      </c>
      <c r="C1393" s="62" t="s">
        <v>623</v>
      </c>
      <c r="D1393" s="62"/>
      <c r="E1393" s="62"/>
      <c r="F1393" s="66" t="s">
        <v>1227</v>
      </c>
      <c r="G1393">
        <v>5</v>
      </c>
      <c r="H1393" t="s">
        <v>623</v>
      </c>
      <c r="K1393" t="s">
        <v>6915</v>
      </c>
    </row>
    <row r="1394" spans="1:11">
      <c r="A1394" s="61" t="s">
        <v>1227</v>
      </c>
      <c r="B1394" s="60">
        <v>6</v>
      </c>
      <c r="C1394" s="62" t="s">
        <v>624</v>
      </c>
      <c r="D1394" s="62"/>
      <c r="E1394" s="62"/>
      <c r="F1394" s="66" t="s">
        <v>1227</v>
      </c>
      <c r="G1394">
        <v>6</v>
      </c>
      <c r="H1394" t="s">
        <v>624</v>
      </c>
      <c r="K1394" t="s">
        <v>6915</v>
      </c>
    </row>
    <row r="1395" spans="1:11">
      <c r="A1395" s="61" t="s">
        <v>1227</v>
      </c>
      <c r="B1395" s="60">
        <v>7</v>
      </c>
      <c r="C1395" s="62" t="s">
        <v>622</v>
      </c>
      <c r="D1395" s="62"/>
      <c r="E1395" s="62"/>
      <c r="F1395" s="66" t="s">
        <v>1227</v>
      </c>
      <c r="G1395">
        <v>7</v>
      </c>
      <c r="H1395" t="s">
        <v>622</v>
      </c>
      <c r="K1395" t="s">
        <v>6915</v>
      </c>
    </row>
    <row r="1396" spans="1:11">
      <c r="A1396" s="61" t="s">
        <v>1228</v>
      </c>
      <c r="B1396" s="60">
        <v>1</v>
      </c>
      <c r="C1396" s="62" t="s">
        <v>1229</v>
      </c>
      <c r="D1396" s="62"/>
      <c r="E1396" s="62"/>
      <c r="F1396" s="66" t="s">
        <v>1228</v>
      </c>
      <c r="G1396">
        <v>1</v>
      </c>
      <c r="H1396" t="s">
        <v>1229</v>
      </c>
      <c r="K1396" t="s">
        <v>6915</v>
      </c>
    </row>
    <row r="1397" spans="1:11">
      <c r="A1397" s="61" t="s">
        <v>1228</v>
      </c>
      <c r="B1397" s="60">
        <v>2</v>
      </c>
      <c r="C1397" s="62" t="s">
        <v>1229</v>
      </c>
      <c r="D1397" s="62"/>
      <c r="E1397" s="62"/>
      <c r="F1397" s="66" t="s">
        <v>1228</v>
      </c>
      <c r="G1397">
        <v>2</v>
      </c>
      <c r="H1397" t="s">
        <v>1229</v>
      </c>
      <c r="K1397" t="s">
        <v>6915</v>
      </c>
    </row>
    <row r="1398" spans="1:11">
      <c r="A1398" s="61" t="s">
        <v>1230</v>
      </c>
      <c r="B1398" s="60">
        <v>1</v>
      </c>
      <c r="C1398" s="62" t="s">
        <v>615</v>
      </c>
      <c r="D1398" s="62" t="s">
        <v>463</v>
      </c>
      <c r="E1398" s="62"/>
      <c r="F1398" s="66" t="s">
        <v>1230</v>
      </c>
      <c r="G1398">
        <v>1</v>
      </c>
      <c r="H1398" t="s">
        <v>5674</v>
      </c>
      <c r="I1398" t="s">
        <v>463</v>
      </c>
      <c r="K1398" t="s">
        <v>6916</v>
      </c>
    </row>
    <row r="1399" spans="1:11">
      <c r="A1399" s="61" t="s">
        <v>1231</v>
      </c>
      <c r="B1399" s="60">
        <v>1</v>
      </c>
      <c r="C1399" s="62" t="s">
        <v>1232</v>
      </c>
      <c r="D1399" s="62"/>
      <c r="E1399" s="62"/>
      <c r="F1399" s="66" t="s">
        <v>1231</v>
      </c>
      <c r="G1399">
        <v>1</v>
      </c>
      <c r="H1399" t="s">
        <v>1232</v>
      </c>
      <c r="K1399" t="s">
        <v>6916</v>
      </c>
    </row>
    <row r="1400" spans="1:11">
      <c r="A1400" s="61" t="s">
        <v>1231</v>
      </c>
      <c r="B1400" s="60">
        <v>4</v>
      </c>
      <c r="C1400" s="62" t="s">
        <v>1232</v>
      </c>
      <c r="D1400" s="62"/>
      <c r="E1400" s="62"/>
      <c r="F1400" s="66" t="s">
        <v>1231</v>
      </c>
      <c r="G1400">
        <v>4</v>
      </c>
      <c r="H1400" t="s">
        <v>5675</v>
      </c>
      <c r="K1400" t="s">
        <v>6917</v>
      </c>
    </row>
    <row r="1401" spans="1:11">
      <c r="A1401" s="61" t="s">
        <v>1231</v>
      </c>
      <c r="B1401" s="60">
        <v>802</v>
      </c>
      <c r="C1401" s="62" t="s">
        <v>1233</v>
      </c>
      <c r="D1401" s="62"/>
      <c r="E1401" s="62"/>
      <c r="F1401" s="66" t="s">
        <v>1231</v>
      </c>
      <c r="G1401">
        <v>802</v>
      </c>
      <c r="H1401" t="s">
        <v>1233</v>
      </c>
      <c r="K1401" t="s">
        <v>6916</v>
      </c>
    </row>
    <row r="1402" spans="1:11">
      <c r="A1402" s="61" t="s">
        <v>1231</v>
      </c>
      <c r="B1402" s="60">
        <v>803</v>
      </c>
      <c r="C1402" s="62" t="s">
        <v>1233</v>
      </c>
      <c r="D1402" s="62"/>
      <c r="E1402" s="62"/>
      <c r="F1402" s="66" t="s">
        <v>1231</v>
      </c>
      <c r="G1402">
        <v>803</v>
      </c>
      <c r="H1402" t="s">
        <v>1233</v>
      </c>
      <c r="K1402" t="s">
        <v>6916</v>
      </c>
    </row>
    <row r="1403" spans="1:11">
      <c r="A1403" s="61" t="s">
        <v>1234</v>
      </c>
      <c r="B1403" s="60">
        <v>1</v>
      </c>
      <c r="C1403" s="62" t="s">
        <v>1235</v>
      </c>
      <c r="D1403" s="62" t="s">
        <v>489</v>
      </c>
      <c r="E1403" s="62" t="s">
        <v>814</v>
      </c>
      <c r="F1403" s="66" t="s">
        <v>1234</v>
      </c>
      <c r="G1403">
        <v>1</v>
      </c>
      <c r="H1403" t="s">
        <v>1235</v>
      </c>
      <c r="I1403" t="s">
        <v>489</v>
      </c>
      <c r="J1403" t="s">
        <v>814</v>
      </c>
      <c r="K1403" t="s">
        <v>6915</v>
      </c>
    </row>
    <row r="1404" spans="1:11">
      <c r="A1404" s="61" t="s">
        <v>1234</v>
      </c>
      <c r="B1404" s="60">
        <v>2</v>
      </c>
      <c r="C1404" s="62" t="s">
        <v>1236</v>
      </c>
      <c r="D1404" s="62" t="s">
        <v>489</v>
      </c>
      <c r="E1404" s="62" t="s">
        <v>814</v>
      </c>
      <c r="F1404" s="66" t="s">
        <v>1234</v>
      </c>
      <c r="G1404">
        <v>2</v>
      </c>
      <c r="H1404" t="s">
        <v>1236</v>
      </c>
      <c r="I1404" t="s">
        <v>489</v>
      </c>
      <c r="J1404" t="s">
        <v>814</v>
      </c>
      <c r="K1404" t="s">
        <v>6915</v>
      </c>
    </row>
    <row r="1405" spans="1:11">
      <c r="A1405" s="61" t="s">
        <v>1234</v>
      </c>
      <c r="B1405" s="60">
        <v>3</v>
      </c>
      <c r="C1405" s="62" t="s">
        <v>1237</v>
      </c>
      <c r="D1405" s="62" t="s">
        <v>480</v>
      </c>
      <c r="E1405" s="62"/>
      <c r="F1405" s="66" t="s">
        <v>1234</v>
      </c>
      <c r="G1405">
        <v>3</v>
      </c>
      <c r="H1405" t="s">
        <v>1237</v>
      </c>
      <c r="I1405" t="s">
        <v>480</v>
      </c>
      <c r="K1405" t="s">
        <v>6915</v>
      </c>
    </row>
    <row r="1406" spans="1:11">
      <c r="A1406" s="61" t="s">
        <v>1238</v>
      </c>
      <c r="B1406" s="60">
        <v>1</v>
      </c>
      <c r="C1406" s="62" t="s">
        <v>615</v>
      </c>
      <c r="D1406" s="62" t="s">
        <v>463</v>
      </c>
      <c r="E1406" s="62"/>
      <c r="F1406" s="66" t="s">
        <v>6913</v>
      </c>
      <c r="G1406" t="s">
        <v>6913</v>
      </c>
      <c r="H1406" t="s">
        <v>6913</v>
      </c>
      <c r="K1406" t="s">
        <v>6920</v>
      </c>
    </row>
    <row r="1407" spans="1:11">
      <c r="A1407" s="61" t="s">
        <v>1238</v>
      </c>
      <c r="B1407" s="60">
        <v>2</v>
      </c>
      <c r="C1407" s="62" t="s">
        <v>615</v>
      </c>
      <c r="D1407" s="62" t="s">
        <v>463</v>
      </c>
      <c r="E1407" s="62"/>
      <c r="F1407" s="66" t="s">
        <v>6913</v>
      </c>
      <c r="G1407" t="s">
        <v>6913</v>
      </c>
      <c r="H1407" t="s">
        <v>6913</v>
      </c>
      <c r="K1407" t="s">
        <v>6920</v>
      </c>
    </row>
    <row r="1408" spans="1:11">
      <c r="A1408" s="61" t="s">
        <v>1239</v>
      </c>
      <c r="B1408" s="60">
        <v>1</v>
      </c>
      <c r="C1408" s="62" t="s">
        <v>569</v>
      </c>
      <c r="D1408" s="62" t="s">
        <v>463</v>
      </c>
      <c r="E1408" s="62"/>
      <c r="F1408" s="66" t="s">
        <v>1239</v>
      </c>
      <c r="G1408">
        <v>1</v>
      </c>
      <c r="H1408" t="s">
        <v>569</v>
      </c>
      <c r="I1408" t="s">
        <v>463</v>
      </c>
      <c r="K1408" t="s">
        <v>6915</v>
      </c>
    </row>
    <row r="1409" spans="1:11">
      <c r="A1409" s="61" t="s">
        <v>1239</v>
      </c>
      <c r="B1409" s="60">
        <v>2</v>
      </c>
      <c r="C1409" s="62" t="s">
        <v>566</v>
      </c>
      <c r="D1409" s="62"/>
      <c r="E1409" s="62"/>
      <c r="F1409" s="66" t="s">
        <v>1239</v>
      </c>
      <c r="G1409">
        <v>2</v>
      </c>
      <c r="H1409" t="s">
        <v>566</v>
      </c>
      <c r="K1409" t="s">
        <v>6915</v>
      </c>
    </row>
    <row r="1410" spans="1:11">
      <c r="A1410" s="61" t="s">
        <v>1239</v>
      </c>
      <c r="B1410" s="60">
        <v>3</v>
      </c>
      <c r="C1410" s="62" t="s">
        <v>957</v>
      </c>
      <c r="D1410" s="62"/>
      <c r="E1410" s="62"/>
      <c r="F1410" s="66" t="s">
        <v>1239</v>
      </c>
      <c r="G1410">
        <v>3</v>
      </c>
      <c r="H1410" t="s">
        <v>957</v>
      </c>
      <c r="K1410" t="s">
        <v>6915</v>
      </c>
    </row>
    <row r="1411" spans="1:11">
      <c r="A1411" s="61" t="s">
        <v>1240</v>
      </c>
      <c r="B1411" s="60">
        <v>21</v>
      </c>
      <c r="C1411" s="62" t="s">
        <v>1242</v>
      </c>
      <c r="D1411" s="62"/>
      <c r="E1411" s="62"/>
      <c r="F1411" s="66" t="s">
        <v>2854</v>
      </c>
      <c r="G1411">
        <v>84</v>
      </c>
      <c r="H1411" t="s">
        <v>1242</v>
      </c>
      <c r="K1411" t="s">
        <v>6915</v>
      </c>
    </row>
    <row r="1412" spans="1:11">
      <c r="A1412" s="61" t="s">
        <v>1240</v>
      </c>
      <c r="B1412" s="60">
        <v>24</v>
      </c>
      <c r="C1412" s="62" t="s">
        <v>680</v>
      </c>
      <c r="D1412" s="62"/>
      <c r="E1412" s="62"/>
      <c r="F1412" s="66" t="s">
        <v>2854</v>
      </c>
      <c r="G1412">
        <v>85</v>
      </c>
      <c r="H1412" t="s">
        <v>680</v>
      </c>
      <c r="K1412" t="s">
        <v>6915</v>
      </c>
    </row>
    <row r="1413" spans="1:11">
      <c r="A1413" s="61" t="s">
        <v>1240</v>
      </c>
      <c r="B1413" s="60">
        <v>13</v>
      </c>
      <c r="C1413" s="62" t="s">
        <v>1241</v>
      </c>
      <c r="D1413" s="62"/>
      <c r="E1413" s="62"/>
      <c r="F1413" s="66" t="s">
        <v>6913</v>
      </c>
      <c r="G1413" t="s">
        <v>6913</v>
      </c>
      <c r="H1413" t="s">
        <v>6913</v>
      </c>
      <c r="K1413" t="s">
        <v>6920</v>
      </c>
    </row>
    <row r="1414" spans="1:11">
      <c r="A1414" s="61" t="s">
        <v>1243</v>
      </c>
      <c r="B1414" s="60">
        <v>9</v>
      </c>
      <c r="C1414" s="62" t="s">
        <v>619</v>
      </c>
      <c r="D1414" s="62"/>
      <c r="E1414" s="62"/>
      <c r="F1414" s="66" t="s">
        <v>1243</v>
      </c>
      <c r="G1414">
        <v>9</v>
      </c>
      <c r="H1414" t="s">
        <v>619</v>
      </c>
      <c r="K1414" t="s">
        <v>6915</v>
      </c>
    </row>
    <row r="1415" spans="1:11">
      <c r="A1415" s="61" t="s">
        <v>1243</v>
      </c>
      <c r="B1415" s="60">
        <v>23</v>
      </c>
      <c r="C1415" s="62" t="s">
        <v>1244</v>
      </c>
      <c r="D1415" s="62"/>
      <c r="E1415" s="62"/>
      <c r="F1415" s="66" t="s">
        <v>1243</v>
      </c>
      <c r="G1415">
        <v>23</v>
      </c>
      <c r="H1415" t="s">
        <v>1244</v>
      </c>
      <c r="K1415" t="s">
        <v>6915</v>
      </c>
    </row>
    <row r="1416" spans="1:11">
      <c r="A1416" s="61" t="s">
        <v>1243</v>
      </c>
      <c r="B1416" s="60">
        <v>26</v>
      </c>
      <c r="C1416" s="62" t="s">
        <v>1245</v>
      </c>
      <c r="D1416" s="62"/>
      <c r="E1416" s="62"/>
      <c r="F1416" s="66" t="s">
        <v>1243</v>
      </c>
      <c r="G1416">
        <v>26</v>
      </c>
      <c r="H1416" t="s">
        <v>1245</v>
      </c>
      <c r="K1416" t="s">
        <v>6916</v>
      </c>
    </row>
    <row r="1417" spans="1:11">
      <c r="A1417" s="61" t="s">
        <v>1243</v>
      </c>
      <c r="B1417" s="60">
        <v>33</v>
      </c>
      <c r="C1417" s="62" t="s">
        <v>1246</v>
      </c>
      <c r="D1417" s="62" t="s">
        <v>463</v>
      </c>
      <c r="E1417" s="62"/>
      <c r="F1417" s="66" t="s">
        <v>1243</v>
      </c>
      <c r="G1417">
        <v>33</v>
      </c>
      <c r="H1417" t="s">
        <v>1246</v>
      </c>
      <c r="I1417" t="s">
        <v>463</v>
      </c>
      <c r="K1417" t="s">
        <v>6915</v>
      </c>
    </row>
    <row r="1418" spans="1:11">
      <c r="A1418" s="61" t="s">
        <v>1243</v>
      </c>
      <c r="B1418" s="60">
        <v>34</v>
      </c>
      <c r="C1418" s="62" t="s">
        <v>483</v>
      </c>
      <c r="D1418" s="62" t="s">
        <v>463</v>
      </c>
      <c r="E1418" s="62"/>
      <c r="F1418" s="66" t="s">
        <v>1243</v>
      </c>
      <c r="G1418">
        <v>34</v>
      </c>
      <c r="H1418" t="s">
        <v>483</v>
      </c>
      <c r="I1418" t="s">
        <v>463</v>
      </c>
      <c r="K1418" t="s">
        <v>6915</v>
      </c>
    </row>
    <row r="1419" spans="1:11">
      <c r="A1419" s="61" t="s">
        <v>1243</v>
      </c>
      <c r="B1419" s="60">
        <v>35</v>
      </c>
      <c r="C1419" s="62" t="s">
        <v>483</v>
      </c>
      <c r="D1419" s="62" t="s">
        <v>463</v>
      </c>
      <c r="E1419" s="62"/>
      <c r="F1419" s="66" t="s">
        <v>1243</v>
      </c>
      <c r="G1419">
        <v>35</v>
      </c>
      <c r="H1419" t="s">
        <v>483</v>
      </c>
      <c r="I1419" t="s">
        <v>463</v>
      </c>
      <c r="K1419" t="s">
        <v>6915</v>
      </c>
    </row>
    <row r="1420" spans="1:11">
      <c r="A1420" s="61" t="s">
        <v>1243</v>
      </c>
      <c r="B1420" s="60">
        <v>36</v>
      </c>
      <c r="C1420" s="62" t="s">
        <v>483</v>
      </c>
      <c r="D1420" s="62" t="s">
        <v>463</v>
      </c>
      <c r="E1420" s="62"/>
      <c r="F1420" s="66" t="s">
        <v>1243</v>
      </c>
      <c r="G1420">
        <v>36</v>
      </c>
      <c r="H1420" t="s">
        <v>483</v>
      </c>
      <c r="I1420" t="s">
        <v>463</v>
      </c>
      <c r="K1420" t="s">
        <v>6915</v>
      </c>
    </row>
    <row r="1421" spans="1:11">
      <c r="A1421" s="61" t="s">
        <v>1243</v>
      </c>
      <c r="B1421" s="60">
        <v>41</v>
      </c>
      <c r="C1421" s="62" t="s">
        <v>1244</v>
      </c>
      <c r="D1421" s="62"/>
      <c r="E1421" s="62"/>
      <c r="F1421" s="66" t="s">
        <v>1243</v>
      </c>
      <c r="G1421">
        <v>41</v>
      </c>
      <c r="H1421" t="s">
        <v>1244</v>
      </c>
      <c r="K1421" t="s">
        <v>6915</v>
      </c>
    </row>
    <row r="1422" spans="1:11">
      <c r="A1422" s="61" t="s">
        <v>1243</v>
      </c>
      <c r="B1422" s="60">
        <v>42</v>
      </c>
      <c r="C1422" s="62" t="s">
        <v>622</v>
      </c>
      <c r="D1422" s="62"/>
      <c r="E1422" s="62"/>
      <c r="F1422" s="66" t="s">
        <v>1243</v>
      </c>
      <c r="G1422">
        <v>42</v>
      </c>
      <c r="H1422" t="s">
        <v>622</v>
      </c>
      <c r="K1422" t="s">
        <v>6915</v>
      </c>
    </row>
    <row r="1423" spans="1:11">
      <c r="A1423" s="61" t="s">
        <v>1243</v>
      </c>
      <c r="B1423" s="60">
        <v>43</v>
      </c>
      <c r="C1423" s="62" t="s">
        <v>1247</v>
      </c>
      <c r="D1423" s="62" t="s">
        <v>463</v>
      </c>
      <c r="E1423" s="62"/>
      <c r="F1423" s="66" t="s">
        <v>1243</v>
      </c>
      <c r="G1423">
        <v>43</v>
      </c>
      <c r="H1423" t="s">
        <v>1247</v>
      </c>
      <c r="I1423" t="s">
        <v>463</v>
      </c>
      <c r="K1423" t="s">
        <v>6915</v>
      </c>
    </row>
    <row r="1424" spans="1:11">
      <c r="A1424" s="61" t="s">
        <v>1243</v>
      </c>
      <c r="B1424" s="60">
        <v>44</v>
      </c>
      <c r="C1424" s="62" t="s">
        <v>620</v>
      </c>
      <c r="D1424" s="62" t="s">
        <v>463</v>
      </c>
      <c r="E1424" s="62"/>
      <c r="F1424" s="66" t="s">
        <v>1243</v>
      </c>
      <c r="G1424">
        <v>44</v>
      </c>
      <c r="H1424" t="s">
        <v>620</v>
      </c>
      <c r="I1424" t="s">
        <v>463</v>
      </c>
      <c r="K1424" t="s">
        <v>6915</v>
      </c>
    </row>
    <row r="1425" spans="1:11">
      <c r="A1425" s="61" t="s">
        <v>1243</v>
      </c>
      <c r="B1425" s="60">
        <v>55</v>
      </c>
      <c r="C1425" s="62" t="s">
        <v>1248</v>
      </c>
      <c r="D1425" s="62"/>
      <c r="E1425" s="62"/>
      <c r="F1425" s="66" t="s">
        <v>1243</v>
      </c>
      <c r="G1425">
        <v>55</v>
      </c>
      <c r="H1425" t="s">
        <v>1248</v>
      </c>
      <c r="K1425" t="s">
        <v>6915</v>
      </c>
    </row>
    <row r="1426" spans="1:11">
      <c r="A1426" s="61" t="s">
        <v>1243</v>
      </c>
      <c r="B1426" s="60">
        <v>56</v>
      </c>
      <c r="C1426" s="62" t="s">
        <v>892</v>
      </c>
      <c r="D1426" s="62"/>
      <c r="E1426" s="62"/>
      <c r="F1426" s="66" t="s">
        <v>1243</v>
      </c>
      <c r="G1426">
        <v>56</v>
      </c>
      <c r="H1426" t="s">
        <v>892</v>
      </c>
      <c r="K1426" t="s">
        <v>6915</v>
      </c>
    </row>
    <row r="1427" spans="1:11">
      <c r="A1427" s="61" t="s">
        <v>1243</v>
      </c>
      <c r="B1427" s="60">
        <v>57</v>
      </c>
      <c r="C1427" s="62" t="s">
        <v>892</v>
      </c>
      <c r="D1427" s="62"/>
      <c r="E1427" s="62"/>
      <c r="F1427" s="66" t="s">
        <v>1243</v>
      </c>
      <c r="G1427">
        <v>57</v>
      </c>
      <c r="H1427" t="s">
        <v>892</v>
      </c>
      <c r="K1427" t="s">
        <v>6915</v>
      </c>
    </row>
    <row r="1428" spans="1:11">
      <c r="A1428" s="61" t="s">
        <v>1243</v>
      </c>
      <c r="B1428" s="60">
        <v>58</v>
      </c>
      <c r="C1428" s="62" t="s">
        <v>1249</v>
      </c>
      <c r="D1428" s="62"/>
      <c r="E1428" s="62"/>
      <c r="F1428" s="66" t="s">
        <v>1243</v>
      </c>
      <c r="G1428">
        <v>58</v>
      </c>
      <c r="H1428" t="s">
        <v>1249</v>
      </c>
      <c r="K1428" t="s">
        <v>6915</v>
      </c>
    </row>
    <row r="1429" spans="1:11">
      <c r="A1429" s="61" t="s">
        <v>1243</v>
      </c>
      <c r="B1429" s="60">
        <v>59</v>
      </c>
      <c r="C1429" s="62" t="s">
        <v>1100</v>
      </c>
      <c r="D1429" s="62"/>
      <c r="E1429" s="62"/>
      <c r="F1429" s="66" t="s">
        <v>1243</v>
      </c>
      <c r="G1429">
        <v>59</v>
      </c>
      <c r="H1429" t="s">
        <v>1100</v>
      </c>
      <c r="K1429" t="s">
        <v>6915</v>
      </c>
    </row>
    <row r="1430" spans="1:11">
      <c r="A1430" s="61" t="s">
        <v>1243</v>
      </c>
      <c r="B1430" s="60">
        <v>60</v>
      </c>
      <c r="C1430" s="62" t="s">
        <v>1249</v>
      </c>
      <c r="D1430" s="62"/>
      <c r="E1430" s="62"/>
      <c r="F1430" s="66" t="s">
        <v>1243</v>
      </c>
      <c r="G1430">
        <v>60</v>
      </c>
      <c r="H1430" t="s">
        <v>1249</v>
      </c>
      <c r="K1430" t="s">
        <v>6915</v>
      </c>
    </row>
    <row r="1431" spans="1:11">
      <c r="A1431" s="61" t="s">
        <v>1243</v>
      </c>
      <c r="B1431" s="60">
        <v>61</v>
      </c>
      <c r="C1431" s="62" t="s">
        <v>1249</v>
      </c>
      <c r="D1431" s="62"/>
      <c r="E1431" s="62"/>
      <c r="F1431" s="66" t="s">
        <v>1243</v>
      </c>
      <c r="G1431">
        <v>61</v>
      </c>
      <c r="H1431" t="s">
        <v>1249</v>
      </c>
      <c r="K1431" t="s">
        <v>6915</v>
      </c>
    </row>
    <row r="1432" spans="1:11">
      <c r="A1432" s="61" t="s">
        <v>1243</v>
      </c>
      <c r="B1432" s="60">
        <v>64</v>
      </c>
      <c r="C1432" s="62" t="s">
        <v>1250</v>
      </c>
      <c r="D1432" s="62"/>
      <c r="E1432" s="62"/>
      <c r="F1432" s="66" t="s">
        <v>1243</v>
      </c>
      <c r="G1432">
        <v>64</v>
      </c>
      <c r="H1432" t="s">
        <v>1250</v>
      </c>
      <c r="K1432" t="s">
        <v>6915</v>
      </c>
    </row>
    <row r="1433" spans="1:11">
      <c r="A1433" s="61" t="s">
        <v>1243</v>
      </c>
      <c r="B1433" s="60">
        <v>65</v>
      </c>
      <c r="C1433" s="62" t="s">
        <v>624</v>
      </c>
      <c r="D1433" s="62"/>
      <c r="E1433" s="62"/>
      <c r="F1433" s="66" t="s">
        <v>1243</v>
      </c>
      <c r="G1433">
        <v>65</v>
      </c>
      <c r="H1433" t="s">
        <v>624</v>
      </c>
      <c r="K1433" t="s">
        <v>6915</v>
      </c>
    </row>
    <row r="1434" spans="1:11">
      <c r="A1434" s="61" t="s">
        <v>1243</v>
      </c>
      <c r="B1434" s="60">
        <v>68</v>
      </c>
      <c r="C1434" s="62" t="s">
        <v>622</v>
      </c>
      <c r="D1434" s="62"/>
      <c r="E1434" s="62"/>
      <c r="F1434" s="66" t="s">
        <v>1243</v>
      </c>
      <c r="G1434">
        <v>68</v>
      </c>
      <c r="H1434" t="s">
        <v>622</v>
      </c>
      <c r="K1434" t="s">
        <v>6915</v>
      </c>
    </row>
    <row r="1435" spans="1:11">
      <c r="A1435" s="61" t="s">
        <v>1243</v>
      </c>
      <c r="B1435" s="60">
        <v>70</v>
      </c>
      <c r="C1435" s="62" t="s">
        <v>623</v>
      </c>
      <c r="D1435" s="62"/>
      <c r="E1435" s="62"/>
      <c r="F1435" s="66" t="s">
        <v>1243</v>
      </c>
      <c r="G1435">
        <v>70</v>
      </c>
      <c r="H1435" t="s">
        <v>623</v>
      </c>
      <c r="K1435" t="s">
        <v>6915</v>
      </c>
    </row>
    <row r="1436" spans="1:11">
      <c r="A1436" s="61" t="s">
        <v>1243</v>
      </c>
      <c r="B1436" s="60">
        <v>71</v>
      </c>
      <c r="C1436" s="62" t="s">
        <v>623</v>
      </c>
      <c r="D1436" s="62"/>
      <c r="E1436" s="62"/>
      <c r="F1436" s="66" t="s">
        <v>1243</v>
      </c>
      <c r="G1436">
        <v>71</v>
      </c>
      <c r="H1436" t="s">
        <v>623</v>
      </c>
      <c r="K1436" t="s">
        <v>6915</v>
      </c>
    </row>
    <row r="1437" spans="1:11">
      <c r="A1437" s="61" t="s">
        <v>1243</v>
      </c>
      <c r="B1437" s="60">
        <v>72</v>
      </c>
      <c r="C1437" s="62" t="s">
        <v>623</v>
      </c>
      <c r="D1437" s="62"/>
      <c r="E1437" s="62"/>
      <c r="F1437" s="66" t="s">
        <v>1243</v>
      </c>
      <c r="G1437">
        <v>72</v>
      </c>
      <c r="H1437" t="s">
        <v>623</v>
      </c>
      <c r="K1437" t="s">
        <v>6915</v>
      </c>
    </row>
    <row r="1438" spans="1:11">
      <c r="A1438" s="61" t="s">
        <v>1243</v>
      </c>
      <c r="B1438" s="60">
        <v>75</v>
      </c>
      <c r="C1438" s="62" t="s">
        <v>619</v>
      </c>
      <c r="D1438" s="62"/>
      <c r="E1438" s="62"/>
      <c r="F1438" s="66" t="s">
        <v>1243</v>
      </c>
      <c r="G1438">
        <v>77</v>
      </c>
      <c r="H1438" t="s">
        <v>619</v>
      </c>
      <c r="K1438" t="s">
        <v>6914</v>
      </c>
    </row>
    <row r="1439" spans="1:11">
      <c r="A1439" s="61" t="s">
        <v>1243</v>
      </c>
      <c r="B1439" s="60">
        <v>76</v>
      </c>
      <c r="C1439" s="62" t="s">
        <v>619</v>
      </c>
      <c r="D1439" s="62"/>
      <c r="E1439" s="62"/>
      <c r="F1439" s="66" t="s">
        <v>1243</v>
      </c>
      <c r="G1439">
        <v>77</v>
      </c>
      <c r="H1439" t="s">
        <v>619</v>
      </c>
      <c r="K1439" t="s">
        <v>6914</v>
      </c>
    </row>
    <row r="1440" spans="1:11">
      <c r="A1440" s="61" t="s">
        <v>1243</v>
      </c>
      <c r="B1440" s="60">
        <v>77</v>
      </c>
      <c r="C1440" s="62" t="s">
        <v>619</v>
      </c>
      <c r="D1440" s="62"/>
      <c r="E1440" s="62"/>
      <c r="F1440" s="66" t="s">
        <v>1243</v>
      </c>
      <c r="G1440">
        <v>77</v>
      </c>
      <c r="H1440" t="s">
        <v>619</v>
      </c>
      <c r="K1440" t="s">
        <v>6914</v>
      </c>
    </row>
    <row r="1441" spans="1:11">
      <c r="A1441" s="61" t="s">
        <v>1243</v>
      </c>
      <c r="B1441" s="60">
        <v>78</v>
      </c>
      <c r="C1441" s="62" t="s">
        <v>624</v>
      </c>
      <c r="D1441" s="62"/>
      <c r="E1441" s="62"/>
      <c r="F1441" s="66" t="s">
        <v>1243</v>
      </c>
      <c r="G1441">
        <v>79</v>
      </c>
      <c r="H1441" t="s">
        <v>624</v>
      </c>
      <c r="K1441" t="s">
        <v>6914</v>
      </c>
    </row>
    <row r="1442" spans="1:11">
      <c r="A1442" s="61" t="s">
        <v>1243</v>
      </c>
      <c r="B1442" s="60">
        <v>79</v>
      </c>
      <c r="C1442" s="62" t="s">
        <v>624</v>
      </c>
      <c r="D1442" s="62"/>
      <c r="E1442" s="62"/>
      <c r="F1442" s="66" t="s">
        <v>1243</v>
      </c>
      <c r="G1442">
        <v>79</v>
      </c>
      <c r="H1442" t="s">
        <v>624</v>
      </c>
      <c r="K1442" t="s">
        <v>6914</v>
      </c>
    </row>
    <row r="1443" spans="1:11">
      <c r="A1443" s="61" t="s">
        <v>1243</v>
      </c>
      <c r="B1443" s="60">
        <v>80</v>
      </c>
      <c r="C1443" s="62" t="s">
        <v>624</v>
      </c>
      <c r="D1443" s="62"/>
      <c r="E1443" s="62"/>
      <c r="F1443" s="66" t="s">
        <v>1243</v>
      </c>
      <c r="G1443">
        <v>79</v>
      </c>
      <c r="H1443" t="s">
        <v>624</v>
      </c>
      <c r="K1443" t="s">
        <v>6914</v>
      </c>
    </row>
    <row r="1444" spans="1:11">
      <c r="A1444" s="61" t="s">
        <v>1243</v>
      </c>
      <c r="B1444" s="60" t="s">
        <v>6919</v>
      </c>
      <c r="C1444" s="62" t="s">
        <v>6919</v>
      </c>
      <c r="D1444" s="62"/>
      <c r="E1444" s="62"/>
      <c r="F1444" s="66" t="s">
        <v>1243</v>
      </c>
      <c r="G1444">
        <v>81</v>
      </c>
      <c r="H1444" t="s">
        <v>5287</v>
      </c>
      <c r="I1444" t="s">
        <v>463</v>
      </c>
      <c r="K1444" t="s">
        <v>509</v>
      </c>
    </row>
    <row r="1445" spans="1:11">
      <c r="A1445" s="61" t="s">
        <v>1243</v>
      </c>
      <c r="B1445" s="60" t="s">
        <v>6919</v>
      </c>
      <c r="C1445" s="62" t="s">
        <v>6919</v>
      </c>
      <c r="D1445" s="62"/>
      <c r="E1445" s="62"/>
      <c r="F1445" s="66" t="s">
        <v>1243</v>
      </c>
      <c r="G1445">
        <v>82</v>
      </c>
      <c r="H1445" t="s">
        <v>5676</v>
      </c>
      <c r="K1445" t="s">
        <v>509</v>
      </c>
    </row>
    <row r="1446" spans="1:11">
      <c r="A1446" s="61" t="s">
        <v>1251</v>
      </c>
      <c r="B1446" s="60">
        <v>1</v>
      </c>
      <c r="C1446" s="62" t="s">
        <v>1252</v>
      </c>
      <c r="D1446" s="62" t="s">
        <v>480</v>
      </c>
      <c r="E1446" s="62"/>
      <c r="F1446" s="66" t="s">
        <v>1251</v>
      </c>
      <c r="G1446">
        <v>1</v>
      </c>
      <c r="H1446" t="s">
        <v>5677</v>
      </c>
      <c r="I1446" t="s">
        <v>480</v>
      </c>
      <c r="K1446" t="s">
        <v>6915</v>
      </c>
    </row>
    <row r="1447" spans="1:11">
      <c r="A1447" s="61" t="s">
        <v>1251</v>
      </c>
      <c r="B1447" s="60">
        <v>2</v>
      </c>
      <c r="C1447" s="62" t="s">
        <v>1253</v>
      </c>
      <c r="D1447" s="62" t="s">
        <v>480</v>
      </c>
      <c r="E1447" s="62"/>
      <c r="F1447" s="66" t="s">
        <v>1251</v>
      </c>
      <c r="G1447">
        <v>2</v>
      </c>
      <c r="H1447" t="s">
        <v>5678</v>
      </c>
      <c r="I1447" t="s">
        <v>480</v>
      </c>
      <c r="K1447" t="s">
        <v>6914</v>
      </c>
    </row>
    <row r="1448" spans="1:11">
      <c r="A1448" s="61" t="s">
        <v>1251</v>
      </c>
      <c r="B1448" s="60">
        <v>3</v>
      </c>
      <c r="C1448" s="62" t="s">
        <v>1254</v>
      </c>
      <c r="D1448" s="62" t="s">
        <v>480</v>
      </c>
      <c r="E1448" s="62"/>
      <c r="F1448" s="66" t="s">
        <v>1251</v>
      </c>
      <c r="G1448">
        <v>2</v>
      </c>
      <c r="H1448" t="s">
        <v>5678</v>
      </c>
      <c r="I1448" t="s">
        <v>480</v>
      </c>
      <c r="K1448" t="s">
        <v>6914</v>
      </c>
    </row>
    <row r="1449" spans="1:11">
      <c r="A1449" s="61" t="s">
        <v>1251</v>
      </c>
      <c r="B1449" s="60">
        <v>4</v>
      </c>
      <c r="C1449" s="62" t="s">
        <v>1255</v>
      </c>
      <c r="D1449" s="62"/>
      <c r="E1449" s="62"/>
      <c r="F1449" s="66" t="s">
        <v>1251</v>
      </c>
      <c r="G1449">
        <v>4</v>
      </c>
      <c r="H1449" t="s">
        <v>5679</v>
      </c>
      <c r="K1449" t="s">
        <v>6915</v>
      </c>
    </row>
    <row r="1450" spans="1:11">
      <c r="A1450" s="61" t="s">
        <v>1251</v>
      </c>
      <c r="B1450" s="60">
        <v>5</v>
      </c>
      <c r="C1450" s="62" t="s">
        <v>1256</v>
      </c>
      <c r="D1450" s="62"/>
      <c r="E1450" s="62"/>
      <c r="F1450" s="66" t="s">
        <v>1251</v>
      </c>
      <c r="G1450">
        <v>5</v>
      </c>
      <c r="H1450" t="s">
        <v>5680</v>
      </c>
      <c r="K1450" t="s">
        <v>6915</v>
      </c>
    </row>
    <row r="1451" spans="1:11">
      <c r="A1451" s="61" t="s">
        <v>1251</v>
      </c>
      <c r="B1451" s="60">
        <v>7</v>
      </c>
      <c r="C1451" s="62" t="s">
        <v>1257</v>
      </c>
      <c r="D1451" s="62" t="s">
        <v>489</v>
      </c>
      <c r="E1451" s="62" t="s">
        <v>814</v>
      </c>
      <c r="F1451" s="66" t="s">
        <v>1251</v>
      </c>
      <c r="G1451">
        <v>7</v>
      </c>
      <c r="H1451" t="s">
        <v>5681</v>
      </c>
      <c r="I1451" t="s">
        <v>489</v>
      </c>
      <c r="J1451" t="s">
        <v>814</v>
      </c>
      <c r="K1451" t="s">
        <v>6915</v>
      </c>
    </row>
    <row r="1452" spans="1:11">
      <c r="A1452" s="61" t="s">
        <v>1251</v>
      </c>
      <c r="B1452" s="60">
        <v>8</v>
      </c>
      <c r="C1452" s="62" t="s">
        <v>1257</v>
      </c>
      <c r="D1452" s="62" t="s">
        <v>489</v>
      </c>
      <c r="E1452" s="62" t="s">
        <v>814</v>
      </c>
      <c r="F1452" s="66" t="s">
        <v>1251</v>
      </c>
      <c r="G1452">
        <v>8</v>
      </c>
      <c r="H1452" t="s">
        <v>5681</v>
      </c>
      <c r="I1452" t="s">
        <v>489</v>
      </c>
      <c r="J1452" t="s">
        <v>814</v>
      </c>
      <c r="K1452" t="s">
        <v>6915</v>
      </c>
    </row>
    <row r="1453" spans="1:11">
      <c r="A1453" s="61" t="s">
        <v>1251</v>
      </c>
      <c r="B1453" s="60">
        <v>9</v>
      </c>
      <c r="C1453" s="62" t="s">
        <v>1258</v>
      </c>
      <c r="D1453" s="62"/>
      <c r="E1453" s="62"/>
      <c r="F1453" s="66" t="s">
        <v>1251</v>
      </c>
      <c r="G1453">
        <v>9</v>
      </c>
      <c r="H1453" t="s">
        <v>5682</v>
      </c>
      <c r="K1453" t="s">
        <v>6915</v>
      </c>
    </row>
    <row r="1454" spans="1:11">
      <c r="A1454" s="61" t="s">
        <v>1259</v>
      </c>
      <c r="B1454" s="60">
        <v>1</v>
      </c>
      <c r="C1454" s="62" t="s">
        <v>1260</v>
      </c>
      <c r="D1454" s="62"/>
      <c r="E1454" s="62"/>
      <c r="F1454" s="66" t="s">
        <v>1259</v>
      </c>
      <c r="G1454">
        <v>1</v>
      </c>
      <c r="H1454" t="s">
        <v>1260</v>
      </c>
      <c r="K1454" t="s">
        <v>6916</v>
      </c>
    </row>
    <row r="1455" spans="1:11">
      <c r="A1455" s="61" t="s">
        <v>1259</v>
      </c>
      <c r="B1455" s="60">
        <v>2</v>
      </c>
      <c r="C1455" s="62" t="s">
        <v>1260</v>
      </c>
      <c r="D1455" s="62"/>
      <c r="E1455" s="62"/>
      <c r="F1455" s="66" t="s">
        <v>1259</v>
      </c>
      <c r="G1455">
        <v>2</v>
      </c>
      <c r="H1455" t="s">
        <v>1260</v>
      </c>
      <c r="K1455" t="s">
        <v>6915</v>
      </c>
    </row>
    <row r="1456" spans="1:11">
      <c r="A1456" s="61" t="s">
        <v>1262</v>
      </c>
      <c r="B1456" s="60">
        <v>3</v>
      </c>
      <c r="C1456" s="62" t="s">
        <v>1263</v>
      </c>
      <c r="D1456" s="62"/>
      <c r="E1456" s="62"/>
      <c r="F1456" s="66" t="s">
        <v>1262</v>
      </c>
      <c r="G1456">
        <v>3</v>
      </c>
      <c r="H1456" t="s">
        <v>1263</v>
      </c>
      <c r="K1456" t="s">
        <v>6916</v>
      </c>
    </row>
    <row r="1457" spans="1:11">
      <c r="A1457" s="61" t="s">
        <v>1262</v>
      </c>
      <c r="B1457" s="60">
        <v>8</v>
      </c>
      <c r="C1457" s="62" t="s">
        <v>1264</v>
      </c>
      <c r="D1457" s="62"/>
      <c r="E1457" s="62"/>
      <c r="F1457" s="66" t="s">
        <v>1262</v>
      </c>
      <c r="G1457">
        <v>8</v>
      </c>
      <c r="H1457" t="s">
        <v>1264</v>
      </c>
      <c r="K1457" t="s">
        <v>6914</v>
      </c>
    </row>
    <row r="1458" spans="1:11">
      <c r="A1458" s="61" t="s">
        <v>1262</v>
      </c>
      <c r="B1458" s="60">
        <v>14</v>
      </c>
      <c r="C1458" s="62" t="s">
        <v>1267</v>
      </c>
      <c r="D1458" s="62"/>
      <c r="E1458" s="62"/>
      <c r="F1458" s="66" t="s">
        <v>1262</v>
      </c>
      <c r="G1458">
        <v>8</v>
      </c>
      <c r="H1458" t="s">
        <v>1264</v>
      </c>
      <c r="K1458" t="s">
        <v>6914</v>
      </c>
    </row>
    <row r="1459" spans="1:11">
      <c r="A1459" s="61" t="s">
        <v>1262</v>
      </c>
      <c r="B1459" s="60">
        <v>20</v>
      </c>
      <c r="C1459" s="62" t="s">
        <v>1271</v>
      </c>
      <c r="D1459" s="62"/>
      <c r="E1459" s="62"/>
      <c r="F1459" s="66" t="s">
        <v>1262</v>
      </c>
      <c r="G1459">
        <v>8</v>
      </c>
      <c r="H1459" t="s">
        <v>1264</v>
      </c>
      <c r="K1459" t="s">
        <v>6914</v>
      </c>
    </row>
    <row r="1460" spans="1:11">
      <c r="A1460" s="61" t="s">
        <v>1262</v>
      </c>
      <c r="B1460" s="60">
        <v>15</v>
      </c>
      <c r="C1460" s="62" t="s">
        <v>1268</v>
      </c>
      <c r="D1460" s="62"/>
      <c r="E1460" s="62"/>
      <c r="F1460" s="66" t="s">
        <v>1262</v>
      </c>
      <c r="G1460">
        <v>15</v>
      </c>
      <c r="H1460" t="s">
        <v>1268</v>
      </c>
      <c r="K1460" t="s">
        <v>6916</v>
      </c>
    </row>
    <row r="1461" spans="1:11">
      <c r="A1461" s="61" t="s">
        <v>1262</v>
      </c>
      <c r="B1461" s="60">
        <v>19</v>
      </c>
      <c r="C1461" s="62" t="s">
        <v>1270</v>
      </c>
      <c r="D1461" s="62"/>
      <c r="E1461" s="62"/>
      <c r="F1461" s="66" t="s">
        <v>1262</v>
      </c>
      <c r="G1461">
        <v>19</v>
      </c>
      <c r="H1461" t="s">
        <v>1270</v>
      </c>
      <c r="K1461" t="s">
        <v>6916</v>
      </c>
    </row>
    <row r="1462" spans="1:11">
      <c r="A1462" s="61" t="s">
        <v>1262</v>
      </c>
      <c r="B1462" s="60">
        <v>41</v>
      </c>
      <c r="C1462" s="62" t="s">
        <v>1281</v>
      </c>
      <c r="D1462" s="62"/>
      <c r="E1462" s="62"/>
      <c r="F1462" s="66" t="s">
        <v>1262</v>
      </c>
      <c r="G1462">
        <v>41</v>
      </c>
      <c r="H1462" t="s">
        <v>5683</v>
      </c>
      <c r="K1462" t="s">
        <v>6915</v>
      </c>
    </row>
    <row r="1463" spans="1:11">
      <c r="A1463" s="61" t="s">
        <v>1262</v>
      </c>
      <c r="B1463" s="60">
        <v>42</v>
      </c>
      <c r="C1463" s="62" t="s">
        <v>1282</v>
      </c>
      <c r="D1463" s="62"/>
      <c r="E1463" s="62"/>
      <c r="F1463" s="66" t="s">
        <v>1262</v>
      </c>
      <c r="G1463">
        <v>42</v>
      </c>
      <c r="H1463" t="s">
        <v>5684</v>
      </c>
      <c r="K1463" t="s">
        <v>6915</v>
      </c>
    </row>
    <row r="1464" spans="1:11">
      <c r="A1464" s="61" t="s">
        <v>1262</v>
      </c>
      <c r="B1464" s="60">
        <v>9</v>
      </c>
      <c r="C1464" s="62" t="s">
        <v>1265</v>
      </c>
      <c r="D1464" s="62"/>
      <c r="E1464" s="62"/>
      <c r="F1464" s="66" t="s">
        <v>1262</v>
      </c>
      <c r="G1464">
        <v>44</v>
      </c>
      <c r="H1464" t="s">
        <v>5685</v>
      </c>
      <c r="K1464" t="s">
        <v>6914</v>
      </c>
    </row>
    <row r="1465" spans="1:11">
      <c r="A1465" s="61" t="s">
        <v>1262</v>
      </c>
      <c r="B1465" s="60">
        <v>10</v>
      </c>
      <c r="C1465" s="62" t="s">
        <v>1266</v>
      </c>
      <c r="D1465" s="62"/>
      <c r="E1465" s="62"/>
      <c r="F1465" s="66" t="s">
        <v>1262</v>
      </c>
      <c r="G1465">
        <v>44</v>
      </c>
      <c r="H1465" t="s">
        <v>5685</v>
      </c>
      <c r="K1465" t="s">
        <v>6914</v>
      </c>
    </row>
    <row r="1466" spans="1:11">
      <c r="A1466" s="61" t="s">
        <v>1262</v>
      </c>
      <c r="B1466" s="60">
        <v>17</v>
      </c>
      <c r="C1466" s="62" t="s">
        <v>1269</v>
      </c>
      <c r="D1466" s="62"/>
      <c r="E1466" s="62"/>
      <c r="F1466" s="66" t="s">
        <v>1262</v>
      </c>
      <c r="G1466">
        <v>44</v>
      </c>
      <c r="H1466" t="s">
        <v>5685</v>
      </c>
      <c r="K1466" t="s">
        <v>6914</v>
      </c>
    </row>
    <row r="1467" spans="1:11">
      <c r="A1467" s="61" t="s">
        <v>1262</v>
      </c>
      <c r="B1467" s="60">
        <v>21</v>
      </c>
      <c r="C1467" s="62" t="s">
        <v>1272</v>
      </c>
      <c r="D1467" s="62"/>
      <c r="E1467" s="62"/>
      <c r="F1467" s="66" t="s">
        <v>1262</v>
      </c>
      <c r="G1467">
        <v>44</v>
      </c>
      <c r="H1467" t="s">
        <v>5685</v>
      </c>
      <c r="K1467" t="s">
        <v>6914</v>
      </c>
    </row>
    <row r="1468" spans="1:11">
      <c r="A1468" s="61" t="s">
        <v>1262</v>
      </c>
      <c r="B1468" s="60">
        <v>22</v>
      </c>
      <c r="C1468" s="62" t="s">
        <v>1273</v>
      </c>
      <c r="D1468" s="62"/>
      <c r="E1468" s="62"/>
      <c r="F1468" s="66" t="s">
        <v>1262</v>
      </c>
      <c r="G1468">
        <v>44</v>
      </c>
      <c r="H1468" t="s">
        <v>5685</v>
      </c>
      <c r="K1468" t="s">
        <v>6914</v>
      </c>
    </row>
    <row r="1469" spans="1:11">
      <c r="A1469" s="61" t="s">
        <v>1262</v>
      </c>
      <c r="B1469" s="60">
        <v>23</v>
      </c>
      <c r="C1469" s="62" t="s">
        <v>1274</v>
      </c>
      <c r="D1469" s="62"/>
      <c r="E1469" s="62"/>
      <c r="F1469" s="66" t="s">
        <v>1262</v>
      </c>
      <c r="G1469">
        <v>44</v>
      </c>
      <c r="H1469" t="s">
        <v>5685</v>
      </c>
      <c r="K1469" t="s">
        <v>6914</v>
      </c>
    </row>
    <row r="1470" spans="1:11">
      <c r="A1470" s="61" t="s">
        <v>1262</v>
      </c>
      <c r="B1470" s="60">
        <v>24</v>
      </c>
      <c r="C1470" s="62" t="s">
        <v>1275</v>
      </c>
      <c r="D1470" s="62"/>
      <c r="E1470" s="62"/>
      <c r="F1470" s="66" t="s">
        <v>1262</v>
      </c>
      <c r="G1470">
        <v>44</v>
      </c>
      <c r="H1470" t="s">
        <v>5685</v>
      </c>
      <c r="K1470" t="s">
        <v>6914</v>
      </c>
    </row>
    <row r="1471" spans="1:11">
      <c r="A1471" s="61" t="s">
        <v>1262</v>
      </c>
      <c r="B1471" s="60">
        <v>25</v>
      </c>
      <c r="C1471" s="62" t="s">
        <v>1276</v>
      </c>
      <c r="D1471" s="62"/>
      <c r="E1471" s="62"/>
      <c r="F1471" s="66" t="s">
        <v>1262</v>
      </c>
      <c r="G1471">
        <v>44</v>
      </c>
      <c r="H1471" t="s">
        <v>5685</v>
      </c>
      <c r="K1471" t="s">
        <v>6914</v>
      </c>
    </row>
    <row r="1472" spans="1:11">
      <c r="A1472" s="61" t="s">
        <v>1262</v>
      </c>
      <c r="B1472" s="60">
        <v>35</v>
      </c>
      <c r="C1472" s="62" t="s">
        <v>1277</v>
      </c>
      <c r="D1472" s="62"/>
      <c r="E1472" s="62"/>
      <c r="F1472" s="66" t="s">
        <v>1262</v>
      </c>
      <c r="G1472">
        <v>44</v>
      </c>
      <c r="H1472" t="s">
        <v>5685</v>
      </c>
      <c r="K1472" t="s">
        <v>6914</v>
      </c>
    </row>
    <row r="1473" spans="1:11">
      <c r="A1473" s="61" t="s">
        <v>1262</v>
      </c>
      <c r="B1473" s="60">
        <v>36</v>
      </c>
      <c r="C1473" s="62" t="s">
        <v>1278</v>
      </c>
      <c r="D1473" s="62"/>
      <c r="E1473" s="62"/>
      <c r="F1473" s="66" t="s">
        <v>1262</v>
      </c>
      <c r="G1473">
        <v>44</v>
      </c>
      <c r="H1473" t="s">
        <v>5685</v>
      </c>
      <c r="K1473" t="s">
        <v>6914</v>
      </c>
    </row>
    <row r="1474" spans="1:11">
      <c r="A1474" s="61" t="s">
        <v>1262</v>
      </c>
      <c r="B1474" s="60">
        <v>39</v>
      </c>
      <c r="C1474" s="62" t="s">
        <v>1279</v>
      </c>
      <c r="D1474" s="62"/>
      <c r="E1474" s="62"/>
      <c r="F1474" s="66" t="s">
        <v>1262</v>
      </c>
      <c r="G1474">
        <v>44</v>
      </c>
      <c r="H1474" t="s">
        <v>5685</v>
      </c>
      <c r="K1474" t="s">
        <v>6914</v>
      </c>
    </row>
    <row r="1475" spans="1:11">
      <c r="A1475" s="61" t="s">
        <v>1262</v>
      </c>
      <c r="B1475" s="60">
        <v>40</v>
      </c>
      <c r="C1475" s="62" t="s">
        <v>1280</v>
      </c>
      <c r="D1475" s="62"/>
      <c r="E1475" s="62"/>
      <c r="F1475" s="66" t="s">
        <v>1262</v>
      </c>
      <c r="G1475">
        <v>44</v>
      </c>
      <c r="H1475" t="s">
        <v>5685</v>
      </c>
      <c r="K1475" t="s">
        <v>6914</v>
      </c>
    </row>
    <row r="1476" spans="1:11">
      <c r="A1476" s="61" t="s">
        <v>1262</v>
      </c>
      <c r="B1476" s="60">
        <v>43</v>
      </c>
      <c r="C1476" s="62" t="s">
        <v>1288</v>
      </c>
      <c r="D1476" s="62"/>
      <c r="E1476" s="62"/>
      <c r="F1476" s="66" t="s">
        <v>1262</v>
      </c>
      <c r="G1476">
        <v>44</v>
      </c>
      <c r="H1476" t="s">
        <v>5685</v>
      </c>
      <c r="K1476" t="s">
        <v>6914</v>
      </c>
    </row>
    <row r="1477" spans="1:11">
      <c r="A1477" s="61" t="s">
        <v>1262</v>
      </c>
      <c r="B1477" s="60">
        <v>801</v>
      </c>
      <c r="C1477" s="62" t="s">
        <v>1283</v>
      </c>
      <c r="D1477" s="62"/>
      <c r="E1477" s="62"/>
      <c r="F1477" s="66" t="s">
        <v>1262</v>
      </c>
      <c r="G1477">
        <v>801</v>
      </c>
      <c r="H1477" t="s">
        <v>1283</v>
      </c>
      <c r="K1477" t="s">
        <v>6917</v>
      </c>
    </row>
    <row r="1478" spans="1:11">
      <c r="A1478" s="61" t="s">
        <v>1262</v>
      </c>
      <c r="B1478" s="60">
        <v>802</v>
      </c>
      <c r="C1478" s="62" t="s">
        <v>1284</v>
      </c>
      <c r="D1478" s="62"/>
      <c r="E1478" s="62"/>
      <c r="F1478" s="66" t="s">
        <v>1262</v>
      </c>
      <c r="G1478">
        <v>802</v>
      </c>
      <c r="H1478" t="s">
        <v>1284</v>
      </c>
      <c r="K1478" t="s">
        <v>6917</v>
      </c>
    </row>
    <row r="1479" spans="1:11">
      <c r="A1479" s="61" t="s">
        <v>1262</v>
      </c>
      <c r="B1479" s="60">
        <v>810</v>
      </c>
      <c r="C1479" s="62" t="s">
        <v>1285</v>
      </c>
      <c r="D1479" s="62"/>
      <c r="E1479" s="62"/>
      <c r="F1479" s="66" t="s">
        <v>1262</v>
      </c>
      <c r="G1479">
        <v>810</v>
      </c>
      <c r="H1479" t="s">
        <v>1285</v>
      </c>
      <c r="K1479" t="s">
        <v>6917</v>
      </c>
    </row>
    <row r="1480" spans="1:11">
      <c r="A1480" s="61" t="s">
        <v>1262</v>
      </c>
      <c r="B1480" s="60">
        <v>811</v>
      </c>
      <c r="C1480" s="62" t="s">
        <v>1286</v>
      </c>
      <c r="D1480" s="62"/>
      <c r="E1480" s="62"/>
      <c r="F1480" s="66" t="s">
        <v>1262</v>
      </c>
      <c r="G1480">
        <v>811</v>
      </c>
      <c r="H1480" t="s">
        <v>1286</v>
      </c>
      <c r="K1480" t="s">
        <v>6917</v>
      </c>
    </row>
    <row r="1481" spans="1:11">
      <c r="A1481" s="61" t="s">
        <v>1262</v>
      </c>
      <c r="B1481" s="60">
        <v>812</v>
      </c>
      <c r="C1481" s="62" t="s">
        <v>1287</v>
      </c>
      <c r="D1481" s="62"/>
      <c r="E1481" s="62"/>
      <c r="F1481" s="66" t="s">
        <v>1262</v>
      </c>
      <c r="G1481">
        <v>812</v>
      </c>
      <c r="H1481" t="s">
        <v>1287</v>
      </c>
      <c r="K1481" t="s">
        <v>6917</v>
      </c>
    </row>
    <row r="1482" spans="1:11">
      <c r="A1482" s="61" t="s">
        <v>1262</v>
      </c>
      <c r="B1482" s="60">
        <v>813</v>
      </c>
      <c r="C1482" s="62" t="s">
        <v>1287</v>
      </c>
      <c r="D1482" s="62"/>
      <c r="E1482" s="62"/>
      <c r="F1482" s="66" t="s">
        <v>1262</v>
      </c>
      <c r="G1482">
        <v>813</v>
      </c>
      <c r="H1482" t="s">
        <v>1287</v>
      </c>
      <c r="K1482" t="s">
        <v>6917</v>
      </c>
    </row>
    <row r="1483" spans="1:11">
      <c r="A1483" s="61" t="s">
        <v>1262</v>
      </c>
      <c r="B1483" s="60" t="s">
        <v>6919</v>
      </c>
      <c r="C1483" s="62" t="s">
        <v>6919</v>
      </c>
      <c r="D1483" s="62"/>
      <c r="E1483" s="62"/>
      <c r="F1483" s="66" t="s">
        <v>1262</v>
      </c>
      <c r="G1483">
        <v>814</v>
      </c>
      <c r="H1483" t="s">
        <v>5686</v>
      </c>
      <c r="K1483" t="s">
        <v>509</v>
      </c>
    </row>
    <row r="1484" spans="1:11">
      <c r="A1484" s="61" t="s">
        <v>1289</v>
      </c>
      <c r="B1484" s="60">
        <v>7</v>
      </c>
      <c r="C1484" s="62" t="s">
        <v>1290</v>
      </c>
      <c r="D1484" s="62"/>
      <c r="E1484" s="62"/>
      <c r="F1484" s="66" t="s">
        <v>1289</v>
      </c>
      <c r="G1484">
        <v>7</v>
      </c>
      <c r="H1484" t="s">
        <v>1290</v>
      </c>
      <c r="K1484" t="s">
        <v>6915</v>
      </c>
    </row>
    <row r="1485" spans="1:11">
      <c r="A1485" s="61" t="s">
        <v>1289</v>
      </c>
      <c r="B1485" s="60">
        <v>13</v>
      </c>
      <c r="C1485" s="62" t="s">
        <v>1291</v>
      </c>
      <c r="D1485" s="62"/>
      <c r="E1485" s="62"/>
      <c r="F1485" s="66" t="s">
        <v>1289</v>
      </c>
      <c r="G1485">
        <v>13</v>
      </c>
      <c r="H1485" t="s">
        <v>1291</v>
      </c>
      <c r="K1485" t="s">
        <v>6915</v>
      </c>
    </row>
    <row r="1486" spans="1:11">
      <c r="A1486" s="61" t="s">
        <v>1289</v>
      </c>
      <c r="B1486" s="60">
        <v>14</v>
      </c>
      <c r="C1486" s="62" t="s">
        <v>1292</v>
      </c>
      <c r="D1486" s="62"/>
      <c r="E1486" s="62"/>
      <c r="F1486" s="66" t="s">
        <v>1289</v>
      </c>
      <c r="G1486">
        <v>14</v>
      </c>
      <c r="H1486" t="s">
        <v>1292</v>
      </c>
      <c r="K1486" t="s">
        <v>6915</v>
      </c>
    </row>
    <row r="1487" spans="1:11">
      <c r="A1487" s="61" t="s">
        <v>1289</v>
      </c>
      <c r="B1487" s="60">
        <v>17</v>
      </c>
      <c r="C1487" s="62" t="s">
        <v>1057</v>
      </c>
      <c r="D1487" s="62" t="s">
        <v>480</v>
      </c>
      <c r="E1487" s="62"/>
      <c r="F1487" s="66" t="s">
        <v>1289</v>
      </c>
      <c r="G1487">
        <v>17</v>
      </c>
      <c r="H1487" t="s">
        <v>1057</v>
      </c>
      <c r="I1487" t="s">
        <v>480</v>
      </c>
      <c r="K1487" t="s">
        <v>6915</v>
      </c>
    </row>
    <row r="1488" spans="1:11">
      <c r="A1488" s="61" t="s">
        <v>1289</v>
      </c>
      <c r="B1488" s="60">
        <v>18</v>
      </c>
      <c r="C1488" s="62" t="s">
        <v>1293</v>
      </c>
      <c r="D1488" s="62"/>
      <c r="E1488" s="62"/>
      <c r="F1488" s="66" t="s">
        <v>1289</v>
      </c>
      <c r="G1488">
        <v>18</v>
      </c>
      <c r="H1488" t="s">
        <v>1293</v>
      </c>
      <c r="K1488" t="s">
        <v>6915</v>
      </c>
    </row>
    <row r="1489" spans="1:11">
      <c r="A1489" s="61" t="s">
        <v>1289</v>
      </c>
      <c r="B1489" s="60">
        <v>802</v>
      </c>
      <c r="C1489" s="62" t="s">
        <v>551</v>
      </c>
      <c r="D1489" s="62"/>
      <c r="E1489" s="62"/>
      <c r="F1489" s="66" t="s">
        <v>1289</v>
      </c>
      <c r="G1489">
        <v>802</v>
      </c>
      <c r="H1489" t="s">
        <v>551</v>
      </c>
      <c r="K1489" t="s">
        <v>6915</v>
      </c>
    </row>
    <row r="1490" spans="1:11">
      <c r="A1490" s="61" t="s">
        <v>1289</v>
      </c>
      <c r="B1490" s="60">
        <v>803</v>
      </c>
      <c r="C1490" s="62" t="s">
        <v>551</v>
      </c>
      <c r="D1490" s="62"/>
      <c r="E1490" s="62"/>
      <c r="F1490" s="66" t="s">
        <v>1289</v>
      </c>
      <c r="G1490">
        <v>803</v>
      </c>
      <c r="H1490" t="s">
        <v>551</v>
      </c>
      <c r="K1490" t="s">
        <v>6915</v>
      </c>
    </row>
    <row r="1491" spans="1:11">
      <c r="A1491" s="61" t="s">
        <v>1289</v>
      </c>
      <c r="B1491" s="60">
        <v>805</v>
      </c>
      <c r="C1491" s="62" t="s">
        <v>551</v>
      </c>
      <c r="D1491" s="62"/>
      <c r="E1491" s="62"/>
      <c r="F1491" s="66" t="s">
        <v>1289</v>
      </c>
      <c r="G1491">
        <v>805</v>
      </c>
      <c r="H1491" t="s">
        <v>551</v>
      </c>
      <c r="K1491" t="s">
        <v>6915</v>
      </c>
    </row>
    <row r="1492" spans="1:11">
      <c r="A1492" s="61" t="s">
        <v>1289</v>
      </c>
      <c r="B1492" s="60">
        <v>806</v>
      </c>
      <c r="C1492" s="62" t="s">
        <v>551</v>
      </c>
      <c r="D1492" s="62"/>
      <c r="E1492" s="62"/>
      <c r="F1492" s="66" t="s">
        <v>1289</v>
      </c>
      <c r="G1492">
        <v>806</v>
      </c>
      <c r="H1492" t="s">
        <v>551</v>
      </c>
      <c r="K1492" t="s">
        <v>6915</v>
      </c>
    </row>
    <row r="1493" spans="1:11">
      <c r="A1493" s="61" t="s">
        <v>1289</v>
      </c>
      <c r="B1493" s="60">
        <v>19</v>
      </c>
      <c r="C1493" s="62" t="s">
        <v>496</v>
      </c>
      <c r="D1493" s="62" t="s">
        <v>489</v>
      </c>
      <c r="E1493" s="62" t="s">
        <v>687</v>
      </c>
      <c r="F1493" s="66" t="s">
        <v>6913</v>
      </c>
      <c r="G1493" t="s">
        <v>6913</v>
      </c>
      <c r="H1493" t="s">
        <v>6913</v>
      </c>
      <c r="K1493" t="s">
        <v>6920</v>
      </c>
    </row>
    <row r="1494" spans="1:11">
      <c r="A1494" s="61" t="s">
        <v>1289</v>
      </c>
      <c r="B1494" s="60">
        <v>20</v>
      </c>
      <c r="C1494" s="62" t="s">
        <v>495</v>
      </c>
      <c r="D1494" s="62" t="s">
        <v>489</v>
      </c>
      <c r="E1494" s="62" t="s">
        <v>689</v>
      </c>
      <c r="F1494" s="66" t="s">
        <v>6913</v>
      </c>
      <c r="G1494" t="s">
        <v>6913</v>
      </c>
      <c r="H1494" t="s">
        <v>6913</v>
      </c>
      <c r="K1494" t="s">
        <v>6920</v>
      </c>
    </row>
    <row r="1495" spans="1:11">
      <c r="A1495" s="61" t="s">
        <v>1294</v>
      </c>
      <c r="B1495" s="60">
        <v>1</v>
      </c>
      <c r="C1495" s="62" t="s">
        <v>1295</v>
      </c>
      <c r="D1495" s="62"/>
      <c r="E1495" s="62"/>
      <c r="F1495" s="66" t="s">
        <v>1294</v>
      </c>
      <c r="G1495">
        <v>1</v>
      </c>
      <c r="H1495" t="s">
        <v>1295</v>
      </c>
      <c r="K1495" t="s">
        <v>6915</v>
      </c>
    </row>
    <row r="1496" spans="1:11">
      <c r="A1496" s="61" t="s">
        <v>1294</v>
      </c>
      <c r="B1496" s="60">
        <v>2</v>
      </c>
      <c r="C1496" s="62" t="s">
        <v>1295</v>
      </c>
      <c r="D1496" s="62"/>
      <c r="E1496" s="62"/>
      <c r="F1496" s="66" t="s">
        <v>1294</v>
      </c>
      <c r="G1496">
        <v>2</v>
      </c>
      <c r="H1496" t="s">
        <v>1295</v>
      </c>
      <c r="K1496" t="s">
        <v>6915</v>
      </c>
    </row>
    <row r="1497" spans="1:11">
      <c r="A1497" s="61" t="s">
        <v>1296</v>
      </c>
      <c r="B1497" s="60">
        <v>1</v>
      </c>
      <c r="C1497" s="62" t="s">
        <v>1297</v>
      </c>
      <c r="D1497" s="62"/>
      <c r="E1497" s="62"/>
      <c r="F1497" s="66" t="s">
        <v>1296</v>
      </c>
      <c r="G1497">
        <v>1</v>
      </c>
      <c r="H1497" t="s">
        <v>1297</v>
      </c>
      <c r="K1497" t="s">
        <v>6915</v>
      </c>
    </row>
    <row r="1498" spans="1:11">
      <c r="A1498" s="61" t="s">
        <v>1296</v>
      </c>
      <c r="B1498" s="60">
        <v>2</v>
      </c>
      <c r="C1498" s="62" t="s">
        <v>1298</v>
      </c>
      <c r="D1498" s="62"/>
      <c r="E1498" s="62"/>
      <c r="F1498" s="66" t="s">
        <v>1296</v>
      </c>
      <c r="G1498">
        <v>2</v>
      </c>
      <c r="H1498" t="s">
        <v>1298</v>
      </c>
      <c r="K1498" t="s">
        <v>6915</v>
      </c>
    </row>
    <row r="1499" spans="1:11">
      <c r="A1499" s="61" t="s">
        <v>5687</v>
      </c>
      <c r="B1499" s="60" t="s">
        <v>6919</v>
      </c>
      <c r="C1499" s="62" t="s">
        <v>6919</v>
      </c>
      <c r="D1499" s="62"/>
      <c r="E1499" s="62"/>
      <c r="F1499" s="66" t="s">
        <v>5687</v>
      </c>
      <c r="G1499">
        <v>1</v>
      </c>
      <c r="H1499" t="s">
        <v>5688</v>
      </c>
      <c r="I1499" t="s">
        <v>480</v>
      </c>
      <c r="K1499" t="s">
        <v>508</v>
      </c>
    </row>
    <row r="1500" spans="1:11">
      <c r="A1500" s="61" t="s">
        <v>5687</v>
      </c>
      <c r="B1500" s="60" t="s">
        <v>6919</v>
      </c>
      <c r="C1500" s="62" t="s">
        <v>6919</v>
      </c>
      <c r="D1500" s="62"/>
      <c r="E1500" s="62"/>
      <c r="F1500" s="66" t="s">
        <v>5687</v>
      </c>
      <c r="G1500">
        <v>2</v>
      </c>
      <c r="H1500" t="s">
        <v>5689</v>
      </c>
      <c r="I1500" t="s">
        <v>480</v>
      </c>
      <c r="K1500" t="s">
        <v>508</v>
      </c>
    </row>
    <row r="1501" spans="1:11">
      <c r="A1501" s="61" t="s">
        <v>5687</v>
      </c>
      <c r="B1501" s="60" t="s">
        <v>6919</v>
      </c>
      <c r="C1501" s="62" t="s">
        <v>6919</v>
      </c>
      <c r="D1501" s="62"/>
      <c r="E1501" s="62"/>
      <c r="F1501" s="66" t="s">
        <v>5687</v>
      </c>
      <c r="G1501">
        <v>3</v>
      </c>
      <c r="H1501" t="s">
        <v>2948</v>
      </c>
      <c r="I1501" t="s">
        <v>480</v>
      </c>
      <c r="K1501" t="s">
        <v>508</v>
      </c>
    </row>
    <row r="1502" spans="1:11">
      <c r="A1502" s="61" t="s">
        <v>5687</v>
      </c>
      <c r="B1502" s="60" t="s">
        <v>6919</v>
      </c>
      <c r="C1502" s="62" t="s">
        <v>6919</v>
      </c>
      <c r="D1502" s="62"/>
      <c r="E1502" s="62"/>
      <c r="F1502" s="66" t="s">
        <v>5687</v>
      </c>
      <c r="G1502">
        <v>4</v>
      </c>
      <c r="H1502" t="s">
        <v>2949</v>
      </c>
      <c r="I1502" t="s">
        <v>480</v>
      </c>
      <c r="K1502" t="s">
        <v>508</v>
      </c>
    </row>
    <row r="1503" spans="1:11">
      <c r="A1503" s="61" t="s">
        <v>5687</v>
      </c>
      <c r="B1503" s="60" t="s">
        <v>6919</v>
      </c>
      <c r="C1503" s="62" t="s">
        <v>6919</v>
      </c>
      <c r="D1503" s="62"/>
      <c r="E1503" s="62"/>
      <c r="F1503" s="66" t="s">
        <v>5687</v>
      </c>
      <c r="G1503">
        <v>5</v>
      </c>
      <c r="H1503" t="s">
        <v>5690</v>
      </c>
      <c r="K1503" t="s">
        <v>508</v>
      </c>
    </row>
    <row r="1504" spans="1:11">
      <c r="A1504" s="61" t="s">
        <v>5687</v>
      </c>
      <c r="B1504" s="60" t="s">
        <v>6919</v>
      </c>
      <c r="C1504" s="62" t="s">
        <v>6919</v>
      </c>
      <c r="D1504" s="62"/>
      <c r="E1504" s="62"/>
      <c r="F1504" s="66" t="s">
        <v>5687</v>
      </c>
      <c r="G1504">
        <v>6</v>
      </c>
      <c r="H1504" t="s">
        <v>5691</v>
      </c>
      <c r="K1504" t="s">
        <v>508</v>
      </c>
    </row>
    <row r="1505" spans="1:11">
      <c r="A1505" s="61" t="s">
        <v>1299</v>
      </c>
      <c r="B1505" s="60">
        <v>1</v>
      </c>
      <c r="C1505" s="62" t="s">
        <v>1300</v>
      </c>
      <c r="D1505" s="62"/>
      <c r="E1505" s="62"/>
      <c r="F1505" s="66" t="s">
        <v>1299</v>
      </c>
      <c r="G1505">
        <v>1</v>
      </c>
      <c r="H1505" t="s">
        <v>1300</v>
      </c>
      <c r="K1505" t="s">
        <v>6915</v>
      </c>
    </row>
    <row r="1506" spans="1:11">
      <c r="A1506" s="61" t="s">
        <v>1299</v>
      </c>
      <c r="B1506" s="60">
        <v>2</v>
      </c>
      <c r="C1506" s="62" t="s">
        <v>1301</v>
      </c>
      <c r="D1506" s="62"/>
      <c r="E1506" s="62"/>
      <c r="F1506" s="66" t="s">
        <v>1299</v>
      </c>
      <c r="G1506">
        <v>2</v>
      </c>
      <c r="H1506" t="s">
        <v>1301</v>
      </c>
      <c r="K1506" t="s">
        <v>6915</v>
      </c>
    </row>
    <row r="1507" spans="1:11">
      <c r="A1507" s="61" t="s">
        <v>1302</v>
      </c>
      <c r="B1507" s="60">
        <v>801</v>
      </c>
      <c r="C1507" s="62" t="s">
        <v>890</v>
      </c>
      <c r="D1507" s="62"/>
      <c r="E1507" s="62"/>
      <c r="F1507" s="66" t="s">
        <v>1302</v>
      </c>
      <c r="G1507">
        <v>801</v>
      </c>
      <c r="H1507" t="s">
        <v>890</v>
      </c>
      <c r="K1507" t="s">
        <v>6917</v>
      </c>
    </row>
    <row r="1508" spans="1:11">
      <c r="A1508" s="61" t="s">
        <v>1302</v>
      </c>
      <c r="B1508" s="60">
        <v>802</v>
      </c>
      <c r="C1508" s="62" t="s">
        <v>890</v>
      </c>
      <c r="D1508" s="62"/>
      <c r="E1508" s="62"/>
      <c r="F1508" s="66" t="s">
        <v>1302</v>
      </c>
      <c r="G1508">
        <v>802</v>
      </c>
      <c r="H1508" t="s">
        <v>890</v>
      </c>
      <c r="K1508" t="s">
        <v>6917</v>
      </c>
    </row>
    <row r="1509" spans="1:11">
      <c r="A1509" s="61" t="s">
        <v>1302</v>
      </c>
      <c r="B1509" s="60">
        <v>803</v>
      </c>
      <c r="C1509" s="62" t="s">
        <v>890</v>
      </c>
      <c r="D1509" s="62"/>
      <c r="E1509" s="62"/>
      <c r="F1509" s="66" t="s">
        <v>1302</v>
      </c>
      <c r="G1509">
        <v>803</v>
      </c>
      <c r="H1509" t="s">
        <v>890</v>
      </c>
      <c r="K1509" t="s">
        <v>6917</v>
      </c>
    </row>
    <row r="1510" spans="1:11">
      <c r="A1510" s="61" t="s">
        <v>1302</v>
      </c>
      <c r="B1510" s="60">
        <v>804</v>
      </c>
      <c r="C1510" s="62" t="s">
        <v>890</v>
      </c>
      <c r="D1510" s="62"/>
      <c r="E1510" s="62"/>
      <c r="F1510" s="66" t="s">
        <v>1302</v>
      </c>
      <c r="G1510">
        <v>804</v>
      </c>
      <c r="H1510" t="s">
        <v>890</v>
      </c>
      <c r="K1510" t="s">
        <v>6917</v>
      </c>
    </row>
    <row r="1511" spans="1:11">
      <c r="A1511" s="61" t="s">
        <v>1302</v>
      </c>
      <c r="B1511" s="60">
        <v>805</v>
      </c>
      <c r="C1511" s="62" t="s">
        <v>890</v>
      </c>
      <c r="D1511" s="62"/>
      <c r="E1511" s="62"/>
      <c r="F1511" s="66" t="s">
        <v>1302</v>
      </c>
      <c r="G1511">
        <v>805</v>
      </c>
      <c r="H1511" t="s">
        <v>890</v>
      </c>
      <c r="K1511" t="s">
        <v>6917</v>
      </c>
    </row>
    <row r="1512" spans="1:11">
      <c r="A1512" s="61" t="s">
        <v>1302</v>
      </c>
      <c r="B1512" s="60">
        <v>806</v>
      </c>
      <c r="C1512" s="62" t="s">
        <v>890</v>
      </c>
      <c r="D1512" s="62"/>
      <c r="E1512" s="62"/>
      <c r="F1512" s="66" t="s">
        <v>1302</v>
      </c>
      <c r="G1512">
        <v>806</v>
      </c>
      <c r="H1512" t="s">
        <v>890</v>
      </c>
      <c r="K1512" t="s">
        <v>6917</v>
      </c>
    </row>
    <row r="1513" spans="1:11">
      <c r="A1513" s="61" t="s">
        <v>1302</v>
      </c>
      <c r="B1513" s="60">
        <v>807</v>
      </c>
      <c r="C1513" s="62" t="s">
        <v>890</v>
      </c>
      <c r="D1513" s="62"/>
      <c r="E1513" s="62"/>
      <c r="F1513" s="66" t="s">
        <v>1302</v>
      </c>
      <c r="G1513">
        <v>807</v>
      </c>
      <c r="H1513" t="s">
        <v>890</v>
      </c>
      <c r="K1513" t="s">
        <v>6917</v>
      </c>
    </row>
    <row r="1514" spans="1:11">
      <c r="A1514" s="61" t="s">
        <v>1302</v>
      </c>
      <c r="B1514" s="60">
        <v>808</v>
      </c>
      <c r="C1514" s="62" t="s">
        <v>890</v>
      </c>
      <c r="D1514" s="62"/>
      <c r="E1514" s="62"/>
      <c r="F1514" s="66" t="s">
        <v>1302</v>
      </c>
      <c r="G1514">
        <v>808</v>
      </c>
      <c r="H1514" t="s">
        <v>890</v>
      </c>
      <c r="K1514" t="s">
        <v>6917</v>
      </c>
    </row>
    <row r="1515" spans="1:11">
      <c r="A1515" s="61" t="s">
        <v>1302</v>
      </c>
      <c r="B1515" s="60">
        <v>809</v>
      </c>
      <c r="C1515" s="62" t="s">
        <v>890</v>
      </c>
      <c r="D1515" s="62"/>
      <c r="E1515" s="62"/>
      <c r="F1515" s="66" t="s">
        <v>1302</v>
      </c>
      <c r="G1515">
        <v>809</v>
      </c>
      <c r="H1515" t="s">
        <v>890</v>
      </c>
      <c r="K1515" t="s">
        <v>6917</v>
      </c>
    </row>
    <row r="1516" spans="1:11">
      <c r="A1516" s="61" t="s">
        <v>1302</v>
      </c>
      <c r="B1516" s="60">
        <v>816</v>
      </c>
      <c r="C1516" s="62" t="s">
        <v>890</v>
      </c>
      <c r="D1516" s="62"/>
      <c r="E1516" s="62"/>
      <c r="F1516" s="66" t="s">
        <v>1302</v>
      </c>
      <c r="G1516">
        <v>816</v>
      </c>
      <c r="H1516" t="s">
        <v>890</v>
      </c>
      <c r="K1516" t="s">
        <v>6917</v>
      </c>
    </row>
    <row r="1517" spans="1:11">
      <c r="A1517" s="61" t="s">
        <v>1302</v>
      </c>
      <c r="B1517" s="60">
        <v>817</v>
      </c>
      <c r="C1517" s="62" t="s">
        <v>890</v>
      </c>
      <c r="D1517" s="62"/>
      <c r="E1517" s="62"/>
      <c r="F1517" s="66" t="s">
        <v>1302</v>
      </c>
      <c r="G1517">
        <v>817</v>
      </c>
      <c r="H1517" t="s">
        <v>890</v>
      </c>
      <c r="K1517" t="s">
        <v>6917</v>
      </c>
    </row>
    <row r="1518" spans="1:11">
      <c r="A1518" s="61" t="s">
        <v>1302</v>
      </c>
      <c r="B1518" s="60">
        <v>823</v>
      </c>
      <c r="C1518" s="62" t="s">
        <v>890</v>
      </c>
      <c r="D1518" s="62"/>
      <c r="E1518" s="62"/>
      <c r="F1518" s="66" t="s">
        <v>1302</v>
      </c>
      <c r="G1518">
        <v>823</v>
      </c>
      <c r="H1518" t="s">
        <v>890</v>
      </c>
      <c r="K1518" t="s">
        <v>6917</v>
      </c>
    </row>
    <row r="1519" spans="1:11">
      <c r="A1519" s="61" t="s">
        <v>1302</v>
      </c>
      <c r="B1519" s="60">
        <v>824</v>
      </c>
      <c r="C1519" s="62" t="s">
        <v>890</v>
      </c>
      <c r="D1519" s="62"/>
      <c r="E1519" s="62"/>
      <c r="F1519" s="66" t="s">
        <v>1302</v>
      </c>
      <c r="G1519">
        <v>824</v>
      </c>
      <c r="H1519" t="s">
        <v>890</v>
      </c>
      <c r="K1519" t="s">
        <v>6917</v>
      </c>
    </row>
    <row r="1520" spans="1:11">
      <c r="A1520" s="61" t="s">
        <v>1302</v>
      </c>
      <c r="B1520" s="60">
        <v>825</v>
      </c>
      <c r="C1520" s="62" t="s">
        <v>890</v>
      </c>
      <c r="D1520" s="62"/>
      <c r="E1520" s="62"/>
      <c r="F1520" s="66" t="s">
        <v>1302</v>
      </c>
      <c r="G1520">
        <v>825</v>
      </c>
      <c r="H1520" t="s">
        <v>890</v>
      </c>
      <c r="K1520" t="s">
        <v>6917</v>
      </c>
    </row>
    <row r="1521" spans="1:11">
      <c r="A1521" s="61" t="s">
        <v>1302</v>
      </c>
      <c r="B1521" s="60">
        <v>826</v>
      </c>
      <c r="C1521" s="62" t="s">
        <v>890</v>
      </c>
      <c r="D1521" s="62"/>
      <c r="E1521" s="62"/>
      <c r="F1521" s="66" t="s">
        <v>1302</v>
      </c>
      <c r="G1521">
        <v>826</v>
      </c>
      <c r="H1521" t="s">
        <v>890</v>
      </c>
      <c r="K1521" t="s">
        <v>6917</v>
      </c>
    </row>
    <row r="1522" spans="1:11">
      <c r="A1522" s="61" t="s">
        <v>1302</v>
      </c>
      <c r="B1522" s="60">
        <v>827</v>
      </c>
      <c r="C1522" s="62" t="s">
        <v>890</v>
      </c>
      <c r="D1522" s="62"/>
      <c r="E1522" s="62"/>
      <c r="F1522" s="66" t="s">
        <v>1302</v>
      </c>
      <c r="G1522">
        <v>827</v>
      </c>
      <c r="H1522" t="s">
        <v>890</v>
      </c>
      <c r="K1522" t="s">
        <v>6917</v>
      </c>
    </row>
    <row r="1523" spans="1:11">
      <c r="A1523" s="61" t="s">
        <v>1302</v>
      </c>
      <c r="B1523" s="60">
        <v>828</v>
      </c>
      <c r="C1523" s="62" t="s">
        <v>890</v>
      </c>
      <c r="D1523" s="62"/>
      <c r="E1523" s="62"/>
      <c r="F1523" s="66" t="s">
        <v>1302</v>
      </c>
      <c r="G1523">
        <v>828</v>
      </c>
      <c r="H1523" t="s">
        <v>890</v>
      </c>
      <c r="K1523" t="s">
        <v>6917</v>
      </c>
    </row>
    <row r="1524" spans="1:11">
      <c r="A1524" s="61" t="s">
        <v>1302</v>
      </c>
      <c r="B1524" s="60">
        <v>829</v>
      </c>
      <c r="C1524" s="62" t="s">
        <v>890</v>
      </c>
      <c r="D1524" s="62"/>
      <c r="E1524" s="62"/>
      <c r="F1524" s="66" t="s">
        <v>1302</v>
      </c>
      <c r="G1524">
        <v>829</v>
      </c>
      <c r="H1524" t="s">
        <v>890</v>
      </c>
      <c r="K1524" t="s">
        <v>6917</v>
      </c>
    </row>
    <row r="1525" spans="1:11">
      <c r="A1525" s="61" t="s">
        <v>1302</v>
      </c>
      <c r="B1525" s="60">
        <v>830</v>
      </c>
      <c r="C1525" s="62" t="s">
        <v>890</v>
      </c>
      <c r="D1525" s="62"/>
      <c r="E1525" s="62"/>
      <c r="F1525" s="66" t="s">
        <v>1302</v>
      </c>
      <c r="G1525">
        <v>830</v>
      </c>
      <c r="H1525" t="s">
        <v>890</v>
      </c>
      <c r="K1525" t="s">
        <v>6917</v>
      </c>
    </row>
    <row r="1526" spans="1:11">
      <c r="A1526" s="61" t="s">
        <v>1302</v>
      </c>
      <c r="B1526" s="60">
        <v>831</v>
      </c>
      <c r="C1526" s="62" t="s">
        <v>890</v>
      </c>
      <c r="D1526" s="62"/>
      <c r="E1526" s="62"/>
      <c r="F1526" s="66" t="s">
        <v>1302</v>
      </c>
      <c r="G1526">
        <v>831</v>
      </c>
      <c r="H1526" t="s">
        <v>890</v>
      </c>
      <c r="K1526" t="s">
        <v>6917</v>
      </c>
    </row>
    <row r="1527" spans="1:11">
      <c r="A1527" s="61" t="s">
        <v>1302</v>
      </c>
      <c r="B1527" s="60">
        <v>832</v>
      </c>
      <c r="C1527" s="62" t="s">
        <v>890</v>
      </c>
      <c r="D1527" s="62"/>
      <c r="E1527" s="62"/>
      <c r="F1527" s="66" t="s">
        <v>1302</v>
      </c>
      <c r="G1527">
        <v>832</v>
      </c>
      <c r="H1527" t="s">
        <v>890</v>
      </c>
      <c r="K1527" t="s">
        <v>6917</v>
      </c>
    </row>
    <row r="1528" spans="1:11">
      <c r="A1528" s="61" t="s">
        <v>1302</v>
      </c>
      <c r="B1528" s="60">
        <v>833</v>
      </c>
      <c r="C1528" s="62" t="s">
        <v>890</v>
      </c>
      <c r="D1528" s="62"/>
      <c r="E1528" s="62"/>
      <c r="F1528" s="66" t="s">
        <v>1302</v>
      </c>
      <c r="G1528">
        <v>833</v>
      </c>
      <c r="H1528" t="s">
        <v>890</v>
      </c>
      <c r="K1528" t="s">
        <v>6917</v>
      </c>
    </row>
    <row r="1529" spans="1:11">
      <c r="A1529" s="61" t="s">
        <v>1302</v>
      </c>
      <c r="B1529" s="60">
        <v>834</v>
      </c>
      <c r="C1529" s="62" t="s">
        <v>890</v>
      </c>
      <c r="D1529" s="62"/>
      <c r="E1529" s="62"/>
      <c r="F1529" s="66" t="s">
        <v>1302</v>
      </c>
      <c r="G1529">
        <v>834</v>
      </c>
      <c r="H1529" t="s">
        <v>890</v>
      </c>
      <c r="K1529" t="s">
        <v>6917</v>
      </c>
    </row>
    <row r="1530" spans="1:11">
      <c r="A1530" s="61" t="s">
        <v>1302</v>
      </c>
      <c r="B1530" s="60">
        <v>835</v>
      </c>
      <c r="C1530" s="62" t="s">
        <v>890</v>
      </c>
      <c r="D1530" s="62"/>
      <c r="E1530" s="62"/>
      <c r="F1530" s="66" t="s">
        <v>1302</v>
      </c>
      <c r="G1530">
        <v>835</v>
      </c>
      <c r="H1530" t="s">
        <v>890</v>
      </c>
      <c r="K1530" t="s">
        <v>6917</v>
      </c>
    </row>
    <row r="1531" spans="1:11">
      <c r="A1531" s="61" t="s">
        <v>1302</v>
      </c>
      <c r="B1531" s="60">
        <v>836</v>
      </c>
      <c r="C1531" s="62" t="s">
        <v>890</v>
      </c>
      <c r="D1531" s="62"/>
      <c r="E1531" s="62"/>
      <c r="F1531" s="66" t="s">
        <v>1302</v>
      </c>
      <c r="G1531">
        <v>836</v>
      </c>
      <c r="H1531" t="s">
        <v>890</v>
      </c>
      <c r="K1531" t="s">
        <v>6917</v>
      </c>
    </row>
    <row r="1532" spans="1:11">
      <c r="A1532" s="61" t="s">
        <v>1302</v>
      </c>
      <c r="B1532" s="60">
        <v>837</v>
      </c>
      <c r="C1532" s="62" t="s">
        <v>890</v>
      </c>
      <c r="D1532" s="62"/>
      <c r="E1532" s="62"/>
      <c r="F1532" s="66" t="s">
        <v>1302</v>
      </c>
      <c r="G1532">
        <v>837</v>
      </c>
      <c r="H1532" t="s">
        <v>890</v>
      </c>
      <c r="K1532" t="s">
        <v>6917</v>
      </c>
    </row>
    <row r="1533" spans="1:11">
      <c r="A1533" s="61" t="s">
        <v>1302</v>
      </c>
      <c r="B1533" s="60">
        <v>838</v>
      </c>
      <c r="C1533" s="62" t="s">
        <v>890</v>
      </c>
      <c r="D1533" s="62"/>
      <c r="E1533" s="62"/>
      <c r="F1533" s="66" t="s">
        <v>1302</v>
      </c>
      <c r="G1533">
        <v>838</v>
      </c>
      <c r="H1533" t="s">
        <v>890</v>
      </c>
      <c r="K1533" t="s">
        <v>6917</v>
      </c>
    </row>
    <row r="1534" spans="1:11">
      <c r="A1534" s="61" t="s">
        <v>1302</v>
      </c>
      <c r="B1534" s="60">
        <v>839</v>
      </c>
      <c r="C1534" s="62" t="s">
        <v>890</v>
      </c>
      <c r="D1534" s="62"/>
      <c r="E1534" s="62"/>
      <c r="F1534" s="66" t="s">
        <v>1302</v>
      </c>
      <c r="G1534">
        <v>839</v>
      </c>
      <c r="H1534" t="s">
        <v>890</v>
      </c>
      <c r="K1534" t="s">
        <v>6917</v>
      </c>
    </row>
    <row r="1535" spans="1:11">
      <c r="A1535" s="61" t="s">
        <v>1302</v>
      </c>
      <c r="B1535" s="60">
        <v>840</v>
      </c>
      <c r="C1535" s="62" t="s">
        <v>890</v>
      </c>
      <c r="D1535" s="62"/>
      <c r="E1535" s="62"/>
      <c r="F1535" s="66" t="s">
        <v>1302</v>
      </c>
      <c r="G1535">
        <v>840</v>
      </c>
      <c r="H1535" t="s">
        <v>890</v>
      </c>
      <c r="K1535" t="s">
        <v>6917</v>
      </c>
    </row>
    <row r="1536" spans="1:11">
      <c r="A1536" s="61" t="s">
        <v>1302</v>
      </c>
      <c r="B1536" s="60">
        <v>841</v>
      </c>
      <c r="C1536" s="62" t="s">
        <v>890</v>
      </c>
      <c r="D1536" s="62"/>
      <c r="E1536" s="62"/>
      <c r="F1536" s="66" t="s">
        <v>1302</v>
      </c>
      <c r="G1536">
        <v>841</v>
      </c>
      <c r="H1536" t="s">
        <v>890</v>
      </c>
      <c r="K1536" t="s">
        <v>6917</v>
      </c>
    </row>
    <row r="1537" spans="1:11">
      <c r="A1537" s="61" t="s">
        <v>1302</v>
      </c>
      <c r="B1537" s="60">
        <v>842</v>
      </c>
      <c r="C1537" s="62" t="s">
        <v>890</v>
      </c>
      <c r="D1537" s="62"/>
      <c r="E1537" s="62"/>
      <c r="F1537" s="66" t="s">
        <v>1302</v>
      </c>
      <c r="G1537">
        <v>842</v>
      </c>
      <c r="H1537" t="s">
        <v>890</v>
      </c>
      <c r="K1537" t="s">
        <v>6917</v>
      </c>
    </row>
    <row r="1538" spans="1:11">
      <c r="A1538" s="61" t="s">
        <v>1302</v>
      </c>
      <c r="B1538" s="60">
        <v>843</v>
      </c>
      <c r="C1538" s="62" t="s">
        <v>890</v>
      </c>
      <c r="D1538" s="62"/>
      <c r="E1538" s="62"/>
      <c r="F1538" s="66" t="s">
        <v>1302</v>
      </c>
      <c r="G1538">
        <v>843</v>
      </c>
      <c r="H1538" t="s">
        <v>890</v>
      </c>
      <c r="K1538" t="s">
        <v>6917</v>
      </c>
    </row>
    <row r="1539" spans="1:11">
      <c r="A1539" s="61" t="s">
        <v>1303</v>
      </c>
      <c r="B1539" s="60">
        <v>1</v>
      </c>
      <c r="C1539" s="62" t="s">
        <v>1304</v>
      </c>
      <c r="D1539" s="62"/>
      <c r="E1539" s="62"/>
      <c r="F1539" s="66" t="s">
        <v>1303</v>
      </c>
      <c r="G1539">
        <v>1</v>
      </c>
      <c r="H1539" t="s">
        <v>5692</v>
      </c>
      <c r="K1539" t="s">
        <v>6915</v>
      </c>
    </row>
    <row r="1540" spans="1:11">
      <c r="A1540" s="61" t="s">
        <v>1303</v>
      </c>
      <c r="B1540" s="60">
        <v>2</v>
      </c>
      <c r="C1540" s="62" t="s">
        <v>1304</v>
      </c>
      <c r="D1540" s="62"/>
      <c r="E1540" s="62"/>
      <c r="F1540" s="66" t="s">
        <v>1303</v>
      </c>
      <c r="G1540">
        <v>2</v>
      </c>
      <c r="H1540" t="s">
        <v>5692</v>
      </c>
      <c r="K1540" t="s">
        <v>6915</v>
      </c>
    </row>
    <row r="1541" spans="1:11">
      <c r="A1541" s="61" t="s">
        <v>1305</v>
      </c>
      <c r="B1541" s="60">
        <v>1</v>
      </c>
      <c r="C1541" s="62" t="s">
        <v>1306</v>
      </c>
      <c r="D1541" s="62" t="s">
        <v>463</v>
      </c>
      <c r="E1541" s="62"/>
      <c r="F1541" s="66" t="s">
        <v>1305</v>
      </c>
      <c r="G1541">
        <v>1</v>
      </c>
      <c r="H1541" t="s">
        <v>1306</v>
      </c>
      <c r="I1541" t="s">
        <v>463</v>
      </c>
      <c r="K1541" t="s">
        <v>6915</v>
      </c>
    </row>
    <row r="1542" spans="1:11">
      <c r="A1542" s="61" t="s">
        <v>1305</v>
      </c>
      <c r="B1542" s="60">
        <v>3</v>
      </c>
      <c r="C1542" s="62" t="s">
        <v>1307</v>
      </c>
      <c r="D1542" s="62" t="s">
        <v>489</v>
      </c>
      <c r="E1542" s="62" t="s">
        <v>814</v>
      </c>
      <c r="F1542" s="66" t="s">
        <v>1305</v>
      </c>
      <c r="G1542">
        <v>3</v>
      </c>
      <c r="H1542" t="s">
        <v>1307</v>
      </c>
      <c r="I1542" t="s">
        <v>489</v>
      </c>
      <c r="J1542" t="s">
        <v>814</v>
      </c>
      <c r="K1542" t="s">
        <v>6915</v>
      </c>
    </row>
    <row r="1543" spans="1:11">
      <c r="A1543" s="61" t="s">
        <v>1308</v>
      </c>
      <c r="B1543" s="60">
        <v>12</v>
      </c>
      <c r="C1543" s="62" t="s">
        <v>238</v>
      </c>
      <c r="D1543" s="62"/>
      <c r="E1543" s="62"/>
      <c r="F1543" s="66" t="s">
        <v>1308</v>
      </c>
      <c r="G1543">
        <v>12</v>
      </c>
      <c r="H1543" t="s">
        <v>5220</v>
      </c>
      <c r="K1543" t="s">
        <v>6915</v>
      </c>
    </row>
    <row r="1544" spans="1:11">
      <c r="A1544" s="61" t="s">
        <v>1308</v>
      </c>
      <c r="B1544" s="60">
        <v>15</v>
      </c>
      <c r="C1544" s="62" t="s">
        <v>1309</v>
      </c>
      <c r="D1544" s="62"/>
      <c r="E1544" s="62"/>
      <c r="F1544" s="66" t="s">
        <v>1308</v>
      </c>
      <c r="G1544">
        <v>15</v>
      </c>
      <c r="H1544" t="s">
        <v>5693</v>
      </c>
      <c r="K1544" t="s">
        <v>6915</v>
      </c>
    </row>
    <row r="1545" spans="1:11">
      <c r="A1545" s="61" t="s">
        <v>1308</v>
      </c>
      <c r="B1545" s="60">
        <v>809</v>
      </c>
      <c r="C1545" s="62" t="s">
        <v>1310</v>
      </c>
      <c r="D1545" s="62"/>
      <c r="E1545" s="62"/>
      <c r="F1545" s="66" t="s">
        <v>1308</v>
      </c>
      <c r="G1545">
        <v>809</v>
      </c>
      <c r="H1545" t="s">
        <v>1310</v>
      </c>
      <c r="K1545" t="s">
        <v>6917</v>
      </c>
    </row>
    <row r="1546" spans="1:11">
      <c r="A1546" s="61" t="s">
        <v>1308</v>
      </c>
      <c r="B1546" s="60">
        <v>811</v>
      </c>
      <c r="C1546" s="62" t="s">
        <v>1310</v>
      </c>
      <c r="D1546" s="62"/>
      <c r="E1546" s="62"/>
      <c r="F1546" s="66" t="s">
        <v>1308</v>
      </c>
      <c r="G1546">
        <v>811</v>
      </c>
      <c r="H1546" t="s">
        <v>1310</v>
      </c>
      <c r="K1546" t="s">
        <v>6917</v>
      </c>
    </row>
    <row r="1547" spans="1:11">
      <c r="A1547" s="61" t="s">
        <v>1308</v>
      </c>
      <c r="B1547" s="60">
        <v>812</v>
      </c>
      <c r="C1547" s="62" t="s">
        <v>1310</v>
      </c>
      <c r="D1547" s="62"/>
      <c r="E1547" s="62"/>
      <c r="F1547" s="66" t="s">
        <v>1308</v>
      </c>
      <c r="G1547">
        <v>812</v>
      </c>
      <c r="H1547" t="s">
        <v>1310</v>
      </c>
      <c r="K1547" t="s">
        <v>6917</v>
      </c>
    </row>
    <row r="1548" spans="1:11">
      <c r="A1548" s="61" t="s">
        <v>1308</v>
      </c>
      <c r="B1548" s="60">
        <v>813</v>
      </c>
      <c r="C1548" s="62" t="s">
        <v>1310</v>
      </c>
      <c r="D1548" s="62"/>
      <c r="E1548" s="62"/>
      <c r="F1548" s="66" t="s">
        <v>1308</v>
      </c>
      <c r="G1548">
        <v>813</v>
      </c>
      <c r="H1548" t="s">
        <v>1310</v>
      </c>
      <c r="K1548" t="s">
        <v>6917</v>
      </c>
    </row>
    <row r="1549" spans="1:11">
      <c r="A1549" s="61" t="s">
        <v>1308</v>
      </c>
      <c r="B1549" s="60">
        <v>815</v>
      </c>
      <c r="C1549" s="62" t="s">
        <v>1310</v>
      </c>
      <c r="D1549" s="62"/>
      <c r="E1549" s="62"/>
      <c r="F1549" s="66" t="s">
        <v>1308</v>
      </c>
      <c r="G1549">
        <v>815</v>
      </c>
      <c r="H1549" t="s">
        <v>1310</v>
      </c>
      <c r="K1549" t="s">
        <v>6917</v>
      </c>
    </row>
    <row r="1550" spans="1:11">
      <c r="A1550" s="61" t="s">
        <v>1308</v>
      </c>
      <c r="B1550" s="60">
        <v>816</v>
      </c>
      <c r="C1550" s="62" t="s">
        <v>1310</v>
      </c>
      <c r="D1550" s="62"/>
      <c r="E1550" s="62"/>
      <c r="F1550" s="66" t="s">
        <v>1308</v>
      </c>
      <c r="G1550">
        <v>816</v>
      </c>
      <c r="H1550" t="s">
        <v>1310</v>
      </c>
      <c r="K1550" t="s">
        <v>6917</v>
      </c>
    </row>
    <row r="1551" spans="1:11">
      <c r="A1551" s="61" t="s">
        <v>1308</v>
      </c>
      <c r="B1551" s="60">
        <v>817</v>
      </c>
      <c r="C1551" s="62" t="s">
        <v>1310</v>
      </c>
      <c r="D1551" s="62"/>
      <c r="E1551" s="62"/>
      <c r="F1551" s="66" t="s">
        <v>1308</v>
      </c>
      <c r="G1551">
        <v>817</v>
      </c>
      <c r="H1551" t="s">
        <v>1310</v>
      </c>
      <c r="K1551" t="s">
        <v>6917</v>
      </c>
    </row>
    <row r="1552" spans="1:11">
      <c r="A1552" s="61" t="s">
        <v>1308</v>
      </c>
      <c r="B1552" s="60">
        <v>819</v>
      </c>
      <c r="C1552" s="62" t="s">
        <v>1310</v>
      </c>
      <c r="D1552" s="62"/>
      <c r="E1552" s="62"/>
      <c r="F1552" s="66" t="s">
        <v>1308</v>
      </c>
      <c r="G1552">
        <v>819</v>
      </c>
      <c r="H1552" t="s">
        <v>1310</v>
      </c>
      <c r="K1552" t="s">
        <v>6917</v>
      </c>
    </row>
    <row r="1553" spans="1:11">
      <c r="A1553" s="61" t="s">
        <v>1308</v>
      </c>
      <c r="B1553" s="60">
        <v>820</v>
      </c>
      <c r="C1553" s="62" t="s">
        <v>1310</v>
      </c>
      <c r="D1553" s="62"/>
      <c r="E1553" s="62"/>
      <c r="F1553" s="66" t="s">
        <v>1308</v>
      </c>
      <c r="G1553">
        <v>820</v>
      </c>
      <c r="H1553" t="s">
        <v>1310</v>
      </c>
      <c r="K1553" t="s">
        <v>6917</v>
      </c>
    </row>
    <row r="1554" spans="1:11">
      <c r="A1554" s="61" t="s">
        <v>1308</v>
      </c>
      <c r="B1554" s="60" t="s">
        <v>6919</v>
      </c>
      <c r="C1554" s="62" t="s">
        <v>6919</v>
      </c>
      <c r="D1554" s="62"/>
      <c r="E1554" s="62"/>
      <c r="F1554" s="66" t="s">
        <v>1308</v>
      </c>
      <c r="G1554">
        <v>821</v>
      </c>
      <c r="H1554" t="s">
        <v>1310</v>
      </c>
      <c r="K1554" t="s">
        <v>509</v>
      </c>
    </row>
    <row r="1555" spans="1:11">
      <c r="A1555" s="61" t="s">
        <v>1308</v>
      </c>
      <c r="B1555" s="60" t="s">
        <v>6919</v>
      </c>
      <c r="C1555" s="62" t="s">
        <v>6919</v>
      </c>
      <c r="D1555" s="62"/>
      <c r="E1555" s="62"/>
      <c r="F1555" s="66" t="s">
        <v>1308</v>
      </c>
      <c r="G1555">
        <v>822</v>
      </c>
      <c r="H1555" t="s">
        <v>1310</v>
      </c>
      <c r="K1555" t="s">
        <v>509</v>
      </c>
    </row>
    <row r="1556" spans="1:11">
      <c r="A1556" s="61" t="s">
        <v>1308</v>
      </c>
      <c r="B1556" s="60" t="s">
        <v>6919</v>
      </c>
      <c r="C1556" s="62" t="s">
        <v>6919</v>
      </c>
      <c r="D1556" s="62"/>
      <c r="E1556" s="62"/>
      <c r="F1556" s="66" t="s">
        <v>1308</v>
      </c>
      <c r="G1556">
        <v>823</v>
      </c>
      <c r="H1556" t="s">
        <v>1310</v>
      </c>
      <c r="K1556" t="s">
        <v>509</v>
      </c>
    </row>
    <row r="1557" spans="1:11">
      <c r="A1557" s="61" t="s">
        <v>1308</v>
      </c>
      <c r="B1557" s="60" t="s">
        <v>6919</v>
      </c>
      <c r="C1557" s="62" t="s">
        <v>6919</v>
      </c>
      <c r="D1557" s="62"/>
      <c r="E1557" s="62"/>
      <c r="F1557" s="66" t="s">
        <v>1308</v>
      </c>
      <c r="G1557">
        <v>824</v>
      </c>
      <c r="H1557" t="s">
        <v>1310</v>
      </c>
      <c r="K1557" t="s">
        <v>509</v>
      </c>
    </row>
    <row r="1558" spans="1:11">
      <c r="A1558" s="61" t="s">
        <v>1311</v>
      </c>
      <c r="B1558" s="60">
        <v>1</v>
      </c>
      <c r="C1558" s="62" t="s">
        <v>354</v>
      </c>
      <c r="D1558" s="62"/>
      <c r="E1558" s="62"/>
      <c r="F1558" s="66" t="s">
        <v>1311</v>
      </c>
      <c r="G1558">
        <v>1</v>
      </c>
      <c r="H1558" t="s">
        <v>354</v>
      </c>
      <c r="K1558" t="s">
        <v>6917</v>
      </c>
    </row>
    <row r="1559" spans="1:11">
      <c r="A1559" s="61" t="s">
        <v>1311</v>
      </c>
      <c r="B1559" s="60">
        <v>12</v>
      </c>
      <c r="C1559" s="62" t="s">
        <v>354</v>
      </c>
      <c r="D1559" s="62"/>
      <c r="E1559" s="62"/>
      <c r="F1559" s="66" t="s">
        <v>1311</v>
      </c>
      <c r="G1559">
        <v>12</v>
      </c>
      <c r="H1559" t="s">
        <v>354</v>
      </c>
      <c r="K1559" t="s">
        <v>6915</v>
      </c>
    </row>
    <row r="1560" spans="1:11">
      <c r="A1560" s="61" t="s">
        <v>1311</v>
      </c>
      <c r="B1560" s="60">
        <v>13</v>
      </c>
      <c r="C1560" s="62" t="s">
        <v>354</v>
      </c>
      <c r="D1560" s="62"/>
      <c r="E1560" s="62"/>
      <c r="F1560" s="66" t="s">
        <v>1311</v>
      </c>
      <c r="G1560">
        <v>13</v>
      </c>
      <c r="H1560" t="s">
        <v>354</v>
      </c>
      <c r="K1560" t="s">
        <v>6914</v>
      </c>
    </row>
    <row r="1561" spans="1:11">
      <c r="A1561" s="61" t="s">
        <v>1311</v>
      </c>
      <c r="B1561" s="60">
        <v>35</v>
      </c>
      <c r="C1561" s="62" t="s">
        <v>354</v>
      </c>
      <c r="D1561" s="62"/>
      <c r="E1561" s="62"/>
      <c r="F1561" s="66" t="s">
        <v>1311</v>
      </c>
      <c r="G1561">
        <v>13</v>
      </c>
      <c r="H1561" t="s">
        <v>354</v>
      </c>
      <c r="K1561" t="s">
        <v>6914</v>
      </c>
    </row>
    <row r="1562" spans="1:11">
      <c r="A1562" s="61" t="s">
        <v>1311</v>
      </c>
      <c r="B1562" s="60">
        <v>16</v>
      </c>
      <c r="C1562" s="62" t="s">
        <v>392</v>
      </c>
      <c r="D1562" s="62"/>
      <c r="E1562" s="62"/>
      <c r="F1562" s="66" t="s">
        <v>1311</v>
      </c>
      <c r="G1562">
        <v>16</v>
      </c>
      <c r="H1562" t="s">
        <v>392</v>
      </c>
      <c r="K1562" t="s">
        <v>6914</v>
      </c>
    </row>
    <row r="1563" spans="1:11">
      <c r="A1563" s="61" t="s">
        <v>1311</v>
      </c>
      <c r="B1563" s="60">
        <v>39</v>
      </c>
      <c r="C1563" s="62" t="s">
        <v>1317</v>
      </c>
      <c r="D1563" s="62"/>
      <c r="E1563" s="62"/>
      <c r="F1563" s="66" t="s">
        <v>1311</v>
      </c>
      <c r="G1563">
        <v>16</v>
      </c>
      <c r="H1563" t="s">
        <v>392</v>
      </c>
      <c r="K1563" t="s">
        <v>6914</v>
      </c>
    </row>
    <row r="1564" spans="1:11">
      <c r="A1564" s="61" t="s">
        <v>1311</v>
      </c>
      <c r="B1564" s="60">
        <v>17</v>
      </c>
      <c r="C1564" s="62" t="s">
        <v>392</v>
      </c>
      <c r="D1564" s="62"/>
      <c r="E1564" s="62"/>
      <c r="F1564" s="66" t="s">
        <v>1311</v>
      </c>
      <c r="G1564">
        <v>17</v>
      </c>
      <c r="H1564" t="s">
        <v>392</v>
      </c>
      <c r="K1564" t="s">
        <v>6914</v>
      </c>
    </row>
    <row r="1565" spans="1:11">
      <c r="A1565" s="61" t="s">
        <v>1311</v>
      </c>
      <c r="B1565" s="60">
        <v>53</v>
      </c>
      <c r="C1565" s="62" t="s">
        <v>1317</v>
      </c>
      <c r="D1565" s="62"/>
      <c r="E1565" s="62"/>
      <c r="F1565" s="66" t="s">
        <v>1311</v>
      </c>
      <c r="G1565">
        <v>17</v>
      </c>
      <c r="H1565" t="s">
        <v>392</v>
      </c>
      <c r="K1565" t="s">
        <v>6914</v>
      </c>
    </row>
    <row r="1566" spans="1:11">
      <c r="A1566" s="61" t="s">
        <v>1311</v>
      </c>
      <c r="B1566" s="60">
        <v>18</v>
      </c>
      <c r="C1566" s="62" t="s">
        <v>392</v>
      </c>
      <c r="D1566" s="62"/>
      <c r="E1566" s="62"/>
      <c r="F1566" s="66" t="s">
        <v>1311</v>
      </c>
      <c r="G1566">
        <v>18</v>
      </c>
      <c r="H1566" t="s">
        <v>392</v>
      </c>
      <c r="K1566" t="s">
        <v>6914</v>
      </c>
    </row>
    <row r="1567" spans="1:11">
      <c r="A1567" s="61" t="s">
        <v>1311</v>
      </c>
      <c r="B1567" s="60">
        <v>47</v>
      </c>
      <c r="C1567" s="62" t="s">
        <v>1317</v>
      </c>
      <c r="D1567" s="62"/>
      <c r="E1567" s="62"/>
      <c r="F1567" s="66" t="s">
        <v>1311</v>
      </c>
      <c r="G1567">
        <v>18</v>
      </c>
      <c r="H1567" t="s">
        <v>392</v>
      </c>
      <c r="K1567" t="s">
        <v>6914</v>
      </c>
    </row>
    <row r="1568" spans="1:11">
      <c r="A1568" s="61" t="s">
        <v>1311</v>
      </c>
      <c r="B1568" s="60">
        <v>21</v>
      </c>
      <c r="C1568" s="62" t="s">
        <v>392</v>
      </c>
      <c r="D1568" s="62"/>
      <c r="E1568" s="62"/>
      <c r="F1568" s="66" t="s">
        <v>1311</v>
      </c>
      <c r="G1568">
        <v>21</v>
      </c>
      <c r="H1568" t="s">
        <v>392</v>
      </c>
      <c r="K1568" t="s">
        <v>6915</v>
      </c>
    </row>
    <row r="1569" spans="1:11">
      <c r="A1569" s="61" t="s">
        <v>1311</v>
      </c>
      <c r="B1569" s="60">
        <v>24</v>
      </c>
      <c r="C1569" s="62" t="s">
        <v>1312</v>
      </c>
      <c r="D1569" s="62"/>
      <c r="E1569" s="62"/>
      <c r="F1569" s="66" t="s">
        <v>1311</v>
      </c>
      <c r="G1569">
        <v>24</v>
      </c>
      <c r="H1569" t="s">
        <v>1312</v>
      </c>
      <c r="K1569" t="s">
        <v>6914</v>
      </c>
    </row>
    <row r="1570" spans="1:11">
      <c r="A1570" s="61" t="s">
        <v>1311</v>
      </c>
      <c r="B1570" s="60">
        <v>59</v>
      </c>
      <c r="C1570" s="62" t="s">
        <v>1317</v>
      </c>
      <c r="D1570" s="62"/>
      <c r="E1570" s="62"/>
      <c r="F1570" s="66" t="s">
        <v>1311</v>
      </c>
      <c r="G1570">
        <v>24</v>
      </c>
      <c r="H1570" t="s">
        <v>1312</v>
      </c>
      <c r="K1570" t="s">
        <v>6914</v>
      </c>
    </row>
    <row r="1571" spans="1:11">
      <c r="A1571" s="61" t="s">
        <v>1311</v>
      </c>
      <c r="B1571" s="60">
        <v>26</v>
      </c>
      <c r="C1571" s="62" t="s">
        <v>1313</v>
      </c>
      <c r="D1571" s="62"/>
      <c r="E1571" s="62"/>
      <c r="F1571" s="66" t="s">
        <v>1311</v>
      </c>
      <c r="G1571">
        <v>26</v>
      </c>
      <c r="H1571" t="s">
        <v>1313</v>
      </c>
      <c r="K1571" t="s">
        <v>6915</v>
      </c>
    </row>
    <row r="1572" spans="1:11">
      <c r="A1572" s="61" t="s">
        <v>1311</v>
      </c>
      <c r="B1572" s="60">
        <v>27</v>
      </c>
      <c r="C1572" s="62" t="s">
        <v>1313</v>
      </c>
      <c r="D1572" s="62"/>
      <c r="E1572" s="62"/>
      <c r="F1572" s="66" t="s">
        <v>1311</v>
      </c>
      <c r="G1572">
        <v>27</v>
      </c>
      <c r="H1572" t="s">
        <v>1313</v>
      </c>
      <c r="K1572" t="s">
        <v>6915</v>
      </c>
    </row>
    <row r="1573" spans="1:11">
      <c r="A1573" s="61" t="s">
        <v>1311</v>
      </c>
      <c r="B1573" s="60">
        <v>28</v>
      </c>
      <c r="C1573" s="62" t="s">
        <v>1314</v>
      </c>
      <c r="D1573" s="62"/>
      <c r="E1573" s="62"/>
      <c r="F1573" s="66" t="s">
        <v>1311</v>
      </c>
      <c r="G1573">
        <v>28</v>
      </c>
      <c r="H1573" t="s">
        <v>5694</v>
      </c>
      <c r="K1573" t="s">
        <v>6915</v>
      </c>
    </row>
    <row r="1574" spans="1:11">
      <c r="A1574" s="61" t="s">
        <v>1311</v>
      </c>
      <c r="B1574" s="60">
        <v>29</v>
      </c>
      <c r="C1574" s="62" t="s">
        <v>1315</v>
      </c>
      <c r="D1574" s="62"/>
      <c r="E1574" s="62"/>
      <c r="F1574" s="66" t="s">
        <v>1311</v>
      </c>
      <c r="G1574">
        <v>29</v>
      </c>
      <c r="H1574" t="s">
        <v>1315</v>
      </c>
      <c r="K1574" t="s">
        <v>6915</v>
      </c>
    </row>
    <row r="1575" spans="1:11">
      <c r="A1575" s="61" t="s">
        <v>1311</v>
      </c>
      <c r="B1575" s="60">
        <v>31</v>
      </c>
      <c r="C1575" s="62" t="s">
        <v>1316</v>
      </c>
      <c r="D1575" s="62"/>
      <c r="E1575" s="62"/>
      <c r="F1575" s="66" t="s">
        <v>1311</v>
      </c>
      <c r="G1575">
        <v>31</v>
      </c>
      <c r="H1575" t="s">
        <v>1316</v>
      </c>
      <c r="K1575" t="s">
        <v>6915</v>
      </c>
    </row>
    <row r="1576" spans="1:11">
      <c r="A1576" s="61" t="s">
        <v>1311</v>
      </c>
      <c r="B1576" s="60">
        <v>37</v>
      </c>
      <c r="C1576" s="62" t="s">
        <v>1317</v>
      </c>
      <c r="D1576" s="62"/>
      <c r="E1576" s="62"/>
      <c r="F1576" s="66" t="s">
        <v>1311</v>
      </c>
      <c r="G1576">
        <v>37</v>
      </c>
      <c r="H1576" t="s">
        <v>1317</v>
      </c>
      <c r="K1576" t="s">
        <v>6916</v>
      </c>
    </row>
    <row r="1577" spans="1:11">
      <c r="A1577" s="61" t="s">
        <v>1311</v>
      </c>
      <c r="B1577" s="60">
        <v>38</v>
      </c>
      <c r="C1577" s="62" t="s">
        <v>1317</v>
      </c>
      <c r="D1577" s="62"/>
      <c r="E1577" s="62"/>
      <c r="F1577" s="66" t="s">
        <v>1311</v>
      </c>
      <c r="G1577">
        <v>38</v>
      </c>
      <c r="H1577" t="s">
        <v>5272</v>
      </c>
      <c r="K1577" t="s">
        <v>6915</v>
      </c>
    </row>
    <row r="1578" spans="1:11">
      <c r="A1578" s="61" t="s">
        <v>1311</v>
      </c>
      <c r="B1578" s="60">
        <v>40</v>
      </c>
      <c r="C1578" s="62" t="s">
        <v>1318</v>
      </c>
      <c r="D1578" s="62"/>
      <c r="E1578" s="62"/>
      <c r="F1578" s="66" t="s">
        <v>1311</v>
      </c>
      <c r="G1578">
        <v>40</v>
      </c>
      <c r="H1578" t="s">
        <v>1318</v>
      </c>
      <c r="K1578" t="s">
        <v>6915</v>
      </c>
    </row>
    <row r="1579" spans="1:11">
      <c r="A1579" s="61" t="s">
        <v>1311</v>
      </c>
      <c r="B1579" s="60">
        <v>41</v>
      </c>
      <c r="C1579" s="62" t="s">
        <v>1318</v>
      </c>
      <c r="D1579" s="62"/>
      <c r="E1579" s="62"/>
      <c r="F1579" s="66" t="s">
        <v>1311</v>
      </c>
      <c r="G1579">
        <v>41</v>
      </c>
      <c r="H1579" t="s">
        <v>1318</v>
      </c>
      <c r="K1579" t="s">
        <v>6915</v>
      </c>
    </row>
    <row r="1580" spans="1:11">
      <c r="A1580" s="61" t="s">
        <v>1311</v>
      </c>
      <c r="B1580" s="60">
        <v>43</v>
      </c>
      <c r="C1580" s="62" t="s">
        <v>1317</v>
      </c>
      <c r="D1580" s="62"/>
      <c r="E1580" s="62"/>
      <c r="F1580" s="66" t="s">
        <v>1311</v>
      </c>
      <c r="G1580">
        <v>43</v>
      </c>
      <c r="H1580" t="s">
        <v>1317</v>
      </c>
      <c r="K1580" t="s">
        <v>6917</v>
      </c>
    </row>
    <row r="1581" spans="1:11">
      <c r="A1581" s="61" t="s">
        <v>1311</v>
      </c>
      <c r="B1581" s="60">
        <v>48</v>
      </c>
      <c r="C1581" s="62" t="s">
        <v>392</v>
      </c>
      <c r="D1581" s="62"/>
      <c r="E1581" s="62"/>
      <c r="F1581" s="66" t="s">
        <v>1311</v>
      </c>
      <c r="G1581">
        <v>48</v>
      </c>
      <c r="H1581" t="s">
        <v>392</v>
      </c>
      <c r="K1581" t="s">
        <v>6915</v>
      </c>
    </row>
    <row r="1582" spans="1:11">
      <c r="A1582" s="61" t="s">
        <v>1311</v>
      </c>
      <c r="B1582" s="60">
        <v>50</v>
      </c>
      <c r="C1582" s="62" t="s">
        <v>1317</v>
      </c>
      <c r="D1582" s="62"/>
      <c r="E1582" s="62"/>
      <c r="F1582" s="66" t="s">
        <v>1311</v>
      </c>
      <c r="G1582">
        <v>50</v>
      </c>
      <c r="H1582" t="s">
        <v>1317</v>
      </c>
      <c r="K1582" t="s">
        <v>6916</v>
      </c>
    </row>
    <row r="1583" spans="1:11">
      <c r="A1583" s="61" t="s">
        <v>1311</v>
      </c>
      <c r="B1583" s="60">
        <v>51</v>
      </c>
      <c r="C1583" s="62" t="s">
        <v>392</v>
      </c>
      <c r="D1583" s="62"/>
      <c r="E1583" s="62"/>
      <c r="F1583" s="66" t="s">
        <v>1311</v>
      </c>
      <c r="G1583">
        <v>51</v>
      </c>
      <c r="H1583" t="s">
        <v>392</v>
      </c>
      <c r="K1583" t="s">
        <v>6914</v>
      </c>
    </row>
    <row r="1584" spans="1:11">
      <c r="A1584" s="61" t="s">
        <v>1311</v>
      </c>
      <c r="B1584" s="60">
        <v>56</v>
      </c>
      <c r="C1584" s="62" t="s">
        <v>392</v>
      </c>
      <c r="D1584" s="62"/>
      <c r="E1584" s="62"/>
      <c r="F1584" s="66" t="s">
        <v>1311</v>
      </c>
      <c r="G1584">
        <v>51</v>
      </c>
      <c r="H1584" t="s">
        <v>392</v>
      </c>
      <c r="K1584" t="s">
        <v>6914</v>
      </c>
    </row>
    <row r="1585" spans="1:11">
      <c r="A1585" s="61" t="s">
        <v>1311</v>
      </c>
      <c r="B1585" s="60">
        <v>52</v>
      </c>
      <c r="C1585" s="62" t="s">
        <v>1317</v>
      </c>
      <c r="D1585" s="62"/>
      <c r="E1585" s="62"/>
      <c r="F1585" s="66" t="s">
        <v>1311</v>
      </c>
      <c r="G1585">
        <v>52</v>
      </c>
      <c r="H1585" t="s">
        <v>1317</v>
      </c>
      <c r="K1585" t="s">
        <v>6915</v>
      </c>
    </row>
    <row r="1586" spans="1:11">
      <c r="A1586" s="61" t="s">
        <v>1311</v>
      </c>
      <c r="B1586" s="60">
        <v>54</v>
      </c>
      <c r="C1586" s="62" t="s">
        <v>1317</v>
      </c>
      <c r="D1586" s="62"/>
      <c r="E1586" s="62"/>
      <c r="F1586" s="66" t="s">
        <v>1311</v>
      </c>
      <c r="G1586">
        <v>54</v>
      </c>
      <c r="H1586" t="s">
        <v>1317</v>
      </c>
      <c r="K1586" t="s">
        <v>6915</v>
      </c>
    </row>
    <row r="1587" spans="1:11">
      <c r="A1587" s="61" t="s">
        <v>1311</v>
      </c>
      <c r="B1587" s="60">
        <v>61</v>
      </c>
      <c r="C1587" s="62" t="s">
        <v>303</v>
      </c>
      <c r="D1587" s="62"/>
      <c r="E1587" s="62"/>
      <c r="F1587" s="66" t="s">
        <v>1311</v>
      </c>
      <c r="G1587">
        <v>61</v>
      </c>
      <c r="H1587" t="s">
        <v>303</v>
      </c>
      <c r="K1587" t="s">
        <v>6917</v>
      </c>
    </row>
    <row r="1588" spans="1:11">
      <c r="A1588" s="61" t="s">
        <v>1311</v>
      </c>
      <c r="B1588" s="60">
        <v>62</v>
      </c>
      <c r="C1588" s="62" t="s">
        <v>1321</v>
      </c>
      <c r="D1588" s="62" t="s">
        <v>463</v>
      </c>
      <c r="E1588" s="62"/>
      <c r="F1588" s="66" t="s">
        <v>1311</v>
      </c>
      <c r="G1588">
        <v>62</v>
      </c>
      <c r="H1588" t="s">
        <v>1321</v>
      </c>
      <c r="I1588" t="s">
        <v>463</v>
      </c>
      <c r="K1588" t="s">
        <v>6916</v>
      </c>
    </row>
    <row r="1589" spans="1:11">
      <c r="A1589" s="61" t="s">
        <v>1311</v>
      </c>
      <c r="B1589" s="60">
        <v>801</v>
      </c>
      <c r="C1589" s="62" t="s">
        <v>1319</v>
      </c>
      <c r="D1589" s="62"/>
      <c r="E1589" s="62"/>
      <c r="F1589" s="66" t="s">
        <v>1311</v>
      </c>
      <c r="G1589">
        <v>801</v>
      </c>
      <c r="H1589" t="s">
        <v>1319</v>
      </c>
      <c r="K1589" t="s">
        <v>6917</v>
      </c>
    </row>
    <row r="1590" spans="1:11">
      <c r="A1590" s="61" t="s">
        <v>1311</v>
      </c>
      <c r="B1590" s="60">
        <v>802</v>
      </c>
      <c r="C1590" s="62" t="s">
        <v>1320</v>
      </c>
      <c r="D1590" s="62"/>
      <c r="E1590" s="62"/>
      <c r="F1590" s="66" t="s">
        <v>1311</v>
      </c>
      <c r="G1590">
        <v>802</v>
      </c>
      <c r="H1590" t="s">
        <v>1320</v>
      </c>
      <c r="K1590" t="s">
        <v>6917</v>
      </c>
    </row>
    <row r="1591" spans="1:11">
      <c r="A1591" s="61" t="s">
        <v>1311</v>
      </c>
      <c r="B1591" s="60" t="s">
        <v>6919</v>
      </c>
      <c r="C1591" s="62" t="s">
        <v>6919</v>
      </c>
      <c r="D1591" s="62"/>
      <c r="E1591" s="62"/>
      <c r="F1591" s="66" t="s">
        <v>1311</v>
      </c>
      <c r="G1591">
        <v>64</v>
      </c>
      <c r="H1591" t="s">
        <v>5270</v>
      </c>
      <c r="K1591" t="s">
        <v>509</v>
      </c>
    </row>
    <row r="1592" spans="1:11">
      <c r="A1592" s="61" t="s">
        <v>1311</v>
      </c>
      <c r="B1592" s="60" t="s">
        <v>6919</v>
      </c>
      <c r="C1592" s="62" t="s">
        <v>6919</v>
      </c>
      <c r="D1592" s="62"/>
      <c r="E1592" s="62"/>
      <c r="F1592" s="66" t="s">
        <v>1311</v>
      </c>
      <c r="G1592">
        <v>65</v>
      </c>
      <c r="H1592" t="s">
        <v>5272</v>
      </c>
      <c r="K1592" t="s">
        <v>509</v>
      </c>
    </row>
    <row r="1593" spans="1:11">
      <c r="A1593" s="61" t="s">
        <v>1311</v>
      </c>
      <c r="B1593" s="60" t="s">
        <v>6919</v>
      </c>
      <c r="C1593" s="62" t="s">
        <v>6919</v>
      </c>
      <c r="D1593" s="62"/>
      <c r="E1593" s="62"/>
      <c r="F1593" s="66" t="s">
        <v>1311</v>
      </c>
      <c r="G1593">
        <v>67</v>
      </c>
      <c r="H1593" t="s">
        <v>5272</v>
      </c>
      <c r="K1593" t="s">
        <v>509</v>
      </c>
    </row>
    <row r="1594" spans="1:11">
      <c r="A1594" s="61" t="s">
        <v>1311</v>
      </c>
      <c r="B1594" s="60" t="s">
        <v>6919</v>
      </c>
      <c r="C1594" s="62" t="s">
        <v>6919</v>
      </c>
      <c r="D1594" s="62"/>
      <c r="E1594" s="62"/>
      <c r="F1594" s="66" t="s">
        <v>1311</v>
      </c>
      <c r="G1594">
        <v>68</v>
      </c>
      <c r="H1594" t="s">
        <v>5272</v>
      </c>
      <c r="K1594" t="s">
        <v>509</v>
      </c>
    </row>
    <row r="1595" spans="1:11">
      <c r="A1595" s="61" t="s">
        <v>1311</v>
      </c>
      <c r="B1595" s="60" t="s">
        <v>6919</v>
      </c>
      <c r="C1595" s="62" t="s">
        <v>6919</v>
      </c>
      <c r="D1595" s="62"/>
      <c r="E1595" s="62"/>
      <c r="F1595" s="66" t="s">
        <v>1311</v>
      </c>
      <c r="G1595">
        <v>70</v>
      </c>
      <c r="H1595" t="s">
        <v>5272</v>
      </c>
      <c r="K1595" t="s">
        <v>509</v>
      </c>
    </row>
    <row r="1596" spans="1:11">
      <c r="A1596" s="61" t="s">
        <v>1311</v>
      </c>
      <c r="B1596" s="60" t="s">
        <v>6919</v>
      </c>
      <c r="C1596" s="62" t="s">
        <v>6919</v>
      </c>
      <c r="D1596" s="62"/>
      <c r="E1596" s="62"/>
      <c r="F1596" s="66" t="s">
        <v>1311</v>
      </c>
      <c r="G1596">
        <v>71</v>
      </c>
      <c r="H1596" t="s">
        <v>5272</v>
      </c>
      <c r="K1596" t="s">
        <v>509</v>
      </c>
    </row>
    <row r="1597" spans="1:11">
      <c r="A1597" s="61" t="s">
        <v>1311</v>
      </c>
      <c r="B1597" s="60" t="s">
        <v>6919</v>
      </c>
      <c r="C1597" s="62" t="s">
        <v>6919</v>
      </c>
      <c r="D1597" s="62"/>
      <c r="E1597" s="62"/>
      <c r="F1597" s="66" t="s">
        <v>1311</v>
      </c>
      <c r="G1597">
        <v>72</v>
      </c>
      <c r="H1597" t="s">
        <v>5272</v>
      </c>
      <c r="K1597" t="s">
        <v>509</v>
      </c>
    </row>
    <row r="1598" spans="1:11">
      <c r="A1598" s="61" t="s">
        <v>1311</v>
      </c>
      <c r="B1598" s="60" t="s">
        <v>6919</v>
      </c>
      <c r="C1598" s="62" t="s">
        <v>6919</v>
      </c>
      <c r="D1598" s="62"/>
      <c r="E1598" s="62"/>
      <c r="F1598" s="66" t="s">
        <v>1311</v>
      </c>
      <c r="G1598">
        <v>73</v>
      </c>
      <c r="H1598" t="s">
        <v>354</v>
      </c>
      <c r="K1598" t="s">
        <v>509</v>
      </c>
    </row>
    <row r="1599" spans="1:11">
      <c r="A1599" s="61" t="s">
        <v>1311</v>
      </c>
      <c r="B1599" s="60" t="s">
        <v>6919</v>
      </c>
      <c r="C1599" s="62" t="s">
        <v>6919</v>
      </c>
      <c r="D1599" s="62"/>
      <c r="E1599" s="62"/>
      <c r="F1599" s="66" t="s">
        <v>1311</v>
      </c>
      <c r="G1599">
        <v>74</v>
      </c>
      <c r="H1599" t="s">
        <v>5695</v>
      </c>
      <c r="K1599" t="s">
        <v>509</v>
      </c>
    </row>
    <row r="1600" spans="1:11">
      <c r="A1600" s="61" t="s">
        <v>1311</v>
      </c>
      <c r="B1600" s="60" t="s">
        <v>6919</v>
      </c>
      <c r="C1600" s="62" t="s">
        <v>6919</v>
      </c>
      <c r="D1600" s="62"/>
      <c r="E1600" s="62"/>
      <c r="F1600" s="66" t="s">
        <v>1311</v>
      </c>
      <c r="G1600">
        <v>75</v>
      </c>
      <c r="H1600" t="s">
        <v>3468</v>
      </c>
      <c r="K1600" t="s">
        <v>509</v>
      </c>
    </row>
    <row r="1601" spans="1:11">
      <c r="A1601" s="61" t="s">
        <v>1311</v>
      </c>
      <c r="B1601" s="60" t="s">
        <v>6919</v>
      </c>
      <c r="C1601" s="62" t="s">
        <v>6919</v>
      </c>
      <c r="D1601" s="62"/>
      <c r="E1601" s="62"/>
      <c r="F1601" s="66" t="s">
        <v>1311</v>
      </c>
      <c r="G1601">
        <v>76</v>
      </c>
      <c r="H1601" t="s">
        <v>5696</v>
      </c>
      <c r="I1601" t="s">
        <v>463</v>
      </c>
      <c r="K1601" t="s">
        <v>509</v>
      </c>
    </row>
    <row r="1602" spans="1:11">
      <c r="A1602" s="61" t="s">
        <v>1311</v>
      </c>
      <c r="B1602" s="60" t="s">
        <v>6919</v>
      </c>
      <c r="C1602" s="62" t="s">
        <v>6919</v>
      </c>
      <c r="D1602" s="62"/>
      <c r="E1602" s="62"/>
      <c r="F1602" s="66" t="s">
        <v>1311</v>
      </c>
      <c r="G1602">
        <v>77</v>
      </c>
      <c r="H1602" t="s">
        <v>5697</v>
      </c>
      <c r="I1602" t="s">
        <v>463</v>
      </c>
      <c r="K1602" t="s">
        <v>509</v>
      </c>
    </row>
    <row r="1603" spans="1:11">
      <c r="A1603" s="61" t="s">
        <v>1311</v>
      </c>
      <c r="B1603" s="60" t="s">
        <v>6919</v>
      </c>
      <c r="C1603" s="62" t="s">
        <v>6919</v>
      </c>
      <c r="D1603" s="62"/>
      <c r="E1603" s="62"/>
      <c r="F1603" s="66" t="s">
        <v>1311</v>
      </c>
      <c r="G1603">
        <v>78</v>
      </c>
      <c r="H1603" t="s">
        <v>5698</v>
      </c>
      <c r="K1603" t="s">
        <v>509</v>
      </c>
    </row>
    <row r="1604" spans="1:11">
      <c r="A1604" s="61" t="s">
        <v>1311</v>
      </c>
      <c r="B1604" s="60" t="s">
        <v>6919</v>
      </c>
      <c r="C1604" s="62" t="s">
        <v>6919</v>
      </c>
      <c r="D1604" s="62"/>
      <c r="E1604" s="62"/>
      <c r="F1604" s="66" t="s">
        <v>1311</v>
      </c>
      <c r="G1604">
        <v>79</v>
      </c>
      <c r="H1604" t="s">
        <v>5699</v>
      </c>
      <c r="K1604" t="s">
        <v>509</v>
      </c>
    </row>
    <row r="1605" spans="1:11">
      <c r="A1605" s="61" t="s">
        <v>1322</v>
      </c>
      <c r="B1605" s="60">
        <v>1</v>
      </c>
      <c r="C1605" s="62" t="s">
        <v>855</v>
      </c>
      <c r="D1605" s="62"/>
      <c r="E1605" s="62"/>
      <c r="F1605" s="66" t="s">
        <v>1322</v>
      </c>
      <c r="G1605">
        <v>1</v>
      </c>
      <c r="H1605" t="s">
        <v>855</v>
      </c>
      <c r="K1605" t="s">
        <v>6916</v>
      </c>
    </row>
    <row r="1606" spans="1:11">
      <c r="A1606" s="61" t="s">
        <v>1322</v>
      </c>
      <c r="B1606" s="60">
        <v>16</v>
      </c>
      <c r="C1606" s="62" t="s">
        <v>1324</v>
      </c>
      <c r="D1606" s="62"/>
      <c r="E1606" s="62"/>
      <c r="F1606" s="66" t="s">
        <v>1322</v>
      </c>
      <c r="G1606">
        <v>16</v>
      </c>
      <c r="H1606" t="s">
        <v>1324</v>
      </c>
      <c r="K1606" t="s">
        <v>6915</v>
      </c>
    </row>
    <row r="1607" spans="1:11">
      <c r="A1607" s="61" t="s">
        <v>1322</v>
      </c>
      <c r="B1607" s="60">
        <v>17</v>
      </c>
      <c r="C1607" s="62" t="s">
        <v>1325</v>
      </c>
      <c r="D1607" s="62" t="s">
        <v>463</v>
      </c>
      <c r="E1607" s="62"/>
      <c r="F1607" s="66" t="s">
        <v>1322</v>
      </c>
      <c r="G1607">
        <v>17</v>
      </c>
      <c r="H1607" t="s">
        <v>1325</v>
      </c>
      <c r="I1607" t="s">
        <v>463</v>
      </c>
      <c r="K1607" t="s">
        <v>6915</v>
      </c>
    </row>
    <row r="1608" spans="1:11">
      <c r="A1608" s="61" t="s">
        <v>1322</v>
      </c>
      <c r="B1608" s="60">
        <v>18</v>
      </c>
      <c r="C1608" s="62" t="s">
        <v>1324</v>
      </c>
      <c r="D1608" s="62"/>
      <c r="E1608" s="62"/>
      <c r="F1608" s="66" t="s">
        <v>1322</v>
      </c>
      <c r="G1608">
        <v>18</v>
      </c>
      <c r="H1608" t="s">
        <v>1324</v>
      </c>
      <c r="K1608" t="s">
        <v>6915</v>
      </c>
    </row>
    <row r="1609" spans="1:11">
      <c r="A1609" s="61" t="s">
        <v>1322</v>
      </c>
      <c r="B1609" s="60">
        <v>19</v>
      </c>
      <c r="C1609" s="62" t="s">
        <v>1325</v>
      </c>
      <c r="D1609" s="62" t="s">
        <v>463</v>
      </c>
      <c r="E1609" s="62"/>
      <c r="F1609" s="66" t="s">
        <v>1322</v>
      </c>
      <c r="G1609">
        <v>19</v>
      </c>
      <c r="H1609" t="s">
        <v>1325</v>
      </c>
      <c r="I1609" t="s">
        <v>463</v>
      </c>
      <c r="K1609" t="s">
        <v>6915</v>
      </c>
    </row>
    <row r="1610" spans="1:11">
      <c r="A1610" s="61" t="s">
        <v>1322</v>
      </c>
      <c r="B1610" s="60">
        <v>20</v>
      </c>
      <c r="C1610" s="62" t="s">
        <v>1324</v>
      </c>
      <c r="D1610" s="62"/>
      <c r="E1610" s="62"/>
      <c r="F1610" s="66" t="s">
        <v>1322</v>
      </c>
      <c r="G1610">
        <v>20</v>
      </c>
      <c r="H1610" t="s">
        <v>1324</v>
      </c>
      <c r="K1610" t="s">
        <v>6915</v>
      </c>
    </row>
    <row r="1611" spans="1:11">
      <c r="A1611" s="61" t="s">
        <v>1322</v>
      </c>
      <c r="B1611" s="60">
        <v>21</v>
      </c>
      <c r="C1611" s="62" t="s">
        <v>1324</v>
      </c>
      <c r="D1611" s="62"/>
      <c r="E1611" s="62"/>
      <c r="F1611" s="66" t="s">
        <v>1322</v>
      </c>
      <c r="G1611">
        <v>21</v>
      </c>
      <c r="H1611" t="s">
        <v>1324</v>
      </c>
      <c r="K1611" t="s">
        <v>6916</v>
      </c>
    </row>
    <row r="1612" spans="1:11">
      <c r="A1612" s="61" t="s">
        <v>1322</v>
      </c>
      <c r="B1612" s="60">
        <v>22</v>
      </c>
      <c r="C1612" s="62" t="s">
        <v>1324</v>
      </c>
      <c r="D1612" s="62"/>
      <c r="E1612" s="62"/>
      <c r="F1612" s="66" t="s">
        <v>1322</v>
      </c>
      <c r="G1612">
        <v>22</v>
      </c>
      <c r="H1612" t="s">
        <v>1324</v>
      </c>
      <c r="K1612" t="s">
        <v>6915</v>
      </c>
    </row>
    <row r="1613" spans="1:11">
      <c r="A1613" s="61" t="s">
        <v>1322</v>
      </c>
      <c r="B1613" s="60">
        <v>25</v>
      </c>
      <c r="C1613" s="62" t="s">
        <v>1324</v>
      </c>
      <c r="D1613" s="62"/>
      <c r="E1613" s="62"/>
      <c r="F1613" s="66" t="s">
        <v>1322</v>
      </c>
      <c r="G1613">
        <v>25</v>
      </c>
      <c r="H1613" t="s">
        <v>1324</v>
      </c>
      <c r="K1613" t="s">
        <v>6915</v>
      </c>
    </row>
    <row r="1614" spans="1:11">
      <c r="A1614" s="61" t="s">
        <v>1322</v>
      </c>
      <c r="B1614" s="60">
        <v>26</v>
      </c>
      <c r="C1614" s="62" t="s">
        <v>1326</v>
      </c>
      <c r="D1614" s="62"/>
      <c r="E1614" s="62"/>
      <c r="F1614" s="66" t="s">
        <v>1322</v>
      </c>
      <c r="G1614">
        <v>26</v>
      </c>
      <c r="H1614" t="s">
        <v>1326</v>
      </c>
      <c r="K1614" t="s">
        <v>6915</v>
      </c>
    </row>
    <row r="1615" spans="1:11">
      <c r="A1615" s="61" t="s">
        <v>1322</v>
      </c>
      <c r="B1615" s="60">
        <v>27</v>
      </c>
      <c r="C1615" s="62" t="s">
        <v>1324</v>
      </c>
      <c r="D1615" s="62"/>
      <c r="E1615" s="62"/>
      <c r="F1615" s="66" t="s">
        <v>1322</v>
      </c>
      <c r="G1615">
        <v>27</v>
      </c>
      <c r="H1615" t="s">
        <v>1324</v>
      </c>
      <c r="K1615" t="s">
        <v>6915</v>
      </c>
    </row>
    <row r="1616" spans="1:11">
      <c r="A1616" s="61" t="s">
        <v>1322</v>
      </c>
      <c r="B1616" s="60">
        <v>28</v>
      </c>
      <c r="C1616" s="62" t="s">
        <v>1327</v>
      </c>
      <c r="D1616" s="62"/>
      <c r="E1616" s="62"/>
      <c r="F1616" s="66" t="s">
        <v>1322</v>
      </c>
      <c r="G1616">
        <v>28</v>
      </c>
      <c r="H1616" t="s">
        <v>1327</v>
      </c>
      <c r="K1616" t="s">
        <v>6915</v>
      </c>
    </row>
    <row r="1617" spans="1:11">
      <c r="A1617" s="61" t="s">
        <v>1322</v>
      </c>
      <c r="B1617" s="60">
        <v>34</v>
      </c>
      <c r="C1617" s="62" t="s">
        <v>1324</v>
      </c>
      <c r="D1617" s="62"/>
      <c r="E1617" s="62"/>
      <c r="F1617" s="66" t="s">
        <v>1322</v>
      </c>
      <c r="G1617">
        <v>34</v>
      </c>
      <c r="H1617" t="s">
        <v>1324</v>
      </c>
      <c r="K1617" t="s">
        <v>6915</v>
      </c>
    </row>
    <row r="1618" spans="1:11">
      <c r="A1618" s="61" t="s">
        <v>1322</v>
      </c>
      <c r="B1618" s="60">
        <v>35</v>
      </c>
      <c r="C1618" s="62" t="s">
        <v>1324</v>
      </c>
      <c r="D1618" s="62"/>
      <c r="E1618" s="62"/>
      <c r="F1618" s="66" t="s">
        <v>1322</v>
      </c>
      <c r="G1618">
        <v>35</v>
      </c>
      <c r="H1618" t="s">
        <v>1324</v>
      </c>
      <c r="K1618" t="s">
        <v>6915</v>
      </c>
    </row>
    <row r="1619" spans="1:11">
      <c r="A1619" s="61" t="s">
        <v>1322</v>
      </c>
      <c r="B1619" s="60">
        <v>38</v>
      </c>
      <c r="C1619" s="62" t="s">
        <v>1324</v>
      </c>
      <c r="D1619" s="62"/>
      <c r="E1619" s="62"/>
      <c r="F1619" s="66" t="s">
        <v>1322</v>
      </c>
      <c r="G1619">
        <v>38</v>
      </c>
      <c r="H1619" t="s">
        <v>1324</v>
      </c>
      <c r="K1619" t="s">
        <v>6915</v>
      </c>
    </row>
    <row r="1620" spans="1:11">
      <c r="A1620" s="61" t="s">
        <v>1322</v>
      </c>
      <c r="B1620" s="60">
        <v>41</v>
      </c>
      <c r="C1620" s="62" t="s">
        <v>1324</v>
      </c>
      <c r="D1620" s="62"/>
      <c r="E1620" s="62"/>
      <c r="F1620" s="66" t="s">
        <v>1322</v>
      </c>
      <c r="G1620">
        <v>41</v>
      </c>
      <c r="H1620" t="s">
        <v>1324</v>
      </c>
      <c r="K1620" t="s">
        <v>6915</v>
      </c>
    </row>
    <row r="1621" spans="1:11">
      <c r="A1621" s="61" t="s">
        <v>1322</v>
      </c>
      <c r="B1621" s="60">
        <v>42</v>
      </c>
      <c r="C1621" s="62" t="s">
        <v>1324</v>
      </c>
      <c r="D1621" s="62"/>
      <c r="E1621" s="62"/>
      <c r="F1621" s="66" t="s">
        <v>1322</v>
      </c>
      <c r="G1621">
        <v>42</v>
      </c>
      <c r="H1621" t="s">
        <v>1324</v>
      </c>
      <c r="K1621" t="s">
        <v>6916</v>
      </c>
    </row>
    <row r="1622" spans="1:11">
      <c r="A1622" s="61" t="s">
        <v>1322</v>
      </c>
      <c r="B1622" s="60">
        <v>43</v>
      </c>
      <c r="C1622" s="62" t="s">
        <v>1328</v>
      </c>
      <c r="D1622" s="62" t="s">
        <v>463</v>
      </c>
      <c r="E1622" s="62"/>
      <c r="F1622" s="66" t="s">
        <v>1322</v>
      </c>
      <c r="G1622">
        <v>43</v>
      </c>
      <c r="H1622" t="s">
        <v>1328</v>
      </c>
      <c r="I1622" t="s">
        <v>463</v>
      </c>
      <c r="K1622" t="s">
        <v>6915</v>
      </c>
    </row>
    <row r="1623" spans="1:11">
      <c r="A1623" s="61" t="s">
        <v>1322</v>
      </c>
      <c r="B1623" s="60">
        <v>44</v>
      </c>
      <c r="C1623" s="62" t="s">
        <v>1328</v>
      </c>
      <c r="D1623" s="62" t="s">
        <v>463</v>
      </c>
      <c r="E1623" s="62"/>
      <c r="F1623" s="66" t="s">
        <v>1322</v>
      </c>
      <c r="G1623">
        <v>44</v>
      </c>
      <c r="H1623" t="s">
        <v>1328</v>
      </c>
      <c r="I1623" t="s">
        <v>463</v>
      </c>
      <c r="K1623" t="s">
        <v>6915</v>
      </c>
    </row>
    <row r="1624" spans="1:11">
      <c r="A1624" s="61" t="s">
        <v>1322</v>
      </c>
      <c r="B1624" s="60">
        <v>45</v>
      </c>
      <c r="C1624" s="62" t="s">
        <v>1328</v>
      </c>
      <c r="D1624" s="62" t="s">
        <v>463</v>
      </c>
      <c r="E1624" s="62"/>
      <c r="F1624" s="66" t="s">
        <v>1322</v>
      </c>
      <c r="G1624">
        <v>45</v>
      </c>
      <c r="H1624" t="s">
        <v>1328</v>
      </c>
      <c r="I1624" t="s">
        <v>463</v>
      </c>
      <c r="K1624" t="s">
        <v>6916</v>
      </c>
    </row>
    <row r="1625" spans="1:11">
      <c r="A1625" s="61" t="s">
        <v>1322</v>
      </c>
      <c r="B1625" s="60">
        <v>46</v>
      </c>
      <c r="C1625" s="62" t="s">
        <v>1328</v>
      </c>
      <c r="D1625" s="62" t="s">
        <v>463</v>
      </c>
      <c r="E1625" s="62"/>
      <c r="F1625" s="66" t="s">
        <v>1322</v>
      </c>
      <c r="G1625">
        <v>46</v>
      </c>
      <c r="H1625" t="s">
        <v>1328</v>
      </c>
      <c r="I1625" t="s">
        <v>463</v>
      </c>
      <c r="K1625" t="s">
        <v>6916</v>
      </c>
    </row>
    <row r="1626" spans="1:11">
      <c r="A1626" s="61" t="s">
        <v>1322</v>
      </c>
      <c r="B1626" s="60">
        <v>47</v>
      </c>
      <c r="C1626" s="62" t="s">
        <v>1328</v>
      </c>
      <c r="D1626" s="62" t="s">
        <v>463</v>
      </c>
      <c r="E1626" s="62"/>
      <c r="F1626" s="66" t="s">
        <v>1322</v>
      </c>
      <c r="G1626">
        <v>47</v>
      </c>
      <c r="H1626" t="s">
        <v>1328</v>
      </c>
      <c r="I1626" t="s">
        <v>463</v>
      </c>
      <c r="K1626" t="s">
        <v>6915</v>
      </c>
    </row>
    <row r="1627" spans="1:11">
      <c r="A1627" s="61" t="s">
        <v>1322</v>
      </c>
      <c r="B1627" s="60">
        <v>48</v>
      </c>
      <c r="C1627" s="62" t="s">
        <v>1328</v>
      </c>
      <c r="D1627" s="62" t="s">
        <v>463</v>
      </c>
      <c r="E1627" s="62"/>
      <c r="F1627" s="66" t="s">
        <v>1322</v>
      </c>
      <c r="G1627">
        <v>48</v>
      </c>
      <c r="H1627" t="s">
        <v>1328</v>
      </c>
      <c r="I1627" t="s">
        <v>463</v>
      </c>
      <c r="K1627" t="s">
        <v>6915</v>
      </c>
    </row>
    <row r="1628" spans="1:11">
      <c r="A1628" s="61" t="s">
        <v>1322</v>
      </c>
      <c r="B1628" s="60">
        <v>49</v>
      </c>
      <c r="C1628" s="62" t="s">
        <v>1328</v>
      </c>
      <c r="D1628" s="62" t="s">
        <v>463</v>
      </c>
      <c r="E1628" s="62"/>
      <c r="F1628" s="66" t="s">
        <v>1322</v>
      </c>
      <c r="G1628">
        <v>49</v>
      </c>
      <c r="H1628" t="s">
        <v>1328</v>
      </c>
      <c r="I1628" t="s">
        <v>463</v>
      </c>
      <c r="K1628" t="s">
        <v>6915</v>
      </c>
    </row>
    <row r="1629" spans="1:11">
      <c r="A1629" s="61" t="s">
        <v>1322</v>
      </c>
      <c r="B1629" s="60">
        <v>52</v>
      </c>
      <c r="C1629" s="62" t="s">
        <v>858</v>
      </c>
      <c r="D1629" s="62"/>
      <c r="E1629" s="62"/>
      <c r="F1629" s="66" t="s">
        <v>1322</v>
      </c>
      <c r="G1629">
        <v>52</v>
      </c>
      <c r="H1629" t="s">
        <v>858</v>
      </c>
      <c r="K1629" t="s">
        <v>6915</v>
      </c>
    </row>
    <row r="1630" spans="1:11">
      <c r="A1630" s="61" t="s">
        <v>1322</v>
      </c>
      <c r="B1630" s="60">
        <v>53</v>
      </c>
      <c r="C1630" s="62" t="s">
        <v>1329</v>
      </c>
      <c r="D1630" s="62"/>
      <c r="E1630" s="62"/>
      <c r="F1630" s="66" t="s">
        <v>1322</v>
      </c>
      <c r="G1630">
        <v>53</v>
      </c>
      <c r="H1630" t="s">
        <v>1329</v>
      </c>
      <c r="K1630" t="s">
        <v>6915</v>
      </c>
    </row>
    <row r="1631" spans="1:11">
      <c r="A1631" s="61" t="s">
        <v>1322</v>
      </c>
      <c r="B1631" s="60">
        <v>55</v>
      </c>
      <c r="C1631" s="62" t="s">
        <v>1328</v>
      </c>
      <c r="D1631" s="62" t="s">
        <v>463</v>
      </c>
      <c r="E1631" s="62"/>
      <c r="F1631" s="66" t="s">
        <v>1322</v>
      </c>
      <c r="G1631">
        <v>55</v>
      </c>
      <c r="H1631" t="s">
        <v>1328</v>
      </c>
      <c r="I1631" t="s">
        <v>463</v>
      </c>
      <c r="K1631" t="s">
        <v>6915</v>
      </c>
    </row>
    <row r="1632" spans="1:11">
      <c r="A1632" s="61" t="s">
        <v>1322</v>
      </c>
      <c r="B1632" s="60">
        <v>56</v>
      </c>
      <c r="C1632" s="62" t="s">
        <v>1328</v>
      </c>
      <c r="D1632" s="62" t="s">
        <v>463</v>
      </c>
      <c r="E1632" s="62"/>
      <c r="F1632" s="66" t="s">
        <v>1322</v>
      </c>
      <c r="G1632">
        <v>56</v>
      </c>
      <c r="H1632" t="s">
        <v>1328</v>
      </c>
      <c r="I1632" t="s">
        <v>463</v>
      </c>
      <c r="K1632" t="s">
        <v>6915</v>
      </c>
    </row>
    <row r="1633" spans="1:11">
      <c r="A1633" s="61" t="s">
        <v>1322</v>
      </c>
      <c r="B1633" s="60">
        <v>58</v>
      </c>
      <c r="C1633" s="62" t="s">
        <v>1330</v>
      </c>
      <c r="D1633" s="62"/>
      <c r="E1633" s="62"/>
      <c r="F1633" s="66" t="s">
        <v>1322</v>
      </c>
      <c r="G1633">
        <v>58</v>
      </c>
      <c r="H1633" t="s">
        <v>1330</v>
      </c>
      <c r="K1633" t="s">
        <v>6916</v>
      </c>
    </row>
    <row r="1634" spans="1:11">
      <c r="A1634" s="61" t="s">
        <v>1322</v>
      </c>
      <c r="B1634" s="60">
        <v>59</v>
      </c>
      <c r="C1634" s="62" t="s">
        <v>1324</v>
      </c>
      <c r="D1634" s="62"/>
      <c r="E1634" s="62"/>
      <c r="F1634" s="66" t="s">
        <v>1322</v>
      </c>
      <c r="G1634">
        <v>59</v>
      </c>
      <c r="H1634" t="s">
        <v>1324</v>
      </c>
      <c r="K1634" t="s">
        <v>6915</v>
      </c>
    </row>
    <row r="1635" spans="1:11">
      <c r="A1635" s="61" t="s">
        <v>1322</v>
      </c>
      <c r="B1635" s="60">
        <v>60</v>
      </c>
      <c r="C1635" s="62" t="s">
        <v>1329</v>
      </c>
      <c r="D1635" s="62"/>
      <c r="E1635" s="62"/>
      <c r="F1635" s="66" t="s">
        <v>1322</v>
      </c>
      <c r="G1635">
        <v>60</v>
      </c>
      <c r="H1635" t="s">
        <v>1329</v>
      </c>
      <c r="K1635" t="s">
        <v>6915</v>
      </c>
    </row>
    <row r="1636" spans="1:11">
      <c r="A1636" s="61" t="s">
        <v>1322</v>
      </c>
      <c r="B1636" s="60">
        <v>61</v>
      </c>
      <c r="C1636" s="62" t="s">
        <v>1328</v>
      </c>
      <c r="D1636" s="62" t="s">
        <v>463</v>
      </c>
      <c r="E1636" s="62"/>
      <c r="F1636" s="66" t="s">
        <v>1322</v>
      </c>
      <c r="G1636">
        <v>61</v>
      </c>
      <c r="H1636" t="s">
        <v>1328</v>
      </c>
      <c r="I1636" t="s">
        <v>463</v>
      </c>
      <c r="K1636" t="s">
        <v>6915</v>
      </c>
    </row>
    <row r="1637" spans="1:11">
      <c r="A1637" s="61" t="s">
        <v>1322</v>
      </c>
      <c r="B1637" s="60">
        <v>62</v>
      </c>
      <c r="C1637" s="62" t="s">
        <v>1328</v>
      </c>
      <c r="D1637" s="62" t="s">
        <v>463</v>
      </c>
      <c r="E1637" s="62"/>
      <c r="F1637" s="66" t="s">
        <v>1322</v>
      </c>
      <c r="G1637">
        <v>62</v>
      </c>
      <c r="H1637" t="s">
        <v>1328</v>
      </c>
      <c r="I1637" t="s">
        <v>463</v>
      </c>
      <c r="K1637" t="s">
        <v>6915</v>
      </c>
    </row>
    <row r="1638" spans="1:11">
      <c r="A1638" s="61" t="s">
        <v>1322</v>
      </c>
      <c r="B1638" s="60">
        <v>63</v>
      </c>
      <c r="C1638" s="62" t="s">
        <v>1324</v>
      </c>
      <c r="D1638" s="62"/>
      <c r="E1638" s="62"/>
      <c r="F1638" s="66" t="s">
        <v>1322</v>
      </c>
      <c r="G1638">
        <v>63</v>
      </c>
      <c r="H1638" t="s">
        <v>1324</v>
      </c>
      <c r="K1638" t="s">
        <v>6915</v>
      </c>
    </row>
    <row r="1639" spans="1:11">
      <c r="A1639" s="61" t="s">
        <v>1322</v>
      </c>
      <c r="B1639" s="60">
        <v>801</v>
      </c>
      <c r="C1639" s="62" t="s">
        <v>738</v>
      </c>
      <c r="D1639" s="62"/>
      <c r="E1639" s="62"/>
      <c r="F1639" s="66" t="s">
        <v>1322</v>
      </c>
      <c r="G1639">
        <v>801</v>
      </c>
      <c r="H1639" t="s">
        <v>738</v>
      </c>
      <c r="K1639" t="s">
        <v>6917</v>
      </c>
    </row>
    <row r="1640" spans="1:11">
      <c r="A1640" s="61" t="s">
        <v>1322</v>
      </c>
      <c r="B1640" s="60">
        <v>807</v>
      </c>
      <c r="C1640" s="62" t="s">
        <v>739</v>
      </c>
      <c r="D1640" s="62"/>
      <c r="E1640" s="62"/>
      <c r="F1640" s="66" t="s">
        <v>1322</v>
      </c>
      <c r="G1640">
        <v>807</v>
      </c>
      <c r="H1640" t="s">
        <v>739</v>
      </c>
      <c r="K1640" t="s">
        <v>6917</v>
      </c>
    </row>
    <row r="1641" spans="1:11">
      <c r="A1641" s="61" t="s">
        <v>1322</v>
      </c>
      <c r="B1641" s="60" t="s">
        <v>6919</v>
      </c>
      <c r="C1641" s="62" t="s">
        <v>6919</v>
      </c>
      <c r="D1641" s="62"/>
      <c r="E1641" s="62"/>
      <c r="F1641" s="66" t="s">
        <v>1322</v>
      </c>
      <c r="G1641">
        <v>64</v>
      </c>
      <c r="H1641" t="s">
        <v>1328</v>
      </c>
      <c r="I1641" t="s">
        <v>463</v>
      </c>
      <c r="K1641" t="s">
        <v>509</v>
      </c>
    </row>
    <row r="1642" spans="1:11">
      <c r="A1642" s="61" t="s">
        <v>1322</v>
      </c>
      <c r="B1642" s="60" t="s">
        <v>6919</v>
      </c>
      <c r="C1642" s="62" t="s">
        <v>6919</v>
      </c>
      <c r="D1642" s="62"/>
      <c r="E1642" s="62"/>
      <c r="F1642" s="66" t="s">
        <v>1322</v>
      </c>
      <c r="G1642">
        <v>65</v>
      </c>
      <c r="H1642" t="s">
        <v>1328</v>
      </c>
      <c r="I1642" t="s">
        <v>463</v>
      </c>
      <c r="K1642" t="s">
        <v>509</v>
      </c>
    </row>
    <row r="1643" spans="1:11">
      <c r="A1643" s="61" t="s">
        <v>1322</v>
      </c>
      <c r="B1643" s="60" t="s">
        <v>6919</v>
      </c>
      <c r="C1643" s="62" t="s">
        <v>6919</v>
      </c>
      <c r="D1643" s="62"/>
      <c r="E1643" s="62"/>
      <c r="F1643" s="66" t="s">
        <v>1322</v>
      </c>
      <c r="G1643">
        <v>66</v>
      </c>
      <c r="H1643" t="s">
        <v>5700</v>
      </c>
      <c r="K1643" t="s">
        <v>509</v>
      </c>
    </row>
    <row r="1644" spans="1:11">
      <c r="A1644" s="61" t="s">
        <v>1322</v>
      </c>
      <c r="B1644" s="60" t="s">
        <v>6919</v>
      </c>
      <c r="C1644" s="62" t="s">
        <v>6919</v>
      </c>
      <c r="D1644" s="62"/>
      <c r="E1644" s="62"/>
      <c r="F1644" s="66" t="s">
        <v>1322</v>
      </c>
      <c r="G1644">
        <v>67</v>
      </c>
      <c r="H1644" t="s">
        <v>5700</v>
      </c>
      <c r="K1644" t="s">
        <v>509</v>
      </c>
    </row>
    <row r="1645" spans="1:11">
      <c r="A1645" s="61" t="s">
        <v>1322</v>
      </c>
      <c r="B1645" s="60" t="s">
        <v>6919</v>
      </c>
      <c r="C1645" s="62" t="s">
        <v>6919</v>
      </c>
      <c r="D1645" s="62"/>
      <c r="E1645" s="62"/>
      <c r="F1645" s="66" t="s">
        <v>1322</v>
      </c>
      <c r="G1645">
        <v>68</v>
      </c>
      <c r="H1645" t="s">
        <v>5701</v>
      </c>
      <c r="K1645" t="s">
        <v>509</v>
      </c>
    </row>
    <row r="1646" spans="1:11">
      <c r="A1646" s="61" t="s">
        <v>1322</v>
      </c>
      <c r="B1646" s="60" t="s">
        <v>6919</v>
      </c>
      <c r="C1646" s="62" t="s">
        <v>6919</v>
      </c>
      <c r="D1646" s="62"/>
      <c r="E1646" s="62"/>
      <c r="F1646" s="66" t="s">
        <v>1322</v>
      </c>
      <c r="G1646">
        <v>69</v>
      </c>
      <c r="H1646" t="s">
        <v>5702</v>
      </c>
      <c r="K1646" t="s">
        <v>509</v>
      </c>
    </row>
    <row r="1647" spans="1:11">
      <c r="A1647" s="61" t="s">
        <v>1331</v>
      </c>
      <c r="B1647" s="60">
        <v>1</v>
      </c>
      <c r="C1647" s="62" t="s">
        <v>1332</v>
      </c>
      <c r="D1647" s="62" t="s">
        <v>463</v>
      </c>
      <c r="E1647" s="62"/>
      <c r="F1647" s="66" t="s">
        <v>1331</v>
      </c>
      <c r="G1647">
        <v>1</v>
      </c>
      <c r="H1647" t="s">
        <v>1332</v>
      </c>
      <c r="I1647" t="s">
        <v>463</v>
      </c>
      <c r="K1647" t="s">
        <v>6915</v>
      </c>
    </row>
    <row r="1648" spans="1:11">
      <c r="A1648" s="61" t="s">
        <v>1331</v>
      </c>
      <c r="B1648" s="60">
        <v>2</v>
      </c>
      <c r="C1648" s="62" t="s">
        <v>1333</v>
      </c>
      <c r="D1648" s="62" t="s">
        <v>463</v>
      </c>
      <c r="E1648" s="62"/>
      <c r="F1648" s="66" t="s">
        <v>1331</v>
      </c>
      <c r="G1648">
        <v>2</v>
      </c>
      <c r="H1648" t="s">
        <v>1333</v>
      </c>
      <c r="I1648" t="s">
        <v>463</v>
      </c>
      <c r="K1648" t="s">
        <v>6915</v>
      </c>
    </row>
    <row r="1649" spans="1:11">
      <c r="A1649" s="61" t="s">
        <v>1331</v>
      </c>
      <c r="B1649" s="60">
        <v>3</v>
      </c>
      <c r="C1649" s="62" t="s">
        <v>1334</v>
      </c>
      <c r="D1649" s="62" t="s">
        <v>463</v>
      </c>
      <c r="E1649" s="62"/>
      <c r="F1649" s="66" t="s">
        <v>1331</v>
      </c>
      <c r="G1649">
        <v>3</v>
      </c>
      <c r="H1649" t="s">
        <v>1334</v>
      </c>
      <c r="I1649" t="s">
        <v>463</v>
      </c>
      <c r="K1649" t="s">
        <v>6915</v>
      </c>
    </row>
    <row r="1650" spans="1:11">
      <c r="A1650" s="61" t="s">
        <v>5703</v>
      </c>
      <c r="B1650" s="60" t="s">
        <v>6919</v>
      </c>
      <c r="C1650" s="62" t="s">
        <v>6919</v>
      </c>
      <c r="D1650" s="62"/>
      <c r="E1650" s="62"/>
      <c r="F1650" s="66" t="s">
        <v>5703</v>
      </c>
      <c r="G1650">
        <v>1</v>
      </c>
      <c r="H1650" t="s">
        <v>5704</v>
      </c>
      <c r="K1650" t="s">
        <v>508</v>
      </c>
    </row>
    <row r="1651" spans="1:11">
      <c r="A1651" s="61" t="s">
        <v>5703</v>
      </c>
      <c r="B1651" s="60" t="s">
        <v>6919</v>
      </c>
      <c r="C1651" s="62" t="s">
        <v>6919</v>
      </c>
      <c r="D1651" s="62"/>
      <c r="E1651" s="62"/>
      <c r="F1651" s="66" t="s">
        <v>5703</v>
      </c>
      <c r="G1651">
        <v>2</v>
      </c>
      <c r="H1651" t="s">
        <v>5705</v>
      </c>
      <c r="K1651" t="s">
        <v>508</v>
      </c>
    </row>
    <row r="1652" spans="1:11">
      <c r="A1652" s="61" t="s">
        <v>1335</v>
      </c>
      <c r="B1652" s="60">
        <v>1</v>
      </c>
      <c r="C1652" s="62" t="s">
        <v>1336</v>
      </c>
      <c r="D1652" s="62"/>
      <c r="E1652" s="62"/>
      <c r="F1652" s="66" t="s">
        <v>1335</v>
      </c>
      <c r="G1652">
        <v>1</v>
      </c>
      <c r="H1652" t="s">
        <v>1336</v>
      </c>
      <c r="K1652" t="s">
        <v>6915</v>
      </c>
    </row>
    <row r="1653" spans="1:11">
      <c r="A1653" s="61" t="s">
        <v>1335</v>
      </c>
      <c r="B1653" s="60">
        <v>3</v>
      </c>
      <c r="C1653" s="62" t="s">
        <v>5706</v>
      </c>
      <c r="D1653" s="62"/>
      <c r="E1653" s="62"/>
      <c r="F1653" s="66" t="s">
        <v>1335</v>
      </c>
      <c r="G1653">
        <v>3</v>
      </c>
      <c r="H1653" t="s">
        <v>5706</v>
      </c>
      <c r="K1653" t="s">
        <v>6915</v>
      </c>
    </row>
    <row r="1654" spans="1:11">
      <c r="A1654" s="61" t="s">
        <v>1337</v>
      </c>
      <c r="B1654" s="60">
        <v>1</v>
      </c>
      <c r="C1654" s="62" t="s">
        <v>686</v>
      </c>
      <c r="D1654" s="62" t="s">
        <v>489</v>
      </c>
      <c r="E1654" s="62" t="s">
        <v>687</v>
      </c>
      <c r="F1654" s="66" t="s">
        <v>1337</v>
      </c>
      <c r="G1654">
        <v>1</v>
      </c>
      <c r="H1654" t="s">
        <v>686</v>
      </c>
      <c r="I1654" t="s">
        <v>489</v>
      </c>
      <c r="J1654" t="s">
        <v>687</v>
      </c>
      <c r="K1654" t="s">
        <v>6915</v>
      </c>
    </row>
    <row r="1655" spans="1:11">
      <c r="A1655" s="61" t="s">
        <v>1338</v>
      </c>
      <c r="B1655" s="60">
        <v>1</v>
      </c>
      <c r="C1655" s="62" t="s">
        <v>370</v>
      </c>
      <c r="D1655" s="62"/>
      <c r="E1655" s="62"/>
      <c r="F1655" s="66" t="s">
        <v>1338</v>
      </c>
      <c r="G1655">
        <v>1</v>
      </c>
      <c r="H1655" t="s">
        <v>370</v>
      </c>
      <c r="K1655" t="s">
        <v>6915</v>
      </c>
    </row>
    <row r="1656" spans="1:11">
      <c r="A1656" s="61" t="s">
        <v>1338</v>
      </c>
      <c r="B1656" s="60">
        <v>2</v>
      </c>
      <c r="C1656" s="62" t="s">
        <v>1339</v>
      </c>
      <c r="D1656" s="62"/>
      <c r="E1656" s="62"/>
      <c r="F1656" s="66" t="s">
        <v>1338</v>
      </c>
      <c r="G1656">
        <v>2</v>
      </c>
      <c r="H1656" t="s">
        <v>1339</v>
      </c>
      <c r="K1656" t="s">
        <v>6915</v>
      </c>
    </row>
    <row r="1657" spans="1:11">
      <c r="A1657" s="61" t="s">
        <v>1338</v>
      </c>
      <c r="B1657" s="60">
        <v>3</v>
      </c>
      <c r="C1657" s="62" t="s">
        <v>370</v>
      </c>
      <c r="D1657" s="62"/>
      <c r="E1657" s="62"/>
      <c r="F1657" s="66" t="s">
        <v>1338</v>
      </c>
      <c r="G1657">
        <v>3</v>
      </c>
      <c r="H1657" t="s">
        <v>370</v>
      </c>
      <c r="K1657" t="s">
        <v>6915</v>
      </c>
    </row>
    <row r="1658" spans="1:11">
      <c r="A1658" s="61" t="s">
        <v>1338</v>
      </c>
      <c r="B1658" s="60">
        <v>4</v>
      </c>
      <c r="C1658" s="62" t="s">
        <v>368</v>
      </c>
      <c r="D1658" s="62"/>
      <c r="E1658" s="62"/>
      <c r="F1658" s="66" t="s">
        <v>1338</v>
      </c>
      <c r="G1658">
        <v>4</v>
      </c>
      <c r="H1658" t="s">
        <v>368</v>
      </c>
      <c r="K1658" t="s">
        <v>6915</v>
      </c>
    </row>
    <row r="1659" spans="1:11">
      <c r="A1659" s="61" t="s">
        <v>1338</v>
      </c>
      <c r="B1659" s="60">
        <v>5</v>
      </c>
      <c r="C1659" s="62" t="s">
        <v>368</v>
      </c>
      <c r="D1659" s="62"/>
      <c r="E1659" s="62"/>
      <c r="F1659" s="66" t="s">
        <v>1338</v>
      </c>
      <c r="G1659">
        <v>5</v>
      </c>
      <c r="H1659" t="s">
        <v>368</v>
      </c>
      <c r="K1659" t="s">
        <v>6915</v>
      </c>
    </row>
    <row r="1660" spans="1:11">
      <c r="A1660" s="61" t="s">
        <v>1338</v>
      </c>
      <c r="B1660" s="60">
        <v>8</v>
      </c>
      <c r="C1660" s="62" t="s">
        <v>369</v>
      </c>
      <c r="D1660" s="62"/>
      <c r="E1660" s="62"/>
      <c r="F1660" s="66" t="s">
        <v>1338</v>
      </c>
      <c r="G1660">
        <v>8</v>
      </c>
      <c r="H1660" t="s">
        <v>369</v>
      </c>
      <c r="K1660" t="s">
        <v>6915</v>
      </c>
    </row>
    <row r="1661" spans="1:11">
      <c r="A1661" s="61" t="s">
        <v>1338</v>
      </c>
      <c r="B1661" s="60">
        <v>9</v>
      </c>
      <c r="C1661" s="62" t="s">
        <v>369</v>
      </c>
      <c r="D1661" s="62"/>
      <c r="E1661" s="62"/>
      <c r="F1661" s="66" t="s">
        <v>1338</v>
      </c>
      <c r="G1661">
        <v>9</v>
      </c>
      <c r="H1661" t="s">
        <v>369</v>
      </c>
      <c r="K1661" t="s">
        <v>6915</v>
      </c>
    </row>
    <row r="1662" spans="1:11">
      <c r="A1662" s="61" t="s">
        <v>1338</v>
      </c>
      <c r="B1662" s="60">
        <v>11</v>
      </c>
      <c r="C1662" s="62" t="s">
        <v>1341</v>
      </c>
      <c r="D1662" s="62"/>
      <c r="E1662" s="62"/>
      <c r="F1662" s="66" t="s">
        <v>1338</v>
      </c>
      <c r="G1662">
        <v>11</v>
      </c>
      <c r="H1662" t="s">
        <v>1341</v>
      </c>
      <c r="K1662" t="s">
        <v>6915</v>
      </c>
    </row>
    <row r="1663" spans="1:11">
      <c r="A1663" s="61" t="s">
        <v>1338</v>
      </c>
      <c r="B1663" s="60">
        <v>12</v>
      </c>
      <c r="C1663" s="62" t="s">
        <v>1342</v>
      </c>
      <c r="D1663" s="62"/>
      <c r="E1663" s="62"/>
      <c r="F1663" s="66" t="s">
        <v>1338</v>
      </c>
      <c r="G1663">
        <v>13</v>
      </c>
      <c r="H1663" t="s">
        <v>1343</v>
      </c>
      <c r="K1663" t="s">
        <v>6914</v>
      </c>
    </row>
    <row r="1664" spans="1:11">
      <c r="A1664" s="61" t="s">
        <v>1338</v>
      </c>
      <c r="B1664" s="60">
        <v>13</v>
      </c>
      <c r="C1664" s="62" t="s">
        <v>1343</v>
      </c>
      <c r="D1664" s="62"/>
      <c r="E1664" s="62"/>
      <c r="F1664" s="66" t="s">
        <v>1338</v>
      </c>
      <c r="G1664">
        <v>13</v>
      </c>
      <c r="H1664" t="s">
        <v>1343</v>
      </c>
      <c r="K1664" t="s">
        <v>6914</v>
      </c>
    </row>
    <row r="1665" spans="1:11">
      <c r="A1665" s="61" t="s">
        <v>1338</v>
      </c>
      <c r="B1665" s="60">
        <v>15</v>
      </c>
      <c r="C1665" s="62" t="s">
        <v>1345</v>
      </c>
      <c r="D1665" s="62"/>
      <c r="E1665" s="62"/>
      <c r="F1665" s="66" t="s">
        <v>1338</v>
      </c>
      <c r="G1665">
        <v>15</v>
      </c>
      <c r="H1665" t="s">
        <v>1345</v>
      </c>
      <c r="K1665" t="s">
        <v>6915</v>
      </c>
    </row>
    <row r="1666" spans="1:11">
      <c r="A1666" s="61" t="s">
        <v>1338</v>
      </c>
      <c r="B1666" s="60">
        <v>16</v>
      </c>
      <c r="C1666" s="62" t="s">
        <v>1346</v>
      </c>
      <c r="D1666" s="62"/>
      <c r="E1666" s="62"/>
      <c r="F1666" s="66" t="s">
        <v>1338</v>
      </c>
      <c r="G1666">
        <v>16</v>
      </c>
      <c r="H1666" t="s">
        <v>1346</v>
      </c>
      <c r="K1666" t="s">
        <v>6915</v>
      </c>
    </row>
    <row r="1667" spans="1:11">
      <c r="A1667" s="61" t="s">
        <v>1338</v>
      </c>
      <c r="B1667" s="60">
        <v>17</v>
      </c>
      <c r="C1667" s="62" t="s">
        <v>1343</v>
      </c>
      <c r="D1667" s="62"/>
      <c r="E1667" s="62"/>
      <c r="F1667" s="66" t="s">
        <v>1338</v>
      </c>
      <c r="G1667">
        <v>17</v>
      </c>
      <c r="H1667" t="s">
        <v>1343</v>
      </c>
      <c r="K1667" t="s">
        <v>6915</v>
      </c>
    </row>
    <row r="1668" spans="1:11">
      <c r="A1668" s="61" t="s">
        <v>1338</v>
      </c>
      <c r="B1668" s="60">
        <v>25</v>
      </c>
      <c r="C1668" s="62" t="s">
        <v>1347</v>
      </c>
      <c r="D1668" s="62"/>
      <c r="E1668" s="62"/>
      <c r="F1668" s="66" t="s">
        <v>1338</v>
      </c>
      <c r="G1668">
        <v>25</v>
      </c>
      <c r="H1668" t="s">
        <v>1347</v>
      </c>
      <c r="K1668" t="s">
        <v>6915</v>
      </c>
    </row>
    <row r="1669" spans="1:11">
      <c r="A1669" s="61" t="s">
        <v>1338</v>
      </c>
      <c r="B1669" s="60">
        <v>10</v>
      </c>
      <c r="C1669" s="62" t="s">
        <v>1340</v>
      </c>
      <c r="D1669" s="62"/>
      <c r="E1669" s="62"/>
      <c r="F1669" s="66" t="s">
        <v>6913</v>
      </c>
      <c r="G1669" t="s">
        <v>6913</v>
      </c>
      <c r="H1669" t="s">
        <v>6913</v>
      </c>
      <c r="K1669" t="s">
        <v>6920</v>
      </c>
    </row>
    <row r="1670" spans="1:11">
      <c r="A1670" s="61" t="s">
        <v>1338</v>
      </c>
      <c r="B1670" s="60">
        <v>14</v>
      </c>
      <c r="C1670" s="62" t="s">
        <v>1344</v>
      </c>
      <c r="D1670" s="62"/>
      <c r="E1670" s="62"/>
      <c r="F1670" s="66" t="s">
        <v>6913</v>
      </c>
      <c r="G1670" t="s">
        <v>6913</v>
      </c>
      <c r="H1670" t="s">
        <v>6913</v>
      </c>
      <c r="K1670" t="s">
        <v>6920</v>
      </c>
    </row>
    <row r="1671" spans="1:11">
      <c r="A1671" s="61" t="s">
        <v>1348</v>
      </c>
      <c r="B1671" s="60">
        <v>2</v>
      </c>
      <c r="C1671" s="62" t="s">
        <v>1350</v>
      </c>
      <c r="D1671" s="62"/>
      <c r="E1671" s="62"/>
      <c r="F1671" s="66" t="s">
        <v>1348</v>
      </c>
      <c r="G1671">
        <v>2</v>
      </c>
      <c r="H1671" t="s">
        <v>5707</v>
      </c>
      <c r="K1671" t="s">
        <v>6915</v>
      </c>
    </row>
    <row r="1672" spans="1:11">
      <c r="A1672" s="61" t="s">
        <v>1348</v>
      </c>
      <c r="B1672" s="60">
        <v>3</v>
      </c>
      <c r="C1672" s="62" t="s">
        <v>1351</v>
      </c>
      <c r="D1672" s="62"/>
      <c r="E1672" s="62"/>
      <c r="F1672" s="66" t="s">
        <v>1348</v>
      </c>
      <c r="G1672">
        <v>3</v>
      </c>
      <c r="H1672" t="s">
        <v>5708</v>
      </c>
      <c r="K1672" t="s">
        <v>6915</v>
      </c>
    </row>
    <row r="1673" spans="1:11">
      <c r="A1673" s="61" t="s">
        <v>1352</v>
      </c>
      <c r="B1673" s="60">
        <v>1</v>
      </c>
      <c r="C1673" s="62" t="s">
        <v>623</v>
      </c>
      <c r="D1673" s="62"/>
      <c r="E1673" s="62"/>
      <c r="F1673" s="66" t="s">
        <v>1352</v>
      </c>
      <c r="G1673">
        <v>1</v>
      </c>
      <c r="H1673" t="s">
        <v>623</v>
      </c>
      <c r="K1673" t="s">
        <v>6915</v>
      </c>
    </row>
    <row r="1674" spans="1:11">
      <c r="A1674" s="61" t="s">
        <v>1352</v>
      </c>
      <c r="B1674" s="60">
        <v>4</v>
      </c>
      <c r="C1674" s="62" t="s">
        <v>623</v>
      </c>
      <c r="D1674" s="62"/>
      <c r="E1674" s="62"/>
      <c r="F1674" s="66" t="s">
        <v>1352</v>
      </c>
      <c r="G1674">
        <v>4</v>
      </c>
      <c r="H1674" t="s">
        <v>623</v>
      </c>
      <c r="K1674" t="s">
        <v>6915</v>
      </c>
    </row>
    <row r="1675" spans="1:11">
      <c r="A1675" s="61" t="s">
        <v>1352</v>
      </c>
      <c r="B1675" s="60">
        <v>5</v>
      </c>
      <c r="C1675" s="62" t="s">
        <v>483</v>
      </c>
      <c r="D1675" s="62" t="s">
        <v>463</v>
      </c>
      <c r="E1675" s="62"/>
      <c r="F1675" s="66" t="s">
        <v>1352</v>
      </c>
      <c r="G1675">
        <v>5</v>
      </c>
      <c r="H1675" t="s">
        <v>483</v>
      </c>
      <c r="I1675" t="s">
        <v>463</v>
      </c>
      <c r="K1675" t="s">
        <v>6915</v>
      </c>
    </row>
    <row r="1676" spans="1:11">
      <c r="A1676" s="61" t="s">
        <v>1352</v>
      </c>
      <c r="B1676" s="60">
        <v>6</v>
      </c>
      <c r="C1676" s="62" t="s">
        <v>624</v>
      </c>
      <c r="D1676" s="62"/>
      <c r="E1676" s="62"/>
      <c r="F1676" s="66" t="s">
        <v>1352</v>
      </c>
      <c r="G1676">
        <v>6</v>
      </c>
      <c r="H1676" t="s">
        <v>624</v>
      </c>
      <c r="K1676" t="s">
        <v>6915</v>
      </c>
    </row>
    <row r="1677" spans="1:11">
      <c r="A1677" s="61" t="s">
        <v>1352</v>
      </c>
      <c r="B1677" s="60">
        <v>7</v>
      </c>
      <c r="C1677" s="62" t="s">
        <v>622</v>
      </c>
      <c r="D1677" s="62"/>
      <c r="E1677" s="62"/>
      <c r="F1677" s="66" t="s">
        <v>1352</v>
      </c>
      <c r="G1677">
        <v>7</v>
      </c>
      <c r="H1677" t="s">
        <v>622</v>
      </c>
      <c r="K1677" t="s">
        <v>6915</v>
      </c>
    </row>
    <row r="1678" spans="1:11">
      <c r="A1678" s="61" t="s">
        <v>1352</v>
      </c>
      <c r="B1678" s="60">
        <v>801</v>
      </c>
      <c r="C1678" s="62" t="s">
        <v>556</v>
      </c>
      <c r="D1678" s="62"/>
      <c r="E1678" s="62"/>
      <c r="F1678" s="66" t="s">
        <v>6913</v>
      </c>
      <c r="G1678" t="s">
        <v>6913</v>
      </c>
      <c r="H1678" t="s">
        <v>6913</v>
      </c>
      <c r="K1678" t="s">
        <v>6920</v>
      </c>
    </row>
    <row r="1679" spans="1:11">
      <c r="A1679" s="61" t="s">
        <v>1352</v>
      </c>
      <c r="B1679" s="60">
        <v>803</v>
      </c>
      <c r="C1679" s="62" t="s">
        <v>556</v>
      </c>
      <c r="D1679" s="62"/>
      <c r="E1679" s="62"/>
      <c r="F1679" s="66" t="s">
        <v>6913</v>
      </c>
      <c r="G1679" t="s">
        <v>6913</v>
      </c>
      <c r="H1679" t="s">
        <v>6913</v>
      </c>
      <c r="K1679" t="s">
        <v>6920</v>
      </c>
    </row>
    <row r="1680" spans="1:11">
      <c r="A1680" s="61" t="s">
        <v>1352</v>
      </c>
      <c r="B1680" s="60">
        <v>802</v>
      </c>
      <c r="C1680" s="62" t="s">
        <v>556</v>
      </c>
      <c r="D1680" s="62"/>
      <c r="E1680" s="62"/>
      <c r="F1680" s="66" t="s">
        <v>6913</v>
      </c>
      <c r="G1680" t="s">
        <v>6913</v>
      </c>
      <c r="H1680" t="s">
        <v>6913</v>
      </c>
      <c r="K1680" t="s">
        <v>6920</v>
      </c>
    </row>
    <row r="1681" spans="1:11">
      <c r="A1681" s="61" t="s">
        <v>1353</v>
      </c>
      <c r="B1681" s="60">
        <v>1</v>
      </c>
      <c r="C1681" s="62" t="s">
        <v>1354</v>
      </c>
      <c r="D1681" s="62"/>
      <c r="E1681" s="62"/>
      <c r="F1681" s="66" t="s">
        <v>1353</v>
      </c>
      <c r="G1681">
        <v>3</v>
      </c>
      <c r="H1681" t="s">
        <v>1354</v>
      </c>
      <c r="K1681" t="s">
        <v>6914</v>
      </c>
    </row>
    <row r="1682" spans="1:11">
      <c r="A1682" s="61" t="s">
        <v>1353</v>
      </c>
      <c r="B1682" s="60">
        <v>2</v>
      </c>
      <c r="C1682" s="62" t="s">
        <v>1354</v>
      </c>
      <c r="D1682" s="62"/>
      <c r="E1682" s="62"/>
      <c r="F1682" s="66" t="s">
        <v>1353</v>
      </c>
      <c r="G1682">
        <v>3</v>
      </c>
      <c r="H1682" t="s">
        <v>1354</v>
      </c>
      <c r="K1682" t="s">
        <v>6914</v>
      </c>
    </row>
    <row r="1683" spans="1:11">
      <c r="A1683" s="61" t="s">
        <v>1353</v>
      </c>
      <c r="B1683" s="60">
        <v>3</v>
      </c>
      <c r="C1683" s="62" t="s">
        <v>1354</v>
      </c>
      <c r="D1683" s="62"/>
      <c r="E1683" s="62"/>
      <c r="F1683" s="66" t="s">
        <v>1353</v>
      </c>
      <c r="G1683">
        <v>3</v>
      </c>
      <c r="H1683" t="s">
        <v>1354</v>
      </c>
      <c r="K1683" t="s">
        <v>6914</v>
      </c>
    </row>
    <row r="1684" spans="1:11">
      <c r="A1684" s="61" t="s">
        <v>1353</v>
      </c>
      <c r="B1684" s="60">
        <v>4</v>
      </c>
      <c r="C1684" s="62" t="s">
        <v>588</v>
      </c>
      <c r="D1684" s="62"/>
      <c r="E1684" s="62"/>
      <c r="F1684" s="66" t="s">
        <v>1353</v>
      </c>
      <c r="G1684">
        <v>6</v>
      </c>
      <c r="H1684" t="s">
        <v>588</v>
      </c>
      <c r="K1684" t="s">
        <v>6914</v>
      </c>
    </row>
    <row r="1685" spans="1:11">
      <c r="A1685" s="61" t="s">
        <v>1353</v>
      </c>
      <c r="B1685" s="60">
        <v>5</v>
      </c>
      <c r="C1685" s="62" t="s">
        <v>588</v>
      </c>
      <c r="D1685" s="62"/>
      <c r="E1685" s="62"/>
      <c r="F1685" s="66" t="s">
        <v>1353</v>
      </c>
      <c r="G1685">
        <v>6</v>
      </c>
      <c r="H1685" t="s">
        <v>588</v>
      </c>
      <c r="K1685" t="s">
        <v>6914</v>
      </c>
    </row>
    <row r="1686" spans="1:11">
      <c r="A1686" s="61" t="s">
        <v>1353</v>
      </c>
      <c r="B1686" s="60">
        <v>6</v>
      </c>
      <c r="C1686" s="62" t="s">
        <v>588</v>
      </c>
      <c r="D1686" s="62"/>
      <c r="E1686" s="62"/>
      <c r="F1686" s="66" t="s">
        <v>1353</v>
      </c>
      <c r="G1686">
        <v>6</v>
      </c>
      <c r="H1686" t="s">
        <v>588</v>
      </c>
      <c r="K1686" t="s">
        <v>6914</v>
      </c>
    </row>
    <row r="1687" spans="1:11">
      <c r="A1687" s="61" t="s">
        <v>1353</v>
      </c>
      <c r="B1687" s="60">
        <v>8</v>
      </c>
      <c r="C1687" s="62" t="s">
        <v>588</v>
      </c>
      <c r="D1687" s="62"/>
      <c r="E1687" s="62"/>
      <c r="F1687" s="66" t="s">
        <v>1353</v>
      </c>
      <c r="G1687">
        <v>8</v>
      </c>
      <c r="H1687" t="s">
        <v>588</v>
      </c>
      <c r="K1687" t="s">
        <v>6914</v>
      </c>
    </row>
    <row r="1688" spans="1:11">
      <c r="A1688" s="61" t="s">
        <v>1353</v>
      </c>
      <c r="B1688" s="60">
        <v>10</v>
      </c>
      <c r="C1688" s="62" t="s">
        <v>588</v>
      </c>
      <c r="D1688" s="62"/>
      <c r="E1688" s="62"/>
      <c r="F1688" s="66" t="s">
        <v>1353</v>
      </c>
      <c r="G1688">
        <v>8</v>
      </c>
      <c r="H1688" t="s">
        <v>588</v>
      </c>
      <c r="K1688" t="s">
        <v>6914</v>
      </c>
    </row>
    <row r="1689" spans="1:11">
      <c r="A1689" s="61" t="s">
        <v>1353</v>
      </c>
      <c r="B1689" s="60">
        <v>12</v>
      </c>
      <c r="C1689" s="62" t="s">
        <v>588</v>
      </c>
      <c r="D1689" s="62"/>
      <c r="E1689" s="62"/>
      <c r="F1689" s="66" t="s">
        <v>1353</v>
      </c>
      <c r="G1689">
        <v>12</v>
      </c>
      <c r="H1689" t="s">
        <v>1354</v>
      </c>
      <c r="K1689" t="s">
        <v>6915</v>
      </c>
    </row>
    <row r="1690" spans="1:11">
      <c r="A1690" s="61" t="s">
        <v>1353</v>
      </c>
      <c r="B1690" s="60">
        <v>13</v>
      </c>
      <c r="C1690" s="62" t="s">
        <v>1355</v>
      </c>
      <c r="D1690" s="62"/>
      <c r="E1690" s="62"/>
      <c r="F1690" s="66" t="s">
        <v>1353</v>
      </c>
      <c r="G1690">
        <v>13</v>
      </c>
      <c r="H1690" t="s">
        <v>1355</v>
      </c>
      <c r="K1690" t="s">
        <v>6915</v>
      </c>
    </row>
    <row r="1691" spans="1:11">
      <c r="A1691" s="61" t="s">
        <v>1353</v>
      </c>
      <c r="B1691" s="60">
        <v>14</v>
      </c>
      <c r="C1691" s="62" t="s">
        <v>1356</v>
      </c>
      <c r="D1691" s="62"/>
      <c r="E1691" s="62"/>
      <c r="F1691" s="66" t="s">
        <v>1353</v>
      </c>
      <c r="G1691">
        <v>14</v>
      </c>
      <c r="H1691" t="s">
        <v>1356</v>
      </c>
      <c r="K1691" t="s">
        <v>6915</v>
      </c>
    </row>
    <row r="1692" spans="1:11">
      <c r="A1692" s="61" t="s">
        <v>1353</v>
      </c>
      <c r="B1692" s="60">
        <v>15</v>
      </c>
      <c r="C1692" s="62" t="s">
        <v>1357</v>
      </c>
      <c r="D1692" s="62"/>
      <c r="E1692" s="62"/>
      <c r="F1692" s="66" t="s">
        <v>1353</v>
      </c>
      <c r="G1692">
        <v>15</v>
      </c>
      <c r="H1692" t="s">
        <v>1357</v>
      </c>
      <c r="K1692" t="s">
        <v>6915</v>
      </c>
    </row>
    <row r="1693" spans="1:11">
      <c r="A1693" s="61" t="s">
        <v>1353</v>
      </c>
      <c r="B1693" s="60">
        <v>16</v>
      </c>
      <c r="C1693" s="62" t="s">
        <v>592</v>
      </c>
      <c r="D1693" s="62"/>
      <c r="E1693" s="62"/>
      <c r="F1693" s="66" t="s">
        <v>1353</v>
      </c>
      <c r="G1693">
        <v>16</v>
      </c>
      <c r="H1693" t="s">
        <v>592</v>
      </c>
      <c r="K1693" t="s">
        <v>6915</v>
      </c>
    </row>
    <row r="1694" spans="1:11">
      <c r="A1694" s="61" t="s">
        <v>1353</v>
      </c>
      <c r="B1694" s="60">
        <v>18</v>
      </c>
      <c r="C1694" s="62" t="s">
        <v>1355</v>
      </c>
      <c r="D1694" s="62"/>
      <c r="E1694" s="62"/>
      <c r="F1694" s="66" t="s">
        <v>1353</v>
      </c>
      <c r="G1694">
        <v>18</v>
      </c>
      <c r="H1694" t="s">
        <v>1355</v>
      </c>
      <c r="K1694" t="s">
        <v>6915</v>
      </c>
    </row>
    <row r="1695" spans="1:11">
      <c r="A1695" s="61" t="s">
        <v>1353</v>
      </c>
      <c r="B1695" s="60">
        <v>801</v>
      </c>
      <c r="C1695" s="62" t="s">
        <v>590</v>
      </c>
      <c r="D1695" s="62"/>
      <c r="E1695" s="62"/>
      <c r="F1695" s="66" t="s">
        <v>1353</v>
      </c>
      <c r="G1695">
        <v>801</v>
      </c>
      <c r="H1695" t="s">
        <v>590</v>
      </c>
      <c r="K1695" t="s">
        <v>6917</v>
      </c>
    </row>
    <row r="1696" spans="1:11">
      <c r="A1696" s="61" t="s">
        <v>1353</v>
      </c>
      <c r="B1696" s="60">
        <v>803</v>
      </c>
      <c r="C1696" s="62" t="s">
        <v>590</v>
      </c>
      <c r="D1696" s="62"/>
      <c r="E1696" s="62"/>
      <c r="F1696" s="66" t="s">
        <v>1353</v>
      </c>
      <c r="G1696">
        <v>803</v>
      </c>
      <c r="H1696" t="s">
        <v>590</v>
      </c>
      <c r="K1696" t="s">
        <v>6917</v>
      </c>
    </row>
    <row r="1697" spans="1:11">
      <c r="A1697" s="61" t="s">
        <v>1353</v>
      </c>
      <c r="B1697" s="60">
        <v>805</v>
      </c>
      <c r="C1697" s="62" t="s">
        <v>590</v>
      </c>
      <c r="D1697" s="62"/>
      <c r="E1697" s="62"/>
      <c r="F1697" s="66" t="s">
        <v>1353</v>
      </c>
      <c r="G1697">
        <v>805</v>
      </c>
      <c r="H1697" t="s">
        <v>590</v>
      </c>
      <c r="K1697" t="s">
        <v>6917</v>
      </c>
    </row>
    <row r="1698" spans="1:11">
      <c r="A1698" s="61" t="s">
        <v>1353</v>
      </c>
      <c r="B1698" s="60">
        <v>807</v>
      </c>
      <c r="C1698" s="62" t="s">
        <v>590</v>
      </c>
      <c r="D1698" s="62"/>
      <c r="E1698" s="62"/>
      <c r="F1698" s="66" t="s">
        <v>1353</v>
      </c>
      <c r="G1698">
        <v>807</v>
      </c>
      <c r="H1698" t="s">
        <v>590</v>
      </c>
      <c r="K1698" t="s">
        <v>6917</v>
      </c>
    </row>
    <row r="1699" spans="1:11">
      <c r="A1699" s="61" t="s">
        <v>1353</v>
      </c>
      <c r="B1699" s="60">
        <v>808</v>
      </c>
      <c r="C1699" s="62" t="s">
        <v>590</v>
      </c>
      <c r="D1699" s="62"/>
      <c r="E1699" s="62"/>
      <c r="F1699" s="66" t="s">
        <v>1353</v>
      </c>
      <c r="G1699">
        <v>808</v>
      </c>
      <c r="H1699" t="s">
        <v>590</v>
      </c>
      <c r="K1699" t="s">
        <v>6917</v>
      </c>
    </row>
    <row r="1700" spans="1:11">
      <c r="A1700" s="61" t="s">
        <v>1358</v>
      </c>
      <c r="B1700" s="60">
        <v>2</v>
      </c>
      <c r="C1700" s="62" t="s">
        <v>1359</v>
      </c>
      <c r="D1700" s="62"/>
      <c r="E1700" s="62"/>
      <c r="F1700" s="66" t="s">
        <v>1358</v>
      </c>
      <c r="G1700">
        <v>2</v>
      </c>
      <c r="H1700" t="s">
        <v>1359</v>
      </c>
      <c r="K1700" t="s">
        <v>6915</v>
      </c>
    </row>
    <row r="1701" spans="1:11">
      <c r="A1701" s="61" t="s">
        <v>1358</v>
      </c>
      <c r="B1701" s="60">
        <v>3</v>
      </c>
      <c r="C1701" s="62" t="s">
        <v>1360</v>
      </c>
      <c r="D1701" s="62"/>
      <c r="E1701" s="62"/>
      <c r="F1701" s="66" t="s">
        <v>1358</v>
      </c>
      <c r="G1701">
        <v>3</v>
      </c>
      <c r="H1701" t="s">
        <v>1360</v>
      </c>
      <c r="K1701" t="s">
        <v>6915</v>
      </c>
    </row>
    <row r="1702" spans="1:11">
      <c r="A1702" s="61" t="s">
        <v>1358</v>
      </c>
      <c r="B1702" s="60">
        <v>5</v>
      </c>
      <c r="C1702" s="62" t="s">
        <v>1361</v>
      </c>
      <c r="D1702" s="62" t="s">
        <v>463</v>
      </c>
      <c r="E1702" s="62"/>
      <c r="F1702" s="66" t="s">
        <v>1358</v>
      </c>
      <c r="G1702">
        <v>5</v>
      </c>
      <c r="H1702" t="s">
        <v>1361</v>
      </c>
      <c r="I1702" t="s">
        <v>463</v>
      </c>
      <c r="K1702" t="s">
        <v>6915</v>
      </c>
    </row>
    <row r="1703" spans="1:11">
      <c r="A1703" s="61" t="s">
        <v>1358</v>
      </c>
      <c r="B1703" s="60">
        <v>6</v>
      </c>
      <c r="C1703" s="62" t="s">
        <v>1362</v>
      </c>
      <c r="D1703" s="62"/>
      <c r="E1703" s="62"/>
      <c r="F1703" s="66" t="s">
        <v>1358</v>
      </c>
      <c r="G1703">
        <v>6</v>
      </c>
      <c r="H1703" t="s">
        <v>2636</v>
      </c>
      <c r="K1703" t="s">
        <v>6915</v>
      </c>
    </row>
    <row r="1704" spans="1:11">
      <c r="A1704" s="61" t="s">
        <v>1358</v>
      </c>
      <c r="B1704" s="60">
        <v>7</v>
      </c>
      <c r="C1704" s="62" t="s">
        <v>1363</v>
      </c>
      <c r="D1704" s="62"/>
      <c r="E1704" s="62"/>
      <c r="F1704" s="66" t="s">
        <v>1358</v>
      </c>
      <c r="G1704">
        <v>7</v>
      </c>
      <c r="H1704" t="s">
        <v>5709</v>
      </c>
      <c r="K1704" t="s">
        <v>6915</v>
      </c>
    </row>
    <row r="1705" spans="1:11">
      <c r="A1705" s="61" t="s">
        <v>1358</v>
      </c>
      <c r="B1705" s="60">
        <v>801</v>
      </c>
      <c r="C1705" s="62" t="s">
        <v>738</v>
      </c>
      <c r="D1705" s="62"/>
      <c r="E1705" s="62"/>
      <c r="F1705" s="66" t="s">
        <v>1358</v>
      </c>
      <c r="G1705">
        <v>801</v>
      </c>
      <c r="H1705" t="s">
        <v>738</v>
      </c>
      <c r="K1705" t="s">
        <v>6917</v>
      </c>
    </row>
    <row r="1706" spans="1:11">
      <c r="A1706" s="61" t="s">
        <v>1358</v>
      </c>
      <c r="B1706" s="60">
        <v>802</v>
      </c>
      <c r="C1706" s="62" t="s">
        <v>739</v>
      </c>
      <c r="D1706" s="62"/>
      <c r="E1706" s="62"/>
      <c r="F1706" s="66" t="s">
        <v>1358</v>
      </c>
      <c r="G1706">
        <v>802</v>
      </c>
      <c r="H1706" t="s">
        <v>739</v>
      </c>
      <c r="K1706" t="s">
        <v>6917</v>
      </c>
    </row>
    <row r="1707" spans="1:11">
      <c r="A1707" s="61" t="s">
        <v>1364</v>
      </c>
      <c r="B1707" s="60">
        <v>2</v>
      </c>
      <c r="C1707" s="62" t="s">
        <v>1365</v>
      </c>
      <c r="D1707" s="62"/>
      <c r="E1707" s="62"/>
      <c r="F1707" s="66" t="s">
        <v>1364</v>
      </c>
      <c r="G1707">
        <v>2</v>
      </c>
      <c r="H1707" t="s">
        <v>1365</v>
      </c>
      <c r="K1707" t="s">
        <v>6915</v>
      </c>
    </row>
    <row r="1708" spans="1:11">
      <c r="A1708" s="61" t="s">
        <v>1364</v>
      </c>
      <c r="B1708" s="60">
        <v>3</v>
      </c>
      <c r="C1708" s="62" t="s">
        <v>1366</v>
      </c>
      <c r="D1708" s="62"/>
      <c r="E1708" s="62"/>
      <c r="F1708" s="66" t="s">
        <v>1364</v>
      </c>
      <c r="G1708">
        <v>3</v>
      </c>
      <c r="H1708" t="s">
        <v>1366</v>
      </c>
      <c r="K1708" t="s">
        <v>6915</v>
      </c>
    </row>
    <row r="1709" spans="1:11">
      <c r="A1709" s="61" t="s">
        <v>1367</v>
      </c>
      <c r="B1709" s="60">
        <v>1</v>
      </c>
      <c r="C1709" s="62" t="s">
        <v>1368</v>
      </c>
      <c r="D1709" s="62"/>
      <c r="E1709" s="62"/>
      <c r="F1709" s="66" t="s">
        <v>1367</v>
      </c>
      <c r="G1709">
        <v>1</v>
      </c>
      <c r="H1709" t="s">
        <v>1368</v>
      </c>
      <c r="K1709" t="s">
        <v>6915</v>
      </c>
    </row>
    <row r="1710" spans="1:11">
      <c r="A1710" s="61" t="s">
        <v>1367</v>
      </c>
      <c r="B1710" s="60">
        <v>2</v>
      </c>
      <c r="C1710" s="62" t="s">
        <v>1368</v>
      </c>
      <c r="D1710" s="62"/>
      <c r="E1710" s="62"/>
      <c r="F1710" s="66" t="s">
        <v>1367</v>
      </c>
      <c r="G1710">
        <v>2</v>
      </c>
      <c r="H1710" t="s">
        <v>1368</v>
      </c>
      <c r="K1710" t="s">
        <v>6915</v>
      </c>
    </row>
    <row r="1711" spans="1:11">
      <c r="A1711" s="61" t="s">
        <v>1369</v>
      </c>
      <c r="B1711" s="60">
        <v>2</v>
      </c>
      <c r="C1711" s="62" t="s">
        <v>1370</v>
      </c>
      <c r="D1711" s="62"/>
      <c r="E1711" s="62"/>
      <c r="F1711" s="66" t="s">
        <v>1369</v>
      </c>
      <c r="G1711">
        <v>2</v>
      </c>
      <c r="H1711" t="s">
        <v>1370</v>
      </c>
      <c r="K1711" t="s">
        <v>6915</v>
      </c>
    </row>
    <row r="1712" spans="1:11">
      <c r="A1712" s="61" t="s">
        <v>1371</v>
      </c>
      <c r="B1712" s="60">
        <v>1</v>
      </c>
      <c r="C1712" s="62" t="s">
        <v>1372</v>
      </c>
      <c r="D1712" s="62"/>
      <c r="E1712" s="62"/>
      <c r="F1712" s="66" t="s">
        <v>1371</v>
      </c>
      <c r="G1712">
        <v>1</v>
      </c>
      <c r="H1712" t="s">
        <v>1372</v>
      </c>
      <c r="K1712" t="s">
        <v>6915</v>
      </c>
    </row>
    <row r="1713" spans="1:11">
      <c r="A1713" s="61" t="s">
        <v>1373</v>
      </c>
      <c r="B1713" s="60">
        <v>1</v>
      </c>
      <c r="C1713" s="62" t="s">
        <v>1374</v>
      </c>
      <c r="D1713" s="62" t="s">
        <v>463</v>
      </c>
      <c r="E1713" s="62"/>
      <c r="F1713" s="66" t="s">
        <v>1373</v>
      </c>
      <c r="G1713">
        <v>1</v>
      </c>
      <c r="H1713" t="s">
        <v>5710</v>
      </c>
      <c r="I1713" t="s">
        <v>463</v>
      </c>
      <c r="K1713" t="s">
        <v>6915</v>
      </c>
    </row>
    <row r="1714" spans="1:11">
      <c r="A1714" s="61" t="s">
        <v>1373</v>
      </c>
      <c r="B1714" s="60">
        <v>3</v>
      </c>
      <c r="C1714" s="62" t="s">
        <v>1375</v>
      </c>
      <c r="D1714" s="62" t="s">
        <v>463</v>
      </c>
      <c r="E1714" s="62"/>
      <c r="F1714" s="66" t="s">
        <v>1373</v>
      </c>
      <c r="G1714">
        <v>3</v>
      </c>
      <c r="H1714" t="s">
        <v>5711</v>
      </c>
      <c r="I1714" t="s">
        <v>463</v>
      </c>
      <c r="K1714" t="s">
        <v>6915</v>
      </c>
    </row>
    <row r="1715" spans="1:11">
      <c r="A1715" s="61" t="s">
        <v>1373</v>
      </c>
      <c r="B1715" s="60">
        <v>4</v>
      </c>
      <c r="C1715" s="62" t="s">
        <v>1376</v>
      </c>
      <c r="D1715" s="62"/>
      <c r="E1715" s="62"/>
      <c r="F1715" s="66" t="s">
        <v>6913</v>
      </c>
      <c r="G1715" t="s">
        <v>6913</v>
      </c>
      <c r="H1715" t="s">
        <v>6913</v>
      </c>
      <c r="K1715" t="s">
        <v>6920</v>
      </c>
    </row>
    <row r="1716" spans="1:11">
      <c r="A1716" s="61" t="s">
        <v>1373</v>
      </c>
      <c r="B1716" s="60">
        <v>7</v>
      </c>
      <c r="C1716" s="62" t="s">
        <v>1377</v>
      </c>
      <c r="D1716" s="62"/>
      <c r="E1716" s="62"/>
      <c r="F1716" s="66" t="s">
        <v>6913</v>
      </c>
      <c r="G1716" t="s">
        <v>6913</v>
      </c>
      <c r="H1716" t="s">
        <v>6913</v>
      </c>
      <c r="K1716" t="s">
        <v>6920</v>
      </c>
    </row>
    <row r="1717" spans="1:11">
      <c r="A1717" s="61" t="s">
        <v>1373</v>
      </c>
      <c r="B1717" s="60">
        <v>6</v>
      </c>
      <c r="C1717" s="62" t="s">
        <v>1376</v>
      </c>
      <c r="D1717" s="62"/>
      <c r="E1717" s="62"/>
      <c r="F1717" s="66" t="s">
        <v>6913</v>
      </c>
      <c r="G1717" t="s">
        <v>6913</v>
      </c>
      <c r="H1717" t="s">
        <v>6913</v>
      </c>
      <c r="K1717" t="s">
        <v>6920</v>
      </c>
    </row>
    <row r="1718" spans="1:11">
      <c r="A1718" s="61" t="s">
        <v>1373</v>
      </c>
      <c r="B1718" s="60">
        <v>5</v>
      </c>
      <c r="C1718" s="62" t="s">
        <v>1376</v>
      </c>
      <c r="D1718" s="62"/>
      <c r="E1718" s="62"/>
      <c r="F1718" s="66" t="s">
        <v>6913</v>
      </c>
      <c r="G1718" t="s">
        <v>6913</v>
      </c>
      <c r="H1718" t="s">
        <v>6913</v>
      </c>
      <c r="K1718" t="s">
        <v>6920</v>
      </c>
    </row>
    <row r="1719" spans="1:11">
      <c r="A1719" s="61" t="s">
        <v>1378</v>
      </c>
      <c r="B1719" s="60">
        <v>1</v>
      </c>
      <c r="C1719" s="62" t="s">
        <v>1379</v>
      </c>
      <c r="D1719" s="62"/>
      <c r="E1719" s="62"/>
      <c r="F1719" s="66" t="s">
        <v>1378</v>
      </c>
      <c r="G1719">
        <v>1</v>
      </c>
      <c r="H1719" t="s">
        <v>1379</v>
      </c>
      <c r="K1719" t="s">
        <v>6915</v>
      </c>
    </row>
    <row r="1720" spans="1:11">
      <c r="A1720" s="61" t="s">
        <v>1378</v>
      </c>
      <c r="B1720" s="60">
        <v>801</v>
      </c>
      <c r="C1720" s="62" t="s">
        <v>1283</v>
      </c>
      <c r="D1720" s="62"/>
      <c r="E1720" s="62"/>
      <c r="F1720" s="66" t="s">
        <v>1378</v>
      </c>
      <c r="G1720">
        <v>801</v>
      </c>
      <c r="H1720" t="s">
        <v>1283</v>
      </c>
      <c r="K1720" t="s">
        <v>6917</v>
      </c>
    </row>
    <row r="1721" spans="1:11">
      <c r="A1721" s="61" t="s">
        <v>1378</v>
      </c>
      <c r="B1721" s="60">
        <v>802</v>
      </c>
      <c r="C1721" s="62" t="s">
        <v>1284</v>
      </c>
      <c r="D1721" s="62"/>
      <c r="E1721" s="62"/>
      <c r="F1721" s="66" t="s">
        <v>1378</v>
      </c>
      <c r="G1721">
        <v>802</v>
      </c>
      <c r="H1721" t="s">
        <v>1284</v>
      </c>
      <c r="K1721" t="s">
        <v>6917</v>
      </c>
    </row>
    <row r="1722" spans="1:11">
      <c r="A1722" s="61" t="s">
        <v>1378</v>
      </c>
      <c r="B1722" s="60">
        <v>803</v>
      </c>
      <c r="C1722" s="62" t="s">
        <v>1285</v>
      </c>
      <c r="D1722" s="62"/>
      <c r="E1722" s="62"/>
      <c r="F1722" s="66" t="s">
        <v>1378</v>
      </c>
      <c r="G1722">
        <v>803</v>
      </c>
      <c r="H1722" t="s">
        <v>1285</v>
      </c>
      <c r="K1722" t="s">
        <v>6917</v>
      </c>
    </row>
    <row r="1723" spans="1:11">
      <c r="A1723" s="61" t="s">
        <v>5712</v>
      </c>
      <c r="B1723" s="60">
        <v>1</v>
      </c>
      <c r="C1723" s="62" t="s">
        <v>5713</v>
      </c>
      <c r="D1723" s="62"/>
      <c r="E1723" s="62"/>
      <c r="F1723" s="66" t="s">
        <v>5712</v>
      </c>
      <c r="G1723">
        <v>1</v>
      </c>
      <c r="H1723" t="s">
        <v>5713</v>
      </c>
      <c r="K1723" t="s">
        <v>6915</v>
      </c>
    </row>
    <row r="1724" spans="1:11">
      <c r="A1724" s="61" t="s">
        <v>5712</v>
      </c>
      <c r="B1724" s="60">
        <v>2</v>
      </c>
      <c r="C1724" s="62" t="s">
        <v>5713</v>
      </c>
      <c r="D1724" s="62"/>
      <c r="E1724" s="62"/>
      <c r="F1724" s="66" t="s">
        <v>5712</v>
      </c>
      <c r="G1724">
        <v>2</v>
      </c>
      <c r="H1724" t="s">
        <v>5713</v>
      </c>
      <c r="K1724" t="s">
        <v>6915</v>
      </c>
    </row>
    <row r="1725" spans="1:11">
      <c r="A1725" s="61" t="s">
        <v>1380</v>
      </c>
      <c r="B1725" s="60">
        <v>1</v>
      </c>
      <c r="C1725" s="62" t="s">
        <v>1381</v>
      </c>
      <c r="D1725" s="62"/>
      <c r="E1725" s="62"/>
      <c r="F1725" s="66" t="s">
        <v>1380</v>
      </c>
      <c r="G1725">
        <v>1</v>
      </c>
      <c r="H1725" t="s">
        <v>1381</v>
      </c>
      <c r="K1725" t="s">
        <v>6916</v>
      </c>
    </row>
    <row r="1726" spans="1:11">
      <c r="A1726" s="61" t="s">
        <v>1380</v>
      </c>
      <c r="B1726" s="60">
        <v>3</v>
      </c>
      <c r="C1726" s="62" t="s">
        <v>1382</v>
      </c>
      <c r="D1726" s="62" t="s">
        <v>480</v>
      </c>
      <c r="E1726" s="62"/>
      <c r="F1726" s="66" t="s">
        <v>1380</v>
      </c>
      <c r="G1726">
        <v>3</v>
      </c>
      <c r="H1726" t="s">
        <v>1382</v>
      </c>
      <c r="I1726" t="s">
        <v>480</v>
      </c>
      <c r="K1726" t="s">
        <v>6916</v>
      </c>
    </row>
    <row r="1727" spans="1:11">
      <c r="A1727" s="61" t="s">
        <v>1380</v>
      </c>
      <c r="B1727" s="60">
        <v>4</v>
      </c>
      <c r="C1727" s="62" t="s">
        <v>1383</v>
      </c>
      <c r="D1727" s="62" t="s">
        <v>480</v>
      </c>
      <c r="E1727" s="62"/>
      <c r="F1727" s="66" t="s">
        <v>1380</v>
      </c>
      <c r="G1727">
        <v>4</v>
      </c>
      <c r="H1727" t="s">
        <v>1383</v>
      </c>
      <c r="I1727" t="s">
        <v>480</v>
      </c>
      <c r="K1727" t="s">
        <v>6916</v>
      </c>
    </row>
    <row r="1728" spans="1:11">
      <c r="A1728" s="61" t="s">
        <v>1380</v>
      </c>
      <c r="B1728" s="60">
        <v>5</v>
      </c>
      <c r="C1728" s="62" t="s">
        <v>1384</v>
      </c>
      <c r="D1728" s="62" t="s">
        <v>463</v>
      </c>
      <c r="E1728" s="62"/>
      <c r="F1728" s="66" t="s">
        <v>1380</v>
      </c>
      <c r="G1728">
        <v>5</v>
      </c>
      <c r="H1728" t="s">
        <v>1384</v>
      </c>
      <c r="I1728" t="s">
        <v>463</v>
      </c>
      <c r="K1728" t="s">
        <v>6916</v>
      </c>
    </row>
    <row r="1729" spans="1:11">
      <c r="A1729" s="61" t="s">
        <v>1380</v>
      </c>
      <c r="B1729" s="60" t="s">
        <v>6919</v>
      </c>
      <c r="C1729" s="62" t="s">
        <v>6919</v>
      </c>
      <c r="D1729" s="62"/>
      <c r="E1729" s="62"/>
      <c r="F1729" s="66" t="s">
        <v>1380</v>
      </c>
      <c r="G1729">
        <v>10</v>
      </c>
      <c r="H1729" t="s">
        <v>5714</v>
      </c>
      <c r="K1729" t="s">
        <v>509</v>
      </c>
    </row>
    <row r="1730" spans="1:11">
      <c r="A1730" s="61" t="s">
        <v>1385</v>
      </c>
      <c r="B1730" s="60">
        <v>1</v>
      </c>
      <c r="C1730" s="62" t="s">
        <v>1386</v>
      </c>
      <c r="D1730" s="62"/>
      <c r="E1730" s="62"/>
      <c r="F1730" s="66" t="s">
        <v>1385</v>
      </c>
      <c r="G1730">
        <v>1</v>
      </c>
      <c r="H1730" t="s">
        <v>5715</v>
      </c>
      <c r="K1730" t="s">
        <v>6914</v>
      </c>
    </row>
    <row r="1731" spans="1:11">
      <c r="A1731" s="61" t="s">
        <v>1385</v>
      </c>
      <c r="B1731" s="60">
        <v>2</v>
      </c>
      <c r="C1731" s="62" t="s">
        <v>1387</v>
      </c>
      <c r="D1731" s="62"/>
      <c r="E1731" s="62"/>
      <c r="F1731" s="66" t="s">
        <v>1385</v>
      </c>
      <c r="G1731">
        <v>1</v>
      </c>
      <c r="H1731" t="s">
        <v>5715</v>
      </c>
      <c r="K1731" t="s">
        <v>6914</v>
      </c>
    </row>
    <row r="1732" spans="1:11">
      <c r="A1732" s="61" t="s">
        <v>1388</v>
      </c>
      <c r="B1732" s="60">
        <v>7</v>
      </c>
      <c r="C1732" s="62" t="s">
        <v>1389</v>
      </c>
      <c r="D1732" s="62" t="s">
        <v>489</v>
      </c>
      <c r="E1732" s="62" t="s">
        <v>814</v>
      </c>
      <c r="F1732" s="66" t="s">
        <v>6913</v>
      </c>
      <c r="G1732" t="s">
        <v>6913</v>
      </c>
      <c r="H1732" t="s">
        <v>6913</v>
      </c>
      <c r="K1732" t="s">
        <v>6920</v>
      </c>
    </row>
    <row r="1733" spans="1:11">
      <c r="A1733" s="61" t="s">
        <v>1390</v>
      </c>
      <c r="B1733" s="60">
        <v>1</v>
      </c>
      <c r="C1733" s="62" t="s">
        <v>1391</v>
      </c>
      <c r="D1733" s="62" t="s">
        <v>489</v>
      </c>
      <c r="E1733" s="62" t="s">
        <v>814</v>
      </c>
      <c r="F1733" s="66" t="s">
        <v>1390</v>
      </c>
      <c r="G1733">
        <v>1</v>
      </c>
      <c r="H1733" t="s">
        <v>1391</v>
      </c>
      <c r="I1733" t="s">
        <v>489</v>
      </c>
      <c r="J1733" t="s">
        <v>814</v>
      </c>
      <c r="K1733" t="s">
        <v>6915</v>
      </c>
    </row>
    <row r="1734" spans="1:11">
      <c r="A1734" s="61" t="s">
        <v>1390</v>
      </c>
      <c r="B1734" s="60">
        <v>2</v>
      </c>
      <c r="C1734" s="62" t="s">
        <v>1392</v>
      </c>
      <c r="D1734" s="62" t="s">
        <v>489</v>
      </c>
      <c r="E1734" s="62" t="s">
        <v>814</v>
      </c>
      <c r="F1734" s="66" t="s">
        <v>1390</v>
      </c>
      <c r="G1734">
        <v>2</v>
      </c>
      <c r="H1734" t="s">
        <v>1392</v>
      </c>
      <c r="I1734" t="s">
        <v>489</v>
      </c>
      <c r="J1734" t="s">
        <v>814</v>
      </c>
      <c r="K1734" t="s">
        <v>6915</v>
      </c>
    </row>
    <row r="1735" spans="1:11">
      <c r="A1735" s="61" t="s">
        <v>1393</v>
      </c>
      <c r="B1735" s="60">
        <v>1</v>
      </c>
      <c r="C1735" s="62" t="s">
        <v>1394</v>
      </c>
      <c r="D1735" s="62" t="s">
        <v>463</v>
      </c>
      <c r="E1735" s="62"/>
      <c r="F1735" s="66" t="s">
        <v>1393</v>
      </c>
      <c r="G1735">
        <v>1</v>
      </c>
      <c r="H1735" t="s">
        <v>1394</v>
      </c>
      <c r="I1735" t="s">
        <v>463</v>
      </c>
      <c r="K1735" t="s">
        <v>6915</v>
      </c>
    </row>
    <row r="1736" spans="1:11">
      <c r="A1736" s="61" t="s">
        <v>1393</v>
      </c>
      <c r="B1736" s="60">
        <v>2</v>
      </c>
      <c r="C1736" s="62" t="s">
        <v>1395</v>
      </c>
      <c r="D1736" s="62"/>
      <c r="E1736" s="62"/>
      <c r="F1736" s="66" t="s">
        <v>1393</v>
      </c>
      <c r="G1736">
        <v>2</v>
      </c>
      <c r="H1736" t="s">
        <v>1395</v>
      </c>
      <c r="K1736" t="s">
        <v>6915</v>
      </c>
    </row>
    <row r="1737" spans="1:11">
      <c r="A1737" s="61" t="s">
        <v>1396</v>
      </c>
      <c r="B1737" s="60">
        <v>1</v>
      </c>
      <c r="C1737" s="62" t="s">
        <v>348</v>
      </c>
      <c r="D1737" s="62"/>
      <c r="E1737" s="62"/>
      <c r="F1737" s="66" t="s">
        <v>1148</v>
      </c>
      <c r="G1737">
        <v>28</v>
      </c>
      <c r="H1737" t="s">
        <v>5716</v>
      </c>
      <c r="K1737" t="s">
        <v>6915</v>
      </c>
    </row>
    <row r="1738" spans="1:11">
      <c r="A1738" s="61" t="s">
        <v>1396</v>
      </c>
      <c r="B1738" s="60">
        <v>2</v>
      </c>
      <c r="C1738" s="62" t="s">
        <v>1149</v>
      </c>
      <c r="D1738" s="62"/>
      <c r="E1738" s="62"/>
      <c r="F1738" s="66" t="s">
        <v>1148</v>
      </c>
      <c r="G1738">
        <v>29</v>
      </c>
      <c r="H1738" t="s">
        <v>5717</v>
      </c>
      <c r="K1738" t="s">
        <v>6915</v>
      </c>
    </row>
    <row r="1739" spans="1:11">
      <c r="A1739" s="61" t="s">
        <v>1396</v>
      </c>
      <c r="B1739" s="60">
        <v>3</v>
      </c>
      <c r="C1739" s="62" t="s">
        <v>348</v>
      </c>
      <c r="D1739" s="62"/>
      <c r="E1739" s="62"/>
      <c r="F1739" s="66" t="s">
        <v>1148</v>
      </c>
      <c r="G1739">
        <v>30</v>
      </c>
      <c r="H1739" t="s">
        <v>5718</v>
      </c>
      <c r="K1739" t="s">
        <v>6917</v>
      </c>
    </row>
    <row r="1740" spans="1:11">
      <c r="A1740" s="61" t="s">
        <v>1396</v>
      </c>
      <c r="B1740" s="60">
        <v>4</v>
      </c>
      <c r="C1740" s="62" t="s">
        <v>652</v>
      </c>
      <c r="D1740" s="62"/>
      <c r="E1740" s="62"/>
      <c r="F1740" s="66" t="s">
        <v>1148</v>
      </c>
      <c r="G1740">
        <v>31</v>
      </c>
      <c r="H1740" t="s">
        <v>5719</v>
      </c>
      <c r="K1740" t="s">
        <v>6917</v>
      </c>
    </row>
    <row r="1741" spans="1:11">
      <c r="A1741" s="61" t="s">
        <v>1396</v>
      </c>
      <c r="B1741" s="60">
        <v>5</v>
      </c>
      <c r="C1741" s="62" t="s">
        <v>1150</v>
      </c>
      <c r="D1741" s="62"/>
      <c r="E1741" s="62"/>
      <c r="F1741" s="66" t="s">
        <v>1148</v>
      </c>
      <c r="G1741">
        <v>32</v>
      </c>
      <c r="H1741" t="s">
        <v>5720</v>
      </c>
      <c r="K1741" t="s">
        <v>6915</v>
      </c>
    </row>
    <row r="1742" spans="1:11">
      <c r="A1742" s="61" t="s">
        <v>1397</v>
      </c>
      <c r="B1742" s="60">
        <v>1</v>
      </c>
      <c r="C1742" s="62" t="s">
        <v>961</v>
      </c>
      <c r="D1742" s="62"/>
      <c r="E1742" s="62"/>
      <c r="F1742" s="66" t="s">
        <v>1397</v>
      </c>
      <c r="G1742">
        <v>1</v>
      </c>
      <c r="H1742" t="s">
        <v>961</v>
      </c>
      <c r="K1742" t="s">
        <v>6915</v>
      </c>
    </row>
    <row r="1743" spans="1:11">
      <c r="A1743" s="61" t="s">
        <v>1397</v>
      </c>
      <c r="B1743" s="60">
        <v>2</v>
      </c>
      <c r="C1743" s="62" t="s">
        <v>962</v>
      </c>
      <c r="D1743" s="62" t="s">
        <v>480</v>
      </c>
      <c r="E1743" s="62"/>
      <c r="F1743" s="66" t="s">
        <v>1397</v>
      </c>
      <c r="G1743">
        <v>2</v>
      </c>
      <c r="H1743" t="s">
        <v>962</v>
      </c>
      <c r="I1743" t="s">
        <v>480</v>
      </c>
      <c r="K1743" t="s">
        <v>6915</v>
      </c>
    </row>
    <row r="1744" spans="1:11">
      <c r="A1744" s="61" t="s">
        <v>1397</v>
      </c>
      <c r="B1744" s="60">
        <v>3</v>
      </c>
      <c r="C1744" s="62" t="s">
        <v>963</v>
      </c>
      <c r="D1744" s="62" t="s">
        <v>480</v>
      </c>
      <c r="E1744" s="62"/>
      <c r="F1744" s="66" t="s">
        <v>1397</v>
      </c>
      <c r="G1744">
        <v>3</v>
      </c>
      <c r="H1744" t="s">
        <v>963</v>
      </c>
      <c r="I1744" t="s">
        <v>480</v>
      </c>
      <c r="K1744" t="s">
        <v>6915</v>
      </c>
    </row>
    <row r="1745" spans="1:11">
      <c r="A1745" s="61" t="s">
        <v>1397</v>
      </c>
      <c r="B1745" s="60">
        <v>4</v>
      </c>
      <c r="C1745" s="62" t="s">
        <v>964</v>
      </c>
      <c r="D1745" s="62"/>
      <c r="E1745" s="62"/>
      <c r="F1745" s="66" t="s">
        <v>1397</v>
      </c>
      <c r="G1745">
        <v>4</v>
      </c>
      <c r="H1745" t="s">
        <v>964</v>
      </c>
      <c r="K1745" t="s">
        <v>6915</v>
      </c>
    </row>
    <row r="1746" spans="1:11">
      <c r="A1746" s="61" t="s">
        <v>1397</v>
      </c>
      <c r="B1746" s="60">
        <v>5</v>
      </c>
      <c r="C1746" s="62" t="s">
        <v>1398</v>
      </c>
      <c r="D1746" s="62" t="s">
        <v>489</v>
      </c>
      <c r="E1746" s="62" t="s">
        <v>814</v>
      </c>
      <c r="F1746" s="66" t="s">
        <v>1397</v>
      </c>
      <c r="G1746">
        <v>5</v>
      </c>
      <c r="H1746" t="s">
        <v>5721</v>
      </c>
      <c r="I1746" t="s">
        <v>489</v>
      </c>
      <c r="J1746" t="s">
        <v>814</v>
      </c>
      <c r="K1746" t="s">
        <v>6915</v>
      </c>
    </row>
    <row r="1747" spans="1:11">
      <c r="A1747" s="61" t="s">
        <v>1397</v>
      </c>
      <c r="B1747" s="60">
        <v>801</v>
      </c>
      <c r="C1747" s="62" t="s">
        <v>965</v>
      </c>
      <c r="D1747" s="62"/>
      <c r="E1747" s="62"/>
      <c r="F1747" s="66" t="s">
        <v>1397</v>
      </c>
      <c r="G1747">
        <v>801</v>
      </c>
      <c r="H1747" t="s">
        <v>965</v>
      </c>
      <c r="K1747" t="s">
        <v>6915</v>
      </c>
    </row>
    <row r="1748" spans="1:11">
      <c r="A1748" s="61" t="s">
        <v>1397</v>
      </c>
      <c r="B1748" s="60">
        <v>802</v>
      </c>
      <c r="C1748" s="62" t="s">
        <v>965</v>
      </c>
      <c r="D1748" s="62"/>
      <c r="E1748" s="62"/>
      <c r="F1748" s="66" t="s">
        <v>1397</v>
      </c>
      <c r="G1748">
        <v>802</v>
      </c>
      <c r="H1748" t="s">
        <v>965</v>
      </c>
      <c r="K1748" t="s">
        <v>6915</v>
      </c>
    </row>
    <row r="1749" spans="1:11">
      <c r="A1749" s="61" t="s">
        <v>1397</v>
      </c>
      <c r="B1749" s="60" t="s">
        <v>6919</v>
      </c>
      <c r="C1749" s="62" t="s">
        <v>6919</v>
      </c>
      <c r="D1749" s="62"/>
      <c r="E1749" s="62"/>
      <c r="F1749" s="66" t="s">
        <v>1397</v>
      </c>
      <c r="G1749">
        <v>6</v>
      </c>
      <c r="H1749" t="s">
        <v>5592</v>
      </c>
      <c r="I1749" t="s">
        <v>480</v>
      </c>
      <c r="K1749" t="s">
        <v>509</v>
      </c>
    </row>
    <row r="1750" spans="1:11">
      <c r="A1750" s="61" t="s">
        <v>1399</v>
      </c>
      <c r="B1750" s="60">
        <v>4</v>
      </c>
      <c r="C1750" s="62" t="s">
        <v>1400</v>
      </c>
      <c r="D1750" s="62"/>
      <c r="E1750" s="62"/>
      <c r="F1750" s="66" t="s">
        <v>1399</v>
      </c>
      <c r="G1750">
        <v>4</v>
      </c>
      <c r="H1750" t="s">
        <v>5722</v>
      </c>
      <c r="K1750" t="s">
        <v>6915</v>
      </c>
    </row>
    <row r="1751" spans="1:11">
      <c r="A1751" s="61" t="s">
        <v>1399</v>
      </c>
      <c r="B1751" s="60">
        <v>5</v>
      </c>
      <c r="C1751" s="62" t="s">
        <v>1401</v>
      </c>
      <c r="D1751" s="62"/>
      <c r="E1751" s="62"/>
      <c r="F1751" s="66" t="s">
        <v>1399</v>
      </c>
      <c r="G1751">
        <v>5</v>
      </c>
      <c r="H1751" t="s">
        <v>5723</v>
      </c>
      <c r="K1751" t="s">
        <v>6916</v>
      </c>
    </row>
    <row r="1752" spans="1:11">
      <c r="A1752" s="61" t="s">
        <v>1399</v>
      </c>
      <c r="B1752" s="60">
        <v>6</v>
      </c>
      <c r="C1752" s="62" t="s">
        <v>1401</v>
      </c>
      <c r="D1752" s="62"/>
      <c r="E1752" s="62"/>
      <c r="F1752" s="66" t="s">
        <v>1399</v>
      </c>
      <c r="G1752">
        <v>6</v>
      </c>
      <c r="H1752" t="s">
        <v>5723</v>
      </c>
      <c r="K1752" t="s">
        <v>6916</v>
      </c>
    </row>
    <row r="1753" spans="1:11">
      <c r="A1753" s="61" t="s">
        <v>1399</v>
      </c>
      <c r="B1753" s="60">
        <v>7</v>
      </c>
      <c r="C1753" s="62" t="s">
        <v>1402</v>
      </c>
      <c r="D1753" s="62"/>
      <c r="E1753" s="62"/>
      <c r="F1753" s="66" t="s">
        <v>1399</v>
      </c>
      <c r="G1753">
        <v>7</v>
      </c>
      <c r="H1753" t="s">
        <v>5724</v>
      </c>
      <c r="K1753" t="s">
        <v>6916</v>
      </c>
    </row>
    <row r="1754" spans="1:11">
      <c r="A1754" s="61" t="s">
        <v>1399</v>
      </c>
      <c r="B1754" s="60">
        <v>801</v>
      </c>
      <c r="C1754" s="62" t="s">
        <v>1403</v>
      </c>
      <c r="D1754" s="62"/>
      <c r="E1754" s="62"/>
      <c r="F1754" s="66" t="s">
        <v>1399</v>
      </c>
      <c r="G1754">
        <v>801</v>
      </c>
      <c r="H1754" t="s">
        <v>5725</v>
      </c>
      <c r="K1754" t="s">
        <v>6916</v>
      </c>
    </row>
    <row r="1755" spans="1:11">
      <c r="A1755" s="61" t="s">
        <v>1399</v>
      </c>
      <c r="B1755" s="60">
        <v>803</v>
      </c>
      <c r="C1755" s="62" t="s">
        <v>1404</v>
      </c>
      <c r="D1755" s="62"/>
      <c r="E1755" s="62"/>
      <c r="F1755" s="66" t="s">
        <v>1399</v>
      </c>
      <c r="G1755">
        <v>803</v>
      </c>
      <c r="H1755" t="s">
        <v>5726</v>
      </c>
      <c r="K1755" t="s">
        <v>6916</v>
      </c>
    </row>
    <row r="1756" spans="1:11">
      <c r="A1756" s="61" t="s">
        <v>1399</v>
      </c>
      <c r="B1756" s="60">
        <v>804</v>
      </c>
      <c r="C1756" s="62" t="s">
        <v>1405</v>
      </c>
      <c r="D1756" s="62"/>
      <c r="E1756" s="62"/>
      <c r="F1756" s="66" t="s">
        <v>1399</v>
      </c>
      <c r="G1756">
        <v>804</v>
      </c>
      <c r="H1756" t="s">
        <v>5727</v>
      </c>
      <c r="K1756" t="s">
        <v>6916</v>
      </c>
    </row>
    <row r="1757" spans="1:11">
      <c r="A1757" s="61" t="s">
        <v>1399</v>
      </c>
      <c r="B1757" s="60">
        <v>805</v>
      </c>
      <c r="C1757" s="62" t="s">
        <v>1406</v>
      </c>
      <c r="D1757" s="62"/>
      <c r="E1757" s="62"/>
      <c r="F1757" s="66" t="s">
        <v>1399</v>
      </c>
      <c r="G1757">
        <v>805</v>
      </c>
      <c r="H1757" t="s">
        <v>5728</v>
      </c>
      <c r="K1757" t="s">
        <v>6916</v>
      </c>
    </row>
    <row r="1758" spans="1:11">
      <c r="A1758" s="61" t="s">
        <v>1407</v>
      </c>
      <c r="B1758" s="60">
        <v>1</v>
      </c>
      <c r="C1758" s="62" t="s">
        <v>571</v>
      </c>
      <c r="D1758" s="62"/>
      <c r="E1758" s="62"/>
      <c r="F1758" s="66" t="s">
        <v>1407</v>
      </c>
      <c r="G1758">
        <v>1</v>
      </c>
      <c r="H1758" t="s">
        <v>571</v>
      </c>
      <c r="K1758" t="s">
        <v>6915</v>
      </c>
    </row>
    <row r="1759" spans="1:11">
      <c r="A1759" s="61" t="s">
        <v>1407</v>
      </c>
      <c r="B1759" s="60">
        <v>2</v>
      </c>
      <c r="C1759" s="62" t="s">
        <v>566</v>
      </c>
      <c r="D1759" s="62"/>
      <c r="E1759" s="62"/>
      <c r="F1759" s="66" t="s">
        <v>1407</v>
      </c>
      <c r="G1759">
        <v>2</v>
      </c>
      <c r="H1759" t="s">
        <v>566</v>
      </c>
      <c r="K1759" t="s">
        <v>6915</v>
      </c>
    </row>
    <row r="1760" spans="1:11">
      <c r="A1760" s="61" t="s">
        <v>1407</v>
      </c>
      <c r="B1760" s="60">
        <v>3</v>
      </c>
      <c r="C1760" s="62" t="s">
        <v>569</v>
      </c>
      <c r="D1760" s="62" t="s">
        <v>463</v>
      </c>
      <c r="E1760" s="62"/>
      <c r="F1760" s="66" t="s">
        <v>1407</v>
      </c>
      <c r="G1760">
        <v>3</v>
      </c>
      <c r="H1760" t="s">
        <v>569</v>
      </c>
      <c r="I1760" t="s">
        <v>463</v>
      </c>
      <c r="K1760" t="s">
        <v>6915</v>
      </c>
    </row>
    <row r="1761" spans="1:11">
      <c r="A1761" s="61" t="s">
        <v>1407</v>
      </c>
      <c r="B1761" s="60">
        <v>4</v>
      </c>
      <c r="C1761" s="62" t="s">
        <v>594</v>
      </c>
      <c r="D1761" s="62"/>
      <c r="E1761" s="62"/>
      <c r="F1761" s="66" t="s">
        <v>6913</v>
      </c>
      <c r="G1761" t="s">
        <v>6913</v>
      </c>
      <c r="H1761" t="s">
        <v>6913</v>
      </c>
      <c r="K1761" t="s">
        <v>6920</v>
      </c>
    </row>
    <row r="1762" spans="1:11">
      <c r="A1762" s="61" t="s">
        <v>1408</v>
      </c>
      <c r="B1762" s="60">
        <v>1</v>
      </c>
      <c r="C1762" s="62" t="s">
        <v>623</v>
      </c>
      <c r="D1762" s="62"/>
      <c r="E1762" s="62"/>
      <c r="F1762" s="66" t="s">
        <v>1408</v>
      </c>
      <c r="G1762">
        <v>1</v>
      </c>
      <c r="H1762" t="s">
        <v>623</v>
      </c>
      <c r="K1762" t="s">
        <v>6915</v>
      </c>
    </row>
    <row r="1763" spans="1:11">
      <c r="A1763" s="61" t="s">
        <v>1409</v>
      </c>
      <c r="B1763" s="60">
        <v>2</v>
      </c>
      <c r="C1763" s="62" t="s">
        <v>476</v>
      </c>
      <c r="D1763" s="62" t="s">
        <v>463</v>
      </c>
      <c r="E1763" s="62"/>
      <c r="F1763" s="66" t="s">
        <v>1409</v>
      </c>
      <c r="G1763">
        <v>2</v>
      </c>
      <c r="H1763" t="s">
        <v>5729</v>
      </c>
      <c r="I1763" t="s">
        <v>463</v>
      </c>
      <c r="K1763" t="s">
        <v>6915</v>
      </c>
    </row>
    <row r="1764" spans="1:11">
      <c r="A1764" s="61" t="s">
        <v>1409</v>
      </c>
      <c r="B1764" s="60">
        <v>5</v>
      </c>
      <c r="C1764" s="62" t="s">
        <v>476</v>
      </c>
      <c r="D1764" s="62" t="s">
        <v>463</v>
      </c>
      <c r="E1764" s="62"/>
      <c r="F1764" s="66" t="s">
        <v>1409</v>
      </c>
      <c r="G1764">
        <v>5</v>
      </c>
      <c r="H1764" t="s">
        <v>5730</v>
      </c>
      <c r="I1764" t="s">
        <v>463</v>
      </c>
      <c r="K1764" t="s">
        <v>6915</v>
      </c>
    </row>
    <row r="1765" spans="1:11">
      <c r="A1765" s="61" t="s">
        <v>1409</v>
      </c>
      <c r="B1765" s="60">
        <v>6</v>
      </c>
      <c r="C1765" s="62" t="s">
        <v>476</v>
      </c>
      <c r="D1765" s="62" t="s">
        <v>463</v>
      </c>
      <c r="E1765" s="62"/>
      <c r="F1765" s="66" t="s">
        <v>1409</v>
      </c>
      <c r="G1765">
        <v>6</v>
      </c>
      <c r="H1765" t="s">
        <v>5731</v>
      </c>
      <c r="I1765" t="s">
        <v>463</v>
      </c>
      <c r="K1765" t="s">
        <v>6916</v>
      </c>
    </row>
    <row r="1766" spans="1:11">
      <c r="A1766" s="61" t="s">
        <v>1409</v>
      </c>
      <c r="B1766" s="60">
        <v>7</v>
      </c>
      <c r="C1766" s="62" t="s">
        <v>476</v>
      </c>
      <c r="D1766" s="62" t="s">
        <v>463</v>
      </c>
      <c r="E1766" s="62"/>
      <c r="F1766" s="66" t="s">
        <v>1409</v>
      </c>
      <c r="G1766">
        <v>7</v>
      </c>
      <c r="H1766" t="s">
        <v>5732</v>
      </c>
      <c r="I1766" t="s">
        <v>463</v>
      </c>
      <c r="K1766" t="s">
        <v>6916</v>
      </c>
    </row>
    <row r="1767" spans="1:11">
      <c r="A1767" s="61" t="s">
        <v>1409</v>
      </c>
      <c r="B1767" s="60">
        <v>8</v>
      </c>
      <c r="C1767" s="62" t="s">
        <v>476</v>
      </c>
      <c r="D1767" s="62" t="s">
        <v>463</v>
      </c>
      <c r="E1767" s="62"/>
      <c r="F1767" s="66" t="s">
        <v>1409</v>
      </c>
      <c r="G1767">
        <v>8</v>
      </c>
      <c r="H1767" t="s">
        <v>5733</v>
      </c>
      <c r="I1767" t="s">
        <v>463</v>
      </c>
      <c r="K1767" t="s">
        <v>6916</v>
      </c>
    </row>
    <row r="1768" spans="1:11">
      <c r="A1768" s="61" t="s">
        <v>1409</v>
      </c>
      <c r="B1768" s="60">
        <v>9</v>
      </c>
      <c r="C1768" s="62" t="s">
        <v>476</v>
      </c>
      <c r="D1768" s="62" t="s">
        <v>463</v>
      </c>
      <c r="E1768" s="62"/>
      <c r="F1768" s="66" t="s">
        <v>1409</v>
      </c>
      <c r="G1768">
        <v>9</v>
      </c>
      <c r="H1768" t="s">
        <v>5734</v>
      </c>
      <c r="I1768" t="s">
        <v>463</v>
      </c>
      <c r="K1768" t="s">
        <v>6915</v>
      </c>
    </row>
    <row r="1769" spans="1:11">
      <c r="A1769" s="61" t="s">
        <v>1409</v>
      </c>
      <c r="B1769" s="60">
        <v>10</v>
      </c>
      <c r="C1769" s="62" t="s">
        <v>476</v>
      </c>
      <c r="D1769" s="62" t="s">
        <v>463</v>
      </c>
      <c r="E1769" s="62"/>
      <c r="F1769" s="66" t="s">
        <v>1409</v>
      </c>
      <c r="G1769">
        <v>10</v>
      </c>
      <c r="H1769" t="s">
        <v>5735</v>
      </c>
      <c r="I1769" t="s">
        <v>463</v>
      </c>
      <c r="K1769" t="s">
        <v>6916</v>
      </c>
    </row>
    <row r="1770" spans="1:11">
      <c r="A1770" s="61" t="s">
        <v>1409</v>
      </c>
      <c r="B1770" s="60">
        <v>11</v>
      </c>
      <c r="C1770" s="62" t="s">
        <v>476</v>
      </c>
      <c r="D1770" s="62" t="s">
        <v>463</v>
      </c>
      <c r="E1770" s="62"/>
      <c r="F1770" s="66" t="s">
        <v>1409</v>
      </c>
      <c r="G1770">
        <v>11</v>
      </c>
      <c r="H1770" t="s">
        <v>5736</v>
      </c>
      <c r="I1770" t="s">
        <v>463</v>
      </c>
      <c r="K1770" t="s">
        <v>6916</v>
      </c>
    </row>
    <row r="1771" spans="1:11">
      <c r="A1771" s="61" t="s">
        <v>1409</v>
      </c>
      <c r="B1771" s="60" t="s">
        <v>6919</v>
      </c>
      <c r="C1771" s="62" t="s">
        <v>6919</v>
      </c>
      <c r="D1771" s="62"/>
      <c r="E1771" s="62"/>
      <c r="F1771" s="66" t="s">
        <v>1409</v>
      </c>
      <c r="G1771">
        <v>12</v>
      </c>
      <c r="H1771" t="s">
        <v>5737</v>
      </c>
      <c r="I1771" t="s">
        <v>463</v>
      </c>
      <c r="K1771" t="s">
        <v>509</v>
      </c>
    </row>
    <row r="1772" spans="1:11">
      <c r="A1772" s="61" t="s">
        <v>1409</v>
      </c>
      <c r="B1772" s="60" t="s">
        <v>6919</v>
      </c>
      <c r="C1772" s="62" t="s">
        <v>6919</v>
      </c>
      <c r="D1772" s="62"/>
      <c r="E1772" s="62"/>
      <c r="F1772" s="66" t="s">
        <v>1409</v>
      </c>
      <c r="G1772">
        <v>22</v>
      </c>
      <c r="H1772" t="s">
        <v>5738</v>
      </c>
      <c r="K1772" t="s">
        <v>509</v>
      </c>
    </row>
    <row r="1773" spans="1:11">
      <c r="A1773" s="61" t="s">
        <v>1409</v>
      </c>
      <c r="B1773" s="60" t="s">
        <v>6919</v>
      </c>
      <c r="C1773" s="62" t="s">
        <v>6919</v>
      </c>
      <c r="D1773" s="62"/>
      <c r="E1773" s="62"/>
      <c r="F1773" s="66" t="s">
        <v>1409</v>
      </c>
      <c r="G1773">
        <v>23</v>
      </c>
      <c r="H1773" t="s">
        <v>5739</v>
      </c>
      <c r="K1773" t="s">
        <v>509</v>
      </c>
    </row>
    <row r="1774" spans="1:11">
      <c r="A1774" s="61" t="s">
        <v>1410</v>
      </c>
      <c r="B1774" s="60">
        <v>2</v>
      </c>
      <c r="C1774" s="62" t="s">
        <v>948</v>
      </c>
      <c r="D1774" s="62" t="s">
        <v>463</v>
      </c>
      <c r="E1774" s="62"/>
      <c r="F1774" s="66" t="s">
        <v>1410</v>
      </c>
      <c r="G1774">
        <v>2</v>
      </c>
      <c r="H1774" t="s">
        <v>5740</v>
      </c>
      <c r="I1774" t="s">
        <v>463</v>
      </c>
      <c r="K1774" t="s">
        <v>6915</v>
      </c>
    </row>
    <row r="1775" spans="1:11">
      <c r="A1775" s="61" t="s">
        <v>1410</v>
      </c>
      <c r="B1775" s="60">
        <v>8</v>
      </c>
      <c r="C1775" s="62" t="s">
        <v>1413</v>
      </c>
      <c r="D1775" s="62" t="s">
        <v>480</v>
      </c>
      <c r="E1775" s="62"/>
      <c r="F1775" s="66" t="s">
        <v>1410</v>
      </c>
      <c r="G1775">
        <v>8</v>
      </c>
      <c r="H1775" t="s">
        <v>5741</v>
      </c>
      <c r="I1775" t="s">
        <v>480</v>
      </c>
      <c r="K1775" t="s">
        <v>6915</v>
      </c>
    </row>
    <row r="1776" spans="1:11">
      <c r="A1776" s="61" t="s">
        <v>1410</v>
      </c>
      <c r="B1776" s="60">
        <v>1</v>
      </c>
      <c r="C1776" s="62" t="s">
        <v>1411</v>
      </c>
      <c r="D1776" s="62"/>
      <c r="E1776" s="62"/>
      <c r="F1776" s="66" t="s">
        <v>6913</v>
      </c>
      <c r="G1776" t="s">
        <v>6913</v>
      </c>
      <c r="H1776" t="s">
        <v>6913</v>
      </c>
      <c r="K1776" t="s">
        <v>6920</v>
      </c>
    </row>
    <row r="1777" spans="1:11">
      <c r="A1777" s="61" t="s">
        <v>1410</v>
      </c>
      <c r="B1777" s="60">
        <v>7</v>
      </c>
      <c r="C1777" s="62" t="s">
        <v>1412</v>
      </c>
      <c r="D1777" s="62" t="s">
        <v>489</v>
      </c>
      <c r="E1777" s="62" t="s">
        <v>814</v>
      </c>
      <c r="F1777" s="66" t="s">
        <v>6913</v>
      </c>
      <c r="G1777" t="s">
        <v>6913</v>
      </c>
      <c r="H1777" t="s">
        <v>6913</v>
      </c>
      <c r="K1777" t="s">
        <v>6920</v>
      </c>
    </row>
    <row r="1778" spans="1:11">
      <c r="A1778" s="61" t="s">
        <v>1414</v>
      </c>
      <c r="B1778" s="60">
        <v>1</v>
      </c>
      <c r="C1778" s="62" t="s">
        <v>1415</v>
      </c>
      <c r="D1778" s="62"/>
      <c r="E1778" s="62"/>
      <c r="F1778" s="66" t="s">
        <v>1414</v>
      </c>
      <c r="G1778">
        <v>1</v>
      </c>
      <c r="H1778" t="s">
        <v>1415</v>
      </c>
      <c r="K1778" t="s">
        <v>6915</v>
      </c>
    </row>
    <row r="1779" spans="1:11">
      <c r="A1779" s="61" t="s">
        <v>1414</v>
      </c>
      <c r="B1779" s="60">
        <v>2</v>
      </c>
      <c r="C1779" s="62" t="s">
        <v>1415</v>
      </c>
      <c r="D1779" s="62"/>
      <c r="E1779" s="62"/>
      <c r="F1779" s="66" t="s">
        <v>1414</v>
      </c>
      <c r="G1779">
        <v>2</v>
      </c>
      <c r="H1779" t="s">
        <v>1415</v>
      </c>
      <c r="K1779" t="s">
        <v>6915</v>
      </c>
    </row>
    <row r="1780" spans="1:11">
      <c r="A1780" s="61" t="s">
        <v>1416</v>
      </c>
      <c r="B1780" s="60">
        <v>1</v>
      </c>
      <c r="C1780" s="62" t="s">
        <v>566</v>
      </c>
      <c r="D1780" s="62"/>
      <c r="E1780" s="62"/>
      <c r="F1780" s="66" t="s">
        <v>1416</v>
      </c>
      <c r="G1780">
        <v>1</v>
      </c>
      <c r="H1780" t="s">
        <v>566</v>
      </c>
      <c r="K1780" t="s">
        <v>6914</v>
      </c>
    </row>
    <row r="1781" spans="1:11">
      <c r="A1781" s="61" t="s">
        <v>1416</v>
      </c>
      <c r="B1781" s="60">
        <v>4</v>
      </c>
      <c r="C1781" s="62" t="s">
        <v>957</v>
      </c>
      <c r="D1781" s="62"/>
      <c r="E1781" s="62"/>
      <c r="F1781" s="66" t="s">
        <v>1416</v>
      </c>
      <c r="G1781">
        <v>1</v>
      </c>
      <c r="H1781" t="s">
        <v>566</v>
      </c>
      <c r="K1781" t="s">
        <v>6914</v>
      </c>
    </row>
    <row r="1782" spans="1:11">
      <c r="A1782" s="61" t="s">
        <v>1416</v>
      </c>
      <c r="B1782" s="60">
        <v>2</v>
      </c>
      <c r="C1782" s="62" t="s">
        <v>571</v>
      </c>
      <c r="D1782" s="62"/>
      <c r="E1782" s="62"/>
      <c r="F1782" s="66" t="s">
        <v>1416</v>
      </c>
      <c r="G1782">
        <v>2</v>
      </c>
      <c r="H1782" t="s">
        <v>571</v>
      </c>
      <c r="K1782" t="s">
        <v>6915</v>
      </c>
    </row>
    <row r="1783" spans="1:11">
      <c r="A1783" s="61" t="s">
        <v>1416</v>
      </c>
      <c r="B1783" s="60">
        <v>6</v>
      </c>
      <c r="C1783" s="62" t="s">
        <v>569</v>
      </c>
      <c r="D1783" s="62" t="s">
        <v>463</v>
      </c>
      <c r="E1783" s="62"/>
      <c r="F1783" s="66" t="s">
        <v>1416</v>
      </c>
      <c r="G1783">
        <v>6</v>
      </c>
      <c r="H1783" t="s">
        <v>569</v>
      </c>
      <c r="I1783" t="s">
        <v>463</v>
      </c>
      <c r="K1783" t="s">
        <v>6915</v>
      </c>
    </row>
    <row r="1784" spans="1:11">
      <c r="A1784" s="61" t="s">
        <v>5742</v>
      </c>
      <c r="B1784" s="60" t="s">
        <v>6919</v>
      </c>
      <c r="C1784" s="62" t="s">
        <v>6919</v>
      </c>
      <c r="D1784" s="62"/>
      <c r="E1784" s="62"/>
      <c r="F1784" s="66" t="s">
        <v>5742</v>
      </c>
      <c r="G1784">
        <v>1</v>
      </c>
      <c r="H1784" t="s">
        <v>5743</v>
      </c>
      <c r="K1784" t="s">
        <v>508</v>
      </c>
    </row>
    <row r="1785" spans="1:11">
      <c r="A1785" s="61" t="s">
        <v>5742</v>
      </c>
      <c r="B1785" s="60" t="s">
        <v>6919</v>
      </c>
      <c r="C1785" s="62" t="s">
        <v>6919</v>
      </c>
      <c r="D1785" s="62"/>
      <c r="E1785" s="62"/>
      <c r="F1785" s="66" t="s">
        <v>5742</v>
      </c>
      <c r="G1785">
        <v>2</v>
      </c>
      <c r="H1785" t="s">
        <v>5743</v>
      </c>
      <c r="K1785" t="s">
        <v>508</v>
      </c>
    </row>
    <row r="1786" spans="1:11">
      <c r="A1786" s="61" t="s">
        <v>1417</v>
      </c>
      <c r="B1786" s="60">
        <v>1</v>
      </c>
      <c r="C1786" s="62" t="s">
        <v>1418</v>
      </c>
      <c r="D1786" s="62"/>
      <c r="E1786" s="62"/>
      <c r="F1786" s="66" t="s">
        <v>6913</v>
      </c>
      <c r="G1786" t="s">
        <v>6913</v>
      </c>
      <c r="H1786" t="s">
        <v>6913</v>
      </c>
      <c r="K1786" t="s">
        <v>6920</v>
      </c>
    </row>
    <row r="1787" spans="1:11">
      <c r="A1787" s="61" t="s">
        <v>1417</v>
      </c>
      <c r="B1787" s="60">
        <v>818</v>
      </c>
      <c r="C1787" s="62" t="s">
        <v>1421</v>
      </c>
      <c r="D1787" s="62"/>
      <c r="E1787" s="62"/>
      <c r="F1787" s="66" t="s">
        <v>6913</v>
      </c>
      <c r="G1787" t="s">
        <v>6913</v>
      </c>
      <c r="H1787" t="s">
        <v>6913</v>
      </c>
      <c r="K1787" t="s">
        <v>6920</v>
      </c>
    </row>
    <row r="1788" spans="1:11">
      <c r="A1788" s="61" t="s">
        <v>1417</v>
      </c>
      <c r="B1788" s="60">
        <v>817</v>
      </c>
      <c r="C1788" s="62" t="s">
        <v>1420</v>
      </c>
      <c r="D1788" s="62"/>
      <c r="E1788" s="62"/>
      <c r="F1788" s="66" t="s">
        <v>6913</v>
      </c>
      <c r="G1788" t="s">
        <v>6913</v>
      </c>
      <c r="H1788" t="s">
        <v>6913</v>
      </c>
      <c r="K1788" t="s">
        <v>6920</v>
      </c>
    </row>
    <row r="1789" spans="1:11">
      <c r="A1789" s="61" t="s">
        <v>1417</v>
      </c>
      <c r="B1789" s="60">
        <v>4</v>
      </c>
      <c r="C1789" s="62" t="s">
        <v>1419</v>
      </c>
      <c r="D1789" s="62"/>
      <c r="E1789" s="62"/>
      <c r="F1789" s="66" t="s">
        <v>6913</v>
      </c>
      <c r="G1789" t="s">
        <v>6913</v>
      </c>
      <c r="H1789" t="s">
        <v>6913</v>
      </c>
      <c r="K1789" t="s">
        <v>6920</v>
      </c>
    </row>
    <row r="1790" spans="1:11">
      <c r="A1790" s="61" t="s">
        <v>1422</v>
      </c>
      <c r="B1790" s="60">
        <v>1</v>
      </c>
      <c r="C1790" s="62" t="s">
        <v>701</v>
      </c>
      <c r="D1790" s="62"/>
      <c r="E1790" s="62"/>
      <c r="F1790" s="66" t="s">
        <v>1422</v>
      </c>
      <c r="G1790">
        <v>1</v>
      </c>
      <c r="H1790" t="s">
        <v>5744</v>
      </c>
      <c r="K1790" t="s">
        <v>6915</v>
      </c>
    </row>
    <row r="1791" spans="1:11">
      <c r="A1791" s="61" t="s">
        <v>1422</v>
      </c>
      <c r="B1791" s="60">
        <v>4</v>
      </c>
      <c r="C1791" s="62" t="s">
        <v>702</v>
      </c>
      <c r="D1791" s="62"/>
      <c r="E1791" s="62"/>
      <c r="F1791" s="66" t="s">
        <v>1422</v>
      </c>
      <c r="G1791">
        <v>4</v>
      </c>
      <c r="H1791" t="s">
        <v>5745</v>
      </c>
      <c r="K1791" t="s">
        <v>6915</v>
      </c>
    </row>
    <row r="1792" spans="1:11">
      <c r="A1792" s="61" t="s">
        <v>1422</v>
      </c>
      <c r="B1792" s="60">
        <v>5</v>
      </c>
      <c r="C1792" s="62" t="s">
        <v>701</v>
      </c>
      <c r="D1792" s="62"/>
      <c r="E1792" s="62"/>
      <c r="F1792" s="66" t="s">
        <v>1422</v>
      </c>
      <c r="G1792">
        <v>5</v>
      </c>
      <c r="H1792" t="s">
        <v>5746</v>
      </c>
      <c r="K1792" t="s">
        <v>6915</v>
      </c>
    </row>
    <row r="1793" spans="1:11">
      <c r="A1793" s="61" t="s">
        <v>1422</v>
      </c>
      <c r="B1793" s="60">
        <v>6</v>
      </c>
      <c r="C1793" s="62" t="s">
        <v>702</v>
      </c>
      <c r="D1793" s="62"/>
      <c r="E1793" s="62"/>
      <c r="F1793" s="66" t="s">
        <v>1422</v>
      </c>
      <c r="G1793">
        <v>6</v>
      </c>
      <c r="H1793" t="s">
        <v>5747</v>
      </c>
      <c r="K1793" t="s">
        <v>6915</v>
      </c>
    </row>
    <row r="1794" spans="1:11">
      <c r="A1794" s="61" t="s">
        <v>1422</v>
      </c>
      <c r="B1794" s="60">
        <v>9</v>
      </c>
      <c r="C1794" s="62" t="s">
        <v>702</v>
      </c>
      <c r="D1794" s="62"/>
      <c r="E1794" s="62"/>
      <c r="F1794" s="66" t="s">
        <v>1422</v>
      </c>
      <c r="G1794">
        <v>9</v>
      </c>
      <c r="H1794" t="s">
        <v>5748</v>
      </c>
      <c r="K1794" t="s">
        <v>6915</v>
      </c>
    </row>
    <row r="1795" spans="1:11">
      <c r="A1795" s="61" t="s">
        <v>1422</v>
      </c>
      <c r="B1795" s="60">
        <v>10</v>
      </c>
      <c r="C1795" s="62" t="s">
        <v>1423</v>
      </c>
      <c r="D1795" s="62"/>
      <c r="E1795" s="62"/>
      <c r="F1795" s="66" t="s">
        <v>1422</v>
      </c>
      <c r="G1795">
        <v>10</v>
      </c>
      <c r="H1795" t="s">
        <v>5749</v>
      </c>
      <c r="K1795" t="s">
        <v>6916</v>
      </c>
    </row>
    <row r="1796" spans="1:11">
      <c r="A1796" s="61" t="s">
        <v>1422</v>
      </c>
      <c r="B1796" s="60">
        <v>11</v>
      </c>
      <c r="C1796" s="62" t="s">
        <v>1424</v>
      </c>
      <c r="D1796" s="62"/>
      <c r="E1796" s="62"/>
      <c r="F1796" s="66" t="s">
        <v>1422</v>
      </c>
      <c r="G1796">
        <v>11</v>
      </c>
      <c r="H1796" t="s">
        <v>5750</v>
      </c>
      <c r="K1796" t="s">
        <v>6916</v>
      </c>
    </row>
    <row r="1797" spans="1:11">
      <c r="A1797" s="61" t="s">
        <v>1422</v>
      </c>
      <c r="B1797" s="60">
        <v>14</v>
      </c>
      <c r="C1797" s="62" t="s">
        <v>331</v>
      </c>
      <c r="D1797" s="62"/>
      <c r="E1797" s="62"/>
      <c r="F1797" s="66" t="s">
        <v>1422</v>
      </c>
      <c r="G1797">
        <v>14</v>
      </c>
      <c r="H1797" t="s">
        <v>5751</v>
      </c>
      <c r="K1797" t="s">
        <v>6915</v>
      </c>
    </row>
    <row r="1798" spans="1:11">
      <c r="A1798" s="61" t="s">
        <v>1422</v>
      </c>
      <c r="B1798" s="60">
        <v>15</v>
      </c>
      <c r="C1798" s="62" t="s">
        <v>704</v>
      </c>
      <c r="D1798" s="62"/>
      <c r="E1798" s="62"/>
      <c r="F1798" s="66" t="s">
        <v>1422</v>
      </c>
      <c r="G1798">
        <v>15</v>
      </c>
      <c r="H1798" t="s">
        <v>5752</v>
      </c>
      <c r="K1798" t="s">
        <v>6915</v>
      </c>
    </row>
    <row r="1799" spans="1:11">
      <c r="A1799" s="61" t="s">
        <v>1422</v>
      </c>
      <c r="B1799" s="60">
        <v>16</v>
      </c>
      <c r="C1799" s="62" t="s">
        <v>1425</v>
      </c>
      <c r="D1799" s="62"/>
      <c r="E1799" s="62"/>
      <c r="F1799" s="66" t="s">
        <v>1422</v>
      </c>
      <c r="G1799">
        <v>16</v>
      </c>
      <c r="H1799" t="s">
        <v>5753</v>
      </c>
      <c r="K1799" t="s">
        <v>6915</v>
      </c>
    </row>
    <row r="1800" spans="1:11">
      <c r="A1800" s="61" t="s">
        <v>1422</v>
      </c>
      <c r="B1800" s="60">
        <v>17</v>
      </c>
      <c r="C1800" s="62" t="s">
        <v>702</v>
      </c>
      <c r="D1800" s="62"/>
      <c r="E1800" s="62"/>
      <c r="F1800" s="66" t="s">
        <v>1422</v>
      </c>
      <c r="G1800">
        <v>17</v>
      </c>
      <c r="H1800" t="s">
        <v>5754</v>
      </c>
      <c r="K1800" t="s">
        <v>6915</v>
      </c>
    </row>
    <row r="1801" spans="1:11">
      <c r="A1801" s="61" t="s">
        <v>1422</v>
      </c>
      <c r="B1801" s="60">
        <v>18</v>
      </c>
      <c r="C1801" s="62" t="s">
        <v>701</v>
      </c>
      <c r="D1801" s="62"/>
      <c r="E1801" s="62"/>
      <c r="F1801" s="66" t="s">
        <v>1422</v>
      </c>
      <c r="G1801">
        <v>18</v>
      </c>
      <c r="H1801" t="s">
        <v>5755</v>
      </c>
      <c r="K1801" t="s">
        <v>6914</v>
      </c>
    </row>
    <row r="1802" spans="1:11">
      <c r="A1802" s="61" t="s">
        <v>1422</v>
      </c>
      <c r="B1802" s="60">
        <v>28</v>
      </c>
      <c r="C1802" s="62" t="s">
        <v>702</v>
      </c>
      <c r="D1802" s="62"/>
      <c r="E1802" s="62"/>
      <c r="F1802" s="66" t="s">
        <v>1422</v>
      </c>
      <c r="G1802">
        <v>18</v>
      </c>
      <c r="H1802" t="s">
        <v>5755</v>
      </c>
      <c r="K1802" t="s">
        <v>6914</v>
      </c>
    </row>
    <row r="1803" spans="1:11">
      <c r="A1803" s="61" t="s">
        <v>1422</v>
      </c>
      <c r="B1803" s="60">
        <v>24</v>
      </c>
      <c r="C1803" s="62" t="s">
        <v>1425</v>
      </c>
      <c r="D1803" s="62"/>
      <c r="E1803" s="62"/>
      <c r="F1803" s="66" t="s">
        <v>1422</v>
      </c>
      <c r="G1803">
        <v>24</v>
      </c>
      <c r="H1803" t="s">
        <v>5756</v>
      </c>
      <c r="K1803" t="s">
        <v>6915</v>
      </c>
    </row>
    <row r="1804" spans="1:11">
      <c r="A1804" s="61" t="s">
        <v>1422</v>
      </c>
      <c r="B1804" s="60">
        <v>30</v>
      </c>
      <c r="C1804" s="62" t="s">
        <v>704</v>
      </c>
      <c r="D1804" s="62"/>
      <c r="E1804" s="62"/>
      <c r="F1804" s="66" t="s">
        <v>1422</v>
      </c>
      <c r="G1804">
        <v>30</v>
      </c>
      <c r="H1804" t="s">
        <v>5757</v>
      </c>
      <c r="K1804" t="s">
        <v>6916</v>
      </c>
    </row>
    <row r="1805" spans="1:11">
      <c r="A1805" s="61" t="s">
        <v>1422</v>
      </c>
      <c r="B1805" s="60">
        <v>31</v>
      </c>
      <c r="C1805" s="62" t="s">
        <v>701</v>
      </c>
      <c r="D1805" s="62"/>
      <c r="E1805" s="62"/>
      <c r="F1805" s="66" t="s">
        <v>1422</v>
      </c>
      <c r="G1805">
        <v>31</v>
      </c>
      <c r="H1805" t="s">
        <v>5758</v>
      </c>
      <c r="K1805" t="s">
        <v>6915</v>
      </c>
    </row>
    <row r="1806" spans="1:11">
      <c r="A1806" s="61" t="s">
        <v>1422</v>
      </c>
      <c r="B1806" s="60">
        <v>32</v>
      </c>
      <c r="C1806" s="62" t="s">
        <v>848</v>
      </c>
      <c r="D1806" s="62"/>
      <c r="E1806" s="62"/>
      <c r="F1806" s="66" t="s">
        <v>1422</v>
      </c>
      <c r="G1806">
        <v>32</v>
      </c>
      <c r="H1806" t="s">
        <v>5759</v>
      </c>
      <c r="K1806" t="s">
        <v>6915</v>
      </c>
    </row>
    <row r="1807" spans="1:11">
      <c r="A1807" s="61" t="s">
        <v>1422</v>
      </c>
      <c r="B1807" s="60">
        <v>33</v>
      </c>
      <c r="C1807" s="62" t="s">
        <v>701</v>
      </c>
      <c r="D1807" s="62"/>
      <c r="E1807" s="62"/>
      <c r="F1807" s="66" t="s">
        <v>1422</v>
      </c>
      <c r="G1807">
        <v>33</v>
      </c>
      <c r="H1807" t="s">
        <v>5760</v>
      </c>
      <c r="K1807" t="s">
        <v>6915</v>
      </c>
    </row>
    <row r="1808" spans="1:11">
      <c r="A1808" s="61" t="s">
        <v>1422</v>
      </c>
      <c r="B1808" s="60">
        <v>34</v>
      </c>
      <c r="C1808" s="62" t="s">
        <v>1426</v>
      </c>
      <c r="D1808" s="62"/>
      <c r="E1808" s="62"/>
      <c r="F1808" s="66" t="s">
        <v>1422</v>
      </c>
      <c r="G1808">
        <v>34</v>
      </c>
      <c r="H1808" t="s">
        <v>5761</v>
      </c>
      <c r="K1808" t="s">
        <v>6915</v>
      </c>
    </row>
    <row r="1809" spans="1:11">
      <c r="A1809" s="61" t="s">
        <v>1422</v>
      </c>
      <c r="B1809" s="60">
        <v>35</v>
      </c>
      <c r="C1809" s="62" t="s">
        <v>1425</v>
      </c>
      <c r="D1809" s="62"/>
      <c r="E1809" s="62"/>
      <c r="F1809" s="66" t="s">
        <v>1422</v>
      </c>
      <c r="G1809">
        <v>35</v>
      </c>
      <c r="H1809" t="s">
        <v>5762</v>
      </c>
      <c r="K1809" t="s">
        <v>6916</v>
      </c>
    </row>
    <row r="1810" spans="1:11">
      <c r="A1810" s="61" t="s">
        <v>1422</v>
      </c>
      <c r="B1810" s="60">
        <v>805</v>
      </c>
      <c r="C1810" s="62" t="s">
        <v>805</v>
      </c>
      <c r="D1810" s="62"/>
      <c r="E1810" s="62"/>
      <c r="F1810" s="66" t="s">
        <v>1422</v>
      </c>
      <c r="G1810">
        <v>805</v>
      </c>
      <c r="H1810" t="s">
        <v>805</v>
      </c>
      <c r="K1810" t="s">
        <v>6916</v>
      </c>
    </row>
    <row r="1811" spans="1:11">
      <c r="A1811" s="61" t="s">
        <v>1422</v>
      </c>
      <c r="B1811" s="60">
        <v>806</v>
      </c>
      <c r="C1811" s="62" t="s">
        <v>805</v>
      </c>
      <c r="D1811" s="62"/>
      <c r="E1811" s="62"/>
      <c r="F1811" s="66" t="s">
        <v>1422</v>
      </c>
      <c r="G1811">
        <v>806</v>
      </c>
      <c r="H1811" t="s">
        <v>805</v>
      </c>
      <c r="K1811" t="s">
        <v>6916</v>
      </c>
    </row>
    <row r="1812" spans="1:11">
      <c r="A1812" s="61" t="s">
        <v>1422</v>
      </c>
      <c r="B1812" s="60">
        <v>807</v>
      </c>
      <c r="C1812" s="62" t="s">
        <v>805</v>
      </c>
      <c r="D1812" s="62"/>
      <c r="E1812" s="62"/>
      <c r="F1812" s="66" t="s">
        <v>1422</v>
      </c>
      <c r="G1812">
        <v>807</v>
      </c>
      <c r="H1812" t="s">
        <v>805</v>
      </c>
      <c r="K1812" t="s">
        <v>6916</v>
      </c>
    </row>
    <row r="1813" spans="1:11">
      <c r="A1813" s="61" t="s">
        <v>1427</v>
      </c>
      <c r="B1813" s="60">
        <v>1</v>
      </c>
      <c r="C1813" s="62" t="s">
        <v>1428</v>
      </c>
      <c r="D1813" s="62" t="s">
        <v>463</v>
      </c>
      <c r="E1813" s="62"/>
      <c r="F1813" s="66" t="s">
        <v>1427</v>
      </c>
      <c r="G1813">
        <v>1</v>
      </c>
      <c r="H1813" t="s">
        <v>1428</v>
      </c>
      <c r="I1813" t="s">
        <v>463</v>
      </c>
      <c r="K1813" t="s">
        <v>6916</v>
      </c>
    </row>
    <row r="1814" spans="1:11">
      <c r="A1814" s="61" t="s">
        <v>1427</v>
      </c>
      <c r="B1814" s="60">
        <v>3</v>
      </c>
      <c r="C1814" s="62" t="s">
        <v>1429</v>
      </c>
      <c r="D1814" s="62" t="s">
        <v>463</v>
      </c>
      <c r="E1814" s="62"/>
      <c r="F1814" s="66" t="s">
        <v>1427</v>
      </c>
      <c r="G1814">
        <v>3</v>
      </c>
      <c r="H1814" t="s">
        <v>1429</v>
      </c>
      <c r="I1814" t="s">
        <v>463</v>
      </c>
      <c r="K1814" t="s">
        <v>6916</v>
      </c>
    </row>
    <row r="1815" spans="1:11">
      <c r="A1815" s="61" t="s">
        <v>1430</v>
      </c>
      <c r="B1815" s="60">
        <v>13</v>
      </c>
      <c r="C1815" s="62" t="s">
        <v>1431</v>
      </c>
      <c r="D1815" s="62"/>
      <c r="E1815" s="62"/>
      <c r="F1815" s="66" t="s">
        <v>1430</v>
      </c>
      <c r="G1815">
        <v>13</v>
      </c>
      <c r="H1815" t="s">
        <v>1431</v>
      </c>
      <c r="K1815" t="s">
        <v>6915</v>
      </c>
    </row>
    <row r="1816" spans="1:11">
      <c r="A1816" s="61" t="s">
        <v>1430</v>
      </c>
      <c r="B1816" s="60">
        <v>24</v>
      </c>
      <c r="C1816" s="62" t="s">
        <v>1432</v>
      </c>
      <c r="D1816" s="62"/>
      <c r="E1816" s="62"/>
      <c r="F1816" s="66" t="s">
        <v>1430</v>
      </c>
      <c r="G1816">
        <v>24</v>
      </c>
      <c r="H1816" t="s">
        <v>1432</v>
      </c>
      <c r="K1816" t="s">
        <v>6915</v>
      </c>
    </row>
    <row r="1817" spans="1:11">
      <c r="A1817" s="61" t="s">
        <v>1430</v>
      </c>
      <c r="B1817" s="60">
        <v>28</v>
      </c>
      <c r="C1817" s="62" t="s">
        <v>1433</v>
      </c>
      <c r="D1817" s="62"/>
      <c r="E1817" s="62"/>
      <c r="F1817" s="66" t="s">
        <v>1430</v>
      </c>
      <c r="G1817">
        <v>28</v>
      </c>
      <c r="H1817" t="s">
        <v>1433</v>
      </c>
      <c r="K1817" t="s">
        <v>6915</v>
      </c>
    </row>
    <row r="1818" spans="1:11">
      <c r="A1818" s="61" t="s">
        <v>1430</v>
      </c>
      <c r="B1818" s="60">
        <v>32</v>
      </c>
      <c r="C1818" s="62" t="s">
        <v>1434</v>
      </c>
      <c r="D1818" s="62" t="s">
        <v>463</v>
      </c>
      <c r="E1818" s="62"/>
      <c r="F1818" s="66" t="s">
        <v>1430</v>
      </c>
      <c r="G1818">
        <v>32</v>
      </c>
      <c r="H1818" t="s">
        <v>1434</v>
      </c>
      <c r="I1818" t="s">
        <v>463</v>
      </c>
      <c r="K1818" t="s">
        <v>6914</v>
      </c>
    </row>
    <row r="1819" spans="1:11">
      <c r="A1819" s="61" t="s">
        <v>1430</v>
      </c>
      <c r="B1819" s="60">
        <v>33</v>
      </c>
      <c r="C1819" s="62" t="s">
        <v>1435</v>
      </c>
      <c r="D1819" s="62" t="s">
        <v>463</v>
      </c>
      <c r="E1819" s="62"/>
      <c r="F1819" s="66" t="s">
        <v>1430</v>
      </c>
      <c r="G1819">
        <v>32</v>
      </c>
      <c r="H1819" t="s">
        <v>1434</v>
      </c>
      <c r="I1819" t="s">
        <v>463</v>
      </c>
      <c r="K1819" t="s">
        <v>6914</v>
      </c>
    </row>
    <row r="1820" spans="1:11">
      <c r="A1820" s="61" t="s">
        <v>1430</v>
      </c>
      <c r="B1820" s="60">
        <v>34</v>
      </c>
      <c r="C1820" s="62" t="s">
        <v>1436</v>
      </c>
      <c r="D1820" s="62" t="s">
        <v>463</v>
      </c>
      <c r="E1820" s="62"/>
      <c r="F1820" s="66" t="s">
        <v>1430</v>
      </c>
      <c r="G1820">
        <v>32</v>
      </c>
      <c r="H1820" t="s">
        <v>1434</v>
      </c>
      <c r="I1820" t="s">
        <v>463</v>
      </c>
      <c r="K1820" t="s">
        <v>6914</v>
      </c>
    </row>
    <row r="1821" spans="1:11">
      <c r="A1821" s="61" t="s">
        <v>1430</v>
      </c>
      <c r="B1821" s="60">
        <v>38</v>
      </c>
      <c r="C1821" s="62" t="s">
        <v>1437</v>
      </c>
      <c r="D1821" s="62"/>
      <c r="E1821" s="62"/>
      <c r="F1821" s="66" t="s">
        <v>1430</v>
      </c>
      <c r="G1821">
        <v>38</v>
      </c>
      <c r="H1821" t="s">
        <v>5763</v>
      </c>
      <c r="K1821" t="s">
        <v>6915</v>
      </c>
    </row>
    <row r="1822" spans="1:11">
      <c r="A1822" s="61" t="s">
        <v>1430</v>
      </c>
      <c r="B1822" s="60">
        <v>39</v>
      </c>
      <c r="C1822" s="62" t="s">
        <v>1438</v>
      </c>
      <c r="D1822" s="62"/>
      <c r="E1822" s="62"/>
      <c r="F1822" s="66" t="s">
        <v>1430</v>
      </c>
      <c r="G1822">
        <v>39</v>
      </c>
      <c r="H1822" t="s">
        <v>5764</v>
      </c>
      <c r="K1822" t="s">
        <v>6915</v>
      </c>
    </row>
    <row r="1823" spans="1:11">
      <c r="A1823" s="61" t="s">
        <v>1430</v>
      </c>
      <c r="B1823" s="60">
        <v>41</v>
      </c>
      <c r="C1823" s="62" t="s">
        <v>1439</v>
      </c>
      <c r="D1823" s="62" t="s">
        <v>463</v>
      </c>
      <c r="E1823" s="62"/>
      <c r="F1823" s="66" t="s">
        <v>1430</v>
      </c>
      <c r="G1823">
        <v>41</v>
      </c>
      <c r="H1823" t="s">
        <v>1439</v>
      </c>
      <c r="I1823" t="s">
        <v>463</v>
      </c>
      <c r="K1823" t="s">
        <v>6915</v>
      </c>
    </row>
    <row r="1824" spans="1:11">
      <c r="A1824" s="61" t="s">
        <v>1430</v>
      </c>
      <c r="B1824" s="60">
        <v>44</v>
      </c>
      <c r="C1824" s="62" t="s">
        <v>539</v>
      </c>
      <c r="D1824" s="62" t="s">
        <v>480</v>
      </c>
      <c r="E1824" s="62"/>
      <c r="F1824" s="66" t="s">
        <v>1430</v>
      </c>
      <c r="G1824">
        <v>44</v>
      </c>
      <c r="H1824" t="s">
        <v>539</v>
      </c>
      <c r="I1824" t="s">
        <v>480</v>
      </c>
      <c r="K1824" t="s">
        <v>6915</v>
      </c>
    </row>
    <row r="1825" spans="1:11">
      <c r="A1825" s="61" t="s">
        <v>1430</v>
      </c>
      <c r="B1825" s="60">
        <v>47</v>
      </c>
      <c r="C1825" s="62" t="s">
        <v>1440</v>
      </c>
      <c r="D1825" s="62"/>
      <c r="E1825" s="62"/>
      <c r="F1825" s="66" t="s">
        <v>1430</v>
      </c>
      <c r="G1825">
        <v>47</v>
      </c>
      <c r="H1825" t="s">
        <v>1440</v>
      </c>
      <c r="K1825" t="s">
        <v>6915</v>
      </c>
    </row>
    <row r="1826" spans="1:11">
      <c r="A1826" s="61" t="s">
        <v>1430</v>
      </c>
      <c r="B1826" s="60">
        <v>48</v>
      </c>
      <c r="C1826" s="62" t="s">
        <v>1441</v>
      </c>
      <c r="D1826" s="62"/>
      <c r="E1826" s="62"/>
      <c r="F1826" s="66" t="s">
        <v>1430</v>
      </c>
      <c r="G1826">
        <v>48</v>
      </c>
      <c r="H1826" t="s">
        <v>1441</v>
      </c>
      <c r="K1826" t="s">
        <v>6915</v>
      </c>
    </row>
    <row r="1827" spans="1:11">
      <c r="A1827" s="61" t="s">
        <v>1430</v>
      </c>
      <c r="B1827" s="60">
        <v>49</v>
      </c>
      <c r="C1827" s="62" t="s">
        <v>1442</v>
      </c>
      <c r="D1827" s="62"/>
      <c r="E1827" s="62"/>
      <c r="F1827" s="66" t="s">
        <v>1430</v>
      </c>
      <c r="G1827">
        <v>49</v>
      </c>
      <c r="H1827" t="s">
        <v>1442</v>
      </c>
      <c r="K1827" t="s">
        <v>6915</v>
      </c>
    </row>
    <row r="1828" spans="1:11">
      <c r="A1828" s="61" t="s">
        <v>1430</v>
      </c>
      <c r="B1828" s="60">
        <v>51</v>
      </c>
      <c r="C1828" s="62" t="s">
        <v>1443</v>
      </c>
      <c r="D1828" s="62"/>
      <c r="E1828" s="62"/>
      <c r="F1828" s="66" t="s">
        <v>1430</v>
      </c>
      <c r="G1828">
        <v>51</v>
      </c>
      <c r="H1828" t="s">
        <v>1443</v>
      </c>
      <c r="K1828" t="s">
        <v>6915</v>
      </c>
    </row>
    <row r="1829" spans="1:11">
      <c r="A1829" s="61" t="s">
        <v>1430</v>
      </c>
      <c r="B1829" s="60">
        <v>52</v>
      </c>
      <c r="C1829" s="62" t="s">
        <v>1444</v>
      </c>
      <c r="D1829" s="62"/>
      <c r="E1829" s="62"/>
      <c r="F1829" s="66" t="s">
        <v>1430</v>
      </c>
      <c r="G1829">
        <v>52</v>
      </c>
      <c r="H1829" t="s">
        <v>1444</v>
      </c>
      <c r="K1829" t="s">
        <v>6915</v>
      </c>
    </row>
    <row r="1830" spans="1:11">
      <c r="A1830" s="61" t="s">
        <v>1430</v>
      </c>
      <c r="B1830" s="60">
        <v>53</v>
      </c>
      <c r="C1830" s="62" t="s">
        <v>1445</v>
      </c>
      <c r="D1830" s="62"/>
      <c r="E1830" s="62"/>
      <c r="F1830" s="66" t="s">
        <v>1430</v>
      </c>
      <c r="G1830">
        <v>53</v>
      </c>
      <c r="H1830" t="s">
        <v>1445</v>
      </c>
      <c r="K1830" t="s">
        <v>6915</v>
      </c>
    </row>
    <row r="1831" spans="1:11">
      <c r="A1831" s="61" t="s">
        <v>1430</v>
      </c>
      <c r="B1831" s="60">
        <v>54</v>
      </c>
      <c r="C1831" s="62" t="s">
        <v>1446</v>
      </c>
      <c r="D1831" s="62"/>
      <c r="E1831" s="62"/>
      <c r="F1831" s="66" t="s">
        <v>1430</v>
      </c>
      <c r="G1831">
        <v>54</v>
      </c>
      <c r="H1831" t="s">
        <v>1446</v>
      </c>
      <c r="K1831" t="s">
        <v>6915</v>
      </c>
    </row>
    <row r="1832" spans="1:11">
      <c r="A1832" s="61" t="s">
        <v>1430</v>
      </c>
      <c r="B1832" s="60">
        <v>55</v>
      </c>
      <c r="C1832" s="62" t="s">
        <v>1447</v>
      </c>
      <c r="D1832" s="62"/>
      <c r="E1832" s="62"/>
      <c r="F1832" s="66" t="s">
        <v>1430</v>
      </c>
      <c r="G1832">
        <v>55</v>
      </c>
      <c r="H1832" t="s">
        <v>1447</v>
      </c>
      <c r="K1832" t="s">
        <v>6915</v>
      </c>
    </row>
    <row r="1833" spans="1:11">
      <c r="A1833" s="61" t="s">
        <v>1430</v>
      </c>
      <c r="B1833" s="60">
        <v>56</v>
      </c>
      <c r="C1833" s="62" t="s">
        <v>1448</v>
      </c>
      <c r="D1833" s="62" t="s">
        <v>463</v>
      </c>
      <c r="E1833" s="62"/>
      <c r="F1833" s="66" t="s">
        <v>1430</v>
      </c>
      <c r="G1833">
        <v>56</v>
      </c>
      <c r="H1833" t="s">
        <v>1448</v>
      </c>
      <c r="I1833" t="s">
        <v>463</v>
      </c>
      <c r="K1833" t="s">
        <v>6915</v>
      </c>
    </row>
    <row r="1834" spans="1:11">
      <c r="A1834" s="61" t="s">
        <v>1430</v>
      </c>
      <c r="B1834" s="60">
        <v>57</v>
      </c>
      <c r="C1834" s="62" t="s">
        <v>1449</v>
      </c>
      <c r="D1834" s="62" t="s">
        <v>463</v>
      </c>
      <c r="E1834" s="62"/>
      <c r="F1834" s="66" t="s">
        <v>1430</v>
      </c>
      <c r="G1834">
        <v>57</v>
      </c>
      <c r="H1834" t="s">
        <v>1449</v>
      </c>
      <c r="I1834" t="s">
        <v>463</v>
      </c>
      <c r="K1834" t="s">
        <v>6915</v>
      </c>
    </row>
    <row r="1835" spans="1:11">
      <c r="A1835" s="61" t="s">
        <v>1430</v>
      </c>
      <c r="B1835" s="60">
        <v>801</v>
      </c>
      <c r="C1835" s="62" t="s">
        <v>551</v>
      </c>
      <c r="D1835" s="62"/>
      <c r="E1835" s="62"/>
      <c r="F1835" s="66" t="s">
        <v>1430</v>
      </c>
      <c r="G1835">
        <v>801</v>
      </c>
      <c r="H1835" t="s">
        <v>551</v>
      </c>
      <c r="K1835" t="s">
        <v>6915</v>
      </c>
    </row>
    <row r="1836" spans="1:11">
      <c r="A1836" s="61" t="s">
        <v>1430</v>
      </c>
      <c r="B1836" s="60">
        <v>804</v>
      </c>
      <c r="C1836" s="62" t="s">
        <v>551</v>
      </c>
      <c r="D1836" s="62"/>
      <c r="E1836" s="62"/>
      <c r="F1836" s="66" t="s">
        <v>1430</v>
      </c>
      <c r="G1836">
        <v>804</v>
      </c>
      <c r="H1836" t="s">
        <v>551</v>
      </c>
      <c r="K1836" t="s">
        <v>6915</v>
      </c>
    </row>
    <row r="1837" spans="1:11">
      <c r="A1837" s="61" t="s">
        <v>1430</v>
      </c>
      <c r="B1837" s="60">
        <v>807</v>
      </c>
      <c r="C1837" s="62" t="s">
        <v>551</v>
      </c>
      <c r="D1837" s="62"/>
      <c r="E1837" s="62"/>
      <c r="F1837" s="66" t="s">
        <v>1430</v>
      </c>
      <c r="G1837">
        <v>807</v>
      </c>
      <c r="H1837" t="s">
        <v>551</v>
      </c>
      <c r="K1837" t="s">
        <v>6915</v>
      </c>
    </row>
    <row r="1838" spans="1:11">
      <c r="A1838" s="61" t="s">
        <v>1430</v>
      </c>
      <c r="B1838" s="60">
        <v>808</v>
      </c>
      <c r="C1838" s="62" t="s">
        <v>551</v>
      </c>
      <c r="D1838" s="62"/>
      <c r="E1838" s="62"/>
      <c r="F1838" s="66" t="s">
        <v>1430</v>
      </c>
      <c r="G1838">
        <v>808</v>
      </c>
      <c r="H1838" t="s">
        <v>551</v>
      </c>
      <c r="K1838" t="s">
        <v>6915</v>
      </c>
    </row>
    <row r="1839" spans="1:11">
      <c r="A1839" s="61" t="s">
        <v>1450</v>
      </c>
      <c r="B1839" s="60">
        <v>3</v>
      </c>
      <c r="C1839" s="62" t="s">
        <v>1451</v>
      </c>
      <c r="D1839" s="62" t="s">
        <v>463</v>
      </c>
      <c r="E1839" s="62"/>
      <c r="F1839" s="66" t="s">
        <v>1450</v>
      </c>
      <c r="G1839">
        <v>3</v>
      </c>
      <c r="H1839" t="s">
        <v>1451</v>
      </c>
      <c r="I1839" t="s">
        <v>463</v>
      </c>
      <c r="K1839" t="s">
        <v>6915</v>
      </c>
    </row>
    <row r="1840" spans="1:11">
      <c r="A1840" s="61" t="s">
        <v>1450</v>
      </c>
      <c r="B1840" s="60">
        <v>14</v>
      </c>
      <c r="C1840" s="62" t="s">
        <v>1452</v>
      </c>
      <c r="D1840" s="62"/>
      <c r="E1840" s="62"/>
      <c r="F1840" s="66" t="s">
        <v>1450</v>
      </c>
      <c r="G1840">
        <v>14</v>
      </c>
      <c r="H1840" t="s">
        <v>1452</v>
      </c>
      <c r="K1840" t="s">
        <v>6915</v>
      </c>
    </row>
    <row r="1841" spans="1:11">
      <c r="A1841" s="61" t="s">
        <v>1450</v>
      </c>
      <c r="B1841" s="60">
        <v>17</v>
      </c>
      <c r="C1841" s="62" t="s">
        <v>1453</v>
      </c>
      <c r="D1841" s="62"/>
      <c r="E1841" s="62"/>
      <c r="F1841" s="66" t="s">
        <v>1450</v>
      </c>
      <c r="G1841">
        <v>17</v>
      </c>
      <c r="H1841" t="s">
        <v>1453</v>
      </c>
      <c r="K1841" t="s">
        <v>6916</v>
      </c>
    </row>
    <row r="1842" spans="1:11">
      <c r="A1842" s="61" t="s">
        <v>1450</v>
      </c>
      <c r="B1842" s="60">
        <v>19</v>
      </c>
      <c r="C1842" s="62" t="s">
        <v>1454</v>
      </c>
      <c r="D1842" s="62" t="s">
        <v>463</v>
      </c>
      <c r="E1842" s="62"/>
      <c r="F1842" s="66" t="s">
        <v>1450</v>
      </c>
      <c r="G1842">
        <v>19</v>
      </c>
      <c r="H1842" t="s">
        <v>1454</v>
      </c>
      <c r="I1842" t="s">
        <v>463</v>
      </c>
      <c r="K1842" t="s">
        <v>6915</v>
      </c>
    </row>
    <row r="1843" spans="1:11">
      <c r="A1843" s="61" t="s">
        <v>1450</v>
      </c>
      <c r="B1843" s="60">
        <v>801</v>
      </c>
      <c r="C1843" s="62" t="s">
        <v>1455</v>
      </c>
      <c r="D1843" s="62"/>
      <c r="E1843" s="62"/>
      <c r="F1843" s="66" t="s">
        <v>1450</v>
      </c>
      <c r="G1843">
        <v>801</v>
      </c>
      <c r="H1843" t="s">
        <v>1455</v>
      </c>
      <c r="K1843" t="s">
        <v>6917</v>
      </c>
    </row>
    <row r="1844" spans="1:11">
      <c r="A1844" s="61" t="s">
        <v>1450</v>
      </c>
      <c r="B1844" s="60">
        <v>802</v>
      </c>
      <c r="C1844" s="62" t="s">
        <v>1455</v>
      </c>
      <c r="D1844" s="62"/>
      <c r="E1844" s="62"/>
      <c r="F1844" s="66" t="s">
        <v>1450</v>
      </c>
      <c r="G1844">
        <v>802</v>
      </c>
      <c r="H1844" t="s">
        <v>1455</v>
      </c>
      <c r="K1844" t="s">
        <v>6917</v>
      </c>
    </row>
    <row r="1845" spans="1:11">
      <c r="A1845" s="61" t="s">
        <v>1450</v>
      </c>
      <c r="B1845" s="60">
        <v>803</v>
      </c>
      <c r="C1845" s="62" t="s">
        <v>1456</v>
      </c>
      <c r="D1845" s="62"/>
      <c r="E1845" s="62"/>
      <c r="F1845" s="66" t="s">
        <v>1450</v>
      </c>
      <c r="G1845">
        <v>803</v>
      </c>
      <c r="H1845" t="s">
        <v>1456</v>
      </c>
      <c r="K1845" t="s">
        <v>6917</v>
      </c>
    </row>
    <row r="1846" spans="1:11">
      <c r="A1846" s="61" t="s">
        <v>1450</v>
      </c>
      <c r="B1846" s="60">
        <v>804</v>
      </c>
      <c r="C1846" s="62" t="s">
        <v>1456</v>
      </c>
      <c r="D1846" s="62"/>
      <c r="E1846" s="62"/>
      <c r="F1846" s="66" t="s">
        <v>1450</v>
      </c>
      <c r="G1846">
        <v>804</v>
      </c>
      <c r="H1846" t="s">
        <v>1456</v>
      </c>
      <c r="K1846" t="s">
        <v>6917</v>
      </c>
    </row>
    <row r="1847" spans="1:11">
      <c r="A1847" s="61" t="s">
        <v>1450</v>
      </c>
      <c r="B1847" s="60" t="s">
        <v>6919</v>
      </c>
      <c r="C1847" s="62" t="s">
        <v>6919</v>
      </c>
      <c r="D1847" s="62"/>
      <c r="E1847" s="62"/>
      <c r="F1847" s="66" t="s">
        <v>1450</v>
      </c>
      <c r="G1847">
        <v>20</v>
      </c>
      <c r="H1847" t="s">
        <v>5765</v>
      </c>
      <c r="K1847" t="s">
        <v>509</v>
      </c>
    </row>
    <row r="1848" spans="1:11">
      <c r="A1848" s="61" t="s">
        <v>1457</v>
      </c>
      <c r="B1848" s="60">
        <v>2</v>
      </c>
      <c r="C1848" s="62" t="s">
        <v>1458</v>
      </c>
      <c r="D1848" s="62"/>
      <c r="E1848" s="62"/>
      <c r="F1848" s="66" t="s">
        <v>1457</v>
      </c>
      <c r="G1848">
        <v>2</v>
      </c>
      <c r="H1848" t="s">
        <v>1458</v>
      </c>
      <c r="K1848" t="s">
        <v>6915</v>
      </c>
    </row>
    <row r="1849" spans="1:11">
      <c r="A1849" s="61" t="s">
        <v>1457</v>
      </c>
      <c r="B1849" s="60">
        <v>6</v>
      </c>
      <c r="C1849" s="62" t="s">
        <v>1459</v>
      </c>
      <c r="D1849" s="62"/>
      <c r="E1849" s="62"/>
      <c r="F1849" s="66" t="s">
        <v>1457</v>
      </c>
      <c r="G1849">
        <v>6</v>
      </c>
      <c r="H1849" t="s">
        <v>1459</v>
      </c>
      <c r="K1849" t="s">
        <v>6915</v>
      </c>
    </row>
    <row r="1850" spans="1:11">
      <c r="A1850" s="61" t="s">
        <v>1457</v>
      </c>
      <c r="B1850" s="60">
        <v>7</v>
      </c>
      <c r="C1850" s="62" t="s">
        <v>1460</v>
      </c>
      <c r="D1850" s="62"/>
      <c r="E1850" s="62"/>
      <c r="F1850" s="66" t="s">
        <v>1457</v>
      </c>
      <c r="G1850">
        <v>7</v>
      </c>
      <c r="H1850" t="s">
        <v>1460</v>
      </c>
      <c r="K1850" t="s">
        <v>6915</v>
      </c>
    </row>
    <row r="1851" spans="1:11">
      <c r="A1851" s="61" t="s">
        <v>1461</v>
      </c>
      <c r="B1851" s="60">
        <v>1</v>
      </c>
      <c r="C1851" s="62" t="s">
        <v>1462</v>
      </c>
      <c r="D1851" s="62"/>
      <c r="E1851" s="62"/>
      <c r="F1851" s="66" t="s">
        <v>1461</v>
      </c>
      <c r="G1851">
        <v>1</v>
      </c>
      <c r="H1851" t="s">
        <v>1462</v>
      </c>
      <c r="K1851" t="s">
        <v>6915</v>
      </c>
    </row>
    <row r="1852" spans="1:11">
      <c r="A1852" s="61" t="s">
        <v>1463</v>
      </c>
      <c r="B1852" s="60">
        <v>1</v>
      </c>
      <c r="C1852" s="62" t="s">
        <v>1464</v>
      </c>
      <c r="D1852" s="62"/>
      <c r="E1852" s="62"/>
      <c r="F1852" s="66" t="s">
        <v>1463</v>
      </c>
      <c r="G1852">
        <v>1</v>
      </c>
      <c r="H1852" t="s">
        <v>1464</v>
      </c>
      <c r="K1852" t="s">
        <v>6915</v>
      </c>
    </row>
    <row r="1853" spans="1:11">
      <c r="A1853" s="61" t="s">
        <v>1463</v>
      </c>
      <c r="B1853" s="60">
        <v>2</v>
      </c>
      <c r="C1853" s="62" t="s">
        <v>1464</v>
      </c>
      <c r="D1853" s="62"/>
      <c r="E1853" s="62"/>
      <c r="F1853" s="66" t="s">
        <v>1463</v>
      </c>
      <c r="G1853">
        <v>2</v>
      </c>
      <c r="H1853" t="s">
        <v>1464</v>
      </c>
      <c r="K1853" t="s">
        <v>6915</v>
      </c>
    </row>
    <row r="1854" spans="1:11">
      <c r="A1854" s="61" t="s">
        <v>1465</v>
      </c>
      <c r="B1854" s="60">
        <v>1</v>
      </c>
      <c r="C1854" s="62" t="s">
        <v>1466</v>
      </c>
      <c r="D1854" s="62"/>
      <c r="E1854" s="62"/>
      <c r="F1854" s="66" t="s">
        <v>1465</v>
      </c>
      <c r="G1854">
        <v>1</v>
      </c>
      <c r="H1854" t="s">
        <v>1466</v>
      </c>
      <c r="K1854" t="s">
        <v>6916</v>
      </c>
    </row>
    <row r="1855" spans="1:11">
      <c r="A1855" s="61" t="s">
        <v>1465</v>
      </c>
      <c r="B1855" s="60">
        <v>3</v>
      </c>
      <c r="C1855" s="62" t="s">
        <v>1467</v>
      </c>
      <c r="D1855" s="62"/>
      <c r="E1855" s="62"/>
      <c r="F1855" s="66" t="s">
        <v>1465</v>
      </c>
      <c r="G1855">
        <v>10</v>
      </c>
      <c r="H1855" t="s">
        <v>5766</v>
      </c>
      <c r="K1855" t="s">
        <v>6915</v>
      </c>
    </row>
    <row r="1856" spans="1:11">
      <c r="A1856" s="61" t="s">
        <v>1465</v>
      </c>
      <c r="B1856" s="60">
        <v>7</v>
      </c>
      <c r="C1856" s="62" t="s">
        <v>1468</v>
      </c>
      <c r="D1856" s="62" t="s">
        <v>480</v>
      </c>
      <c r="E1856" s="62"/>
      <c r="F1856" s="66" t="s">
        <v>1465</v>
      </c>
      <c r="G1856">
        <v>7</v>
      </c>
      <c r="H1856" t="s">
        <v>5767</v>
      </c>
      <c r="I1856" t="s">
        <v>480</v>
      </c>
      <c r="K1856" t="s">
        <v>6916</v>
      </c>
    </row>
    <row r="1857" spans="1:11">
      <c r="A1857" s="61" t="s">
        <v>1465</v>
      </c>
      <c r="B1857" s="60">
        <v>8</v>
      </c>
      <c r="C1857" s="62" t="s">
        <v>1469</v>
      </c>
      <c r="D1857" s="62" t="s">
        <v>480</v>
      </c>
      <c r="E1857" s="62"/>
      <c r="F1857" s="66" t="s">
        <v>1465</v>
      </c>
      <c r="G1857">
        <v>8</v>
      </c>
      <c r="H1857" t="s">
        <v>5768</v>
      </c>
      <c r="I1857" t="s">
        <v>480</v>
      </c>
      <c r="K1857" t="s">
        <v>6916</v>
      </c>
    </row>
    <row r="1858" spans="1:11">
      <c r="A1858" s="61" t="s">
        <v>1470</v>
      </c>
      <c r="B1858" s="60">
        <v>1</v>
      </c>
      <c r="C1858" s="62" t="s">
        <v>1471</v>
      </c>
      <c r="D1858" s="62"/>
      <c r="E1858" s="62"/>
      <c r="F1858" s="66" t="s">
        <v>1470</v>
      </c>
      <c r="G1858">
        <v>1</v>
      </c>
      <c r="H1858" t="s">
        <v>5769</v>
      </c>
      <c r="K1858" t="s">
        <v>6915</v>
      </c>
    </row>
    <row r="1859" spans="1:11">
      <c r="A1859" s="61" t="s">
        <v>1470</v>
      </c>
      <c r="B1859" s="60">
        <v>2</v>
      </c>
      <c r="C1859" s="62" t="s">
        <v>1472</v>
      </c>
      <c r="D1859" s="62"/>
      <c r="E1859" s="62"/>
      <c r="F1859" s="66" t="s">
        <v>1470</v>
      </c>
      <c r="G1859">
        <v>2</v>
      </c>
      <c r="H1859" t="s">
        <v>5770</v>
      </c>
      <c r="K1859" t="s">
        <v>6916</v>
      </c>
    </row>
    <row r="1860" spans="1:11">
      <c r="A1860" s="61" t="s">
        <v>1470</v>
      </c>
      <c r="B1860" s="60">
        <v>3</v>
      </c>
      <c r="C1860" s="62" t="s">
        <v>1471</v>
      </c>
      <c r="D1860" s="62"/>
      <c r="E1860" s="62"/>
      <c r="F1860" s="66" t="s">
        <v>1470</v>
      </c>
      <c r="G1860">
        <v>3</v>
      </c>
      <c r="H1860" t="s">
        <v>5769</v>
      </c>
      <c r="K1860" t="s">
        <v>6916</v>
      </c>
    </row>
    <row r="1861" spans="1:11">
      <c r="A1861" s="61" t="s">
        <v>1470</v>
      </c>
      <c r="B1861" s="60">
        <v>4</v>
      </c>
      <c r="C1861" s="62" t="s">
        <v>1472</v>
      </c>
      <c r="D1861" s="62"/>
      <c r="E1861" s="62"/>
      <c r="F1861" s="66" t="s">
        <v>1470</v>
      </c>
      <c r="G1861">
        <v>4</v>
      </c>
      <c r="H1861" t="s">
        <v>5770</v>
      </c>
      <c r="K1861" t="s">
        <v>6915</v>
      </c>
    </row>
    <row r="1862" spans="1:11">
      <c r="A1862" s="61" t="s">
        <v>1470</v>
      </c>
      <c r="B1862" s="60">
        <v>7</v>
      </c>
      <c r="C1862" s="62" t="s">
        <v>1473</v>
      </c>
      <c r="D1862" s="62"/>
      <c r="E1862" s="62"/>
      <c r="F1862" s="66" t="s">
        <v>1470</v>
      </c>
      <c r="G1862">
        <v>7</v>
      </c>
      <c r="H1862" t="s">
        <v>5771</v>
      </c>
      <c r="K1862" t="s">
        <v>6915</v>
      </c>
    </row>
    <row r="1863" spans="1:11">
      <c r="A1863" s="61" t="s">
        <v>1470</v>
      </c>
      <c r="B1863" s="60">
        <v>8</v>
      </c>
      <c r="C1863" s="62" t="s">
        <v>1473</v>
      </c>
      <c r="D1863" s="62"/>
      <c r="E1863" s="62"/>
      <c r="F1863" s="66" t="s">
        <v>1470</v>
      </c>
      <c r="G1863">
        <v>8</v>
      </c>
      <c r="H1863" t="s">
        <v>5771</v>
      </c>
      <c r="K1863" t="s">
        <v>6916</v>
      </c>
    </row>
    <row r="1864" spans="1:11">
      <c r="A1864" s="61" t="s">
        <v>1470</v>
      </c>
      <c r="B1864" s="60">
        <v>12</v>
      </c>
      <c r="C1864" s="62" t="s">
        <v>1471</v>
      </c>
      <c r="D1864" s="62"/>
      <c r="E1864" s="62"/>
      <c r="F1864" s="66" t="s">
        <v>1470</v>
      </c>
      <c r="G1864">
        <v>12</v>
      </c>
      <c r="H1864" t="s">
        <v>5769</v>
      </c>
      <c r="K1864" t="s">
        <v>6915</v>
      </c>
    </row>
    <row r="1865" spans="1:11">
      <c r="A1865" s="61" t="s">
        <v>1470</v>
      </c>
      <c r="B1865" s="60">
        <v>13</v>
      </c>
      <c r="C1865" s="62" t="s">
        <v>1472</v>
      </c>
      <c r="D1865" s="62"/>
      <c r="E1865" s="62"/>
      <c r="F1865" s="66" t="s">
        <v>1470</v>
      </c>
      <c r="G1865">
        <v>13</v>
      </c>
      <c r="H1865" t="s">
        <v>5770</v>
      </c>
      <c r="K1865" t="s">
        <v>6915</v>
      </c>
    </row>
    <row r="1866" spans="1:11">
      <c r="A1866" s="61" t="s">
        <v>1470</v>
      </c>
      <c r="B1866" s="60">
        <v>14</v>
      </c>
      <c r="C1866" s="62" t="s">
        <v>1472</v>
      </c>
      <c r="D1866" s="62"/>
      <c r="E1866" s="62"/>
      <c r="F1866" s="66" t="s">
        <v>1470</v>
      </c>
      <c r="G1866">
        <v>14</v>
      </c>
      <c r="H1866" t="s">
        <v>5770</v>
      </c>
      <c r="K1866" t="s">
        <v>6915</v>
      </c>
    </row>
    <row r="1867" spans="1:11">
      <c r="A1867" s="61" t="s">
        <v>1470</v>
      </c>
      <c r="B1867" s="60">
        <v>15</v>
      </c>
      <c r="C1867" s="62" t="s">
        <v>1474</v>
      </c>
      <c r="D1867" s="62" t="s">
        <v>463</v>
      </c>
      <c r="E1867" s="62"/>
      <c r="F1867" s="66" t="s">
        <v>1470</v>
      </c>
      <c r="G1867">
        <v>15</v>
      </c>
      <c r="H1867" t="s">
        <v>5772</v>
      </c>
      <c r="I1867" t="s">
        <v>463</v>
      </c>
      <c r="K1867" t="s">
        <v>6916</v>
      </c>
    </row>
    <row r="1868" spans="1:11">
      <c r="A1868" s="61" t="s">
        <v>1470</v>
      </c>
      <c r="B1868" s="60">
        <v>16</v>
      </c>
      <c r="C1868" s="62" t="s">
        <v>1475</v>
      </c>
      <c r="D1868" s="62"/>
      <c r="E1868" s="62"/>
      <c r="F1868" s="66" t="s">
        <v>1470</v>
      </c>
      <c r="G1868">
        <v>16</v>
      </c>
      <c r="H1868" t="s">
        <v>5773</v>
      </c>
      <c r="K1868" t="s">
        <v>6915</v>
      </c>
    </row>
    <row r="1869" spans="1:11">
      <c r="A1869" s="61" t="s">
        <v>1470</v>
      </c>
      <c r="B1869" s="60">
        <v>17</v>
      </c>
      <c r="C1869" s="62" t="s">
        <v>1471</v>
      </c>
      <c r="D1869" s="62"/>
      <c r="E1869" s="62"/>
      <c r="F1869" s="66" t="s">
        <v>1470</v>
      </c>
      <c r="G1869">
        <v>17</v>
      </c>
      <c r="H1869" t="s">
        <v>5769</v>
      </c>
      <c r="K1869" t="s">
        <v>6916</v>
      </c>
    </row>
    <row r="1870" spans="1:11">
      <c r="A1870" s="61" t="s">
        <v>1470</v>
      </c>
      <c r="B1870" s="60">
        <v>801</v>
      </c>
      <c r="C1870" s="62" t="s">
        <v>1476</v>
      </c>
      <c r="D1870" s="62"/>
      <c r="E1870" s="62"/>
      <c r="F1870" s="66" t="s">
        <v>1470</v>
      </c>
      <c r="G1870">
        <v>801</v>
      </c>
      <c r="H1870" t="s">
        <v>5774</v>
      </c>
      <c r="K1870" t="s">
        <v>6915</v>
      </c>
    </row>
    <row r="1871" spans="1:11">
      <c r="A1871" s="61" t="s">
        <v>1470</v>
      </c>
      <c r="B1871" s="60">
        <v>802</v>
      </c>
      <c r="C1871" s="62" t="s">
        <v>1477</v>
      </c>
      <c r="D1871" s="62"/>
      <c r="E1871" s="62"/>
      <c r="F1871" s="66" t="s">
        <v>1470</v>
      </c>
      <c r="G1871">
        <v>802</v>
      </c>
      <c r="H1871" t="s">
        <v>5775</v>
      </c>
      <c r="K1871" t="s">
        <v>6915</v>
      </c>
    </row>
    <row r="1872" spans="1:11">
      <c r="A1872" s="61" t="s">
        <v>1470</v>
      </c>
      <c r="B1872" s="60">
        <v>803</v>
      </c>
      <c r="C1872" s="62" t="s">
        <v>1478</v>
      </c>
      <c r="D1872" s="62"/>
      <c r="E1872" s="62"/>
      <c r="F1872" s="66" t="s">
        <v>1470</v>
      </c>
      <c r="G1872">
        <v>803</v>
      </c>
      <c r="H1872" t="s">
        <v>5776</v>
      </c>
      <c r="K1872" t="s">
        <v>6915</v>
      </c>
    </row>
    <row r="1873" spans="1:11">
      <c r="A1873" s="61" t="s">
        <v>1470</v>
      </c>
      <c r="B1873" s="60" t="s">
        <v>6919</v>
      </c>
      <c r="C1873" s="62" t="s">
        <v>6919</v>
      </c>
      <c r="D1873" s="62"/>
      <c r="E1873" s="62"/>
      <c r="F1873" s="66" t="s">
        <v>1470</v>
      </c>
      <c r="G1873">
        <v>21</v>
      </c>
      <c r="H1873" t="s">
        <v>5777</v>
      </c>
      <c r="K1873" t="s">
        <v>509</v>
      </c>
    </row>
    <row r="1874" spans="1:11">
      <c r="A1874" s="61" t="s">
        <v>1470</v>
      </c>
      <c r="B1874" s="60" t="s">
        <v>6919</v>
      </c>
      <c r="C1874" s="62" t="s">
        <v>6919</v>
      </c>
      <c r="D1874" s="62"/>
      <c r="E1874" s="62"/>
      <c r="F1874" s="66" t="s">
        <v>1470</v>
      </c>
      <c r="G1874">
        <v>22</v>
      </c>
      <c r="H1874" t="s">
        <v>5777</v>
      </c>
      <c r="K1874" t="s">
        <v>509</v>
      </c>
    </row>
    <row r="1875" spans="1:11">
      <c r="A1875" s="61" t="s">
        <v>1470</v>
      </c>
      <c r="B1875" s="60" t="s">
        <v>6919</v>
      </c>
      <c r="C1875" s="62" t="s">
        <v>6919</v>
      </c>
      <c r="D1875" s="62"/>
      <c r="E1875" s="62"/>
      <c r="F1875" s="66" t="s">
        <v>1470</v>
      </c>
      <c r="G1875">
        <v>23</v>
      </c>
      <c r="H1875" t="s">
        <v>5777</v>
      </c>
      <c r="K1875" t="s">
        <v>509</v>
      </c>
    </row>
    <row r="1876" spans="1:11">
      <c r="A1876" s="61" t="s">
        <v>1470</v>
      </c>
      <c r="B1876" s="60" t="s">
        <v>6919</v>
      </c>
      <c r="C1876" s="62" t="s">
        <v>6919</v>
      </c>
      <c r="D1876" s="62"/>
      <c r="E1876" s="62"/>
      <c r="F1876" s="66" t="s">
        <v>1470</v>
      </c>
      <c r="G1876">
        <v>24</v>
      </c>
      <c r="H1876" t="s">
        <v>5778</v>
      </c>
      <c r="K1876" t="s">
        <v>509</v>
      </c>
    </row>
    <row r="1877" spans="1:11">
      <c r="A1877" s="61" t="s">
        <v>1470</v>
      </c>
      <c r="B1877" s="60" t="s">
        <v>6919</v>
      </c>
      <c r="C1877" s="62" t="s">
        <v>6919</v>
      </c>
      <c r="D1877" s="62"/>
      <c r="E1877" s="62"/>
      <c r="F1877" s="66" t="s">
        <v>1470</v>
      </c>
      <c r="G1877">
        <v>25</v>
      </c>
      <c r="H1877" t="s">
        <v>5769</v>
      </c>
      <c r="K1877" t="s">
        <v>509</v>
      </c>
    </row>
    <row r="1878" spans="1:11">
      <c r="A1878" s="61" t="s">
        <v>1470</v>
      </c>
      <c r="B1878" s="60" t="s">
        <v>6919</v>
      </c>
      <c r="C1878" s="62" t="s">
        <v>6919</v>
      </c>
      <c r="D1878" s="62"/>
      <c r="E1878" s="62"/>
      <c r="F1878" s="66" t="s">
        <v>1470</v>
      </c>
      <c r="G1878">
        <v>27</v>
      </c>
      <c r="H1878" t="s">
        <v>5769</v>
      </c>
      <c r="K1878" t="s">
        <v>509</v>
      </c>
    </row>
    <row r="1879" spans="1:11">
      <c r="A1879" s="61" t="s">
        <v>1470</v>
      </c>
      <c r="B1879" s="60" t="s">
        <v>6919</v>
      </c>
      <c r="C1879" s="62" t="s">
        <v>6919</v>
      </c>
      <c r="D1879" s="62"/>
      <c r="E1879" s="62"/>
      <c r="F1879" s="66" t="s">
        <v>1470</v>
      </c>
      <c r="G1879">
        <v>28</v>
      </c>
      <c r="H1879" t="s">
        <v>5772</v>
      </c>
      <c r="I1879" t="s">
        <v>463</v>
      </c>
      <c r="K1879" t="s">
        <v>509</v>
      </c>
    </row>
    <row r="1880" spans="1:11">
      <c r="A1880" s="61" t="s">
        <v>1470</v>
      </c>
      <c r="B1880" s="60" t="s">
        <v>6919</v>
      </c>
      <c r="C1880" s="62" t="s">
        <v>6919</v>
      </c>
      <c r="D1880" s="62"/>
      <c r="E1880" s="62"/>
      <c r="F1880" s="66" t="s">
        <v>1470</v>
      </c>
      <c r="G1880">
        <v>29</v>
      </c>
      <c r="H1880" t="s">
        <v>5769</v>
      </c>
      <c r="K1880" t="s">
        <v>509</v>
      </c>
    </row>
    <row r="1881" spans="1:11">
      <c r="A1881" s="61" t="s">
        <v>1470</v>
      </c>
      <c r="B1881" s="60" t="s">
        <v>6919</v>
      </c>
      <c r="C1881" s="62" t="s">
        <v>6919</v>
      </c>
      <c r="D1881" s="62"/>
      <c r="E1881" s="62"/>
      <c r="F1881" s="66" t="s">
        <v>1470</v>
      </c>
      <c r="G1881">
        <v>30</v>
      </c>
      <c r="H1881" t="s">
        <v>5777</v>
      </c>
      <c r="K1881" t="s">
        <v>509</v>
      </c>
    </row>
    <row r="1882" spans="1:11">
      <c r="A1882" s="61" t="s">
        <v>1470</v>
      </c>
      <c r="B1882" s="60" t="s">
        <v>6919</v>
      </c>
      <c r="C1882" s="62" t="s">
        <v>6919</v>
      </c>
      <c r="D1882" s="62"/>
      <c r="E1882" s="62"/>
      <c r="F1882" s="66" t="s">
        <v>1470</v>
      </c>
      <c r="G1882">
        <v>31</v>
      </c>
      <c r="H1882" t="s">
        <v>5778</v>
      </c>
      <c r="K1882" t="s">
        <v>509</v>
      </c>
    </row>
    <row r="1883" spans="1:11">
      <c r="A1883" s="61" t="s">
        <v>1479</v>
      </c>
      <c r="B1883" s="60">
        <v>2</v>
      </c>
      <c r="C1883" s="62" t="s">
        <v>1480</v>
      </c>
      <c r="D1883" s="62"/>
      <c r="E1883" s="62"/>
      <c r="F1883" s="66" t="s">
        <v>1479</v>
      </c>
      <c r="G1883">
        <v>2</v>
      </c>
      <c r="H1883" t="s">
        <v>1480</v>
      </c>
      <c r="K1883" t="s">
        <v>6915</v>
      </c>
    </row>
    <row r="1884" spans="1:11">
      <c r="A1884" s="61" t="s">
        <v>1479</v>
      </c>
      <c r="B1884" s="60">
        <v>8</v>
      </c>
      <c r="C1884" s="62" t="s">
        <v>1481</v>
      </c>
      <c r="D1884" s="62"/>
      <c r="E1884" s="62"/>
      <c r="F1884" s="66" t="s">
        <v>1479</v>
      </c>
      <c r="G1884">
        <v>8</v>
      </c>
      <c r="H1884" t="s">
        <v>1481</v>
      </c>
      <c r="K1884" t="s">
        <v>6915</v>
      </c>
    </row>
    <row r="1885" spans="1:11">
      <c r="A1885" s="61" t="s">
        <v>1479</v>
      </c>
      <c r="B1885" s="60">
        <v>9</v>
      </c>
      <c r="C1885" s="62" t="s">
        <v>1482</v>
      </c>
      <c r="D1885" s="62"/>
      <c r="E1885" s="62"/>
      <c r="F1885" s="66" t="s">
        <v>1479</v>
      </c>
      <c r="G1885">
        <v>12</v>
      </c>
      <c r="H1885" t="s">
        <v>1482</v>
      </c>
      <c r="K1885" t="s">
        <v>6915</v>
      </c>
    </row>
    <row r="1886" spans="1:11">
      <c r="A1886" s="61" t="s">
        <v>1483</v>
      </c>
      <c r="B1886" s="60">
        <v>1</v>
      </c>
      <c r="C1886" s="62" t="s">
        <v>1149</v>
      </c>
      <c r="D1886" s="62"/>
      <c r="E1886" s="62"/>
      <c r="F1886" s="66" t="s">
        <v>1483</v>
      </c>
      <c r="G1886">
        <v>1</v>
      </c>
      <c r="H1886" t="s">
        <v>5779</v>
      </c>
      <c r="K1886" t="s">
        <v>6915</v>
      </c>
    </row>
    <row r="1887" spans="1:11">
      <c r="A1887" s="61" t="s">
        <v>1483</v>
      </c>
      <c r="B1887" s="60">
        <v>10</v>
      </c>
      <c r="C1887" s="62" t="s">
        <v>1150</v>
      </c>
      <c r="D1887" s="62"/>
      <c r="E1887" s="62"/>
      <c r="F1887" s="66" t="s">
        <v>1483</v>
      </c>
      <c r="G1887">
        <v>10</v>
      </c>
      <c r="H1887" t="s">
        <v>5780</v>
      </c>
      <c r="K1887" t="s">
        <v>6915</v>
      </c>
    </row>
    <row r="1888" spans="1:11">
      <c r="A1888" s="61" t="s">
        <v>1483</v>
      </c>
      <c r="B1888" s="60">
        <v>17</v>
      </c>
      <c r="C1888" s="62" t="s">
        <v>1149</v>
      </c>
      <c r="D1888" s="62"/>
      <c r="E1888" s="62"/>
      <c r="F1888" s="66" t="s">
        <v>1483</v>
      </c>
      <c r="G1888">
        <v>17</v>
      </c>
      <c r="H1888" t="s">
        <v>5781</v>
      </c>
      <c r="K1888" t="s">
        <v>6915</v>
      </c>
    </row>
    <row r="1889" spans="1:11">
      <c r="A1889" s="61" t="s">
        <v>1483</v>
      </c>
      <c r="B1889" s="60">
        <v>18</v>
      </c>
      <c r="C1889" s="62" t="s">
        <v>1484</v>
      </c>
      <c r="D1889" s="62"/>
      <c r="E1889" s="62"/>
      <c r="F1889" s="66" t="s">
        <v>1483</v>
      </c>
      <c r="G1889">
        <v>18</v>
      </c>
      <c r="H1889" t="s">
        <v>5782</v>
      </c>
      <c r="K1889" t="s">
        <v>6915</v>
      </c>
    </row>
    <row r="1890" spans="1:11">
      <c r="A1890" s="61" t="s">
        <v>1483</v>
      </c>
      <c r="B1890" s="60">
        <v>19</v>
      </c>
      <c r="C1890" s="62" t="s">
        <v>1485</v>
      </c>
      <c r="D1890" s="62"/>
      <c r="E1890" s="62"/>
      <c r="F1890" s="66" t="s">
        <v>1483</v>
      </c>
      <c r="G1890">
        <v>19</v>
      </c>
      <c r="H1890" t="s">
        <v>5783</v>
      </c>
      <c r="K1890" t="s">
        <v>6915</v>
      </c>
    </row>
    <row r="1891" spans="1:11">
      <c r="A1891" s="61" t="s">
        <v>1483</v>
      </c>
      <c r="B1891" s="60">
        <v>21</v>
      </c>
      <c r="C1891" s="62" t="s">
        <v>652</v>
      </c>
      <c r="D1891" s="62"/>
      <c r="E1891" s="62"/>
      <c r="F1891" s="66" t="s">
        <v>1483</v>
      </c>
      <c r="G1891">
        <v>21</v>
      </c>
      <c r="H1891" t="s">
        <v>5784</v>
      </c>
      <c r="K1891" t="s">
        <v>6915</v>
      </c>
    </row>
    <row r="1892" spans="1:11">
      <c r="A1892" s="61" t="s">
        <v>1483</v>
      </c>
      <c r="B1892" s="60">
        <v>23</v>
      </c>
      <c r="C1892" s="62" t="s">
        <v>1150</v>
      </c>
      <c r="D1892" s="62"/>
      <c r="E1892" s="62"/>
      <c r="F1892" s="66" t="s">
        <v>1483</v>
      </c>
      <c r="G1892">
        <v>23</v>
      </c>
      <c r="H1892" t="s">
        <v>5785</v>
      </c>
      <c r="K1892" t="s">
        <v>6915</v>
      </c>
    </row>
    <row r="1893" spans="1:11">
      <c r="A1893" s="61" t="s">
        <v>1483</v>
      </c>
      <c r="B1893" s="60">
        <v>816</v>
      </c>
      <c r="C1893" s="62" t="s">
        <v>890</v>
      </c>
      <c r="D1893" s="62"/>
      <c r="E1893" s="62"/>
      <c r="F1893" s="66" t="s">
        <v>1483</v>
      </c>
      <c r="G1893">
        <v>816</v>
      </c>
      <c r="H1893" t="s">
        <v>890</v>
      </c>
      <c r="K1893" t="s">
        <v>6917</v>
      </c>
    </row>
    <row r="1894" spans="1:11">
      <c r="A1894" s="61" t="s">
        <v>1483</v>
      </c>
      <c r="B1894" s="60">
        <v>817</v>
      </c>
      <c r="C1894" s="62" t="s">
        <v>890</v>
      </c>
      <c r="D1894" s="62"/>
      <c r="E1894" s="62"/>
      <c r="F1894" s="66" t="s">
        <v>1483</v>
      </c>
      <c r="G1894">
        <v>817</v>
      </c>
      <c r="H1894" t="s">
        <v>890</v>
      </c>
      <c r="K1894" t="s">
        <v>6917</v>
      </c>
    </row>
    <row r="1895" spans="1:11">
      <c r="A1895" s="61" t="s">
        <v>1483</v>
      </c>
      <c r="B1895" s="60">
        <v>818</v>
      </c>
      <c r="C1895" s="62" t="s">
        <v>890</v>
      </c>
      <c r="D1895" s="62"/>
      <c r="E1895" s="62"/>
      <c r="F1895" s="66" t="s">
        <v>1483</v>
      </c>
      <c r="G1895">
        <v>818</v>
      </c>
      <c r="H1895" t="s">
        <v>890</v>
      </c>
      <c r="K1895" t="s">
        <v>6917</v>
      </c>
    </row>
    <row r="1896" spans="1:11">
      <c r="A1896" s="61" t="s">
        <v>1483</v>
      </c>
      <c r="B1896" s="60">
        <v>819</v>
      </c>
      <c r="C1896" s="62" t="s">
        <v>890</v>
      </c>
      <c r="D1896" s="62"/>
      <c r="E1896" s="62"/>
      <c r="F1896" s="66" t="s">
        <v>1483</v>
      </c>
      <c r="G1896">
        <v>819</v>
      </c>
      <c r="H1896" t="s">
        <v>890</v>
      </c>
      <c r="K1896" t="s">
        <v>6917</v>
      </c>
    </row>
    <row r="1897" spans="1:11">
      <c r="A1897" s="61" t="s">
        <v>1483</v>
      </c>
      <c r="B1897" s="60">
        <v>820</v>
      </c>
      <c r="C1897" s="62" t="s">
        <v>890</v>
      </c>
      <c r="D1897" s="62"/>
      <c r="E1897" s="62"/>
      <c r="F1897" s="66" t="s">
        <v>1483</v>
      </c>
      <c r="G1897">
        <v>820</v>
      </c>
      <c r="H1897" t="s">
        <v>890</v>
      </c>
      <c r="K1897" t="s">
        <v>6917</v>
      </c>
    </row>
    <row r="1898" spans="1:11">
      <c r="A1898" s="61" t="s">
        <v>1483</v>
      </c>
      <c r="B1898" s="60">
        <v>821</v>
      </c>
      <c r="C1898" s="62" t="s">
        <v>890</v>
      </c>
      <c r="D1898" s="62"/>
      <c r="E1898" s="62"/>
      <c r="F1898" s="66" t="s">
        <v>1483</v>
      </c>
      <c r="G1898">
        <v>821</v>
      </c>
      <c r="H1898" t="s">
        <v>890</v>
      </c>
      <c r="K1898" t="s">
        <v>6917</v>
      </c>
    </row>
    <row r="1899" spans="1:11">
      <c r="A1899" s="61" t="s">
        <v>1483</v>
      </c>
      <c r="B1899" s="60">
        <v>822</v>
      </c>
      <c r="C1899" s="62" t="s">
        <v>890</v>
      </c>
      <c r="D1899" s="62"/>
      <c r="E1899" s="62"/>
      <c r="F1899" s="66" t="s">
        <v>1483</v>
      </c>
      <c r="G1899">
        <v>822</v>
      </c>
      <c r="H1899" t="s">
        <v>890</v>
      </c>
      <c r="K1899" t="s">
        <v>6917</v>
      </c>
    </row>
    <row r="1900" spans="1:11">
      <c r="A1900" s="61" t="s">
        <v>1483</v>
      </c>
      <c r="B1900" s="60">
        <v>823</v>
      </c>
      <c r="C1900" s="62" t="s">
        <v>890</v>
      </c>
      <c r="D1900" s="62"/>
      <c r="E1900" s="62"/>
      <c r="F1900" s="66" t="s">
        <v>1483</v>
      </c>
      <c r="G1900">
        <v>823</v>
      </c>
      <c r="H1900" t="s">
        <v>890</v>
      </c>
      <c r="K1900" t="s">
        <v>6917</v>
      </c>
    </row>
    <row r="1901" spans="1:11">
      <c r="A1901" s="61" t="s">
        <v>1483</v>
      </c>
      <c r="B1901" s="60">
        <v>824</v>
      </c>
      <c r="C1901" s="62" t="s">
        <v>890</v>
      </c>
      <c r="D1901" s="62"/>
      <c r="E1901" s="62"/>
      <c r="F1901" s="66" t="s">
        <v>1483</v>
      </c>
      <c r="G1901">
        <v>824</v>
      </c>
      <c r="H1901" t="s">
        <v>890</v>
      </c>
      <c r="K1901" t="s">
        <v>6917</v>
      </c>
    </row>
    <row r="1902" spans="1:11">
      <c r="A1902" s="61" t="s">
        <v>1483</v>
      </c>
      <c r="B1902" s="60">
        <v>825</v>
      </c>
      <c r="C1902" s="62" t="s">
        <v>890</v>
      </c>
      <c r="D1902" s="62"/>
      <c r="E1902" s="62"/>
      <c r="F1902" s="66" t="s">
        <v>1483</v>
      </c>
      <c r="G1902">
        <v>825</v>
      </c>
      <c r="H1902" t="s">
        <v>890</v>
      </c>
      <c r="K1902" t="s">
        <v>6917</v>
      </c>
    </row>
    <row r="1903" spans="1:11">
      <c r="A1903" s="61" t="s">
        <v>1483</v>
      </c>
      <c r="B1903" s="60">
        <v>826</v>
      </c>
      <c r="C1903" s="62" t="s">
        <v>890</v>
      </c>
      <c r="D1903" s="62"/>
      <c r="E1903" s="62"/>
      <c r="F1903" s="66" t="s">
        <v>1483</v>
      </c>
      <c r="G1903">
        <v>826</v>
      </c>
      <c r="H1903" t="s">
        <v>890</v>
      </c>
      <c r="K1903" t="s">
        <v>6917</v>
      </c>
    </row>
    <row r="1904" spans="1:11">
      <c r="A1904" s="61" t="s">
        <v>1483</v>
      </c>
      <c r="B1904" s="60">
        <v>827</v>
      </c>
      <c r="C1904" s="62" t="s">
        <v>890</v>
      </c>
      <c r="D1904" s="62"/>
      <c r="E1904" s="62"/>
      <c r="F1904" s="66" t="s">
        <v>1483</v>
      </c>
      <c r="G1904">
        <v>827</v>
      </c>
      <c r="H1904" t="s">
        <v>890</v>
      </c>
      <c r="K1904" t="s">
        <v>6917</v>
      </c>
    </row>
    <row r="1905" spans="1:11">
      <c r="A1905" s="61" t="s">
        <v>1483</v>
      </c>
      <c r="B1905" s="60">
        <v>828</v>
      </c>
      <c r="C1905" s="62" t="s">
        <v>890</v>
      </c>
      <c r="D1905" s="62"/>
      <c r="E1905" s="62"/>
      <c r="F1905" s="66" t="s">
        <v>1483</v>
      </c>
      <c r="G1905">
        <v>828</v>
      </c>
      <c r="H1905" t="s">
        <v>890</v>
      </c>
      <c r="K1905" t="s">
        <v>6917</v>
      </c>
    </row>
    <row r="1906" spans="1:11">
      <c r="A1906" s="61" t="s">
        <v>1483</v>
      </c>
      <c r="B1906" s="60">
        <v>829</v>
      </c>
      <c r="C1906" s="62" t="s">
        <v>890</v>
      </c>
      <c r="D1906" s="62"/>
      <c r="E1906" s="62"/>
      <c r="F1906" s="66" t="s">
        <v>1483</v>
      </c>
      <c r="G1906">
        <v>829</v>
      </c>
      <c r="H1906" t="s">
        <v>890</v>
      </c>
      <c r="K1906" t="s">
        <v>6917</v>
      </c>
    </row>
    <row r="1907" spans="1:11">
      <c r="A1907" s="61" t="s">
        <v>1483</v>
      </c>
      <c r="B1907" s="60">
        <v>830</v>
      </c>
      <c r="C1907" s="62" t="s">
        <v>890</v>
      </c>
      <c r="D1907" s="62"/>
      <c r="E1907" s="62"/>
      <c r="F1907" s="66" t="s">
        <v>1483</v>
      </c>
      <c r="G1907">
        <v>830</v>
      </c>
      <c r="H1907" t="s">
        <v>890</v>
      </c>
      <c r="K1907" t="s">
        <v>6917</v>
      </c>
    </row>
    <row r="1908" spans="1:11">
      <c r="A1908" s="61" t="s">
        <v>1483</v>
      </c>
      <c r="B1908" s="60">
        <v>831</v>
      </c>
      <c r="C1908" s="62" t="s">
        <v>890</v>
      </c>
      <c r="D1908" s="62"/>
      <c r="E1908" s="62"/>
      <c r="F1908" s="66" t="s">
        <v>1483</v>
      </c>
      <c r="G1908">
        <v>831</v>
      </c>
      <c r="H1908" t="s">
        <v>890</v>
      </c>
      <c r="K1908" t="s">
        <v>6917</v>
      </c>
    </row>
    <row r="1909" spans="1:11">
      <c r="A1909" s="61" t="s">
        <v>1483</v>
      </c>
      <c r="B1909" s="60">
        <v>832</v>
      </c>
      <c r="C1909" s="62" t="s">
        <v>890</v>
      </c>
      <c r="D1909" s="62"/>
      <c r="E1909" s="62"/>
      <c r="F1909" s="66" t="s">
        <v>1483</v>
      </c>
      <c r="G1909">
        <v>832</v>
      </c>
      <c r="H1909" t="s">
        <v>890</v>
      </c>
      <c r="K1909" t="s">
        <v>6917</v>
      </c>
    </row>
    <row r="1910" spans="1:11">
      <c r="A1910" s="61" t="s">
        <v>1483</v>
      </c>
      <c r="B1910" s="60">
        <v>833</v>
      </c>
      <c r="C1910" s="62" t="s">
        <v>890</v>
      </c>
      <c r="D1910" s="62"/>
      <c r="E1910" s="62"/>
      <c r="F1910" s="66" t="s">
        <v>1483</v>
      </c>
      <c r="G1910">
        <v>833</v>
      </c>
      <c r="H1910" t="s">
        <v>890</v>
      </c>
      <c r="K1910" t="s">
        <v>6917</v>
      </c>
    </row>
    <row r="1911" spans="1:11">
      <c r="A1911" s="61" t="s">
        <v>1483</v>
      </c>
      <c r="B1911" s="60">
        <v>834</v>
      </c>
      <c r="C1911" s="62" t="s">
        <v>890</v>
      </c>
      <c r="D1911" s="62"/>
      <c r="E1911" s="62"/>
      <c r="F1911" s="66" t="s">
        <v>1483</v>
      </c>
      <c r="G1911">
        <v>834</v>
      </c>
      <c r="H1911" t="s">
        <v>890</v>
      </c>
      <c r="K1911" t="s">
        <v>6917</v>
      </c>
    </row>
    <row r="1912" spans="1:11">
      <c r="A1912" s="61" t="s">
        <v>1483</v>
      </c>
      <c r="B1912" s="60">
        <v>835</v>
      </c>
      <c r="C1912" s="62" t="s">
        <v>890</v>
      </c>
      <c r="D1912" s="62"/>
      <c r="E1912" s="62"/>
      <c r="F1912" s="66" t="s">
        <v>1483</v>
      </c>
      <c r="G1912">
        <v>835</v>
      </c>
      <c r="H1912" t="s">
        <v>890</v>
      </c>
      <c r="K1912" t="s">
        <v>6917</v>
      </c>
    </row>
    <row r="1913" spans="1:11">
      <c r="A1913" s="61" t="s">
        <v>1483</v>
      </c>
      <c r="B1913" s="60">
        <v>836</v>
      </c>
      <c r="C1913" s="62" t="s">
        <v>890</v>
      </c>
      <c r="D1913" s="62"/>
      <c r="E1913" s="62"/>
      <c r="F1913" s="66" t="s">
        <v>1483</v>
      </c>
      <c r="G1913">
        <v>836</v>
      </c>
      <c r="H1913" t="s">
        <v>890</v>
      </c>
      <c r="K1913" t="s">
        <v>6917</v>
      </c>
    </row>
    <row r="1914" spans="1:11">
      <c r="A1914" s="61" t="s">
        <v>1483</v>
      </c>
      <c r="B1914" s="60">
        <v>837</v>
      </c>
      <c r="C1914" s="62" t="s">
        <v>890</v>
      </c>
      <c r="D1914" s="62"/>
      <c r="E1914" s="62"/>
      <c r="F1914" s="66" t="s">
        <v>1483</v>
      </c>
      <c r="G1914">
        <v>837</v>
      </c>
      <c r="H1914" t="s">
        <v>890</v>
      </c>
      <c r="K1914" t="s">
        <v>6917</v>
      </c>
    </row>
    <row r="1915" spans="1:11">
      <c r="A1915" s="61" t="s">
        <v>1483</v>
      </c>
      <c r="B1915" s="60">
        <v>838</v>
      </c>
      <c r="C1915" s="62" t="s">
        <v>890</v>
      </c>
      <c r="D1915" s="62"/>
      <c r="E1915" s="62"/>
      <c r="F1915" s="66" t="s">
        <v>1483</v>
      </c>
      <c r="G1915">
        <v>838</v>
      </c>
      <c r="H1915" t="s">
        <v>890</v>
      </c>
      <c r="K1915" t="s">
        <v>6917</v>
      </c>
    </row>
    <row r="1916" spans="1:11">
      <c r="A1916" s="61" t="s">
        <v>1483</v>
      </c>
      <c r="B1916" s="60">
        <v>839</v>
      </c>
      <c r="C1916" s="62" t="s">
        <v>890</v>
      </c>
      <c r="D1916" s="62"/>
      <c r="E1916" s="62"/>
      <c r="F1916" s="66" t="s">
        <v>1483</v>
      </c>
      <c r="G1916">
        <v>839</v>
      </c>
      <c r="H1916" t="s">
        <v>890</v>
      </c>
      <c r="K1916" t="s">
        <v>6917</v>
      </c>
    </row>
    <row r="1917" spans="1:11">
      <c r="A1917" s="61" t="s">
        <v>1483</v>
      </c>
      <c r="B1917" s="60">
        <v>840</v>
      </c>
      <c r="C1917" s="62" t="s">
        <v>890</v>
      </c>
      <c r="D1917" s="62"/>
      <c r="E1917" s="62"/>
      <c r="F1917" s="66" t="s">
        <v>1483</v>
      </c>
      <c r="G1917">
        <v>840</v>
      </c>
      <c r="H1917" t="s">
        <v>890</v>
      </c>
      <c r="K1917" t="s">
        <v>6917</v>
      </c>
    </row>
    <row r="1918" spans="1:11">
      <c r="A1918" s="61" t="s">
        <v>1483</v>
      </c>
      <c r="B1918" s="60">
        <v>841</v>
      </c>
      <c r="C1918" s="62" t="s">
        <v>890</v>
      </c>
      <c r="D1918" s="62"/>
      <c r="E1918" s="62"/>
      <c r="F1918" s="66" t="s">
        <v>1483</v>
      </c>
      <c r="G1918">
        <v>841</v>
      </c>
      <c r="H1918" t="s">
        <v>890</v>
      </c>
      <c r="K1918" t="s">
        <v>6917</v>
      </c>
    </row>
    <row r="1919" spans="1:11">
      <c r="A1919" s="61" t="s">
        <v>1483</v>
      </c>
      <c r="B1919" s="60">
        <v>842</v>
      </c>
      <c r="C1919" s="62" t="s">
        <v>890</v>
      </c>
      <c r="D1919" s="62"/>
      <c r="E1919" s="62"/>
      <c r="F1919" s="66" t="s">
        <v>1483</v>
      </c>
      <c r="G1919">
        <v>842</v>
      </c>
      <c r="H1919" t="s">
        <v>890</v>
      </c>
      <c r="K1919" t="s">
        <v>6917</v>
      </c>
    </row>
    <row r="1920" spans="1:11">
      <c r="A1920" s="61" t="s">
        <v>1483</v>
      </c>
      <c r="B1920" s="60">
        <v>843</v>
      </c>
      <c r="C1920" s="62" t="s">
        <v>890</v>
      </c>
      <c r="D1920" s="62"/>
      <c r="E1920" s="62"/>
      <c r="F1920" s="66" t="s">
        <v>1483</v>
      </c>
      <c r="G1920">
        <v>843</v>
      </c>
      <c r="H1920" t="s">
        <v>890</v>
      </c>
      <c r="K1920" t="s">
        <v>6917</v>
      </c>
    </row>
    <row r="1921" spans="1:11">
      <c r="A1921" s="61" t="s">
        <v>1483</v>
      </c>
      <c r="B1921" s="60">
        <v>844</v>
      </c>
      <c r="C1921" s="62" t="s">
        <v>890</v>
      </c>
      <c r="D1921" s="62"/>
      <c r="E1921" s="62"/>
      <c r="F1921" s="66" t="s">
        <v>1483</v>
      </c>
      <c r="G1921">
        <v>844</v>
      </c>
      <c r="H1921" t="s">
        <v>890</v>
      </c>
      <c r="K1921" t="s">
        <v>6917</v>
      </c>
    </row>
    <row r="1922" spans="1:11">
      <c r="A1922" s="61" t="s">
        <v>1483</v>
      </c>
      <c r="B1922" s="60">
        <v>845</v>
      </c>
      <c r="C1922" s="62" t="s">
        <v>890</v>
      </c>
      <c r="D1922" s="62"/>
      <c r="E1922" s="62"/>
      <c r="F1922" s="66" t="s">
        <v>1483</v>
      </c>
      <c r="G1922">
        <v>845</v>
      </c>
      <c r="H1922" t="s">
        <v>890</v>
      </c>
      <c r="K1922" t="s">
        <v>6917</v>
      </c>
    </row>
    <row r="1923" spans="1:11">
      <c r="A1923" s="61" t="s">
        <v>1483</v>
      </c>
      <c r="B1923" s="60">
        <v>846</v>
      </c>
      <c r="C1923" s="62" t="s">
        <v>890</v>
      </c>
      <c r="D1923" s="62"/>
      <c r="E1923" s="62"/>
      <c r="F1923" s="66" t="s">
        <v>1483</v>
      </c>
      <c r="G1923">
        <v>846</v>
      </c>
      <c r="H1923" t="s">
        <v>890</v>
      </c>
      <c r="K1923" t="s">
        <v>6917</v>
      </c>
    </row>
    <row r="1924" spans="1:11">
      <c r="A1924" s="61" t="s">
        <v>1483</v>
      </c>
      <c r="B1924" s="60">
        <v>847</v>
      </c>
      <c r="C1924" s="62" t="s">
        <v>890</v>
      </c>
      <c r="D1924" s="62"/>
      <c r="E1924" s="62"/>
      <c r="F1924" s="66" t="s">
        <v>1483</v>
      </c>
      <c r="G1924">
        <v>847</v>
      </c>
      <c r="H1924" t="s">
        <v>890</v>
      </c>
      <c r="K1924" t="s">
        <v>6917</v>
      </c>
    </row>
    <row r="1925" spans="1:11">
      <c r="A1925" s="61" t="s">
        <v>1483</v>
      </c>
      <c r="B1925" s="60">
        <v>848</v>
      </c>
      <c r="C1925" s="62" t="s">
        <v>890</v>
      </c>
      <c r="D1925" s="62"/>
      <c r="E1925" s="62"/>
      <c r="F1925" s="66" t="s">
        <v>1483</v>
      </c>
      <c r="G1925">
        <v>848</v>
      </c>
      <c r="H1925" t="s">
        <v>890</v>
      </c>
      <c r="K1925" t="s">
        <v>6917</v>
      </c>
    </row>
    <row r="1926" spans="1:11">
      <c r="A1926" s="61" t="s">
        <v>1483</v>
      </c>
      <c r="B1926" s="60">
        <v>849</v>
      </c>
      <c r="C1926" s="62" t="s">
        <v>890</v>
      </c>
      <c r="D1926" s="62"/>
      <c r="E1926" s="62"/>
      <c r="F1926" s="66" t="s">
        <v>1483</v>
      </c>
      <c r="G1926">
        <v>849</v>
      </c>
      <c r="H1926" t="s">
        <v>890</v>
      </c>
      <c r="K1926" t="s">
        <v>6917</v>
      </c>
    </row>
    <row r="1927" spans="1:11">
      <c r="A1927" s="61" t="s">
        <v>1483</v>
      </c>
      <c r="B1927" s="60">
        <v>850</v>
      </c>
      <c r="C1927" s="62" t="s">
        <v>890</v>
      </c>
      <c r="D1927" s="62"/>
      <c r="E1927" s="62"/>
      <c r="F1927" s="66" t="s">
        <v>1483</v>
      </c>
      <c r="G1927">
        <v>850</v>
      </c>
      <c r="H1927" t="s">
        <v>890</v>
      </c>
      <c r="K1927" t="s">
        <v>6917</v>
      </c>
    </row>
    <row r="1928" spans="1:11">
      <c r="A1928" s="61" t="s">
        <v>1483</v>
      </c>
      <c r="B1928" s="60">
        <v>851</v>
      </c>
      <c r="C1928" s="62" t="s">
        <v>890</v>
      </c>
      <c r="D1928" s="62"/>
      <c r="E1928" s="62"/>
      <c r="F1928" s="66" t="s">
        <v>1483</v>
      </c>
      <c r="G1928">
        <v>851</v>
      </c>
      <c r="H1928" t="s">
        <v>890</v>
      </c>
      <c r="K1928" t="s">
        <v>6917</v>
      </c>
    </row>
    <row r="1929" spans="1:11">
      <c r="A1929" s="61" t="s">
        <v>1483</v>
      </c>
      <c r="B1929" s="60">
        <v>852</v>
      </c>
      <c r="C1929" s="62" t="s">
        <v>890</v>
      </c>
      <c r="D1929" s="62"/>
      <c r="E1929" s="62"/>
      <c r="F1929" s="66" t="s">
        <v>1483</v>
      </c>
      <c r="G1929">
        <v>852</v>
      </c>
      <c r="H1929" t="s">
        <v>890</v>
      </c>
      <c r="K1929" t="s">
        <v>6917</v>
      </c>
    </row>
    <row r="1930" spans="1:11">
      <c r="A1930" s="61" t="s">
        <v>1483</v>
      </c>
      <c r="B1930" s="60">
        <v>853</v>
      </c>
      <c r="C1930" s="62" t="s">
        <v>890</v>
      </c>
      <c r="D1930" s="62"/>
      <c r="E1930" s="62"/>
      <c r="F1930" s="66" t="s">
        <v>1483</v>
      </c>
      <c r="G1930">
        <v>853</v>
      </c>
      <c r="H1930" t="s">
        <v>890</v>
      </c>
      <c r="K1930" t="s">
        <v>6917</v>
      </c>
    </row>
    <row r="1931" spans="1:11">
      <c r="A1931" s="61" t="s">
        <v>1483</v>
      </c>
      <c r="B1931" s="60">
        <v>854</v>
      </c>
      <c r="C1931" s="62" t="s">
        <v>890</v>
      </c>
      <c r="D1931" s="62"/>
      <c r="E1931" s="62"/>
      <c r="F1931" s="66" t="s">
        <v>1483</v>
      </c>
      <c r="G1931">
        <v>854</v>
      </c>
      <c r="H1931" t="s">
        <v>890</v>
      </c>
      <c r="K1931" t="s">
        <v>6917</v>
      </c>
    </row>
    <row r="1932" spans="1:11">
      <c r="A1932" s="61" t="s">
        <v>1483</v>
      </c>
      <c r="B1932" s="60">
        <v>855</v>
      </c>
      <c r="C1932" s="62" t="s">
        <v>890</v>
      </c>
      <c r="D1932" s="62"/>
      <c r="E1932" s="62"/>
      <c r="F1932" s="66" t="s">
        <v>1483</v>
      </c>
      <c r="G1932">
        <v>855</v>
      </c>
      <c r="H1932" t="s">
        <v>890</v>
      </c>
      <c r="K1932" t="s">
        <v>6917</v>
      </c>
    </row>
    <row r="1933" spans="1:11">
      <c r="A1933" s="61" t="s">
        <v>1483</v>
      </c>
      <c r="B1933" s="60">
        <v>856</v>
      </c>
      <c r="C1933" s="62" t="s">
        <v>890</v>
      </c>
      <c r="D1933" s="62"/>
      <c r="E1933" s="62"/>
      <c r="F1933" s="66" t="s">
        <v>1483</v>
      </c>
      <c r="G1933">
        <v>856</v>
      </c>
      <c r="H1933" t="s">
        <v>890</v>
      </c>
      <c r="K1933" t="s">
        <v>6917</v>
      </c>
    </row>
    <row r="1934" spans="1:11">
      <c r="A1934" s="61" t="s">
        <v>1483</v>
      </c>
      <c r="B1934" s="60">
        <v>857</v>
      </c>
      <c r="C1934" s="62" t="s">
        <v>890</v>
      </c>
      <c r="D1934" s="62"/>
      <c r="E1934" s="62"/>
      <c r="F1934" s="66" t="s">
        <v>1483</v>
      </c>
      <c r="G1934">
        <v>857</v>
      </c>
      <c r="H1934" t="s">
        <v>890</v>
      </c>
      <c r="K1934" t="s">
        <v>6917</v>
      </c>
    </row>
    <row r="1935" spans="1:11">
      <c r="A1935" s="61" t="s">
        <v>1483</v>
      </c>
      <c r="B1935" s="60">
        <v>858</v>
      </c>
      <c r="C1935" s="62" t="s">
        <v>890</v>
      </c>
      <c r="D1935" s="62"/>
      <c r="E1935" s="62"/>
      <c r="F1935" s="66" t="s">
        <v>1483</v>
      </c>
      <c r="G1935">
        <v>858</v>
      </c>
      <c r="H1935" t="s">
        <v>890</v>
      </c>
      <c r="K1935" t="s">
        <v>6917</v>
      </c>
    </row>
    <row r="1936" spans="1:11">
      <c r="A1936" s="61" t="s">
        <v>1483</v>
      </c>
      <c r="B1936" s="60">
        <v>859</v>
      </c>
      <c r="C1936" s="62" t="s">
        <v>890</v>
      </c>
      <c r="D1936" s="62"/>
      <c r="E1936" s="62"/>
      <c r="F1936" s="66" t="s">
        <v>1483</v>
      </c>
      <c r="G1936">
        <v>859</v>
      </c>
      <c r="H1936" t="s">
        <v>890</v>
      </c>
      <c r="K1936" t="s">
        <v>6917</v>
      </c>
    </row>
    <row r="1937" spans="1:11">
      <c r="A1937" s="61" t="s">
        <v>1483</v>
      </c>
      <c r="B1937" s="60">
        <v>860</v>
      </c>
      <c r="C1937" s="62" t="s">
        <v>890</v>
      </c>
      <c r="D1937" s="62"/>
      <c r="E1937" s="62"/>
      <c r="F1937" s="66" t="s">
        <v>1483</v>
      </c>
      <c r="G1937">
        <v>860</v>
      </c>
      <c r="H1937" t="s">
        <v>890</v>
      </c>
      <c r="K1937" t="s">
        <v>6917</v>
      </c>
    </row>
    <row r="1938" spans="1:11">
      <c r="A1938" s="61" t="s">
        <v>1483</v>
      </c>
      <c r="B1938" s="60">
        <v>861</v>
      </c>
      <c r="C1938" s="62" t="s">
        <v>890</v>
      </c>
      <c r="D1938" s="62"/>
      <c r="E1938" s="62"/>
      <c r="F1938" s="66" t="s">
        <v>1483</v>
      </c>
      <c r="G1938">
        <v>861</v>
      </c>
      <c r="H1938" t="s">
        <v>890</v>
      </c>
      <c r="K1938" t="s">
        <v>6917</v>
      </c>
    </row>
    <row r="1939" spans="1:11">
      <c r="A1939" s="61" t="s">
        <v>1483</v>
      </c>
      <c r="B1939" s="60">
        <v>862</v>
      </c>
      <c r="C1939" s="62" t="s">
        <v>890</v>
      </c>
      <c r="D1939" s="62"/>
      <c r="E1939" s="62"/>
      <c r="F1939" s="66" t="s">
        <v>1483</v>
      </c>
      <c r="G1939">
        <v>862</v>
      </c>
      <c r="H1939" t="s">
        <v>890</v>
      </c>
      <c r="K1939" t="s">
        <v>6917</v>
      </c>
    </row>
    <row r="1940" spans="1:11">
      <c r="A1940" s="61" t="s">
        <v>1483</v>
      </c>
      <c r="B1940" s="60">
        <v>863</v>
      </c>
      <c r="C1940" s="62" t="s">
        <v>890</v>
      </c>
      <c r="D1940" s="62"/>
      <c r="E1940" s="62"/>
      <c r="F1940" s="66" t="s">
        <v>1483</v>
      </c>
      <c r="G1940">
        <v>863</v>
      </c>
      <c r="H1940" t="s">
        <v>890</v>
      </c>
      <c r="K1940" t="s">
        <v>6917</v>
      </c>
    </row>
    <row r="1941" spans="1:11">
      <c r="A1941" s="61" t="s">
        <v>1483</v>
      </c>
      <c r="B1941" s="60">
        <v>864</v>
      </c>
      <c r="C1941" s="62" t="s">
        <v>890</v>
      </c>
      <c r="D1941" s="62"/>
      <c r="E1941" s="62"/>
      <c r="F1941" s="66" t="s">
        <v>1483</v>
      </c>
      <c r="G1941">
        <v>864</v>
      </c>
      <c r="H1941" t="s">
        <v>890</v>
      </c>
      <c r="K1941" t="s">
        <v>6917</v>
      </c>
    </row>
    <row r="1942" spans="1:11">
      <c r="A1942" s="61" t="s">
        <v>1483</v>
      </c>
      <c r="B1942" s="60">
        <v>865</v>
      </c>
      <c r="C1942" s="62" t="s">
        <v>890</v>
      </c>
      <c r="D1942" s="62"/>
      <c r="E1942" s="62"/>
      <c r="F1942" s="66" t="s">
        <v>1483</v>
      </c>
      <c r="G1942">
        <v>865</v>
      </c>
      <c r="H1942" t="s">
        <v>890</v>
      </c>
      <c r="K1942" t="s">
        <v>6917</v>
      </c>
    </row>
    <row r="1943" spans="1:11">
      <c r="A1943" s="61" t="s">
        <v>1483</v>
      </c>
      <c r="B1943" s="60">
        <v>866</v>
      </c>
      <c r="C1943" s="62" t="s">
        <v>890</v>
      </c>
      <c r="D1943" s="62"/>
      <c r="E1943" s="62"/>
      <c r="F1943" s="66" t="s">
        <v>1483</v>
      </c>
      <c r="G1943">
        <v>866</v>
      </c>
      <c r="H1943" t="s">
        <v>890</v>
      </c>
      <c r="K1943" t="s">
        <v>6917</v>
      </c>
    </row>
    <row r="1944" spans="1:11">
      <c r="A1944" s="61" t="s">
        <v>1483</v>
      </c>
      <c r="B1944" s="60">
        <v>867</v>
      </c>
      <c r="C1944" s="62" t="s">
        <v>890</v>
      </c>
      <c r="D1944" s="62"/>
      <c r="E1944" s="62"/>
      <c r="F1944" s="66" t="s">
        <v>1483</v>
      </c>
      <c r="G1944">
        <v>867</v>
      </c>
      <c r="H1944" t="s">
        <v>890</v>
      </c>
      <c r="K1944" t="s">
        <v>6917</v>
      </c>
    </row>
    <row r="1945" spans="1:11">
      <c r="A1945" s="61" t="s">
        <v>1483</v>
      </c>
      <c r="B1945" s="60">
        <v>868</v>
      </c>
      <c r="C1945" s="62" t="s">
        <v>890</v>
      </c>
      <c r="D1945" s="62"/>
      <c r="E1945" s="62"/>
      <c r="F1945" s="66" t="s">
        <v>1483</v>
      </c>
      <c r="G1945">
        <v>868</v>
      </c>
      <c r="H1945" t="s">
        <v>890</v>
      </c>
      <c r="K1945" t="s">
        <v>6917</v>
      </c>
    </row>
    <row r="1946" spans="1:11">
      <c r="A1946" s="61" t="s">
        <v>1483</v>
      </c>
      <c r="B1946" s="60">
        <v>869</v>
      </c>
      <c r="C1946" s="62" t="s">
        <v>890</v>
      </c>
      <c r="D1946" s="62"/>
      <c r="E1946" s="62"/>
      <c r="F1946" s="66" t="s">
        <v>1483</v>
      </c>
      <c r="G1946">
        <v>869</v>
      </c>
      <c r="H1946" t="s">
        <v>890</v>
      </c>
      <c r="K1946" t="s">
        <v>6917</v>
      </c>
    </row>
    <row r="1947" spans="1:11">
      <c r="A1947" s="61" t="s">
        <v>1483</v>
      </c>
      <c r="B1947" s="60">
        <v>870</v>
      </c>
      <c r="C1947" s="62" t="s">
        <v>890</v>
      </c>
      <c r="D1947" s="62"/>
      <c r="E1947" s="62"/>
      <c r="F1947" s="66" t="s">
        <v>1483</v>
      </c>
      <c r="G1947">
        <v>870</v>
      </c>
      <c r="H1947" t="s">
        <v>890</v>
      </c>
      <c r="K1947" t="s">
        <v>6917</v>
      </c>
    </row>
    <row r="1948" spans="1:11">
      <c r="A1948" s="61" t="s">
        <v>1483</v>
      </c>
      <c r="B1948" s="60">
        <v>871</v>
      </c>
      <c r="C1948" s="62" t="s">
        <v>890</v>
      </c>
      <c r="D1948" s="62"/>
      <c r="E1948" s="62"/>
      <c r="F1948" s="66" t="s">
        <v>1483</v>
      </c>
      <c r="G1948">
        <v>871</v>
      </c>
      <c r="H1948" t="s">
        <v>890</v>
      </c>
      <c r="K1948" t="s">
        <v>6917</v>
      </c>
    </row>
    <row r="1949" spans="1:11">
      <c r="A1949" s="61" t="s">
        <v>1483</v>
      </c>
      <c r="B1949" s="60">
        <v>872</v>
      </c>
      <c r="C1949" s="62" t="s">
        <v>890</v>
      </c>
      <c r="D1949" s="62"/>
      <c r="E1949" s="62"/>
      <c r="F1949" s="66" t="s">
        <v>1483</v>
      </c>
      <c r="G1949">
        <v>872</v>
      </c>
      <c r="H1949" t="s">
        <v>890</v>
      </c>
      <c r="K1949" t="s">
        <v>6917</v>
      </c>
    </row>
    <row r="1950" spans="1:11">
      <c r="A1950" s="61" t="s">
        <v>1483</v>
      </c>
      <c r="B1950" s="60">
        <v>873</v>
      </c>
      <c r="C1950" s="62" t="s">
        <v>890</v>
      </c>
      <c r="D1950" s="62"/>
      <c r="E1950" s="62"/>
      <c r="F1950" s="66" t="s">
        <v>1483</v>
      </c>
      <c r="G1950">
        <v>873</v>
      </c>
      <c r="H1950" t="s">
        <v>890</v>
      </c>
      <c r="K1950" t="s">
        <v>6917</v>
      </c>
    </row>
    <row r="1951" spans="1:11">
      <c r="A1951" s="61" t="s">
        <v>1483</v>
      </c>
      <c r="B1951" s="60">
        <v>874</v>
      </c>
      <c r="C1951" s="62" t="s">
        <v>890</v>
      </c>
      <c r="D1951" s="62"/>
      <c r="E1951" s="62"/>
      <c r="F1951" s="66" t="s">
        <v>1483</v>
      </c>
      <c r="G1951">
        <v>874</v>
      </c>
      <c r="H1951" t="s">
        <v>890</v>
      </c>
      <c r="K1951" t="s">
        <v>6917</v>
      </c>
    </row>
    <row r="1952" spans="1:11">
      <c r="A1952" s="61" t="s">
        <v>1483</v>
      </c>
      <c r="B1952" s="60">
        <v>875</v>
      </c>
      <c r="C1952" s="62" t="s">
        <v>890</v>
      </c>
      <c r="D1952" s="62"/>
      <c r="E1952" s="62"/>
      <c r="F1952" s="66" t="s">
        <v>1483</v>
      </c>
      <c r="G1952">
        <v>875</v>
      </c>
      <c r="H1952" t="s">
        <v>890</v>
      </c>
      <c r="K1952" t="s">
        <v>6917</v>
      </c>
    </row>
    <row r="1953" spans="1:11">
      <c r="A1953" s="61" t="s">
        <v>1483</v>
      </c>
      <c r="B1953" s="60">
        <v>876</v>
      </c>
      <c r="C1953" s="62" t="s">
        <v>890</v>
      </c>
      <c r="D1953" s="62"/>
      <c r="E1953" s="62"/>
      <c r="F1953" s="66" t="s">
        <v>1483</v>
      </c>
      <c r="G1953">
        <v>876</v>
      </c>
      <c r="H1953" t="s">
        <v>890</v>
      </c>
      <c r="K1953" t="s">
        <v>6917</v>
      </c>
    </row>
    <row r="1954" spans="1:11">
      <c r="A1954" s="61" t="s">
        <v>1483</v>
      </c>
      <c r="B1954" s="60">
        <v>877</v>
      </c>
      <c r="C1954" s="62" t="s">
        <v>890</v>
      </c>
      <c r="D1954" s="62"/>
      <c r="E1954" s="62"/>
      <c r="F1954" s="66" t="s">
        <v>1483</v>
      </c>
      <c r="G1954">
        <v>877</v>
      </c>
      <c r="H1954" t="s">
        <v>890</v>
      </c>
      <c r="K1954" t="s">
        <v>6917</v>
      </c>
    </row>
    <row r="1955" spans="1:11">
      <c r="A1955" s="61" t="s">
        <v>1483</v>
      </c>
      <c r="B1955" s="60">
        <v>878</v>
      </c>
      <c r="C1955" s="62" t="s">
        <v>890</v>
      </c>
      <c r="D1955" s="62"/>
      <c r="E1955" s="62"/>
      <c r="F1955" s="66" t="s">
        <v>1483</v>
      </c>
      <c r="G1955">
        <v>878</v>
      </c>
      <c r="H1955" t="s">
        <v>890</v>
      </c>
      <c r="K1955" t="s">
        <v>6917</v>
      </c>
    </row>
    <row r="1956" spans="1:11">
      <c r="A1956" s="61" t="s">
        <v>1483</v>
      </c>
      <c r="B1956" s="60">
        <v>879</v>
      </c>
      <c r="C1956" s="62" t="s">
        <v>890</v>
      </c>
      <c r="D1956" s="62"/>
      <c r="E1956" s="62"/>
      <c r="F1956" s="66" t="s">
        <v>1483</v>
      </c>
      <c r="G1956">
        <v>879</v>
      </c>
      <c r="H1956" t="s">
        <v>890</v>
      </c>
      <c r="K1956" t="s">
        <v>6917</v>
      </c>
    </row>
    <row r="1957" spans="1:11">
      <c r="A1957" s="61" t="s">
        <v>1483</v>
      </c>
      <c r="B1957" s="60">
        <v>880</v>
      </c>
      <c r="C1957" s="62" t="s">
        <v>890</v>
      </c>
      <c r="D1957" s="62"/>
      <c r="E1957" s="62"/>
      <c r="F1957" s="66" t="s">
        <v>1483</v>
      </c>
      <c r="G1957">
        <v>880</v>
      </c>
      <c r="H1957" t="s">
        <v>890</v>
      </c>
      <c r="K1957" t="s">
        <v>6917</v>
      </c>
    </row>
    <row r="1958" spans="1:11">
      <c r="A1958" s="61" t="s">
        <v>1483</v>
      </c>
      <c r="B1958" s="60" t="s">
        <v>6919</v>
      </c>
      <c r="C1958" s="62" t="s">
        <v>6919</v>
      </c>
      <c r="D1958" s="62"/>
      <c r="E1958" s="62"/>
      <c r="F1958" s="66" t="s">
        <v>1483</v>
      </c>
      <c r="G1958">
        <v>881</v>
      </c>
      <c r="H1958" t="s">
        <v>890</v>
      </c>
      <c r="K1958" t="s">
        <v>509</v>
      </c>
    </row>
    <row r="1959" spans="1:11">
      <c r="A1959" s="61" t="s">
        <v>1483</v>
      </c>
      <c r="B1959" s="60" t="s">
        <v>6919</v>
      </c>
      <c r="C1959" s="62" t="s">
        <v>6919</v>
      </c>
      <c r="D1959" s="62"/>
      <c r="E1959" s="62"/>
      <c r="F1959" s="66" t="s">
        <v>1483</v>
      </c>
      <c r="G1959">
        <v>882</v>
      </c>
      <c r="H1959" t="s">
        <v>890</v>
      </c>
      <c r="K1959" t="s">
        <v>509</v>
      </c>
    </row>
    <row r="1960" spans="1:11">
      <c r="A1960" s="61" t="s">
        <v>1483</v>
      </c>
      <c r="B1960" s="60" t="s">
        <v>6919</v>
      </c>
      <c r="C1960" s="62" t="s">
        <v>6919</v>
      </c>
      <c r="D1960" s="62"/>
      <c r="E1960" s="62"/>
      <c r="F1960" s="66" t="s">
        <v>1483</v>
      </c>
      <c r="G1960">
        <v>883</v>
      </c>
      <c r="H1960" t="s">
        <v>890</v>
      </c>
      <c r="K1960" t="s">
        <v>509</v>
      </c>
    </row>
    <row r="1961" spans="1:11">
      <c r="A1961" s="61" t="s">
        <v>1483</v>
      </c>
      <c r="B1961" s="60" t="s">
        <v>6919</v>
      </c>
      <c r="C1961" s="62" t="s">
        <v>6919</v>
      </c>
      <c r="D1961" s="62"/>
      <c r="E1961" s="62"/>
      <c r="F1961" s="66" t="s">
        <v>1483</v>
      </c>
      <c r="G1961">
        <v>884</v>
      </c>
      <c r="H1961" t="s">
        <v>890</v>
      </c>
      <c r="K1961" t="s">
        <v>509</v>
      </c>
    </row>
    <row r="1962" spans="1:11">
      <c r="A1962" s="61" t="s">
        <v>1487</v>
      </c>
      <c r="B1962" s="60">
        <v>1</v>
      </c>
      <c r="C1962" s="62" t="s">
        <v>1488</v>
      </c>
      <c r="D1962" s="62"/>
      <c r="E1962" s="62"/>
      <c r="F1962" s="66" t="s">
        <v>1487</v>
      </c>
      <c r="G1962">
        <v>1</v>
      </c>
      <c r="H1962" t="s">
        <v>1488</v>
      </c>
      <c r="K1962" t="s">
        <v>6915</v>
      </c>
    </row>
    <row r="1963" spans="1:11">
      <c r="A1963" s="61" t="s">
        <v>1487</v>
      </c>
      <c r="B1963" s="60">
        <v>801</v>
      </c>
      <c r="C1963" s="62" t="s">
        <v>1489</v>
      </c>
      <c r="D1963" s="62"/>
      <c r="E1963" s="62"/>
      <c r="F1963" s="66" t="s">
        <v>1487</v>
      </c>
      <c r="G1963">
        <v>801</v>
      </c>
      <c r="H1963" t="s">
        <v>1489</v>
      </c>
      <c r="K1963" t="s">
        <v>6915</v>
      </c>
    </row>
    <row r="1964" spans="1:11">
      <c r="A1964" s="61" t="s">
        <v>1487</v>
      </c>
      <c r="B1964" s="60">
        <v>802</v>
      </c>
      <c r="C1964" s="62" t="s">
        <v>1489</v>
      </c>
      <c r="D1964" s="62"/>
      <c r="E1964" s="62"/>
      <c r="F1964" s="66" t="s">
        <v>1487</v>
      </c>
      <c r="G1964">
        <v>802</v>
      </c>
      <c r="H1964" t="s">
        <v>1489</v>
      </c>
      <c r="K1964" t="s">
        <v>6915</v>
      </c>
    </row>
    <row r="1965" spans="1:11">
      <c r="A1965" s="61" t="s">
        <v>1487</v>
      </c>
      <c r="B1965" s="60">
        <v>805</v>
      </c>
      <c r="C1965" s="62" t="s">
        <v>1489</v>
      </c>
      <c r="D1965" s="62"/>
      <c r="E1965" s="62"/>
      <c r="F1965" s="66" t="s">
        <v>1487</v>
      </c>
      <c r="G1965">
        <v>805</v>
      </c>
      <c r="H1965" t="s">
        <v>1489</v>
      </c>
      <c r="K1965" t="s">
        <v>6915</v>
      </c>
    </row>
    <row r="1966" spans="1:11">
      <c r="A1966" s="61" t="s">
        <v>1487</v>
      </c>
      <c r="B1966" s="60">
        <v>806</v>
      </c>
      <c r="C1966" s="62" t="s">
        <v>1489</v>
      </c>
      <c r="D1966" s="62"/>
      <c r="E1966" s="62"/>
      <c r="F1966" s="66" t="s">
        <v>1487</v>
      </c>
      <c r="G1966">
        <v>806</v>
      </c>
      <c r="H1966" t="s">
        <v>1489</v>
      </c>
      <c r="K1966" t="s">
        <v>6915</v>
      </c>
    </row>
    <row r="1967" spans="1:11">
      <c r="A1967" s="61" t="s">
        <v>1487</v>
      </c>
      <c r="B1967" s="60">
        <v>809</v>
      </c>
      <c r="C1967" s="62" t="s">
        <v>1489</v>
      </c>
      <c r="D1967" s="62"/>
      <c r="E1967" s="62"/>
      <c r="F1967" s="66" t="s">
        <v>1487</v>
      </c>
      <c r="G1967">
        <v>809</v>
      </c>
      <c r="H1967" t="s">
        <v>1489</v>
      </c>
      <c r="K1967" t="s">
        <v>6915</v>
      </c>
    </row>
    <row r="1968" spans="1:11">
      <c r="A1968" s="61" t="s">
        <v>1487</v>
      </c>
      <c r="B1968" s="60">
        <v>810</v>
      </c>
      <c r="C1968" s="62" t="s">
        <v>1489</v>
      </c>
      <c r="D1968" s="62"/>
      <c r="E1968" s="62"/>
      <c r="F1968" s="66" t="s">
        <v>1487</v>
      </c>
      <c r="G1968">
        <v>810</v>
      </c>
      <c r="H1968" t="s">
        <v>1489</v>
      </c>
      <c r="K1968" t="s">
        <v>6915</v>
      </c>
    </row>
    <row r="1969" spans="1:11">
      <c r="A1969" s="61" t="s">
        <v>1487</v>
      </c>
      <c r="B1969" s="60">
        <v>811</v>
      </c>
      <c r="C1969" s="62" t="s">
        <v>1489</v>
      </c>
      <c r="D1969" s="62"/>
      <c r="E1969" s="62"/>
      <c r="F1969" s="66" t="s">
        <v>1487</v>
      </c>
      <c r="G1969">
        <v>811</v>
      </c>
      <c r="H1969" t="s">
        <v>1489</v>
      </c>
      <c r="K1969" t="s">
        <v>6915</v>
      </c>
    </row>
    <row r="1970" spans="1:11">
      <c r="A1970" s="61" t="s">
        <v>1487</v>
      </c>
      <c r="B1970" s="60">
        <v>812</v>
      </c>
      <c r="C1970" s="62" t="s">
        <v>1489</v>
      </c>
      <c r="D1970" s="62"/>
      <c r="E1970" s="62"/>
      <c r="F1970" s="66" t="s">
        <v>1487</v>
      </c>
      <c r="G1970">
        <v>812</v>
      </c>
      <c r="H1970" t="s">
        <v>1489</v>
      </c>
      <c r="K1970" t="s">
        <v>6915</v>
      </c>
    </row>
    <row r="1971" spans="1:11">
      <c r="A1971" s="61" t="s">
        <v>1487</v>
      </c>
      <c r="B1971" s="60">
        <v>815</v>
      </c>
      <c r="C1971" s="62" t="s">
        <v>1489</v>
      </c>
      <c r="D1971" s="62"/>
      <c r="E1971" s="62"/>
      <c r="F1971" s="66" t="s">
        <v>1487</v>
      </c>
      <c r="G1971">
        <v>815</v>
      </c>
      <c r="H1971" t="s">
        <v>1489</v>
      </c>
      <c r="K1971" t="s">
        <v>6915</v>
      </c>
    </row>
    <row r="1972" spans="1:11">
      <c r="A1972" s="61" t="s">
        <v>1487</v>
      </c>
      <c r="B1972" s="60">
        <v>816</v>
      </c>
      <c r="C1972" s="62" t="s">
        <v>1489</v>
      </c>
      <c r="D1972" s="62"/>
      <c r="E1972" s="62"/>
      <c r="F1972" s="66" t="s">
        <v>1487</v>
      </c>
      <c r="G1972">
        <v>816</v>
      </c>
      <c r="H1972" t="s">
        <v>1489</v>
      </c>
      <c r="K1972" t="s">
        <v>6915</v>
      </c>
    </row>
    <row r="1973" spans="1:11">
      <c r="A1973" s="61" t="s">
        <v>1487</v>
      </c>
      <c r="B1973" s="60">
        <v>821</v>
      </c>
      <c r="C1973" s="62" t="s">
        <v>1489</v>
      </c>
      <c r="D1973" s="62"/>
      <c r="E1973" s="62"/>
      <c r="F1973" s="66" t="s">
        <v>1487</v>
      </c>
      <c r="G1973">
        <v>821</v>
      </c>
      <c r="H1973" t="s">
        <v>1489</v>
      </c>
      <c r="K1973" t="s">
        <v>6915</v>
      </c>
    </row>
    <row r="1974" spans="1:11">
      <c r="A1974" s="61" t="s">
        <v>1487</v>
      </c>
      <c r="B1974" s="60">
        <v>822</v>
      </c>
      <c r="C1974" s="62" t="s">
        <v>1489</v>
      </c>
      <c r="D1974" s="62"/>
      <c r="E1974" s="62"/>
      <c r="F1974" s="66" t="s">
        <v>1487</v>
      </c>
      <c r="G1974">
        <v>822</v>
      </c>
      <c r="H1974" t="s">
        <v>1489</v>
      </c>
      <c r="K1974" t="s">
        <v>6915</v>
      </c>
    </row>
    <row r="1975" spans="1:11">
      <c r="A1975" s="61" t="s">
        <v>1487</v>
      </c>
      <c r="B1975" s="60">
        <v>813</v>
      </c>
      <c r="C1975" s="62" t="s">
        <v>1489</v>
      </c>
      <c r="D1975" s="62"/>
      <c r="E1975" s="62"/>
      <c r="F1975" s="66" t="s">
        <v>6913</v>
      </c>
      <c r="G1975" t="s">
        <v>6913</v>
      </c>
      <c r="H1975" t="s">
        <v>6913</v>
      </c>
      <c r="K1975" t="s">
        <v>6920</v>
      </c>
    </row>
    <row r="1976" spans="1:11">
      <c r="A1976" s="61" t="s">
        <v>1487</v>
      </c>
      <c r="B1976" s="60">
        <v>820</v>
      </c>
      <c r="C1976" s="62" t="s">
        <v>1489</v>
      </c>
      <c r="D1976" s="62"/>
      <c r="E1976" s="62"/>
      <c r="F1976" s="66" t="s">
        <v>6913</v>
      </c>
      <c r="G1976" t="s">
        <v>6913</v>
      </c>
      <c r="H1976" t="s">
        <v>6913</v>
      </c>
      <c r="K1976" t="s">
        <v>6920</v>
      </c>
    </row>
    <row r="1977" spans="1:11">
      <c r="A1977" s="61" t="s">
        <v>1487</v>
      </c>
      <c r="B1977" s="60">
        <v>819</v>
      </c>
      <c r="C1977" s="62" t="s">
        <v>1489</v>
      </c>
      <c r="D1977" s="62"/>
      <c r="E1977" s="62"/>
      <c r="F1977" s="66" t="s">
        <v>6913</v>
      </c>
      <c r="G1977" t="s">
        <v>6913</v>
      </c>
      <c r="H1977" t="s">
        <v>6913</v>
      </c>
      <c r="K1977" t="s">
        <v>6920</v>
      </c>
    </row>
    <row r="1978" spans="1:11">
      <c r="A1978" s="61" t="s">
        <v>1487</v>
      </c>
      <c r="B1978" s="60">
        <v>818</v>
      </c>
      <c r="C1978" s="62" t="s">
        <v>1489</v>
      </c>
      <c r="D1978" s="62"/>
      <c r="E1978" s="62"/>
      <c r="F1978" s="66" t="s">
        <v>6913</v>
      </c>
      <c r="G1978" t="s">
        <v>6913</v>
      </c>
      <c r="H1978" t="s">
        <v>6913</v>
      </c>
      <c r="K1978" t="s">
        <v>6920</v>
      </c>
    </row>
    <row r="1979" spans="1:11">
      <c r="A1979" s="61" t="s">
        <v>1487</v>
      </c>
      <c r="B1979" s="60">
        <v>817</v>
      </c>
      <c r="C1979" s="62" t="s">
        <v>1489</v>
      </c>
      <c r="D1979" s="62"/>
      <c r="E1979" s="62"/>
      <c r="F1979" s="66" t="s">
        <v>6913</v>
      </c>
      <c r="G1979" t="s">
        <v>6913</v>
      </c>
      <c r="H1979" t="s">
        <v>6913</v>
      </c>
      <c r="K1979" t="s">
        <v>6920</v>
      </c>
    </row>
    <row r="1980" spans="1:11">
      <c r="A1980" s="61" t="s">
        <v>1487</v>
      </c>
      <c r="B1980" s="60">
        <v>814</v>
      </c>
      <c r="C1980" s="62" t="s">
        <v>1489</v>
      </c>
      <c r="D1980" s="62"/>
      <c r="E1980" s="62"/>
      <c r="F1980" s="66" t="s">
        <v>6913</v>
      </c>
      <c r="G1980" t="s">
        <v>6913</v>
      </c>
      <c r="H1980" t="s">
        <v>6913</v>
      </c>
      <c r="K1980" t="s">
        <v>6920</v>
      </c>
    </row>
    <row r="1981" spans="1:11">
      <c r="A1981" s="61" t="s">
        <v>1490</v>
      </c>
      <c r="B1981" s="60">
        <v>1</v>
      </c>
      <c r="C1981" s="62" t="s">
        <v>1491</v>
      </c>
      <c r="D1981" s="62"/>
      <c r="E1981" s="62"/>
      <c r="F1981" s="66" t="s">
        <v>1490</v>
      </c>
      <c r="G1981">
        <v>1</v>
      </c>
      <c r="H1981" t="s">
        <v>1491</v>
      </c>
      <c r="K1981" t="s">
        <v>6915</v>
      </c>
    </row>
    <row r="1982" spans="1:11">
      <c r="A1982" s="61" t="s">
        <v>1490</v>
      </c>
      <c r="B1982" s="60">
        <v>2</v>
      </c>
      <c r="C1982" s="62" t="s">
        <v>1492</v>
      </c>
      <c r="D1982" s="62"/>
      <c r="E1982" s="62"/>
      <c r="F1982" s="66" t="s">
        <v>1490</v>
      </c>
      <c r="G1982">
        <v>2</v>
      </c>
      <c r="H1982" t="s">
        <v>1492</v>
      </c>
      <c r="K1982" t="s">
        <v>6915</v>
      </c>
    </row>
    <row r="1983" spans="1:11">
      <c r="A1983" s="61" t="s">
        <v>1490</v>
      </c>
      <c r="B1983" s="60">
        <v>3</v>
      </c>
      <c r="C1983" s="62" t="s">
        <v>1493</v>
      </c>
      <c r="D1983" s="62"/>
      <c r="E1983" s="62"/>
      <c r="F1983" s="66" t="s">
        <v>1490</v>
      </c>
      <c r="G1983">
        <v>3</v>
      </c>
      <c r="H1983" t="s">
        <v>1493</v>
      </c>
      <c r="K1983" t="s">
        <v>6915</v>
      </c>
    </row>
    <row r="1984" spans="1:11">
      <c r="A1984" s="61" t="s">
        <v>1490</v>
      </c>
      <c r="B1984" s="60">
        <v>801</v>
      </c>
      <c r="C1984" s="62" t="s">
        <v>1494</v>
      </c>
      <c r="D1984" s="62"/>
      <c r="E1984" s="62"/>
      <c r="F1984" s="66" t="s">
        <v>1490</v>
      </c>
      <c r="G1984">
        <v>801</v>
      </c>
      <c r="H1984" t="s">
        <v>1494</v>
      </c>
      <c r="K1984" t="s">
        <v>6915</v>
      </c>
    </row>
    <row r="1985" spans="1:11">
      <c r="A1985" s="61" t="s">
        <v>1490</v>
      </c>
      <c r="B1985" s="60">
        <v>802</v>
      </c>
      <c r="C1985" s="62" t="s">
        <v>1495</v>
      </c>
      <c r="D1985" s="62"/>
      <c r="E1985" s="62"/>
      <c r="F1985" s="66" t="s">
        <v>1490</v>
      </c>
      <c r="G1985">
        <v>802</v>
      </c>
      <c r="H1985" t="s">
        <v>1495</v>
      </c>
      <c r="K1985" t="s">
        <v>6915</v>
      </c>
    </row>
    <row r="1986" spans="1:11">
      <c r="A1986" s="61" t="s">
        <v>1490</v>
      </c>
      <c r="B1986" s="60">
        <v>803</v>
      </c>
      <c r="C1986" s="62" t="s">
        <v>1496</v>
      </c>
      <c r="D1986" s="62"/>
      <c r="E1986" s="62"/>
      <c r="F1986" s="66" t="s">
        <v>1490</v>
      </c>
      <c r="G1986">
        <v>803</v>
      </c>
      <c r="H1986" t="s">
        <v>1496</v>
      </c>
      <c r="K1986" t="s">
        <v>6915</v>
      </c>
    </row>
    <row r="1987" spans="1:11">
      <c r="A1987" s="61" t="s">
        <v>1490</v>
      </c>
      <c r="B1987" s="60">
        <v>804</v>
      </c>
      <c r="C1987" s="62" t="s">
        <v>1497</v>
      </c>
      <c r="D1987" s="62"/>
      <c r="E1987" s="62"/>
      <c r="F1987" s="66" t="s">
        <v>1490</v>
      </c>
      <c r="G1987">
        <v>804</v>
      </c>
      <c r="H1987" t="s">
        <v>1497</v>
      </c>
      <c r="K1987" t="s">
        <v>6915</v>
      </c>
    </row>
    <row r="1988" spans="1:11">
      <c r="A1988" s="61" t="s">
        <v>494</v>
      </c>
      <c r="B1988" s="60">
        <v>1</v>
      </c>
      <c r="C1988" s="62" t="s">
        <v>493</v>
      </c>
      <c r="D1988" s="62" t="s">
        <v>463</v>
      </c>
      <c r="E1988" s="62"/>
      <c r="F1988" s="66" t="s">
        <v>494</v>
      </c>
      <c r="G1988">
        <v>1</v>
      </c>
      <c r="H1988" t="s">
        <v>493</v>
      </c>
      <c r="I1988" t="s">
        <v>463</v>
      </c>
      <c r="K1988" t="s">
        <v>6915</v>
      </c>
    </row>
    <row r="1989" spans="1:11">
      <c r="A1989" s="61" t="s">
        <v>1498</v>
      </c>
      <c r="B1989" s="60">
        <v>1</v>
      </c>
      <c r="C1989" s="62" t="s">
        <v>1499</v>
      </c>
      <c r="D1989" s="62"/>
      <c r="E1989" s="62"/>
      <c r="F1989" s="66" t="s">
        <v>1498</v>
      </c>
      <c r="G1989">
        <v>1</v>
      </c>
      <c r="H1989" t="s">
        <v>1499</v>
      </c>
      <c r="K1989" t="s">
        <v>6916</v>
      </c>
    </row>
    <row r="1990" spans="1:11">
      <c r="A1990" s="61" t="s">
        <v>1498</v>
      </c>
      <c r="B1990" s="60">
        <v>2</v>
      </c>
      <c r="C1990" s="62" t="s">
        <v>1500</v>
      </c>
      <c r="D1990" s="62"/>
      <c r="E1990" s="62"/>
      <c r="F1990" s="66" t="s">
        <v>1498</v>
      </c>
      <c r="G1990">
        <v>2</v>
      </c>
      <c r="H1990" t="s">
        <v>1500</v>
      </c>
      <c r="K1990" t="s">
        <v>6916</v>
      </c>
    </row>
    <row r="1991" spans="1:11">
      <c r="A1991" s="61" t="s">
        <v>1498</v>
      </c>
      <c r="B1991" s="60">
        <v>3</v>
      </c>
      <c r="C1991" s="62" t="s">
        <v>1499</v>
      </c>
      <c r="D1991" s="62"/>
      <c r="E1991" s="62"/>
      <c r="F1991" s="66" t="s">
        <v>1498</v>
      </c>
      <c r="G1991">
        <v>3</v>
      </c>
      <c r="H1991" t="s">
        <v>1499</v>
      </c>
      <c r="K1991" t="s">
        <v>6916</v>
      </c>
    </row>
    <row r="1992" spans="1:11">
      <c r="A1992" s="61" t="s">
        <v>1498</v>
      </c>
      <c r="B1992" s="60">
        <v>4</v>
      </c>
      <c r="C1992" s="62" t="s">
        <v>1500</v>
      </c>
      <c r="D1992" s="62"/>
      <c r="E1992" s="62"/>
      <c r="F1992" s="66" t="s">
        <v>1498</v>
      </c>
      <c r="G1992">
        <v>4</v>
      </c>
      <c r="H1992" t="s">
        <v>1500</v>
      </c>
      <c r="K1992" t="s">
        <v>6916</v>
      </c>
    </row>
    <row r="1993" spans="1:11">
      <c r="A1993" s="61" t="s">
        <v>1498</v>
      </c>
      <c r="B1993" s="60">
        <v>5</v>
      </c>
      <c r="C1993" s="62" t="s">
        <v>1499</v>
      </c>
      <c r="D1993" s="62"/>
      <c r="E1993" s="62"/>
      <c r="F1993" s="66" t="s">
        <v>1498</v>
      </c>
      <c r="G1993">
        <v>5</v>
      </c>
      <c r="H1993" t="s">
        <v>1499</v>
      </c>
      <c r="K1993" t="s">
        <v>6915</v>
      </c>
    </row>
    <row r="1994" spans="1:11">
      <c r="A1994" s="61" t="s">
        <v>1498</v>
      </c>
      <c r="B1994" s="60">
        <v>801</v>
      </c>
      <c r="C1994" s="62" t="s">
        <v>738</v>
      </c>
      <c r="D1994" s="62"/>
      <c r="E1994" s="62"/>
      <c r="F1994" s="66" t="s">
        <v>1498</v>
      </c>
      <c r="G1994">
        <v>801</v>
      </c>
      <c r="H1994" t="s">
        <v>738</v>
      </c>
      <c r="K1994" t="s">
        <v>6917</v>
      </c>
    </row>
    <row r="1995" spans="1:11">
      <c r="A1995" s="61" t="s">
        <v>1498</v>
      </c>
      <c r="B1995" s="60">
        <v>802</v>
      </c>
      <c r="C1995" s="62" t="s">
        <v>739</v>
      </c>
      <c r="D1995" s="62"/>
      <c r="E1995" s="62"/>
      <c r="F1995" s="66" t="s">
        <v>1498</v>
      </c>
      <c r="G1995">
        <v>802</v>
      </c>
      <c r="H1995" t="s">
        <v>739</v>
      </c>
      <c r="K1995" t="s">
        <v>6917</v>
      </c>
    </row>
    <row r="1996" spans="1:11">
      <c r="A1996" s="61" t="s">
        <v>1498</v>
      </c>
      <c r="B1996" s="60" t="s">
        <v>6919</v>
      </c>
      <c r="C1996" s="62" t="s">
        <v>6919</v>
      </c>
      <c r="D1996" s="62"/>
      <c r="E1996" s="62"/>
      <c r="F1996" s="66" t="s">
        <v>1498</v>
      </c>
      <c r="G1996">
        <v>10</v>
      </c>
      <c r="H1996" t="s">
        <v>5786</v>
      </c>
      <c r="K1996" t="s">
        <v>509</v>
      </c>
    </row>
    <row r="1997" spans="1:11">
      <c r="A1997" s="61" t="s">
        <v>1498</v>
      </c>
      <c r="B1997" s="60" t="s">
        <v>6919</v>
      </c>
      <c r="C1997" s="62" t="s">
        <v>6919</v>
      </c>
      <c r="D1997" s="62"/>
      <c r="E1997" s="62"/>
      <c r="F1997" s="66" t="s">
        <v>1498</v>
      </c>
      <c r="G1997">
        <v>11</v>
      </c>
      <c r="H1997" t="s">
        <v>2384</v>
      </c>
      <c r="K1997" t="s">
        <v>509</v>
      </c>
    </row>
    <row r="1998" spans="1:11">
      <c r="A1998" s="61" t="s">
        <v>1498</v>
      </c>
      <c r="B1998" s="60" t="s">
        <v>6919</v>
      </c>
      <c r="C1998" s="62" t="s">
        <v>6919</v>
      </c>
      <c r="D1998" s="62"/>
      <c r="E1998" s="62"/>
      <c r="F1998" s="66" t="s">
        <v>1498</v>
      </c>
      <c r="G1998">
        <v>12</v>
      </c>
      <c r="H1998" t="s">
        <v>5786</v>
      </c>
      <c r="K1998" t="s">
        <v>509</v>
      </c>
    </row>
    <row r="1999" spans="1:11">
      <c r="A1999" s="61" t="s">
        <v>1498</v>
      </c>
      <c r="B1999" s="60" t="s">
        <v>6919</v>
      </c>
      <c r="C1999" s="62" t="s">
        <v>6919</v>
      </c>
      <c r="D1999" s="62"/>
      <c r="E1999" s="62"/>
      <c r="F1999" s="66" t="s">
        <v>1498</v>
      </c>
      <c r="G1999">
        <v>13</v>
      </c>
      <c r="H1999" t="s">
        <v>5786</v>
      </c>
      <c r="K1999" t="s">
        <v>509</v>
      </c>
    </row>
    <row r="2000" spans="1:11">
      <c r="A2000" s="61" t="s">
        <v>1501</v>
      </c>
      <c r="B2000" s="60">
        <v>1</v>
      </c>
      <c r="C2000" s="62" t="s">
        <v>1502</v>
      </c>
      <c r="D2000" s="62"/>
      <c r="E2000" s="62"/>
      <c r="F2000" s="66" t="s">
        <v>1501</v>
      </c>
      <c r="G2000">
        <v>1</v>
      </c>
      <c r="H2000" t="s">
        <v>1502</v>
      </c>
      <c r="K2000" t="s">
        <v>6915</v>
      </c>
    </row>
    <row r="2001" spans="1:11">
      <c r="A2001" s="61" t="s">
        <v>1501</v>
      </c>
      <c r="B2001" s="60">
        <v>2</v>
      </c>
      <c r="C2001" s="62" t="s">
        <v>1502</v>
      </c>
      <c r="D2001" s="62"/>
      <c r="E2001" s="62"/>
      <c r="F2001" s="66" t="s">
        <v>1501</v>
      </c>
      <c r="G2001">
        <v>2</v>
      </c>
      <c r="H2001" t="s">
        <v>1502</v>
      </c>
      <c r="K2001" t="s">
        <v>6915</v>
      </c>
    </row>
    <row r="2002" spans="1:11">
      <c r="A2002" s="61" t="s">
        <v>5787</v>
      </c>
      <c r="B2002" s="60">
        <v>1</v>
      </c>
      <c r="C2002" s="62" t="s">
        <v>5788</v>
      </c>
      <c r="D2002" s="62"/>
      <c r="E2002" s="62"/>
      <c r="F2002" s="66" t="s">
        <v>5787</v>
      </c>
      <c r="G2002">
        <v>1</v>
      </c>
      <c r="H2002" t="s">
        <v>5788</v>
      </c>
      <c r="K2002" t="s">
        <v>6915</v>
      </c>
    </row>
    <row r="2003" spans="1:11">
      <c r="A2003" s="61" t="s">
        <v>5787</v>
      </c>
      <c r="B2003" s="60">
        <v>2</v>
      </c>
      <c r="C2003" s="62" t="s">
        <v>5789</v>
      </c>
      <c r="D2003" s="62"/>
      <c r="E2003" s="62"/>
      <c r="F2003" s="66" t="s">
        <v>5787</v>
      </c>
      <c r="G2003">
        <v>2</v>
      </c>
      <c r="H2003" t="s">
        <v>5789</v>
      </c>
      <c r="K2003" t="s">
        <v>6915</v>
      </c>
    </row>
    <row r="2004" spans="1:11">
      <c r="A2004" s="61" t="s">
        <v>1503</v>
      </c>
      <c r="B2004" s="60">
        <v>22</v>
      </c>
      <c r="C2004" s="62" t="s">
        <v>708</v>
      </c>
      <c r="D2004" s="62"/>
      <c r="E2004" s="62"/>
      <c r="F2004" s="66" t="s">
        <v>1503</v>
      </c>
      <c r="G2004">
        <v>22</v>
      </c>
      <c r="H2004" t="s">
        <v>708</v>
      </c>
      <c r="K2004" t="s">
        <v>6915</v>
      </c>
    </row>
    <row r="2005" spans="1:11">
      <c r="A2005" s="61" t="s">
        <v>1503</v>
      </c>
      <c r="B2005" s="60">
        <v>28</v>
      </c>
      <c r="C2005" s="62" t="s">
        <v>680</v>
      </c>
      <c r="D2005" s="62"/>
      <c r="E2005" s="62"/>
      <c r="F2005" s="66" t="s">
        <v>1503</v>
      </c>
      <c r="G2005">
        <v>42</v>
      </c>
      <c r="H2005" t="s">
        <v>680</v>
      </c>
      <c r="K2005" t="s">
        <v>6915</v>
      </c>
    </row>
    <row r="2006" spans="1:11">
      <c r="A2006" s="61" t="s">
        <v>1503</v>
      </c>
      <c r="B2006" s="60">
        <v>29</v>
      </c>
      <c r="C2006" s="62" t="s">
        <v>681</v>
      </c>
      <c r="D2006" s="62" t="s">
        <v>480</v>
      </c>
      <c r="E2006" s="62"/>
      <c r="F2006" s="66" t="s">
        <v>1503</v>
      </c>
      <c r="G2006">
        <v>29</v>
      </c>
      <c r="H2006" t="s">
        <v>681</v>
      </c>
      <c r="I2006" t="s">
        <v>480</v>
      </c>
      <c r="K2006" t="s">
        <v>6917</v>
      </c>
    </row>
    <row r="2007" spans="1:11">
      <c r="A2007" s="61" t="s">
        <v>1503</v>
      </c>
      <c r="B2007" s="60">
        <v>30</v>
      </c>
      <c r="C2007" s="62" t="s">
        <v>681</v>
      </c>
      <c r="D2007" s="62" t="s">
        <v>480</v>
      </c>
      <c r="E2007" s="62"/>
      <c r="F2007" s="66" t="s">
        <v>1503</v>
      </c>
      <c r="G2007">
        <v>30</v>
      </c>
      <c r="H2007" t="s">
        <v>681</v>
      </c>
      <c r="I2007" t="s">
        <v>480</v>
      </c>
      <c r="K2007" t="s">
        <v>6915</v>
      </c>
    </row>
    <row r="2008" spans="1:11">
      <c r="A2008" s="61" t="s">
        <v>1503</v>
      </c>
      <c r="B2008" s="60">
        <v>36</v>
      </c>
      <c r="C2008" s="62" t="s">
        <v>682</v>
      </c>
      <c r="D2008" s="62"/>
      <c r="E2008" s="62"/>
      <c r="F2008" s="66" t="s">
        <v>1503</v>
      </c>
      <c r="G2008">
        <v>36</v>
      </c>
      <c r="H2008" t="s">
        <v>682</v>
      </c>
      <c r="K2008" t="s">
        <v>6916</v>
      </c>
    </row>
    <row r="2009" spans="1:11">
      <c r="A2009" s="61" t="s">
        <v>1503</v>
      </c>
      <c r="B2009" s="60">
        <v>39</v>
      </c>
      <c r="C2009" s="62" t="s">
        <v>709</v>
      </c>
      <c r="D2009" s="62" t="s">
        <v>463</v>
      </c>
      <c r="E2009" s="62"/>
      <c r="F2009" s="66" t="s">
        <v>1503</v>
      </c>
      <c r="G2009">
        <v>39</v>
      </c>
      <c r="H2009" t="s">
        <v>709</v>
      </c>
      <c r="I2009" t="s">
        <v>463</v>
      </c>
      <c r="K2009" t="s">
        <v>6915</v>
      </c>
    </row>
    <row r="2010" spans="1:11">
      <c r="A2010" s="61" t="s">
        <v>1503</v>
      </c>
      <c r="B2010" s="60">
        <v>801</v>
      </c>
      <c r="C2010" s="62" t="s">
        <v>680</v>
      </c>
      <c r="D2010" s="62"/>
      <c r="E2010" s="62"/>
      <c r="F2010" s="66" t="s">
        <v>1503</v>
      </c>
      <c r="G2010">
        <v>801</v>
      </c>
      <c r="H2010" t="s">
        <v>680</v>
      </c>
      <c r="K2010" t="s">
        <v>6915</v>
      </c>
    </row>
    <row r="2011" spans="1:11">
      <c r="A2011" s="61" t="s">
        <v>1503</v>
      </c>
      <c r="B2011" s="60">
        <v>1</v>
      </c>
      <c r="C2011" s="62" t="s">
        <v>706</v>
      </c>
      <c r="D2011" s="62" t="s">
        <v>463</v>
      </c>
      <c r="E2011" s="62"/>
      <c r="F2011" s="66" t="s">
        <v>6913</v>
      </c>
      <c r="G2011" t="s">
        <v>6913</v>
      </c>
      <c r="H2011" t="s">
        <v>6913</v>
      </c>
      <c r="K2011" t="s">
        <v>6920</v>
      </c>
    </row>
    <row r="2012" spans="1:11">
      <c r="A2012" s="61" t="s">
        <v>1503</v>
      </c>
      <c r="B2012" s="60" t="s">
        <v>6919</v>
      </c>
      <c r="C2012" s="62" t="s">
        <v>6919</v>
      </c>
      <c r="D2012" s="62"/>
      <c r="E2012" s="62"/>
      <c r="F2012" s="66" t="s">
        <v>1503</v>
      </c>
      <c r="G2012">
        <v>40</v>
      </c>
      <c r="H2012" t="s">
        <v>5790</v>
      </c>
      <c r="K2012" t="s">
        <v>509</v>
      </c>
    </row>
    <row r="2013" spans="1:11">
      <c r="A2013" s="61" t="s">
        <v>1503</v>
      </c>
      <c r="B2013" s="60" t="s">
        <v>6919</v>
      </c>
      <c r="C2013" s="62" t="s">
        <v>6919</v>
      </c>
      <c r="D2013" s="62"/>
      <c r="E2013" s="62"/>
      <c r="F2013" s="66" t="s">
        <v>1503</v>
      </c>
      <c r="G2013">
        <v>41</v>
      </c>
      <c r="H2013" t="s">
        <v>709</v>
      </c>
      <c r="I2013" t="s">
        <v>463</v>
      </c>
      <c r="K2013" t="s">
        <v>509</v>
      </c>
    </row>
    <row r="2014" spans="1:11">
      <c r="A2014" s="61" t="s">
        <v>1503</v>
      </c>
      <c r="B2014" s="60" t="s">
        <v>6919</v>
      </c>
      <c r="C2014" s="62" t="s">
        <v>6919</v>
      </c>
      <c r="D2014" s="62"/>
      <c r="E2014" s="62"/>
      <c r="F2014" s="66" t="s">
        <v>1503</v>
      </c>
      <c r="G2014">
        <v>43</v>
      </c>
      <c r="H2014" t="s">
        <v>706</v>
      </c>
      <c r="I2014" t="s">
        <v>463</v>
      </c>
      <c r="K2014" t="s">
        <v>509</v>
      </c>
    </row>
    <row r="2015" spans="1:11">
      <c r="A2015" s="61" t="s">
        <v>1504</v>
      </c>
      <c r="B2015" s="60">
        <v>1</v>
      </c>
      <c r="C2015" s="62" t="s">
        <v>1505</v>
      </c>
      <c r="D2015" s="62"/>
      <c r="E2015" s="62"/>
      <c r="F2015" s="66" t="s">
        <v>1504</v>
      </c>
      <c r="G2015">
        <v>1</v>
      </c>
      <c r="H2015" t="s">
        <v>1505</v>
      </c>
      <c r="K2015" t="s">
        <v>6915</v>
      </c>
    </row>
    <row r="2016" spans="1:11">
      <c r="A2016" s="61" t="s">
        <v>1504</v>
      </c>
      <c r="B2016" s="60">
        <v>2</v>
      </c>
      <c r="C2016" s="62" t="s">
        <v>1506</v>
      </c>
      <c r="D2016" s="62"/>
      <c r="E2016" s="62"/>
      <c r="F2016" s="66" t="s">
        <v>1504</v>
      </c>
      <c r="G2016">
        <v>2</v>
      </c>
      <c r="H2016" t="s">
        <v>1506</v>
      </c>
      <c r="K2016" t="s">
        <v>6915</v>
      </c>
    </row>
    <row r="2017" spans="1:11">
      <c r="A2017" s="61" t="s">
        <v>1507</v>
      </c>
      <c r="B2017" s="60">
        <v>1</v>
      </c>
      <c r="C2017" s="62" t="s">
        <v>566</v>
      </c>
      <c r="D2017" s="62"/>
      <c r="E2017" s="62"/>
      <c r="F2017" s="66" t="s">
        <v>1507</v>
      </c>
      <c r="G2017">
        <v>1</v>
      </c>
      <c r="H2017" t="s">
        <v>566</v>
      </c>
      <c r="K2017" t="s">
        <v>6914</v>
      </c>
    </row>
    <row r="2018" spans="1:11">
      <c r="A2018" s="61" t="s">
        <v>1507</v>
      </c>
      <c r="B2018" s="60">
        <v>4</v>
      </c>
      <c r="C2018" s="62" t="s">
        <v>568</v>
      </c>
      <c r="D2018" s="62"/>
      <c r="E2018" s="62"/>
      <c r="F2018" s="66" t="s">
        <v>1507</v>
      </c>
      <c r="G2018">
        <v>1</v>
      </c>
      <c r="H2018" t="s">
        <v>566</v>
      </c>
      <c r="K2018" t="s">
        <v>6914</v>
      </c>
    </row>
    <row r="2019" spans="1:11">
      <c r="A2019" s="61" t="s">
        <v>1507</v>
      </c>
      <c r="B2019" s="60">
        <v>2</v>
      </c>
      <c r="C2019" s="62" t="s">
        <v>569</v>
      </c>
      <c r="D2019" s="62" t="s">
        <v>463</v>
      </c>
      <c r="E2019" s="62"/>
      <c r="F2019" s="66" t="s">
        <v>1507</v>
      </c>
      <c r="G2019">
        <v>2</v>
      </c>
      <c r="H2019" t="s">
        <v>569</v>
      </c>
      <c r="I2019" t="s">
        <v>463</v>
      </c>
      <c r="K2019" t="s">
        <v>6915</v>
      </c>
    </row>
    <row r="2020" spans="1:11">
      <c r="A2020" s="61" t="s">
        <v>1507</v>
      </c>
      <c r="B2020" s="60">
        <v>3</v>
      </c>
      <c r="C2020" s="62" t="s">
        <v>958</v>
      </c>
      <c r="D2020" s="62"/>
      <c r="E2020" s="62"/>
      <c r="F2020" s="66" t="s">
        <v>1507</v>
      </c>
      <c r="G2020">
        <v>3</v>
      </c>
      <c r="H2020" t="s">
        <v>958</v>
      </c>
      <c r="K2020" t="s">
        <v>6915</v>
      </c>
    </row>
    <row r="2021" spans="1:11">
      <c r="A2021" s="61" t="s">
        <v>1508</v>
      </c>
      <c r="B2021" s="60">
        <v>1</v>
      </c>
      <c r="C2021" s="62" t="s">
        <v>957</v>
      </c>
      <c r="D2021" s="62"/>
      <c r="E2021" s="62"/>
      <c r="F2021" s="66" t="s">
        <v>1508</v>
      </c>
      <c r="G2021">
        <v>2</v>
      </c>
      <c r="H2021" t="s">
        <v>566</v>
      </c>
      <c r="K2021" t="s">
        <v>6914</v>
      </c>
    </row>
    <row r="2022" spans="1:11">
      <c r="A2022" s="61" t="s">
        <v>1508</v>
      </c>
      <c r="B2022" s="60">
        <v>2</v>
      </c>
      <c r="C2022" s="62" t="s">
        <v>566</v>
      </c>
      <c r="D2022" s="62"/>
      <c r="E2022" s="62"/>
      <c r="F2022" s="66" t="s">
        <v>1508</v>
      </c>
      <c r="G2022">
        <v>2</v>
      </c>
      <c r="H2022" t="s">
        <v>566</v>
      </c>
      <c r="K2022" t="s">
        <v>6914</v>
      </c>
    </row>
    <row r="2023" spans="1:11">
      <c r="A2023" s="61" t="s">
        <v>1508</v>
      </c>
      <c r="B2023" s="60">
        <v>3</v>
      </c>
      <c r="C2023" s="62" t="s">
        <v>594</v>
      </c>
      <c r="D2023" s="62"/>
      <c r="E2023" s="62"/>
      <c r="F2023" s="66" t="s">
        <v>1508</v>
      </c>
      <c r="G2023">
        <v>2</v>
      </c>
      <c r="H2023" t="s">
        <v>566</v>
      </c>
      <c r="K2023" t="s">
        <v>6914</v>
      </c>
    </row>
    <row r="2024" spans="1:11">
      <c r="A2024" s="61" t="s">
        <v>1508</v>
      </c>
      <c r="B2024" s="60">
        <v>4</v>
      </c>
      <c r="C2024" s="62" t="s">
        <v>571</v>
      </c>
      <c r="D2024" s="62"/>
      <c r="E2024" s="62"/>
      <c r="F2024" s="66" t="s">
        <v>1508</v>
      </c>
      <c r="G2024">
        <v>4</v>
      </c>
      <c r="H2024" t="s">
        <v>571</v>
      </c>
      <c r="K2024" t="s">
        <v>6916</v>
      </c>
    </row>
    <row r="2025" spans="1:11">
      <c r="A2025" s="61" t="s">
        <v>1508</v>
      </c>
      <c r="B2025" s="60">
        <v>5</v>
      </c>
      <c r="C2025" s="62" t="s">
        <v>569</v>
      </c>
      <c r="D2025" s="62" t="s">
        <v>463</v>
      </c>
      <c r="E2025" s="62"/>
      <c r="F2025" s="66" t="s">
        <v>1508</v>
      </c>
      <c r="G2025">
        <v>5</v>
      </c>
      <c r="H2025" t="s">
        <v>569</v>
      </c>
      <c r="I2025" t="s">
        <v>463</v>
      </c>
      <c r="K2025" t="s">
        <v>6916</v>
      </c>
    </row>
    <row r="2026" spans="1:11">
      <c r="A2026" s="61" t="s">
        <v>1509</v>
      </c>
      <c r="B2026" s="60">
        <v>1</v>
      </c>
      <c r="C2026" s="62" t="s">
        <v>620</v>
      </c>
      <c r="D2026" s="62" t="s">
        <v>463</v>
      </c>
      <c r="E2026" s="62"/>
      <c r="F2026" s="66" t="s">
        <v>1509</v>
      </c>
      <c r="G2026">
        <v>1</v>
      </c>
      <c r="H2026" t="s">
        <v>620</v>
      </c>
      <c r="I2026" t="s">
        <v>463</v>
      </c>
      <c r="K2026" t="s">
        <v>6915</v>
      </c>
    </row>
    <row r="2027" spans="1:11">
      <c r="A2027" s="61" t="s">
        <v>1509</v>
      </c>
      <c r="B2027" s="60">
        <v>3</v>
      </c>
      <c r="C2027" s="62" t="s">
        <v>483</v>
      </c>
      <c r="D2027" s="62" t="s">
        <v>463</v>
      </c>
      <c r="E2027" s="62"/>
      <c r="F2027" s="66" t="s">
        <v>1509</v>
      </c>
      <c r="G2027">
        <v>3</v>
      </c>
      <c r="H2027" t="s">
        <v>5600</v>
      </c>
      <c r="I2027" t="s">
        <v>463</v>
      </c>
      <c r="K2027" t="s">
        <v>6915</v>
      </c>
    </row>
    <row r="2028" spans="1:11">
      <c r="A2028" s="61" t="s">
        <v>1509</v>
      </c>
      <c r="B2028" s="60">
        <v>5</v>
      </c>
      <c r="C2028" s="62" t="s">
        <v>623</v>
      </c>
      <c r="D2028" s="62"/>
      <c r="E2028" s="62"/>
      <c r="F2028" s="66" t="s">
        <v>1509</v>
      </c>
      <c r="G2028">
        <v>5</v>
      </c>
      <c r="H2028" t="s">
        <v>623</v>
      </c>
      <c r="K2028" t="s">
        <v>6914</v>
      </c>
    </row>
    <row r="2029" spans="1:11">
      <c r="A2029" s="61" t="s">
        <v>1509</v>
      </c>
      <c r="B2029" s="60">
        <v>2</v>
      </c>
      <c r="C2029" s="62" t="s">
        <v>624</v>
      </c>
      <c r="D2029" s="62"/>
      <c r="E2029" s="62"/>
      <c r="F2029" s="66" t="s">
        <v>6913</v>
      </c>
      <c r="G2029" t="s">
        <v>6913</v>
      </c>
      <c r="H2029" t="s">
        <v>6913</v>
      </c>
      <c r="K2029" t="s">
        <v>6920</v>
      </c>
    </row>
    <row r="2030" spans="1:11">
      <c r="A2030" s="61" t="s">
        <v>1509</v>
      </c>
      <c r="B2030" s="60">
        <v>803</v>
      </c>
      <c r="C2030" s="62" t="s">
        <v>556</v>
      </c>
      <c r="D2030" s="62"/>
      <c r="E2030" s="62"/>
      <c r="F2030" s="66" t="s">
        <v>6913</v>
      </c>
      <c r="G2030" t="s">
        <v>6913</v>
      </c>
      <c r="H2030" t="s">
        <v>6913</v>
      </c>
      <c r="K2030" t="s">
        <v>6920</v>
      </c>
    </row>
    <row r="2031" spans="1:11">
      <c r="A2031" s="61" t="s">
        <v>1509</v>
      </c>
      <c r="B2031" s="60">
        <v>802</v>
      </c>
      <c r="C2031" s="62" t="s">
        <v>556</v>
      </c>
      <c r="D2031" s="62"/>
      <c r="E2031" s="62"/>
      <c r="F2031" s="66" t="s">
        <v>6913</v>
      </c>
      <c r="G2031" t="s">
        <v>6913</v>
      </c>
      <c r="H2031" t="s">
        <v>6913</v>
      </c>
      <c r="K2031" t="s">
        <v>6920</v>
      </c>
    </row>
    <row r="2032" spans="1:11">
      <c r="A2032" s="61" t="s">
        <v>1509</v>
      </c>
      <c r="B2032" s="60">
        <v>801</v>
      </c>
      <c r="C2032" s="62" t="s">
        <v>556</v>
      </c>
      <c r="D2032" s="62"/>
      <c r="E2032" s="62"/>
      <c r="F2032" s="66" t="s">
        <v>6913</v>
      </c>
      <c r="G2032" t="s">
        <v>6913</v>
      </c>
      <c r="H2032" t="s">
        <v>6913</v>
      </c>
      <c r="K2032" t="s">
        <v>6920</v>
      </c>
    </row>
    <row r="2033" spans="1:11">
      <c r="A2033" s="61" t="s">
        <v>1509</v>
      </c>
      <c r="B2033" s="60">
        <v>6</v>
      </c>
      <c r="C2033" s="62" t="s">
        <v>895</v>
      </c>
      <c r="D2033" s="62"/>
      <c r="E2033" s="62"/>
      <c r="F2033" s="66" t="s">
        <v>6913</v>
      </c>
      <c r="G2033" t="s">
        <v>6913</v>
      </c>
      <c r="H2033" t="s">
        <v>6913</v>
      </c>
      <c r="K2033" t="s">
        <v>6920</v>
      </c>
    </row>
    <row r="2034" spans="1:11">
      <c r="A2034" s="61" t="s">
        <v>1509</v>
      </c>
      <c r="B2034" s="60">
        <v>4</v>
      </c>
      <c r="C2034" s="62" t="s">
        <v>622</v>
      </c>
      <c r="D2034" s="62"/>
      <c r="E2034" s="62"/>
      <c r="F2034" s="66" t="s">
        <v>6913</v>
      </c>
      <c r="G2034" t="s">
        <v>6913</v>
      </c>
      <c r="H2034" t="s">
        <v>6913</v>
      </c>
      <c r="K2034" t="s">
        <v>6920</v>
      </c>
    </row>
    <row r="2035" spans="1:11">
      <c r="A2035" s="61" t="s">
        <v>1510</v>
      </c>
      <c r="B2035" s="60">
        <v>1</v>
      </c>
      <c r="C2035" s="62" t="s">
        <v>623</v>
      </c>
      <c r="D2035" s="62"/>
      <c r="E2035" s="62"/>
      <c r="F2035" s="66" t="s">
        <v>1510</v>
      </c>
      <c r="G2035">
        <v>1</v>
      </c>
      <c r="H2035" t="s">
        <v>623</v>
      </c>
      <c r="K2035" t="s">
        <v>6915</v>
      </c>
    </row>
    <row r="2036" spans="1:11">
      <c r="A2036" s="61" t="s">
        <v>1511</v>
      </c>
      <c r="B2036" s="60">
        <v>1</v>
      </c>
      <c r="C2036" s="62" t="s">
        <v>1512</v>
      </c>
      <c r="D2036" s="62" t="s">
        <v>463</v>
      </c>
      <c r="E2036" s="62"/>
      <c r="F2036" s="66" t="s">
        <v>1511</v>
      </c>
      <c r="G2036">
        <v>1</v>
      </c>
      <c r="H2036" t="s">
        <v>5791</v>
      </c>
      <c r="I2036" t="s">
        <v>463</v>
      </c>
      <c r="K2036" t="s">
        <v>6915</v>
      </c>
    </row>
    <row r="2037" spans="1:11">
      <c r="A2037" s="61" t="s">
        <v>1511</v>
      </c>
      <c r="B2037" s="60">
        <v>2</v>
      </c>
      <c r="C2037" s="62" t="s">
        <v>1513</v>
      </c>
      <c r="D2037" s="62" t="s">
        <v>463</v>
      </c>
      <c r="E2037" s="62"/>
      <c r="F2037" s="66" t="s">
        <v>1511</v>
      </c>
      <c r="G2037">
        <v>2</v>
      </c>
      <c r="H2037" t="s">
        <v>5792</v>
      </c>
      <c r="I2037" t="s">
        <v>463</v>
      </c>
      <c r="K2037" t="s">
        <v>6915</v>
      </c>
    </row>
    <row r="2038" spans="1:11">
      <c r="A2038" s="61" t="s">
        <v>1511</v>
      </c>
      <c r="B2038" s="60">
        <v>3</v>
      </c>
      <c r="C2038" s="62" t="s">
        <v>1514</v>
      </c>
      <c r="D2038" s="62" t="s">
        <v>463</v>
      </c>
      <c r="E2038" s="62"/>
      <c r="F2038" s="66" t="s">
        <v>1511</v>
      </c>
      <c r="G2038">
        <v>3</v>
      </c>
      <c r="H2038" t="s">
        <v>5793</v>
      </c>
      <c r="I2038" t="s">
        <v>463</v>
      </c>
      <c r="K2038" t="s">
        <v>6915</v>
      </c>
    </row>
    <row r="2039" spans="1:11">
      <c r="A2039" s="61" t="s">
        <v>1511</v>
      </c>
      <c r="B2039" s="60" t="s">
        <v>6919</v>
      </c>
      <c r="C2039" s="62" t="s">
        <v>6919</v>
      </c>
      <c r="D2039" s="62"/>
      <c r="E2039" s="62"/>
      <c r="F2039" s="66" t="s">
        <v>1511</v>
      </c>
      <c r="G2039">
        <v>4</v>
      </c>
      <c r="H2039" t="s">
        <v>5794</v>
      </c>
      <c r="K2039" t="s">
        <v>509</v>
      </c>
    </row>
    <row r="2040" spans="1:11">
      <c r="A2040" s="61" t="s">
        <v>1515</v>
      </c>
      <c r="B2040" s="60">
        <v>1</v>
      </c>
      <c r="C2040" s="62" t="s">
        <v>1516</v>
      </c>
      <c r="D2040" s="62"/>
      <c r="E2040" s="62"/>
      <c r="F2040" s="66" t="s">
        <v>1515</v>
      </c>
      <c r="G2040">
        <v>1</v>
      </c>
      <c r="H2040" t="s">
        <v>1516</v>
      </c>
      <c r="K2040" t="s">
        <v>6916</v>
      </c>
    </row>
    <row r="2041" spans="1:11">
      <c r="A2041" s="61" t="s">
        <v>1515</v>
      </c>
      <c r="B2041" s="60">
        <v>3</v>
      </c>
      <c r="C2041" s="62" t="s">
        <v>1517</v>
      </c>
      <c r="D2041" s="62"/>
      <c r="E2041" s="62"/>
      <c r="F2041" s="66" t="s">
        <v>1515</v>
      </c>
      <c r="G2041">
        <v>3</v>
      </c>
      <c r="H2041" t="s">
        <v>1517</v>
      </c>
      <c r="K2041" t="s">
        <v>6915</v>
      </c>
    </row>
    <row r="2042" spans="1:11">
      <c r="A2042" s="61" t="s">
        <v>1515</v>
      </c>
      <c r="B2042" s="60">
        <v>801</v>
      </c>
      <c r="C2042" s="62" t="s">
        <v>1518</v>
      </c>
      <c r="D2042" s="62"/>
      <c r="E2042" s="62"/>
      <c r="F2042" s="66" t="s">
        <v>1515</v>
      </c>
      <c r="G2042">
        <v>801</v>
      </c>
      <c r="H2042" t="s">
        <v>1518</v>
      </c>
      <c r="K2042" t="s">
        <v>6917</v>
      </c>
    </row>
    <row r="2043" spans="1:11">
      <c r="A2043" s="61" t="s">
        <v>1515</v>
      </c>
      <c r="B2043" s="60">
        <v>802</v>
      </c>
      <c r="C2043" s="62" t="s">
        <v>1519</v>
      </c>
      <c r="D2043" s="62"/>
      <c r="E2043" s="62"/>
      <c r="F2043" s="66" t="s">
        <v>1515</v>
      </c>
      <c r="G2043">
        <v>802</v>
      </c>
      <c r="H2043" t="s">
        <v>1519</v>
      </c>
      <c r="K2043" t="s">
        <v>6917</v>
      </c>
    </row>
    <row r="2044" spans="1:11">
      <c r="A2044" s="61" t="s">
        <v>1515</v>
      </c>
      <c r="B2044" s="60">
        <v>803</v>
      </c>
      <c r="C2044" s="62" t="s">
        <v>1520</v>
      </c>
      <c r="D2044" s="62"/>
      <c r="E2044" s="62"/>
      <c r="F2044" s="66" t="s">
        <v>1515</v>
      </c>
      <c r="G2044">
        <v>803</v>
      </c>
      <c r="H2044" t="s">
        <v>1520</v>
      </c>
      <c r="K2044" t="s">
        <v>6917</v>
      </c>
    </row>
    <row r="2045" spans="1:11">
      <c r="A2045" s="61" t="s">
        <v>1515</v>
      </c>
      <c r="B2045" s="60">
        <v>804</v>
      </c>
      <c r="C2045" s="62" t="s">
        <v>1521</v>
      </c>
      <c r="D2045" s="62"/>
      <c r="E2045" s="62"/>
      <c r="F2045" s="66" t="s">
        <v>1515</v>
      </c>
      <c r="G2045">
        <v>804</v>
      </c>
      <c r="H2045" t="s">
        <v>1521</v>
      </c>
      <c r="K2045" t="s">
        <v>6917</v>
      </c>
    </row>
    <row r="2046" spans="1:11">
      <c r="A2046" s="61" t="s">
        <v>1522</v>
      </c>
      <c r="B2046" s="60">
        <v>1</v>
      </c>
      <c r="C2046" s="62" t="s">
        <v>1523</v>
      </c>
      <c r="D2046" s="62"/>
      <c r="E2046" s="62"/>
      <c r="F2046" s="66" t="s">
        <v>1522</v>
      </c>
      <c r="G2046">
        <v>1</v>
      </c>
      <c r="H2046" t="s">
        <v>1523</v>
      </c>
      <c r="K2046" t="s">
        <v>6915</v>
      </c>
    </row>
    <row r="2047" spans="1:11">
      <c r="A2047" s="61" t="s">
        <v>1522</v>
      </c>
      <c r="B2047" s="60">
        <v>2</v>
      </c>
      <c r="C2047" s="62" t="s">
        <v>1524</v>
      </c>
      <c r="D2047" s="62"/>
      <c r="E2047" s="62"/>
      <c r="F2047" s="66" t="s">
        <v>1522</v>
      </c>
      <c r="G2047">
        <v>2</v>
      </c>
      <c r="H2047" t="s">
        <v>1524</v>
      </c>
      <c r="K2047" t="s">
        <v>6915</v>
      </c>
    </row>
    <row r="2048" spans="1:11">
      <c r="A2048" s="61" t="s">
        <v>1522</v>
      </c>
      <c r="B2048" s="60">
        <v>3</v>
      </c>
      <c r="C2048" s="62" t="s">
        <v>1525</v>
      </c>
      <c r="D2048" s="62"/>
      <c r="E2048" s="62"/>
      <c r="F2048" s="66" t="s">
        <v>1522</v>
      </c>
      <c r="G2048">
        <v>3</v>
      </c>
      <c r="H2048" t="s">
        <v>1525</v>
      </c>
      <c r="K2048" t="s">
        <v>6915</v>
      </c>
    </row>
    <row r="2049" spans="1:11">
      <c r="A2049" s="61" t="s">
        <v>1522</v>
      </c>
      <c r="B2049" s="60">
        <v>4</v>
      </c>
      <c r="C2049" s="62" t="s">
        <v>1526</v>
      </c>
      <c r="D2049" s="62"/>
      <c r="E2049" s="62"/>
      <c r="F2049" s="66" t="s">
        <v>1522</v>
      </c>
      <c r="G2049">
        <v>4</v>
      </c>
      <c r="H2049" t="s">
        <v>1526</v>
      </c>
      <c r="K2049" t="s">
        <v>6915</v>
      </c>
    </row>
    <row r="2050" spans="1:11">
      <c r="A2050" s="61" t="s">
        <v>1522</v>
      </c>
      <c r="B2050" s="60">
        <v>5</v>
      </c>
      <c r="C2050" s="62" t="s">
        <v>1527</v>
      </c>
      <c r="D2050" s="62"/>
      <c r="E2050" s="62"/>
      <c r="F2050" s="66" t="s">
        <v>1522</v>
      </c>
      <c r="G2050">
        <v>5</v>
      </c>
      <c r="H2050" t="s">
        <v>1527</v>
      </c>
      <c r="K2050" t="s">
        <v>6915</v>
      </c>
    </row>
    <row r="2051" spans="1:11">
      <c r="A2051" s="61" t="s">
        <v>1522</v>
      </c>
      <c r="B2051" s="60">
        <v>6</v>
      </c>
      <c r="C2051" s="62" t="s">
        <v>1528</v>
      </c>
      <c r="D2051" s="62"/>
      <c r="E2051" s="62"/>
      <c r="F2051" s="66" t="s">
        <v>1522</v>
      </c>
      <c r="G2051">
        <v>6</v>
      </c>
      <c r="H2051" t="s">
        <v>1528</v>
      </c>
      <c r="K2051" t="s">
        <v>6915</v>
      </c>
    </row>
    <row r="2052" spans="1:11">
      <c r="A2052" s="61" t="s">
        <v>1522</v>
      </c>
      <c r="B2052" s="60">
        <v>8</v>
      </c>
      <c r="C2052" s="62" t="s">
        <v>1529</v>
      </c>
      <c r="D2052" s="62"/>
      <c r="E2052" s="62"/>
      <c r="F2052" s="66" t="s">
        <v>1522</v>
      </c>
      <c r="G2052">
        <v>8</v>
      </c>
      <c r="H2052" t="s">
        <v>1529</v>
      </c>
      <c r="K2052" t="s">
        <v>6915</v>
      </c>
    </row>
    <row r="2053" spans="1:11">
      <c r="A2053" s="61" t="s">
        <v>1522</v>
      </c>
      <c r="B2053" s="60">
        <v>9</v>
      </c>
      <c r="C2053" s="62" t="s">
        <v>1530</v>
      </c>
      <c r="D2053" s="62"/>
      <c r="E2053" s="62"/>
      <c r="F2053" s="66" t="s">
        <v>1522</v>
      </c>
      <c r="G2053">
        <v>9</v>
      </c>
      <c r="H2053" t="s">
        <v>1530</v>
      </c>
      <c r="K2053" t="s">
        <v>6915</v>
      </c>
    </row>
    <row r="2054" spans="1:11">
      <c r="A2054" s="61" t="s">
        <v>1522</v>
      </c>
      <c r="B2054" s="60">
        <v>10</v>
      </c>
      <c r="C2054" s="62" t="s">
        <v>1531</v>
      </c>
      <c r="D2054" s="62"/>
      <c r="E2054" s="62"/>
      <c r="F2054" s="66" t="s">
        <v>1522</v>
      </c>
      <c r="G2054">
        <v>10</v>
      </c>
      <c r="H2054" t="s">
        <v>1531</v>
      </c>
      <c r="K2054" t="s">
        <v>6915</v>
      </c>
    </row>
    <row r="2055" spans="1:11">
      <c r="A2055" s="61" t="s">
        <v>1522</v>
      </c>
      <c r="B2055" s="60">
        <v>11</v>
      </c>
      <c r="C2055" s="62" t="s">
        <v>1532</v>
      </c>
      <c r="D2055" s="62"/>
      <c r="E2055" s="62"/>
      <c r="F2055" s="66" t="s">
        <v>1522</v>
      </c>
      <c r="G2055">
        <v>11</v>
      </c>
      <c r="H2055" t="s">
        <v>1532</v>
      </c>
      <c r="K2055" t="s">
        <v>6915</v>
      </c>
    </row>
    <row r="2056" spans="1:11">
      <c r="A2056" s="61" t="s">
        <v>1522</v>
      </c>
      <c r="B2056" s="60">
        <v>12</v>
      </c>
      <c r="C2056" s="62" t="s">
        <v>1533</v>
      </c>
      <c r="D2056" s="62"/>
      <c r="E2056" s="62"/>
      <c r="F2056" s="66" t="s">
        <v>1522</v>
      </c>
      <c r="G2056">
        <v>12</v>
      </c>
      <c r="H2056" t="s">
        <v>1533</v>
      </c>
      <c r="K2056" t="s">
        <v>6915</v>
      </c>
    </row>
    <row r="2057" spans="1:11">
      <c r="A2057" s="61" t="s">
        <v>1522</v>
      </c>
      <c r="B2057" s="60">
        <v>13</v>
      </c>
      <c r="C2057" s="62" t="s">
        <v>1538</v>
      </c>
      <c r="D2057" s="62"/>
      <c r="E2057" s="62"/>
      <c r="F2057" s="66" t="s">
        <v>1522</v>
      </c>
      <c r="G2057">
        <v>13</v>
      </c>
      <c r="H2057" t="s">
        <v>1538</v>
      </c>
      <c r="K2057" t="s">
        <v>6915</v>
      </c>
    </row>
    <row r="2058" spans="1:11">
      <c r="A2058" s="61" t="s">
        <v>1522</v>
      </c>
      <c r="B2058" s="60">
        <v>801</v>
      </c>
      <c r="C2058" s="62" t="s">
        <v>1534</v>
      </c>
      <c r="D2058" s="62"/>
      <c r="E2058" s="62"/>
      <c r="F2058" s="66" t="s">
        <v>1522</v>
      </c>
      <c r="G2058">
        <v>801</v>
      </c>
      <c r="H2058" t="s">
        <v>1534</v>
      </c>
      <c r="K2058" t="s">
        <v>6915</v>
      </c>
    </row>
    <row r="2059" spans="1:11">
      <c r="A2059" s="61" t="s">
        <v>1522</v>
      </c>
      <c r="B2059" s="60">
        <v>803</v>
      </c>
      <c r="C2059" s="62" t="s">
        <v>1535</v>
      </c>
      <c r="D2059" s="62"/>
      <c r="E2059" s="62"/>
      <c r="F2059" s="66" t="s">
        <v>1522</v>
      </c>
      <c r="G2059">
        <v>803</v>
      </c>
      <c r="H2059" t="s">
        <v>1535</v>
      </c>
      <c r="K2059" t="s">
        <v>6915</v>
      </c>
    </row>
    <row r="2060" spans="1:11">
      <c r="A2060" s="61" t="s">
        <v>1522</v>
      </c>
      <c r="B2060" s="60">
        <v>804</v>
      </c>
      <c r="C2060" s="62" t="s">
        <v>1536</v>
      </c>
      <c r="D2060" s="62"/>
      <c r="E2060" s="62"/>
      <c r="F2060" s="66" t="s">
        <v>1522</v>
      </c>
      <c r="G2060">
        <v>804</v>
      </c>
      <c r="H2060" t="s">
        <v>1536</v>
      </c>
      <c r="K2060" t="s">
        <v>6915</v>
      </c>
    </row>
    <row r="2061" spans="1:11">
      <c r="A2061" s="61" t="s">
        <v>1522</v>
      </c>
      <c r="B2061" s="60">
        <v>805</v>
      </c>
      <c r="C2061" s="62" t="s">
        <v>1537</v>
      </c>
      <c r="D2061" s="62"/>
      <c r="E2061" s="62"/>
      <c r="F2061" s="66" t="s">
        <v>1522</v>
      </c>
      <c r="G2061">
        <v>805</v>
      </c>
      <c r="H2061" t="s">
        <v>1537</v>
      </c>
      <c r="K2061" t="s">
        <v>6915</v>
      </c>
    </row>
    <row r="2062" spans="1:11">
      <c r="A2062" s="61" t="s">
        <v>1539</v>
      </c>
      <c r="B2062" s="60">
        <v>1</v>
      </c>
      <c r="C2062" s="62" t="s">
        <v>1005</v>
      </c>
      <c r="D2062" s="62" t="s">
        <v>463</v>
      </c>
      <c r="E2062" s="62"/>
      <c r="F2062" s="66" t="s">
        <v>1539</v>
      </c>
      <c r="G2062">
        <v>1</v>
      </c>
      <c r="H2062" t="s">
        <v>1005</v>
      </c>
      <c r="I2062" t="s">
        <v>463</v>
      </c>
      <c r="K2062" t="s">
        <v>6915</v>
      </c>
    </row>
    <row r="2063" spans="1:11">
      <c r="A2063" s="61" t="s">
        <v>1540</v>
      </c>
      <c r="B2063" s="60">
        <v>1</v>
      </c>
      <c r="C2063" s="62" t="s">
        <v>1541</v>
      </c>
      <c r="D2063" s="62" t="s">
        <v>489</v>
      </c>
      <c r="E2063" s="62" t="s">
        <v>814</v>
      </c>
      <c r="F2063" s="66" t="s">
        <v>1540</v>
      </c>
      <c r="G2063">
        <v>1</v>
      </c>
      <c r="H2063" t="s">
        <v>5795</v>
      </c>
      <c r="I2063" t="s">
        <v>489</v>
      </c>
      <c r="J2063" t="s">
        <v>814</v>
      </c>
      <c r="K2063" t="s">
        <v>6915</v>
      </c>
    </row>
    <row r="2064" spans="1:11">
      <c r="A2064" s="61" t="s">
        <v>1540</v>
      </c>
      <c r="B2064" s="60">
        <v>3</v>
      </c>
      <c r="C2064" s="62" t="s">
        <v>1542</v>
      </c>
      <c r="D2064" s="62" t="s">
        <v>489</v>
      </c>
      <c r="E2064" s="62" t="s">
        <v>814</v>
      </c>
      <c r="F2064" s="66" t="s">
        <v>1540</v>
      </c>
      <c r="G2064">
        <v>3</v>
      </c>
      <c r="H2064" t="s">
        <v>5796</v>
      </c>
      <c r="I2064" t="s">
        <v>489</v>
      </c>
      <c r="J2064" t="s">
        <v>814</v>
      </c>
      <c r="K2064" t="s">
        <v>6915</v>
      </c>
    </row>
    <row r="2065" spans="1:11">
      <c r="A2065" s="61" t="s">
        <v>1543</v>
      </c>
      <c r="B2065" s="60">
        <v>1</v>
      </c>
      <c r="C2065" s="62" t="s">
        <v>331</v>
      </c>
      <c r="D2065" s="62"/>
      <c r="E2065" s="62"/>
      <c r="F2065" s="66" t="s">
        <v>123</v>
      </c>
      <c r="G2065">
        <v>141</v>
      </c>
      <c r="H2065" t="s">
        <v>5797</v>
      </c>
      <c r="K2065" t="s">
        <v>6917</v>
      </c>
    </row>
    <row r="2066" spans="1:11">
      <c r="A2066" s="61" t="s">
        <v>1544</v>
      </c>
      <c r="B2066" s="60">
        <v>1</v>
      </c>
      <c r="C2066" s="62" t="s">
        <v>1545</v>
      </c>
      <c r="D2066" s="62"/>
      <c r="E2066" s="62"/>
      <c r="F2066" s="66" t="s">
        <v>1544</v>
      </c>
      <c r="G2066">
        <v>1</v>
      </c>
      <c r="H2066" t="s">
        <v>1545</v>
      </c>
      <c r="K2066" t="s">
        <v>6915</v>
      </c>
    </row>
    <row r="2067" spans="1:11">
      <c r="A2067" s="61" t="s">
        <v>1544</v>
      </c>
      <c r="B2067" s="60">
        <v>2</v>
      </c>
      <c r="C2067" s="62" t="s">
        <v>1546</v>
      </c>
      <c r="D2067" s="62"/>
      <c r="E2067" s="62"/>
      <c r="F2067" s="66" t="s">
        <v>1544</v>
      </c>
      <c r="G2067">
        <v>2</v>
      </c>
      <c r="H2067" t="s">
        <v>1546</v>
      </c>
      <c r="K2067" t="s">
        <v>6915</v>
      </c>
    </row>
    <row r="2068" spans="1:11">
      <c r="A2068" s="61" t="s">
        <v>1547</v>
      </c>
      <c r="B2068" s="60">
        <v>1</v>
      </c>
      <c r="C2068" s="62" t="s">
        <v>1548</v>
      </c>
      <c r="D2068" s="62"/>
      <c r="E2068" s="62"/>
      <c r="F2068" s="66" t="s">
        <v>1547</v>
      </c>
      <c r="G2068">
        <v>1</v>
      </c>
      <c r="H2068" t="s">
        <v>1548</v>
      </c>
      <c r="K2068" t="s">
        <v>6917</v>
      </c>
    </row>
    <row r="2069" spans="1:11">
      <c r="A2069" s="61" t="s">
        <v>1547</v>
      </c>
      <c r="B2069" s="60">
        <v>2</v>
      </c>
      <c r="C2069" s="62" t="s">
        <v>1548</v>
      </c>
      <c r="D2069" s="62"/>
      <c r="E2069" s="62"/>
      <c r="F2069" s="66" t="s">
        <v>1547</v>
      </c>
      <c r="G2069">
        <v>2</v>
      </c>
      <c r="H2069" t="s">
        <v>1548</v>
      </c>
      <c r="K2069" t="s">
        <v>6917</v>
      </c>
    </row>
    <row r="2070" spans="1:11">
      <c r="A2070" s="61" t="s">
        <v>1549</v>
      </c>
      <c r="B2070" s="60">
        <v>1</v>
      </c>
      <c r="C2070" s="62" t="s">
        <v>1550</v>
      </c>
      <c r="D2070" s="62"/>
      <c r="E2070" s="62"/>
      <c r="F2070" s="66" t="s">
        <v>1549</v>
      </c>
      <c r="G2070">
        <v>1</v>
      </c>
      <c r="H2070" t="s">
        <v>1550</v>
      </c>
      <c r="K2070" t="s">
        <v>6915</v>
      </c>
    </row>
    <row r="2071" spans="1:11">
      <c r="A2071" s="61" t="s">
        <v>1549</v>
      </c>
      <c r="B2071" s="60">
        <v>2</v>
      </c>
      <c r="C2071" s="62" t="s">
        <v>1551</v>
      </c>
      <c r="D2071" s="62"/>
      <c r="E2071" s="62"/>
      <c r="F2071" s="66" t="s">
        <v>1549</v>
      </c>
      <c r="G2071">
        <v>2</v>
      </c>
      <c r="H2071" t="s">
        <v>1551</v>
      </c>
      <c r="K2071" t="s">
        <v>6915</v>
      </c>
    </row>
    <row r="2072" spans="1:11">
      <c r="A2072" s="61" t="s">
        <v>1552</v>
      </c>
      <c r="B2072" s="60">
        <v>1</v>
      </c>
      <c r="C2072" s="62" t="s">
        <v>1553</v>
      </c>
      <c r="D2072" s="62"/>
      <c r="E2072" s="62"/>
      <c r="F2072" s="66" t="s">
        <v>1552</v>
      </c>
      <c r="G2072">
        <v>1</v>
      </c>
      <c r="H2072" t="s">
        <v>1553</v>
      </c>
      <c r="K2072" t="s">
        <v>6915</v>
      </c>
    </row>
    <row r="2073" spans="1:11">
      <c r="A2073" s="61" t="s">
        <v>1552</v>
      </c>
      <c r="B2073" s="60">
        <v>2</v>
      </c>
      <c r="C2073" s="62" t="s">
        <v>1553</v>
      </c>
      <c r="D2073" s="62"/>
      <c r="E2073" s="62"/>
      <c r="F2073" s="66" t="s">
        <v>1552</v>
      </c>
      <c r="G2073">
        <v>2</v>
      </c>
      <c r="H2073" t="s">
        <v>1553</v>
      </c>
      <c r="K2073" t="s">
        <v>6915</v>
      </c>
    </row>
    <row r="2074" spans="1:11">
      <c r="A2074" s="61" t="s">
        <v>1554</v>
      </c>
      <c r="B2074" s="60">
        <v>2</v>
      </c>
      <c r="C2074" s="62" t="s">
        <v>1555</v>
      </c>
      <c r="D2074" s="62"/>
      <c r="E2074" s="62"/>
      <c r="F2074" s="66" t="s">
        <v>1554</v>
      </c>
      <c r="G2074">
        <v>2</v>
      </c>
      <c r="H2074" t="s">
        <v>1555</v>
      </c>
      <c r="K2074" t="s">
        <v>6915</v>
      </c>
    </row>
    <row r="2075" spans="1:11">
      <c r="A2075" s="61" t="s">
        <v>1554</v>
      </c>
      <c r="B2075" s="60">
        <v>3</v>
      </c>
      <c r="C2075" s="62" t="s">
        <v>1555</v>
      </c>
      <c r="D2075" s="62"/>
      <c r="E2075" s="62"/>
      <c r="F2075" s="66" t="s">
        <v>1554</v>
      </c>
      <c r="G2075">
        <v>3</v>
      </c>
      <c r="H2075" t="s">
        <v>1555</v>
      </c>
      <c r="K2075" t="s">
        <v>6915</v>
      </c>
    </row>
    <row r="2076" spans="1:11">
      <c r="A2076" s="61" t="s">
        <v>1556</v>
      </c>
      <c r="B2076" s="60">
        <v>1</v>
      </c>
      <c r="C2076" s="62" t="s">
        <v>1557</v>
      </c>
      <c r="D2076" s="62"/>
      <c r="E2076" s="62"/>
      <c r="F2076" s="66" t="s">
        <v>1556</v>
      </c>
      <c r="G2076">
        <v>1</v>
      </c>
      <c r="H2076" t="s">
        <v>1557</v>
      </c>
      <c r="K2076" t="s">
        <v>6915</v>
      </c>
    </row>
    <row r="2077" spans="1:11">
      <c r="A2077" s="61" t="s">
        <v>1556</v>
      </c>
      <c r="B2077" s="60">
        <v>2</v>
      </c>
      <c r="C2077" s="62" t="s">
        <v>1557</v>
      </c>
      <c r="D2077" s="62"/>
      <c r="E2077" s="62"/>
      <c r="F2077" s="66" t="s">
        <v>1556</v>
      </c>
      <c r="G2077">
        <v>2</v>
      </c>
      <c r="H2077" t="s">
        <v>1557</v>
      </c>
      <c r="K2077" t="s">
        <v>6915</v>
      </c>
    </row>
    <row r="2078" spans="1:11">
      <c r="A2078" s="61" t="s">
        <v>1558</v>
      </c>
      <c r="B2078" s="60">
        <v>1</v>
      </c>
      <c r="C2078" s="62" t="s">
        <v>1559</v>
      </c>
      <c r="D2078" s="62" t="s">
        <v>463</v>
      </c>
      <c r="E2078" s="62"/>
      <c r="F2078" s="66" t="s">
        <v>1558</v>
      </c>
      <c r="G2078">
        <v>1</v>
      </c>
      <c r="H2078" t="s">
        <v>1559</v>
      </c>
      <c r="I2078" t="s">
        <v>463</v>
      </c>
      <c r="K2078" t="s">
        <v>6915</v>
      </c>
    </row>
    <row r="2079" spans="1:11">
      <c r="A2079" s="61" t="s">
        <v>1558</v>
      </c>
      <c r="B2079" s="60">
        <v>3</v>
      </c>
      <c r="C2079" s="62" t="s">
        <v>1560</v>
      </c>
      <c r="D2079" s="62" t="s">
        <v>463</v>
      </c>
      <c r="E2079" s="62"/>
      <c r="F2079" s="66" t="s">
        <v>1558</v>
      </c>
      <c r="G2079">
        <v>3</v>
      </c>
      <c r="H2079" t="s">
        <v>1560</v>
      </c>
      <c r="I2079" t="s">
        <v>463</v>
      </c>
      <c r="K2079" t="s">
        <v>6915</v>
      </c>
    </row>
    <row r="2080" spans="1:11">
      <c r="A2080" s="61" t="s">
        <v>1561</v>
      </c>
      <c r="B2080" s="60">
        <v>1</v>
      </c>
      <c r="C2080" s="62" t="s">
        <v>1562</v>
      </c>
      <c r="D2080" s="62" t="s">
        <v>463</v>
      </c>
      <c r="E2080" s="62"/>
      <c r="F2080" s="66" t="s">
        <v>1561</v>
      </c>
      <c r="G2080">
        <v>1</v>
      </c>
      <c r="H2080" t="s">
        <v>1562</v>
      </c>
      <c r="I2080" t="s">
        <v>463</v>
      </c>
      <c r="K2080" t="s">
        <v>6915</v>
      </c>
    </row>
    <row r="2081" spans="1:11">
      <c r="A2081" s="61" t="s">
        <v>1563</v>
      </c>
      <c r="B2081" s="60">
        <v>1</v>
      </c>
      <c r="C2081" s="62" t="s">
        <v>1564</v>
      </c>
      <c r="D2081" s="62" t="s">
        <v>463</v>
      </c>
      <c r="E2081" s="62"/>
      <c r="F2081" s="66" t="s">
        <v>1563</v>
      </c>
      <c r="G2081">
        <v>1</v>
      </c>
      <c r="H2081" t="s">
        <v>5798</v>
      </c>
      <c r="I2081" t="s">
        <v>463</v>
      </c>
      <c r="K2081" t="s">
        <v>6915</v>
      </c>
    </row>
    <row r="2082" spans="1:11">
      <c r="A2082" s="61" t="s">
        <v>1563</v>
      </c>
      <c r="B2082" s="60">
        <v>3</v>
      </c>
      <c r="C2082" s="62" t="s">
        <v>1565</v>
      </c>
      <c r="D2082" s="62" t="s">
        <v>463</v>
      </c>
      <c r="E2082" s="62"/>
      <c r="F2082" s="66" t="s">
        <v>1563</v>
      </c>
      <c r="G2082">
        <v>3</v>
      </c>
      <c r="H2082" t="s">
        <v>5799</v>
      </c>
      <c r="I2082" t="s">
        <v>463</v>
      </c>
      <c r="K2082" t="s">
        <v>6915</v>
      </c>
    </row>
    <row r="2083" spans="1:11">
      <c r="A2083" s="61" t="s">
        <v>1566</v>
      </c>
      <c r="B2083" s="60">
        <v>11</v>
      </c>
      <c r="C2083" s="62" t="s">
        <v>887</v>
      </c>
      <c r="D2083" s="62" t="s">
        <v>489</v>
      </c>
      <c r="E2083" s="62" t="s">
        <v>689</v>
      </c>
      <c r="F2083" s="66" t="s">
        <v>1680</v>
      </c>
      <c r="G2083">
        <v>32</v>
      </c>
      <c r="H2083" t="s">
        <v>5800</v>
      </c>
      <c r="I2083" t="s">
        <v>489</v>
      </c>
      <c r="J2083" t="s">
        <v>689</v>
      </c>
      <c r="K2083" t="s">
        <v>6915</v>
      </c>
    </row>
    <row r="2084" spans="1:11">
      <c r="A2084" s="61" t="s">
        <v>1566</v>
      </c>
      <c r="B2084" s="60">
        <v>16</v>
      </c>
      <c r="C2084" s="62" t="s">
        <v>1567</v>
      </c>
      <c r="D2084" s="62" t="s">
        <v>489</v>
      </c>
      <c r="E2084" s="62" t="s">
        <v>687</v>
      </c>
      <c r="F2084" s="66" t="s">
        <v>1680</v>
      </c>
      <c r="G2084">
        <v>33</v>
      </c>
      <c r="H2084" t="s">
        <v>5801</v>
      </c>
      <c r="I2084" t="s">
        <v>489</v>
      </c>
      <c r="J2084" t="s">
        <v>687</v>
      </c>
      <c r="K2084" t="s">
        <v>6915</v>
      </c>
    </row>
    <row r="2085" spans="1:11">
      <c r="A2085" s="61" t="s">
        <v>1566</v>
      </c>
      <c r="B2085" s="60">
        <v>18</v>
      </c>
      <c r="C2085" s="62" t="s">
        <v>1569</v>
      </c>
      <c r="D2085" s="62"/>
      <c r="E2085" s="62"/>
      <c r="F2085" s="66" t="s">
        <v>1680</v>
      </c>
      <c r="G2085">
        <v>34</v>
      </c>
      <c r="H2085" t="s">
        <v>5802</v>
      </c>
      <c r="K2085" t="s">
        <v>6915</v>
      </c>
    </row>
    <row r="2086" spans="1:11">
      <c r="A2086" s="61" t="s">
        <v>1566</v>
      </c>
      <c r="B2086" s="60">
        <v>19</v>
      </c>
      <c r="C2086" s="62" t="s">
        <v>1149</v>
      </c>
      <c r="D2086" s="62"/>
      <c r="E2086" s="62"/>
      <c r="F2086" s="66" t="s">
        <v>1680</v>
      </c>
      <c r="G2086">
        <v>35</v>
      </c>
      <c r="H2086" t="s">
        <v>5803</v>
      </c>
      <c r="K2086" t="s">
        <v>6915</v>
      </c>
    </row>
    <row r="2087" spans="1:11">
      <c r="A2087" s="61" t="s">
        <v>1566</v>
      </c>
      <c r="B2087" s="60">
        <v>20</v>
      </c>
      <c r="C2087" s="62" t="s">
        <v>1570</v>
      </c>
      <c r="D2087" s="62"/>
      <c r="E2087" s="62"/>
      <c r="F2087" s="66" t="s">
        <v>1680</v>
      </c>
      <c r="G2087">
        <v>36</v>
      </c>
      <c r="H2087" t="s">
        <v>5804</v>
      </c>
      <c r="K2087" t="s">
        <v>6915</v>
      </c>
    </row>
    <row r="2088" spans="1:11">
      <c r="A2088" s="61" t="s">
        <v>1566</v>
      </c>
      <c r="B2088" s="60">
        <v>21</v>
      </c>
      <c r="C2088" s="62" t="s">
        <v>1149</v>
      </c>
      <c r="D2088" s="62"/>
      <c r="E2088" s="62"/>
      <c r="F2088" s="66" t="s">
        <v>1680</v>
      </c>
      <c r="G2088">
        <v>37</v>
      </c>
      <c r="H2088" t="s">
        <v>5805</v>
      </c>
      <c r="K2088" t="s">
        <v>6915</v>
      </c>
    </row>
    <row r="2089" spans="1:11">
      <c r="A2089" s="61" t="s">
        <v>1566</v>
      </c>
      <c r="B2089" s="60">
        <v>22</v>
      </c>
      <c r="C2089" s="62" t="s">
        <v>1149</v>
      </c>
      <c r="D2089" s="62"/>
      <c r="E2089" s="62"/>
      <c r="F2089" s="66" t="s">
        <v>1680</v>
      </c>
      <c r="G2089">
        <v>38</v>
      </c>
      <c r="H2089" t="s">
        <v>5806</v>
      </c>
      <c r="K2089" t="s">
        <v>6915</v>
      </c>
    </row>
    <row r="2090" spans="1:11">
      <c r="A2090" s="61" t="s">
        <v>1566</v>
      </c>
      <c r="B2090" s="60">
        <v>23</v>
      </c>
      <c r="C2090" s="62" t="s">
        <v>348</v>
      </c>
      <c r="D2090" s="62"/>
      <c r="E2090" s="62"/>
      <c r="F2090" s="66" t="s">
        <v>1680</v>
      </c>
      <c r="G2090">
        <v>39</v>
      </c>
      <c r="H2090" t="s">
        <v>5807</v>
      </c>
      <c r="K2090" t="s">
        <v>6915</v>
      </c>
    </row>
    <row r="2091" spans="1:11">
      <c r="A2091" s="61" t="s">
        <v>1566</v>
      </c>
      <c r="B2091" s="60">
        <v>24</v>
      </c>
      <c r="C2091" s="62" t="s">
        <v>1149</v>
      </c>
      <c r="D2091" s="62"/>
      <c r="E2091" s="62"/>
      <c r="F2091" s="66" t="s">
        <v>1680</v>
      </c>
      <c r="G2091">
        <v>40</v>
      </c>
      <c r="H2091" t="s">
        <v>5808</v>
      </c>
      <c r="K2091" t="s">
        <v>6915</v>
      </c>
    </row>
    <row r="2092" spans="1:11">
      <c r="A2092" s="61" t="s">
        <v>1566</v>
      </c>
      <c r="B2092" s="60">
        <v>25</v>
      </c>
      <c r="C2092" s="62" t="s">
        <v>652</v>
      </c>
      <c r="D2092" s="62"/>
      <c r="E2092" s="62"/>
      <c r="F2092" s="66" t="s">
        <v>1680</v>
      </c>
      <c r="G2092">
        <v>41</v>
      </c>
      <c r="H2092" t="s">
        <v>5809</v>
      </c>
      <c r="K2092" t="s">
        <v>6915</v>
      </c>
    </row>
    <row r="2093" spans="1:11">
      <c r="A2093" s="61" t="s">
        <v>1566</v>
      </c>
      <c r="B2093" s="60">
        <v>29</v>
      </c>
      <c r="C2093" s="62" t="s">
        <v>348</v>
      </c>
      <c r="D2093" s="62"/>
      <c r="E2093" s="62"/>
      <c r="F2093" s="66" t="s">
        <v>1680</v>
      </c>
      <c r="G2093">
        <v>42</v>
      </c>
      <c r="H2093" t="s">
        <v>5810</v>
      </c>
      <c r="K2093" t="s">
        <v>6915</v>
      </c>
    </row>
    <row r="2094" spans="1:11">
      <c r="A2094" s="61" t="s">
        <v>1566</v>
      </c>
      <c r="B2094" s="60">
        <v>30</v>
      </c>
      <c r="C2094" s="62" t="s">
        <v>348</v>
      </c>
      <c r="D2094" s="62"/>
      <c r="E2094" s="62"/>
      <c r="F2094" s="66" t="s">
        <v>1680</v>
      </c>
      <c r="G2094">
        <v>43</v>
      </c>
      <c r="H2094" t="s">
        <v>5811</v>
      </c>
      <c r="K2094" t="s">
        <v>6915</v>
      </c>
    </row>
    <row r="2095" spans="1:11">
      <c r="A2095" s="61" t="s">
        <v>1566</v>
      </c>
      <c r="B2095" s="60">
        <v>31</v>
      </c>
      <c r="C2095" s="62" t="s">
        <v>1149</v>
      </c>
      <c r="D2095" s="62"/>
      <c r="E2095" s="62"/>
      <c r="F2095" s="66" t="s">
        <v>1680</v>
      </c>
      <c r="G2095">
        <v>44</v>
      </c>
      <c r="H2095" t="s">
        <v>5812</v>
      </c>
      <c r="K2095" t="s">
        <v>6915</v>
      </c>
    </row>
    <row r="2096" spans="1:11">
      <c r="A2096" s="61" t="s">
        <v>1566</v>
      </c>
      <c r="B2096" s="60">
        <v>32</v>
      </c>
      <c r="C2096" s="62" t="s">
        <v>1150</v>
      </c>
      <c r="D2096" s="62"/>
      <c r="E2096" s="62"/>
      <c r="F2096" s="66" t="s">
        <v>1680</v>
      </c>
      <c r="G2096">
        <v>45</v>
      </c>
      <c r="H2096" t="s">
        <v>5813</v>
      </c>
      <c r="K2096" t="s">
        <v>6915</v>
      </c>
    </row>
    <row r="2097" spans="1:11">
      <c r="A2097" s="61" t="s">
        <v>1566</v>
      </c>
      <c r="B2097" s="60">
        <v>35</v>
      </c>
      <c r="C2097" s="62" t="s">
        <v>1149</v>
      </c>
      <c r="D2097" s="62"/>
      <c r="E2097" s="62"/>
      <c r="F2097" s="66" t="s">
        <v>1680</v>
      </c>
      <c r="G2097">
        <v>46</v>
      </c>
      <c r="H2097" t="s">
        <v>5814</v>
      </c>
      <c r="K2097" t="s">
        <v>6915</v>
      </c>
    </row>
    <row r="2098" spans="1:11">
      <c r="A2098" s="61" t="s">
        <v>1566</v>
      </c>
      <c r="B2098" s="60">
        <v>36</v>
      </c>
      <c r="C2098" s="62" t="s">
        <v>1150</v>
      </c>
      <c r="D2098" s="62"/>
      <c r="E2098" s="62"/>
      <c r="F2098" s="66" t="s">
        <v>1680</v>
      </c>
      <c r="G2098">
        <v>47</v>
      </c>
      <c r="H2098" t="s">
        <v>5815</v>
      </c>
      <c r="K2098" t="s">
        <v>6915</v>
      </c>
    </row>
    <row r="2099" spans="1:11">
      <c r="A2099" s="61" t="s">
        <v>1566</v>
      </c>
      <c r="B2099" s="60">
        <v>37</v>
      </c>
      <c r="C2099" s="62" t="s">
        <v>1149</v>
      </c>
      <c r="D2099" s="62"/>
      <c r="E2099" s="62"/>
      <c r="F2099" s="66" t="s">
        <v>1680</v>
      </c>
      <c r="G2099">
        <v>48</v>
      </c>
      <c r="H2099" t="s">
        <v>5816</v>
      </c>
      <c r="K2099" t="s">
        <v>6915</v>
      </c>
    </row>
    <row r="2100" spans="1:11">
      <c r="A2100" s="61" t="s">
        <v>1566</v>
      </c>
      <c r="B2100" s="60">
        <v>41</v>
      </c>
      <c r="C2100" s="62" t="s">
        <v>1571</v>
      </c>
      <c r="D2100" s="62" t="s">
        <v>463</v>
      </c>
      <c r="E2100" s="62"/>
      <c r="F2100" s="66" t="s">
        <v>1680</v>
      </c>
      <c r="G2100">
        <v>50</v>
      </c>
      <c r="H2100" t="s">
        <v>5817</v>
      </c>
      <c r="I2100" t="s">
        <v>463</v>
      </c>
      <c r="K2100" t="s">
        <v>6915</v>
      </c>
    </row>
    <row r="2101" spans="1:11">
      <c r="A2101" s="61" t="s">
        <v>1566</v>
      </c>
      <c r="B2101" s="60">
        <v>43</v>
      </c>
      <c r="C2101" s="62" t="s">
        <v>640</v>
      </c>
      <c r="D2101" s="62" t="s">
        <v>463</v>
      </c>
      <c r="E2101" s="62"/>
      <c r="F2101" s="66" t="s">
        <v>1680</v>
      </c>
      <c r="G2101">
        <v>51</v>
      </c>
      <c r="H2101" t="s">
        <v>5818</v>
      </c>
      <c r="I2101" t="s">
        <v>463</v>
      </c>
      <c r="K2101" t="s">
        <v>6915</v>
      </c>
    </row>
    <row r="2102" spans="1:11">
      <c r="A2102" s="61" t="s">
        <v>1566</v>
      </c>
      <c r="B2102" s="60">
        <v>44</v>
      </c>
      <c r="C2102" s="62" t="s">
        <v>640</v>
      </c>
      <c r="D2102" s="62" t="s">
        <v>463</v>
      </c>
      <c r="E2102" s="62"/>
      <c r="F2102" s="66" t="s">
        <v>1680</v>
      </c>
      <c r="G2102">
        <v>52</v>
      </c>
      <c r="H2102" t="s">
        <v>5819</v>
      </c>
      <c r="I2102" t="s">
        <v>463</v>
      </c>
      <c r="K2102" t="s">
        <v>6915</v>
      </c>
    </row>
    <row r="2103" spans="1:11">
      <c r="A2103" s="61" t="s">
        <v>1566</v>
      </c>
      <c r="B2103" s="60">
        <v>45</v>
      </c>
      <c r="C2103" s="62" t="s">
        <v>1572</v>
      </c>
      <c r="D2103" s="62" t="s">
        <v>463</v>
      </c>
      <c r="E2103" s="62"/>
      <c r="F2103" s="66" t="s">
        <v>1680</v>
      </c>
      <c r="G2103">
        <v>53</v>
      </c>
      <c r="H2103" t="s">
        <v>5820</v>
      </c>
      <c r="I2103" t="s">
        <v>463</v>
      </c>
      <c r="K2103" t="s">
        <v>6915</v>
      </c>
    </row>
    <row r="2104" spans="1:11">
      <c r="A2104" s="61" t="s">
        <v>1566</v>
      </c>
      <c r="B2104" s="60">
        <v>47</v>
      </c>
      <c r="C2104" s="62" t="s">
        <v>1150</v>
      </c>
      <c r="D2104" s="62"/>
      <c r="E2104" s="62"/>
      <c r="F2104" s="66" t="s">
        <v>1680</v>
      </c>
      <c r="G2104">
        <v>54</v>
      </c>
      <c r="H2104" t="s">
        <v>5821</v>
      </c>
      <c r="K2104" t="s">
        <v>6915</v>
      </c>
    </row>
    <row r="2105" spans="1:11">
      <c r="A2105" s="61" t="s">
        <v>1566</v>
      </c>
      <c r="B2105" s="60">
        <v>49</v>
      </c>
      <c r="C2105" s="62" t="s">
        <v>1150</v>
      </c>
      <c r="D2105" s="62"/>
      <c r="E2105" s="62"/>
      <c r="F2105" s="66" t="s">
        <v>1680</v>
      </c>
      <c r="G2105">
        <v>55</v>
      </c>
      <c r="H2105" t="s">
        <v>5822</v>
      </c>
      <c r="K2105" t="s">
        <v>6915</v>
      </c>
    </row>
    <row r="2106" spans="1:11">
      <c r="A2106" s="61" t="s">
        <v>1566</v>
      </c>
      <c r="B2106" s="60">
        <v>64</v>
      </c>
      <c r="C2106" s="62" t="s">
        <v>1149</v>
      </c>
      <c r="D2106" s="62"/>
      <c r="E2106" s="62"/>
      <c r="F2106" s="66" t="s">
        <v>1680</v>
      </c>
      <c r="G2106">
        <v>56</v>
      </c>
      <c r="H2106" t="s">
        <v>5823</v>
      </c>
      <c r="K2106" t="s">
        <v>6915</v>
      </c>
    </row>
    <row r="2107" spans="1:11">
      <c r="A2107" s="61" t="s">
        <v>1566</v>
      </c>
      <c r="B2107" s="60">
        <v>65</v>
      </c>
      <c r="C2107" s="62" t="s">
        <v>348</v>
      </c>
      <c r="D2107" s="62"/>
      <c r="E2107" s="62"/>
      <c r="F2107" s="66" t="s">
        <v>1680</v>
      </c>
      <c r="G2107">
        <v>57</v>
      </c>
      <c r="H2107" t="s">
        <v>5824</v>
      </c>
      <c r="K2107" t="s">
        <v>6915</v>
      </c>
    </row>
    <row r="2108" spans="1:11">
      <c r="A2108" s="61" t="s">
        <v>1566</v>
      </c>
      <c r="B2108" s="60">
        <v>67</v>
      </c>
      <c r="C2108" s="62" t="s">
        <v>1150</v>
      </c>
      <c r="D2108" s="62"/>
      <c r="E2108" s="62"/>
      <c r="F2108" s="66" t="s">
        <v>1680</v>
      </c>
      <c r="G2108">
        <v>58</v>
      </c>
      <c r="H2108" t="s">
        <v>5825</v>
      </c>
      <c r="K2108" t="s">
        <v>6915</v>
      </c>
    </row>
    <row r="2109" spans="1:11">
      <c r="A2109" s="61" t="s">
        <v>1566</v>
      </c>
      <c r="B2109" s="60">
        <v>68</v>
      </c>
      <c r="C2109" s="62" t="s">
        <v>348</v>
      </c>
      <c r="D2109" s="62"/>
      <c r="E2109" s="62"/>
      <c r="F2109" s="66" t="s">
        <v>1680</v>
      </c>
      <c r="G2109">
        <v>59</v>
      </c>
      <c r="H2109" t="s">
        <v>5826</v>
      </c>
      <c r="K2109" t="s">
        <v>6915</v>
      </c>
    </row>
    <row r="2110" spans="1:11">
      <c r="A2110" s="61" t="s">
        <v>1566</v>
      </c>
      <c r="B2110" s="60">
        <v>71</v>
      </c>
      <c r="C2110" s="62" t="s">
        <v>1149</v>
      </c>
      <c r="D2110" s="62"/>
      <c r="E2110" s="62"/>
      <c r="F2110" s="66" t="s">
        <v>1680</v>
      </c>
      <c r="G2110">
        <v>60</v>
      </c>
      <c r="H2110" t="s">
        <v>5827</v>
      </c>
      <c r="K2110" t="s">
        <v>6915</v>
      </c>
    </row>
    <row r="2111" spans="1:11">
      <c r="A2111" s="61" t="s">
        <v>1566</v>
      </c>
      <c r="B2111" s="60">
        <v>74</v>
      </c>
      <c r="C2111" s="62" t="s">
        <v>1573</v>
      </c>
      <c r="D2111" s="62"/>
      <c r="E2111" s="62"/>
      <c r="F2111" s="66" t="s">
        <v>1680</v>
      </c>
      <c r="G2111">
        <v>61</v>
      </c>
      <c r="H2111" t="s">
        <v>5828</v>
      </c>
      <c r="K2111" t="s">
        <v>6915</v>
      </c>
    </row>
    <row r="2112" spans="1:11">
      <c r="A2112" s="61" t="s">
        <v>1566</v>
      </c>
      <c r="B2112" s="60">
        <v>75</v>
      </c>
      <c r="C2112" s="62" t="s">
        <v>1573</v>
      </c>
      <c r="D2112" s="62"/>
      <c r="E2112" s="62"/>
      <c r="F2112" s="66" t="s">
        <v>1680</v>
      </c>
      <c r="G2112">
        <v>62</v>
      </c>
      <c r="H2112" t="s">
        <v>5829</v>
      </c>
      <c r="K2112" t="s">
        <v>6915</v>
      </c>
    </row>
    <row r="2113" spans="1:11">
      <c r="A2113" s="61" t="s">
        <v>1566</v>
      </c>
      <c r="B2113" s="60">
        <v>76</v>
      </c>
      <c r="C2113" s="62" t="s">
        <v>1149</v>
      </c>
      <c r="D2113" s="62"/>
      <c r="E2113" s="62"/>
      <c r="F2113" s="66" t="s">
        <v>1680</v>
      </c>
      <c r="G2113">
        <v>63</v>
      </c>
      <c r="H2113" t="s">
        <v>5830</v>
      </c>
      <c r="K2113" t="s">
        <v>6915</v>
      </c>
    </row>
    <row r="2114" spans="1:11">
      <c r="A2114" s="61" t="s">
        <v>1566</v>
      </c>
      <c r="B2114" s="60">
        <v>77</v>
      </c>
      <c r="C2114" s="62" t="s">
        <v>1574</v>
      </c>
      <c r="D2114" s="62"/>
      <c r="E2114" s="62"/>
      <c r="F2114" s="66" t="s">
        <v>1680</v>
      </c>
      <c r="G2114">
        <v>64</v>
      </c>
      <c r="H2114" t="s">
        <v>5831</v>
      </c>
      <c r="K2114" t="s">
        <v>6915</v>
      </c>
    </row>
    <row r="2115" spans="1:11">
      <c r="A2115" s="61" t="s">
        <v>1566</v>
      </c>
      <c r="B2115" s="60">
        <v>79</v>
      </c>
      <c r="C2115" s="62" t="s">
        <v>1485</v>
      </c>
      <c r="D2115" s="62"/>
      <c r="E2115" s="62"/>
      <c r="F2115" s="66" t="s">
        <v>1680</v>
      </c>
      <c r="G2115">
        <v>65</v>
      </c>
      <c r="H2115" t="s">
        <v>5832</v>
      </c>
      <c r="K2115" t="s">
        <v>6915</v>
      </c>
    </row>
    <row r="2116" spans="1:11">
      <c r="A2116" s="61" t="s">
        <v>1566</v>
      </c>
      <c r="B2116" s="60">
        <v>80</v>
      </c>
      <c r="C2116" s="62" t="s">
        <v>1150</v>
      </c>
      <c r="D2116" s="62"/>
      <c r="E2116" s="62"/>
      <c r="F2116" s="66" t="s">
        <v>1680</v>
      </c>
      <c r="G2116">
        <v>66</v>
      </c>
      <c r="H2116" t="s">
        <v>5833</v>
      </c>
      <c r="K2116" t="s">
        <v>6915</v>
      </c>
    </row>
    <row r="2117" spans="1:11">
      <c r="A2117" s="61" t="s">
        <v>1566</v>
      </c>
      <c r="B2117" s="60">
        <v>81</v>
      </c>
      <c r="C2117" s="62" t="s">
        <v>1150</v>
      </c>
      <c r="D2117" s="62"/>
      <c r="E2117" s="62"/>
      <c r="F2117" s="66" t="s">
        <v>1680</v>
      </c>
      <c r="G2117">
        <v>67</v>
      </c>
      <c r="H2117" t="s">
        <v>5834</v>
      </c>
      <c r="K2117" t="s">
        <v>6915</v>
      </c>
    </row>
    <row r="2118" spans="1:11">
      <c r="A2118" s="61" t="s">
        <v>1566</v>
      </c>
      <c r="B2118" s="60">
        <v>82</v>
      </c>
      <c r="C2118" s="62" t="s">
        <v>348</v>
      </c>
      <c r="D2118" s="62"/>
      <c r="E2118" s="62"/>
      <c r="F2118" s="66" t="s">
        <v>1680</v>
      </c>
      <c r="G2118">
        <v>68</v>
      </c>
      <c r="H2118" t="s">
        <v>5835</v>
      </c>
      <c r="K2118" t="s">
        <v>6917</v>
      </c>
    </row>
    <row r="2119" spans="1:11">
      <c r="A2119" s="61" t="s">
        <v>1566</v>
      </c>
      <c r="B2119" s="60">
        <v>83</v>
      </c>
      <c r="C2119" s="62" t="s">
        <v>334</v>
      </c>
      <c r="D2119" s="62"/>
      <c r="E2119" s="62"/>
      <c r="F2119" s="66" t="s">
        <v>1680</v>
      </c>
      <c r="G2119">
        <v>69</v>
      </c>
      <c r="H2119" t="s">
        <v>5836</v>
      </c>
      <c r="K2119" t="s">
        <v>6915</v>
      </c>
    </row>
    <row r="2120" spans="1:11">
      <c r="A2120" s="61" t="s">
        <v>1566</v>
      </c>
      <c r="B2120" s="60">
        <v>84</v>
      </c>
      <c r="C2120" s="62" t="s">
        <v>334</v>
      </c>
      <c r="D2120" s="62"/>
      <c r="E2120" s="62"/>
      <c r="F2120" s="66" t="s">
        <v>1680</v>
      </c>
      <c r="G2120">
        <v>70</v>
      </c>
      <c r="H2120" t="s">
        <v>5837</v>
      </c>
      <c r="K2120" t="s">
        <v>6915</v>
      </c>
    </row>
    <row r="2121" spans="1:11">
      <c r="A2121" s="61" t="s">
        <v>1566</v>
      </c>
      <c r="B2121" s="60">
        <v>85</v>
      </c>
      <c r="C2121" s="62" t="s">
        <v>1150</v>
      </c>
      <c r="D2121" s="62"/>
      <c r="E2121" s="62"/>
      <c r="F2121" s="66" t="s">
        <v>1680</v>
      </c>
      <c r="G2121">
        <v>71</v>
      </c>
      <c r="H2121" t="s">
        <v>5838</v>
      </c>
      <c r="K2121" t="s">
        <v>6915</v>
      </c>
    </row>
    <row r="2122" spans="1:11">
      <c r="A2122" s="61" t="s">
        <v>1566</v>
      </c>
      <c r="B2122" s="60">
        <v>86</v>
      </c>
      <c r="C2122" s="62" t="s">
        <v>1485</v>
      </c>
      <c r="D2122" s="62"/>
      <c r="E2122" s="62"/>
      <c r="F2122" s="66" t="s">
        <v>1680</v>
      </c>
      <c r="G2122">
        <v>72</v>
      </c>
      <c r="H2122" t="s">
        <v>5839</v>
      </c>
      <c r="K2122" t="s">
        <v>6915</v>
      </c>
    </row>
    <row r="2123" spans="1:11">
      <c r="A2123" s="61" t="s">
        <v>1566</v>
      </c>
      <c r="B2123" s="60">
        <v>88</v>
      </c>
      <c r="C2123" s="62" t="s">
        <v>652</v>
      </c>
      <c r="D2123" s="62"/>
      <c r="E2123" s="62"/>
      <c r="F2123" s="66" t="s">
        <v>1680</v>
      </c>
      <c r="G2123">
        <v>73</v>
      </c>
      <c r="H2123" t="s">
        <v>5840</v>
      </c>
      <c r="K2123" t="s">
        <v>6915</v>
      </c>
    </row>
    <row r="2124" spans="1:11">
      <c r="A2124" s="61" t="s">
        <v>1566</v>
      </c>
      <c r="B2124" s="60">
        <v>91</v>
      </c>
      <c r="C2124" s="62" t="s">
        <v>652</v>
      </c>
      <c r="D2124" s="62"/>
      <c r="E2124" s="62"/>
      <c r="F2124" s="66" t="s">
        <v>1680</v>
      </c>
      <c r="G2124">
        <v>74</v>
      </c>
      <c r="H2124" t="s">
        <v>5841</v>
      </c>
      <c r="K2124" t="s">
        <v>6915</v>
      </c>
    </row>
    <row r="2125" spans="1:11">
      <c r="A2125" s="61" t="s">
        <v>1566</v>
      </c>
      <c r="B2125" s="60">
        <v>93</v>
      </c>
      <c r="C2125" s="62" t="s">
        <v>1149</v>
      </c>
      <c r="D2125" s="62"/>
      <c r="E2125" s="62"/>
      <c r="F2125" s="66" t="s">
        <v>1680</v>
      </c>
      <c r="G2125">
        <v>75</v>
      </c>
      <c r="H2125" t="s">
        <v>5842</v>
      </c>
      <c r="K2125" t="s">
        <v>6915</v>
      </c>
    </row>
    <row r="2126" spans="1:11">
      <c r="A2126" s="61" t="s">
        <v>1566</v>
      </c>
      <c r="B2126" s="60">
        <v>94</v>
      </c>
      <c r="C2126" s="62" t="s">
        <v>1150</v>
      </c>
      <c r="D2126" s="62"/>
      <c r="E2126" s="62"/>
      <c r="F2126" s="66" t="s">
        <v>1680</v>
      </c>
      <c r="G2126">
        <v>76</v>
      </c>
      <c r="H2126" t="s">
        <v>5843</v>
      </c>
      <c r="K2126" t="s">
        <v>6915</v>
      </c>
    </row>
    <row r="2127" spans="1:11">
      <c r="A2127" s="61" t="s">
        <v>1566</v>
      </c>
      <c r="B2127" s="60">
        <v>95</v>
      </c>
      <c r="C2127" s="62" t="s">
        <v>652</v>
      </c>
      <c r="D2127" s="62"/>
      <c r="E2127" s="62"/>
      <c r="F2127" s="66" t="s">
        <v>1680</v>
      </c>
      <c r="G2127">
        <v>77</v>
      </c>
      <c r="H2127" t="s">
        <v>5844</v>
      </c>
      <c r="K2127" t="s">
        <v>6915</v>
      </c>
    </row>
    <row r="2128" spans="1:11">
      <c r="A2128" s="61" t="s">
        <v>1566</v>
      </c>
      <c r="B2128" s="60">
        <v>96</v>
      </c>
      <c r="C2128" s="62" t="s">
        <v>1574</v>
      </c>
      <c r="D2128" s="62"/>
      <c r="E2128" s="62"/>
      <c r="F2128" s="66" t="s">
        <v>1680</v>
      </c>
      <c r="G2128">
        <v>78</v>
      </c>
      <c r="H2128" t="s">
        <v>5845</v>
      </c>
      <c r="K2128" t="s">
        <v>6915</v>
      </c>
    </row>
    <row r="2129" spans="1:11">
      <c r="A2129" s="61" t="s">
        <v>1566</v>
      </c>
      <c r="B2129" s="60">
        <v>97</v>
      </c>
      <c r="C2129" s="62" t="s">
        <v>1575</v>
      </c>
      <c r="D2129" s="62"/>
      <c r="E2129" s="62"/>
      <c r="F2129" s="66" t="s">
        <v>1680</v>
      </c>
      <c r="G2129">
        <v>79</v>
      </c>
      <c r="H2129" t="s">
        <v>5846</v>
      </c>
      <c r="K2129" t="s">
        <v>6915</v>
      </c>
    </row>
    <row r="2130" spans="1:11">
      <c r="A2130" s="61" t="s">
        <v>1566</v>
      </c>
      <c r="B2130" s="60">
        <v>98</v>
      </c>
      <c r="C2130" s="62" t="s">
        <v>652</v>
      </c>
      <c r="D2130" s="62"/>
      <c r="E2130" s="62"/>
      <c r="F2130" s="66" t="s">
        <v>1680</v>
      </c>
      <c r="G2130">
        <v>80</v>
      </c>
      <c r="H2130" t="s">
        <v>5847</v>
      </c>
      <c r="K2130" t="s">
        <v>6915</v>
      </c>
    </row>
    <row r="2131" spans="1:11">
      <c r="A2131" s="61" t="s">
        <v>1566</v>
      </c>
      <c r="B2131" s="60">
        <v>99</v>
      </c>
      <c r="C2131" s="62" t="s">
        <v>1149</v>
      </c>
      <c r="D2131" s="62"/>
      <c r="E2131" s="62"/>
      <c r="F2131" s="66" t="s">
        <v>1680</v>
      </c>
      <c r="G2131">
        <v>81</v>
      </c>
      <c r="H2131" t="s">
        <v>5848</v>
      </c>
      <c r="K2131" t="s">
        <v>6915</v>
      </c>
    </row>
    <row r="2132" spans="1:11">
      <c r="A2132" s="61" t="s">
        <v>1566</v>
      </c>
      <c r="B2132" s="60">
        <v>100</v>
      </c>
      <c r="C2132" s="62" t="s">
        <v>1150</v>
      </c>
      <c r="D2132" s="62"/>
      <c r="E2132" s="62"/>
      <c r="F2132" s="66" t="s">
        <v>1680</v>
      </c>
      <c r="G2132">
        <v>82</v>
      </c>
      <c r="H2132" t="s">
        <v>5849</v>
      </c>
      <c r="K2132" t="s">
        <v>6915</v>
      </c>
    </row>
    <row r="2133" spans="1:11">
      <c r="A2133" s="61" t="s">
        <v>1566</v>
      </c>
      <c r="B2133" s="60">
        <v>101</v>
      </c>
      <c r="C2133" s="62" t="s">
        <v>1149</v>
      </c>
      <c r="D2133" s="62"/>
      <c r="E2133" s="62"/>
      <c r="F2133" s="66" t="s">
        <v>1680</v>
      </c>
      <c r="G2133">
        <v>83</v>
      </c>
      <c r="H2133" t="s">
        <v>5850</v>
      </c>
      <c r="K2133" t="s">
        <v>6915</v>
      </c>
    </row>
    <row r="2134" spans="1:11">
      <c r="A2134" s="61" t="s">
        <v>1566</v>
      </c>
      <c r="B2134" s="60">
        <v>102</v>
      </c>
      <c r="C2134" s="62" t="s">
        <v>1150</v>
      </c>
      <c r="D2134" s="62"/>
      <c r="E2134" s="62"/>
      <c r="F2134" s="66" t="s">
        <v>1680</v>
      </c>
      <c r="G2134">
        <v>84</v>
      </c>
      <c r="H2134" t="s">
        <v>5851</v>
      </c>
      <c r="K2134" t="s">
        <v>6915</v>
      </c>
    </row>
    <row r="2135" spans="1:11">
      <c r="A2135" s="61" t="s">
        <v>1566</v>
      </c>
      <c r="B2135" s="60">
        <v>103</v>
      </c>
      <c r="C2135" s="62" t="s">
        <v>652</v>
      </c>
      <c r="D2135" s="62"/>
      <c r="E2135" s="62"/>
      <c r="F2135" s="66" t="s">
        <v>1680</v>
      </c>
      <c r="G2135">
        <v>85</v>
      </c>
      <c r="H2135" t="s">
        <v>5852</v>
      </c>
      <c r="K2135" t="s">
        <v>6915</v>
      </c>
    </row>
    <row r="2136" spans="1:11">
      <c r="A2136" s="61" t="s">
        <v>1566</v>
      </c>
      <c r="B2136" s="60">
        <v>110</v>
      </c>
      <c r="C2136" s="62" t="s">
        <v>1150</v>
      </c>
      <c r="D2136" s="62"/>
      <c r="E2136" s="62"/>
      <c r="F2136" s="66" t="s">
        <v>1680</v>
      </c>
      <c r="G2136">
        <v>86</v>
      </c>
      <c r="H2136" t="s">
        <v>5853</v>
      </c>
      <c r="K2136" t="s">
        <v>6915</v>
      </c>
    </row>
    <row r="2137" spans="1:11">
      <c r="A2137" s="61" t="s">
        <v>1566</v>
      </c>
      <c r="B2137" s="60">
        <v>111</v>
      </c>
      <c r="C2137" s="62" t="s">
        <v>1150</v>
      </c>
      <c r="D2137" s="62"/>
      <c r="E2137" s="62"/>
      <c r="F2137" s="66" t="s">
        <v>1680</v>
      </c>
      <c r="G2137">
        <v>87</v>
      </c>
      <c r="H2137" t="s">
        <v>5854</v>
      </c>
      <c r="K2137" t="s">
        <v>6915</v>
      </c>
    </row>
    <row r="2138" spans="1:11">
      <c r="A2138" s="61" t="s">
        <v>1566</v>
      </c>
      <c r="B2138" s="60">
        <v>115</v>
      </c>
      <c r="C2138" s="62" t="s">
        <v>1150</v>
      </c>
      <c r="D2138" s="62"/>
      <c r="E2138" s="62"/>
      <c r="F2138" s="66" t="s">
        <v>1680</v>
      </c>
      <c r="G2138">
        <v>88</v>
      </c>
      <c r="H2138" t="s">
        <v>5855</v>
      </c>
      <c r="K2138" t="s">
        <v>6917</v>
      </c>
    </row>
    <row r="2139" spans="1:11">
      <c r="A2139" s="61" t="s">
        <v>1566</v>
      </c>
      <c r="B2139" s="60">
        <v>116</v>
      </c>
      <c r="C2139" s="62" t="s">
        <v>1149</v>
      </c>
      <c r="D2139" s="62"/>
      <c r="E2139" s="62"/>
      <c r="F2139" s="66" t="s">
        <v>1680</v>
      </c>
      <c r="G2139">
        <v>89</v>
      </c>
      <c r="H2139" t="s">
        <v>5856</v>
      </c>
      <c r="K2139" t="s">
        <v>6915</v>
      </c>
    </row>
    <row r="2140" spans="1:11">
      <c r="A2140" s="61" t="s">
        <v>1566</v>
      </c>
      <c r="B2140" s="60">
        <v>117</v>
      </c>
      <c r="C2140" s="62" t="s">
        <v>1149</v>
      </c>
      <c r="D2140" s="62"/>
      <c r="E2140" s="62"/>
      <c r="F2140" s="66" t="s">
        <v>1680</v>
      </c>
      <c r="G2140">
        <v>90</v>
      </c>
      <c r="H2140" t="s">
        <v>5857</v>
      </c>
      <c r="K2140" t="s">
        <v>6915</v>
      </c>
    </row>
    <row r="2141" spans="1:11">
      <c r="A2141" s="61" t="s">
        <v>1566</v>
      </c>
      <c r="B2141" s="60">
        <v>118</v>
      </c>
      <c r="C2141" s="62" t="s">
        <v>1149</v>
      </c>
      <c r="D2141" s="62"/>
      <c r="E2141" s="62"/>
      <c r="F2141" s="66" t="s">
        <v>1680</v>
      </c>
      <c r="G2141">
        <v>91</v>
      </c>
      <c r="H2141" t="s">
        <v>5858</v>
      </c>
      <c r="K2141" t="s">
        <v>6917</v>
      </c>
    </row>
    <row r="2142" spans="1:11">
      <c r="A2142" s="61" t="s">
        <v>1566</v>
      </c>
      <c r="B2142" s="60">
        <v>119</v>
      </c>
      <c r="C2142" s="62" t="s">
        <v>652</v>
      </c>
      <c r="D2142" s="62"/>
      <c r="E2142" s="62"/>
      <c r="F2142" s="66" t="s">
        <v>1680</v>
      </c>
      <c r="G2142">
        <v>92</v>
      </c>
      <c r="H2142" t="s">
        <v>5859</v>
      </c>
      <c r="K2142" t="s">
        <v>6917</v>
      </c>
    </row>
    <row r="2143" spans="1:11">
      <c r="A2143" s="61" t="s">
        <v>1566</v>
      </c>
      <c r="B2143" s="60">
        <v>120</v>
      </c>
      <c r="C2143" s="62" t="s">
        <v>348</v>
      </c>
      <c r="D2143" s="62"/>
      <c r="E2143" s="62"/>
      <c r="F2143" s="66" t="s">
        <v>1680</v>
      </c>
      <c r="G2143">
        <v>93</v>
      </c>
      <c r="H2143" t="s">
        <v>5860</v>
      </c>
      <c r="K2143" t="s">
        <v>6915</v>
      </c>
    </row>
    <row r="2144" spans="1:11">
      <c r="A2144" s="61" t="s">
        <v>1566</v>
      </c>
      <c r="B2144" s="60">
        <v>121</v>
      </c>
      <c r="C2144" s="62" t="s">
        <v>652</v>
      </c>
      <c r="D2144" s="62"/>
      <c r="E2144" s="62"/>
      <c r="F2144" s="66" t="s">
        <v>1680</v>
      </c>
      <c r="G2144">
        <v>94</v>
      </c>
      <c r="H2144" t="s">
        <v>5861</v>
      </c>
      <c r="K2144" t="s">
        <v>6915</v>
      </c>
    </row>
    <row r="2145" spans="1:11">
      <c r="A2145" s="61" t="s">
        <v>1566</v>
      </c>
      <c r="B2145" s="60">
        <v>124</v>
      </c>
      <c r="C2145" s="62" t="s">
        <v>1576</v>
      </c>
      <c r="D2145" s="62"/>
      <c r="E2145" s="62"/>
      <c r="F2145" s="66" t="s">
        <v>1680</v>
      </c>
      <c r="G2145">
        <v>95</v>
      </c>
      <c r="H2145" t="s">
        <v>5862</v>
      </c>
      <c r="K2145" t="s">
        <v>6915</v>
      </c>
    </row>
    <row r="2146" spans="1:11">
      <c r="A2146" s="61" t="s">
        <v>1566</v>
      </c>
      <c r="B2146" s="60">
        <v>125</v>
      </c>
      <c r="C2146" s="62" t="s">
        <v>1576</v>
      </c>
      <c r="D2146" s="62"/>
      <c r="E2146" s="62"/>
      <c r="F2146" s="66" t="s">
        <v>1680</v>
      </c>
      <c r="G2146">
        <v>96</v>
      </c>
      <c r="H2146" t="s">
        <v>5863</v>
      </c>
      <c r="K2146" t="s">
        <v>6915</v>
      </c>
    </row>
    <row r="2147" spans="1:11">
      <c r="A2147" s="61" t="s">
        <v>1566</v>
      </c>
      <c r="B2147" s="60">
        <v>126</v>
      </c>
      <c r="C2147" s="62" t="s">
        <v>1576</v>
      </c>
      <c r="D2147" s="62"/>
      <c r="E2147" s="62"/>
      <c r="F2147" s="66" t="s">
        <v>1680</v>
      </c>
      <c r="G2147">
        <v>97</v>
      </c>
      <c r="H2147" t="s">
        <v>5864</v>
      </c>
      <c r="K2147" t="s">
        <v>6915</v>
      </c>
    </row>
    <row r="2148" spans="1:11">
      <c r="A2148" s="61" t="s">
        <v>1566</v>
      </c>
      <c r="B2148" s="60">
        <v>127</v>
      </c>
      <c r="C2148" s="62" t="s">
        <v>1577</v>
      </c>
      <c r="D2148" s="62"/>
      <c r="E2148" s="62"/>
      <c r="F2148" s="66" t="s">
        <v>1680</v>
      </c>
      <c r="G2148">
        <v>98</v>
      </c>
      <c r="H2148" t="s">
        <v>5865</v>
      </c>
      <c r="K2148" t="s">
        <v>6915</v>
      </c>
    </row>
    <row r="2149" spans="1:11">
      <c r="A2149" s="61" t="s">
        <v>1566</v>
      </c>
      <c r="B2149" s="60">
        <v>128</v>
      </c>
      <c r="C2149" s="62" t="s">
        <v>1578</v>
      </c>
      <c r="D2149" s="62" t="s">
        <v>463</v>
      </c>
      <c r="E2149" s="62"/>
      <c r="F2149" s="66" t="s">
        <v>1680</v>
      </c>
      <c r="G2149">
        <v>99</v>
      </c>
      <c r="H2149" t="s">
        <v>5866</v>
      </c>
      <c r="I2149" t="s">
        <v>463</v>
      </c>
      <c r="K2149" t="s">
        <v>6915</v>
      </c>
    </row>
    <row r="2150" spans="1:11">
      <c r="A2150" s="61" t="s">
        <v>1566</v>
      </c>
      <c r="B2150" s="60">
        <v>129</v>
      </c>
      <c r="C2150" s="62" t="s">
        <v>1150</v>
      </c>
      <c r="D2150" s="62"/>
      <c r="E2150" s="62"/>
      <c r="F2150" s="66" t="s">
        <v>1680</v>
      </c>
      <c r="G2150">
        <v>100</v>
      </c>
      <c r="H2150" t="s">
        <v>5867</v>
      </c>
      <c r="K2150" t="s">
        <v>6915</v>
      </c>
    </row>
    <row r="2151" spans="1:11">
      <c r="A2151" s="61" t="s">
        <v>1566</v>
      </c>
      <c r="B2151" s="60">
        <v>130</v>
      </c>
      <c r="C2151" s="62" t="s">
        <v>1576</v>
      </c>
      <c r="D2151" s="62"/>
      <c r="E2151" s="62"/>
      <c r="F2151" s="66" t="s">
        <v>1680</v>
      </c>
      <c r="G2151">
        <v>101</v>
      </c>
      <c r="H2151" t="s">
        <v>5868</v>
      </c>
      <c r="K2151" t="s">
        <v>6915</v>
      </c>
    </row>
    <row r="2152" spans="1:11">
      <c r="A2152" s="61" t="s">
        <v>1566</v>
      </c>
      <c r="B2152" s="60">
        <v>131</v>
      </c>
      <c r="C2152" s="62" t="s">
        <v>1485</v>
      </c>
      <c r="D2152" s="62"/>
      <c r="E2152" s="62"/>
      <c r="F2152" s="66" t="s">
        <v>1680</v>
      </c>
      <c r="G2152">
        <v>102</v>
      </c>
      <c r="H2152" t="s">
        <v>5869</v>
      </c>
      <c r="K2152" t="s">
        <v>6915</v>
      </c>
    </row>
    <row r="2153" spans="1:11">
      <c r="A2153" s="61" t="s">
        <v>1566</v>
      </c>
      <c r="B2153" s="60">
        <v>805</v>
      </c>
      <c r="C2153" s="62" t="s">
        <v>890</v>
      </c>
      <c r="D2153" s="62"/>
      <c r="E2153" s="62"/>
      <c r="F2153" s="66" t="s">
        <v>6913</v>
      </c>
      <c r="G2153" t="s">
        <v>6913</v>
      </c>
      <c r="H2153" t="s">
        <v>6913</v>
      </c>
      <c r="K2153" t="s">
        <v>6920</v>
      </c>
    </row>
    <row r="2154" spans="1:11">
      <c r="A2154" s="61" t="s">
        <v>1566</v>
      </c>
      <c r="B2154" s="60">
        <v>838</v>
      </c>
      <c r="C2154" s="62" t="s">
        <v>890</v>
      </c>
      <c r="D2154" s="62"/>
      <c r="E2154" s="62"/>
      <c r="F2154" s="66" t="s">
        <v>6913</v>
      </c>
      <c r="G2154" t="s">
        <v>6913</v>
      </c>
      <c r="H2154" t="s">
        <v>6913</v>
      </c>
      <c r="K2154" t="s">
        <v>6920</v>
      </c>
    </row>
    <row r="2155" spans="1:11">
      <c r="A2155" s="61" t="s">
        <v>1566</v>
      </c>
      <c r="B2155" s="60">
        <v>837</v>
      </c>
      <c r="C2155" s="62" t="s">
        <v>890</v>
      </c>
      <c r="D2155" s="62"/>
      <c r="E2155" s="62"/>
      <c r="F2155" s="66" t="s">
        <v>6913</v>
      </c>
      <c r="G2155" t="s">
        <v>6913</v>
      </c>
      <c r="H2155" t="s">
        <v>6913</v>
      </c>
      <c r="K2155" t="s">
        <v>6920</v>
      </c>
    </row>
    <row r="2156" spans="1:11">
      <c r="A2156" s="61" t="s">
        <v>1566</v>
      </c>
      <c r="B2156" s="60">
        <v>836</v>
      </c>
      <c r="C2156" s="62" t="s">
        <v>890</v>
      </c>
      <c r="D2156" s="62"/>
      <c r="E2156" s="62"/>
      <c r="F2156" s="66" t="s">
        <v>6913</v>
      </c>
      <c r="G2156" t="s">
        <v>6913</v>
      </c>
      <c r="H2156" t="s">
        <v>6913</v>
      </c>
      <c r="K2156" t="s">
        <v>6920</v>
      </c>
    </row>
    <row r="2157" spans="1:11">
      <c r="A2157" s="61" t="s">
        <v>1566</v>
      </c>
      <c r="B2157" s="60">
        <v>835</v>
      </c>
      <c r="C2157" s="62" t="s">
        <v>890</v>
      </c>
      <c r="D2157" s="62"/>
      <c r="E2157" s="62"/>
      <c r="F2157" s="66" t="s">
        <v>6913</v>
      </c>
      <c r="G2157" t="s">
        <v>6913</v>
      </c>
      <c r="H2157" t="s">
        <v>6913</v>
      </c>
      <c r="K2157" t="s">
        <v>6920</v>
      </c>
    </row>
    <row r="2158" spans="1:11">
      <c r="A2158" s="61" t="s">
        <v>1566</v>
      </c>
      <c r="B2158" s="60">
        <v>834</v>
      </c>
      <c r="C2158" s="62" t="s">
        <v>890</v>
      </c>
      <c r="D2158" s="62"/>
      <c r="E2158" s="62"/>
      <c r="F2158" s="66" t="s">
        <v>6913</v>
      </c>
      <c r="G2158" t="s">
        <v>6913</v>
      </c>
      <c r="H2158" t="s">
        <v>6913</v>
      </c>
      <c r="K2158" t="s">
        <v>6920</v>
      </c>
    </row>
    <row r="2159" spans="1:11">
      <c r="A2159" s="61" t="s">
        <v>1566</v>
      </c>
      <c r="B2159" s="60">
        <v>833</v>
      </c>
      <c r="C2159" s="62" t="s">
        <v>890</v>
      </c>
      <c r="D2159" s="62"/>
      <c r="E2159" s="62"/>
      <c r="F2159" s="66" t="s">
        <v>6913</v>
      </c>
      <c r="G2159" t="s">
        <v>6913</v>
      </c>
      <c r="H2159" t="s">
        <v>6913</v>
      </c>
      <c r="K2159" t="s">
        <v>6920</v>
      </c>
    </row>
    <row r="2160" spans="1:11">
      <c r="A2160" s="61" t="s">
        <v>1566</v>
      </c>
      <c r="B2160" s="60">
        <v>832</v>
      </c>
      <c r="C2160" s="62" t="s">
        <v>890</v>
      </c>
      <c r="D2160" s="62"/>
      <c r="E2160" s="62"/>
      <c r="F2160" s="66" t="s">
        <v>6913</v>
      </c>
      <c r="G2160" t="s">
        <v>6913</v>
      </c>
      <c r="H2160" t="s">
        <v>6913</v>
      </c>
      <c r="K2160" t="s">
        <v>6920</v>
      </c>
    </row>
    <row r="2161" spans="1:11">
      <c r="A2161" s="61" t="s">
        <v>1566</v>
      </c>
      <c r="B2161" s="60">
        <v>831</v>
      </c>
      <c r="C2161" s="62" t="s">
        <v>890</v>
      </c>
      <c r="D2161" s="62"/>
      <c r="E2161" s="62"/>
      <c r="F2161" s="66" t="s">
        <v>6913</v>
      </c>
      <c r="G2161" t="s">
        <v>6913</v>
      </c>
      <c r="H2161" t="s">
        <v>6913</v>
      </c>
      <c r="K2161" t="s">
        <v>6920</v>
      </c>
    </row>
    <row r="2162" spans="1:11">
      <c r="A2162" s="61" t="s">
        <v>1566</v>
      </c>
      <c r="B2162" s="60">
        <v>830</v>
      </c>
      <c r="C2162" s="62" t="s">
        <v>890</v>
      </c>
      <c r="D2162" s="62"/>
      <c r="E2162" s="62"/>
      <c r="F2162" s="66" t="s">
        <v>6913</v>
      </c>
      <c r="G2162" t="s">
        <v>6913</v>
      </c>
      <c r="H2162" t="s">
        <v>6913</v>
      </c>
      <c r="K2162" t="s">
        <v>6920</v>
      </c>
    </row>
    <row r="2163" spans="1:11">
      <c r="A2163" s="61" t="s">
        <v>1566</v>
      </c>
      <c r="B2163" s="60">
        <v>829</v>
      </c>
      <c r="C2163" s="62" t="s">
        <v>890</v>
      </c>
      <c r="D2163" s="62"/>
      <c r="E2163" s="62"/>
      <c r="F2163" s="66" t="s">
        <v>6913</v>
      </c>
      <c r="G2163" t="s">
        <v>6913</v>
      </c>
      <c r="H2163" t="s">
        <v>6913</v>
      </c>
      <c r="K2163" t="s">
        <v>6920</v>
      </c>
    </row>
    <row r="2164" spans="1:11">
      <c r="A2164" s="61" t="s">
        <v>1566</v>
      </c>
      <c r="B2164" s="60">
        <v>828</v>
      </c>
      <c r="C2164" s="62" t="s">
        <v>890</v>
      </c>
      <c r="D2164" s="62"/>
      <c r="E2164" s="62"/>
      <c r="F2164" s="66" t="s">
        <v>6913</v>
      </c>
      <c r="G2164" t="s">
        <v>6913</v>
      </c>
      <c r="H2164" t="s">
        <v>6913</v>
      </c>
      <c r="K2164" t="s">
        <v>6920</v>
      </c>
    </row>
    <row r="2165" spans="1:11">
      <c r="A2165" s="61" t="s">
        <v>1566</v>
      </c>
      <c r="B2165" s="60">
        <v>827</v>
      </c>
      <c r="C2165" s="62" t="s">
        <v>890</v>
      </c>
      <c r="D2165" s="62"/>
      <c r="E2165" s="62"/>
      <c r="F2165" s="66" t="s">
        <v>6913</v>
      </c>
      <c r="G2165" t="s">
        <v>6913</v>
      </c>
      <c r="H2165" t="s">
        <v>6913</v>
      </c>
      <c r="K2165" t="s">
        <v>6920</v>
      </c>
    </row>
    <row r="2166" spans="1:11">
      <c r="A2166" s="61" t="s">
        <v>1566</v>
      </c>
      <c r="B2166" s="60">
        <v>826</v>
      </c>
      <c r="C2166" s="62" t="s">
        <v>890</v>
      </c>
      <c r="D2166" s="62"/>
      <c r="E2166" s="62"/>
      <c r="F2166" s="66" t="s">
        <v>6913</v>
      </c>
      <c r="G2166" t="s">
        <v>6913</v>
      </c>
      <c r="H2166" t="s">
        <v>6913</v>
      </c>
      <c r="K2166" t="s">
        <v>6920</v>
      </c>
    </row>
    <row r="2167" spans="1:11">
      <c r="A2167" s="61" t="s">
        <v>1566</v>
      </c>
      <c r="B2167" s="60">
        <v>825</v>
      </c>
      <c r="C2167" s="62" t="s">
        <v>890</v>
      </c>
      <c r="D2167" s="62"/>
      <c r="E2167" s="62"/>
      <c r="F2167" s="66" t="s">
        <v>6913</v>
      </c>
      <c r="G2167" t="s">
        <v>6913</v>
      </c>
      <c r="H2167" t="s">
        <v>6913</v>
      </c>
      <c r="K2167" t="s">
        <v>6920</v>
      </c>
    </row>
    <row r="2168" spans="1:11">
      <c r="A2168" s="61" t="s">
        <v>1566</v>
      </c>
      <c r="B2168" s="60">
        <v>824</v>
      </c>
      <c r="C2168" s="62" t="s">
        <v>890</v>
      </c>
      <c r="D2168" s="62"/>
      <c r="E2168" s="62"/>
      <c r="F2168" s="66" t="s">
        <v>6913</v>
      </c>
      <c r="G2168" t="s">
        <v>6913</v>
      </c>
      <c r="H2168" t="s">
        <v>6913</v>
      </c>
      <c r="K2168" t="s">
        <v>6920</v>
      </c>
    </row>
    <row r="2169" spans="1:11">
      <c r="A2169" s="61" t="s">
        <v>1566</v>
      </c>
      <c r="B2169" s="60">
        <v>823</v>
      </c>
      <c r="C2169" s="62" t="s">
        <v>890</v>
      </c>
      <c r="D2169" s="62"/>
      <c r="E2169" s="62"/>
      <c r="F2169" s="66" t="s">
        <v>6913</v>
      </c>
      <c r="G2169" t="s">
        <v>6913</v>
      </c>
      <c r="H2169" t="s">
        <v>6913</v>
      </c>
      <c r="K2169" t="s">
        <v>6920</v>
      </c>
    </row>
    <row r="2170" spans="1:11">
      <c r="A2170" s="61" t="s">
        <v>1566</v>
      </c>
      <c r="B2170" s="60">
        <v>822</v>
      </c>
      <c r="C2170" s="62" t="s">
        <v>890</v>
      </c>
      <c r="D2170" s="62"/>
      <c r="E2170" s="62"/>
      <c r="F2170" s="66" t="s">
        <v>6913</v>
      </c>
      <c r="G2170" t="s">
        <v>6913</v>
      </c>
      <c r="H2170" t="s">
        <v>6913</v>
      </c>
      <c r="K2170" t="s">
        <v>6920</v>
      </c>
    </row>
    <row r="2171" spans="1:11">
      <c r="A2171" s="61" t="s">
        <v>1566</v>
      </c>
      <c r="B2171" s="60">
        <v>821</v>
      </c>
      <c r="C2171" s="62" t="s">
        <v>890</v>
      </c>
      <c r="D2171" s="62"/>
      <c r="E2171" s="62"/>
      <c r="F2171" s="66" t="s">
        <v>6913</v>
      </c>
      <c r="G2171" t="s">
        <v>6913</v>
      </c>
      <c r="H2171" t="s">
        <v>6913</v>
      </c>
      <c r="K2171" t="s">
        <v>6920</v>
      </c>
    </row>
    <row r="2172" spans="1:11">
      <c r="A2172" s="61" t="s">
        <v>1566</v>
      </c>
      <c r="B2172" s="60">
        <v>820</v>
      </c>
      <c r="C2172" s="62" t="s">
        <v>890</v>
      </c>
      <c r="D2172" s="62"/>
      <c r="E2172" s="62"/>
      <c r="F2172" s="66" t="s">
        <v>6913</v>
      </c>
      <c r="G2172" t="s">
        <v>6913</v>
      </c>
      <c r="H2172" t="s">
        <v>6913</v>
      </c>
      <c r="K2172" t="s">
        <v>6920</v>
      </c>
    </row>
    <row r="2173" spans="1:11">
      <c r="A2173" s="61" t="s">
        <v>1566</v>
      </c>
      <c r="B2173" s="60">
        <v>819</v>
      </c>
      <c r="C2173" s="62" t="s">
        <v>890</v>
      </c>
      <c r="D2173" s="62"/>
      <c r="E2173" s="62"/>
      <c r="F2173" s="66" t="s">
        <v>6913</v>
      </c>
      <c r="G2173" t="s">
        <v>6913</v>
      </c>
      <c r="H2173" t="s">
        <v>6913</v>
      </c>
      <c r="K2173" t="s">
        <v>6920</v>
      </c>
    </row>
    <row r="2174" spans="1:11">
      <c r="A2174" s="61" t="s">
        <v>1566</v>
      </c>
      <c r="B2174" s="60">
        <v>818</v>
      </c>
      <c r="C2174" s="62" t="s">
        <v>890</v>
      </c>
      <c r="D2174" s="62"/>
      <c r="E2174" s="62"/>
      <c r="F2174" s="66" t="s">
        <v>6913</v>
      </c>
      <c r="G2174" t="s">
        <v>6913</v>
      </c>
      <c r="H2174" t="s">
        <v>6913</v>
      </c>
      <c r="K2174" t="s">
        <v>6920</v>
      </c>
    </row>
    <row r="2175" spans="1:11">
      <c r="A2175" s="61" t="s">
        <v>1566</v>
      </c>
      <c r="B2175" s="60">
        <v>817</v>
      </c>
      <c r="C2175" s="62" t="s">
        <v>890</v>
      </c>
      <c r="D2175" s="62"/>
      <c r="E2175" s="62"/>
      <c r="F2175" s="66" t="s">
        <v>6913</v>
      </c>
      <c r="G2175" t="s">
        <v>6913</v>
      </c>
      <c r="H2175" t="s">
        <v>6913</v>
      </c>
      <c r="K2175" t="s">
        <v>6920</v>
      </c>
    </row>
    <row r="2176" spans="1:11">
      <c r="A2176" s="61" t="s">
        <v>1566</v>
      </c>
      <c r="B2176" s="60">
        <v>816</v>
      </c>
      <c r="C2176" s="62" t="s">
        <v>890</v>
      </c>
      <c r="D2176" s="62"/>
      <c r="E2176" s="62"/>
      <c r="F2176" s="66" t="s">
        <v>6913</v>
      </c>
      <c r="G2176" t="s">
        <v>6913</v>
      </c>
      <c r="H2176" t="s">
        <v>6913</v>
      </c>
      <c r="K2176" t="s">
        <v>6920</v>
      </c>
    </row>
    <row r="2177" spans="1:11">
      <c r="A2177" s="61" t="s">
        <v>1566</v>
      </c>
      <c r="B2177" s="60">
        <v>815</v>
      </c>
      <c r="C2177" s="62" t="s">
        <v>890</v>
      </c>
      <c r="D2177" s="62"/>
      <c r="E2177" s="62"/>
      <c r="F2177" s="66" t="s">
        <v>6913</v>
      </c>
      <c r="G2177" t="s">
        <v>6913</v>
      </c>
      <c r="H2177" t="s">
        <v>6913</v>
      </c>
      <c r="K2177" t="s">
        <v>6920</v>
      </c>
    </row>
    <row r="2178" spans="1:11">
      <c r="A2178" s="61" t="s">
        <v>1566</v>
      </c>
      <c r="B2178" s="60">
        <v>814</v>
      </c>
      <c r="C2178" s="62" t="s">
        <v>890</v>
      </c>
      <c r="D2178" s="62"/>
      <c r="E2178" s="62"/>
      <c r="F2178" s="66" t="s">
        <v>6913</v>
      </c>
      <c r="G2178" t="s">
        <v>6913</v>
      </c>
      <c r="H2178" t="s">
        <v>6913</v>
      </c>
      <c r="K2178" t="s">
        <v>6920</v>
      </c>
    </row>
    <row r="2179" spans="1:11">
      <c r="A2179" s="61" t="s">
        <v>1566</v>
      </c>
      <c r="B2179" s="60">
        <v>813</v>
      </c>
      <c r="C2179" s="62" t="s">
        <v>890</v>
      </c>
      <c r="D2179" s="62"/>
      <c r="E2179" s="62"/>
      <c r="F2179" s="66" t="s">
        <v>6913</v>
      </c>
      <c r="G2179" t="s">
        <v>6913</v>
      </c>
      <c r="H2179" t="s">
        <v>6913</v>
      </c>
      <c r="K2179" t="s">
        <v>6920</v>
      </c>
    </row>
    <row r="2180" spans="1:11">
      <c r="A2180" s="61" t="s">
        <v>1566</v>
      </c>
      <c r="B2180" s="60">
        <v>812</v>
      </c>
      <c r="C2180" s="62" t="s">
        <v>890</v>
      </c>
      <c r="D2180" s="62"/>
      <c r="E2180" s="62"/>
      <c r="F2180" s="66" t="s">
        <v>6913</v>
      </c>
      <c r="G2180" t="s">
        <v>6913</v>
      </c>
      <c r="H2180" t="s">
        <v>6913</v>
      </c>
      <c r="K2180" t="s">
        <v>6920</v>
      </c>
    </row>
    <row r="2181" spans="1:11">
      <c r="A2181" s="61" t="s">
        <v>1566</v>
      </c>
      <c r="B2181" s="60">
        <v>811</v>
      </c>
      <c r="C2181" s="62" t="s">
        <v>890</v>
      </c>
      <c r="D2181" s="62"/>
      <c r="E2181" s="62"/>
      <c r="F2181" s="66" t="s">
        <v>6913</v>
      </c>
      <c r="G2181" t="s">
        <v>6913</v>
      </c>
      <c r="H2181" t="s">
        <v>6913</v>
      </c>
      <c r="K2181" t="s">
        <v>6920</v>
      </c>
    </row>
    <row r="2182" spans="1:11">
      <c r="A2182" s="61" t="s">
        <v>1566</v>
      </c>
      <c r="B2182" s="60">
        <v>810</v>
      </c>
      <c r="C2182" s="62" t="s">
        <v>890</v>
      </c>
      <c r="D2182" s="62"/>
      <c r="E2182" s="62"/>
      <c r="F2182" s="66" t="s">
        <v>6913</v>
      </c>
      <c r="G2182" t="s">
        <v>6913</v>
      </c>
      <c r="H2182" t="s">
        <v>6913</v>
      </c>
      <c r="K2182" t="s">
        <v>6920</v>
      </c>
    </row>
    <row r="2183" spans="1:11">
      <c r="A2183" s="61" t="s">
        <v>1566</v>
      </c>
      <c r="B2183" s="60">
        <v>809</v>
      </c>
      <c r="C2183" s="62" t="s">
        <v>890</v>
      </c>
      <c r="D2183" s="62"/>
      <c r="E2183" s="62"/>
      <c r="F2183" s="66" t="s">
        <v>6913</v>
      </c>
      <c r="G2183" t="s">
        <v>6913</v>
      </c>
      <c r="H2183" t="s">
        <v>6913</v>
      </c>
      <c r="K2183" t="s">
        <v>6920</v>
      </c>
    </row>
    <row r="2184" spans="1:11">
      <c r="A2184" s="61" t="s">
        <v>1566</v>
      </c>
      <c r="B2184" s="60">
        <v>808</v>
      </c>
      <c r="C2184" s="62" t="s">
        <v>890</v>
      </c>
      <c r="D2184" s="62"/>
      <c r="E2184" s="62"/>
      <c r="F2184" s="66" t="s">
        <v>6913</v>
      </c>
      <c r="G2184" t="s">
        <v>6913</v>
      </c>
      <c r="H2184" t="s">
        <v>6913</v>
      </c>
      <c r="K2184" t="s">
        <v>6920</v>
      </c>
    </row>
    <row r="2185" spans="1:11">
      <c r="A2185" s="61" t="s">
        <v>1566</v>
      </c>
      <c r="B2185" s="60">
        <v>807</v>
      </c>
      <c r="C2185" s="62" t="s">
        <v>890</v>
      </c>
      <c r="D2185" s="62"/>
      <c r="E2185" s="62"/>
      <c r="F2185" s="66" t="s">
        <v>6913</v>
      </c>
      <c r="G2185" t="s">
        <v>6913</v>
      </c>
      <c r="H2185" t="s">
        <v>6913</v>
      </c>
      <c r="K2185" t="s">
        <v>6920</v>
      </c>
    </row>
    <row r="2186" spans="1:11">
      <c r="A2186" s="61" t="s">
        <v>1579</v>
      </c>
      <c r="B2186" s="60">
        <v>2</v>
      </c>
      <c r="C2186" s="62" t="s">
        <v>1580</v>
      </c>
      <c r="D2186" s="62"/>
      <c r="E2186" s="62"/>
      <c r="F2186" s="66" t="s">
        <v>1579</v>
      </c>
      <c r="G2186">
        <v>2</v>
      </c>
      <c r="H2186" t="s">
        <v>1580</v>
      </c>
      <c r="K2186" t="s">
        <v>6915</v>
      </c>
    </row>
    <row r="2187" spans="1:11">
      <c r="A2187" s="61" t="s">
        <v>1579</v>
      </c>
      <c r="B2187" s="60">
        <v>17</v>
      </c>
      <c r="C2187" s="62" t="s">
        <v>1581</v>
      </c>
      <c r="D2187" s="62"/>
      <c r="E2187" s="62"/>
      <c r="F2187" s="66" t="s">
        <v>1579</v>
      </c>
      <c r="G2187">
        <v>17</v>
      </c>
      <c r="H2187" t="s">
        <v>1581</v>
      </c>
      <c r="K2187" t="s">
        <v>6915</v>
      </c>
    </row>
    <row r="2188" spans="1:11">
      <c r="A2188" s="61" t="s">
        <v>1579</v>
      </c>
      <c r="B2188" s="60">
        <v>18</v>
      </c>
      <c r="C2188" s="62" t="s">
        <v>1582</v>
      </c>
      <c r="D2188" s="62"/>
      <c r="E2188" s="62"/>
      <c r="F2188" s="66" t="s">
        <v>1579</v>
      </c>
      <c r="G2188">
        <v>18</v>
      </c>
      <c r="H2188" t="s">
        <v>1582</v>
      </c>
      <c r="K2188" t="s">
        <v>6915</v>
      </c>
    </row>
    <row r="2189" spans="1:11">
      <c r="A2189" s="61" t="s">
        <v>1579</v>
      </c>
      <c r="B2189" s="60">
        <v>801</v>
      </c>
      <c r="C2189" s="62" t="s">
        <v>1583</v>
      </c>
      <c r="D2189" s="62"/>
      <c r="E2189" s="62"/>
      <c r="F2189" s="66" t="s">
        <v>1579</v>
      </c>
      <c r="G2189">
        <v>801</v>
      </c>
      <c r="H2189" t="s">
        <v>1583</v>
      </c>
      <c r="K2189" t="s">
        <v>6917</v>
      </c>
    </row>
    <row r="2190" spans="1:11">
      <c r="A2190" s="61" t="s">
        <v>1579</v>
      </c>
      <c r="B2190" s="60">
        <v>809</v>
      </c>
      <c r="C2190" s="62" t="s">
        <v>1583</v>
      </c>
      <c r="D2190" s="62"/>
      <c r="E2190" s="62"/>
      <c r="F2190" s="66" t="s">
        <v>1579</v>
      </c>
      <c r="G2190">
        <v>809</v>
      </c>
      <c r="H2190" t="s">
        <v>1583</v>
      </c>
      <c r="K2190" t="s">
        <v>6917</v>
      </c>
    </row>
    <row r="2191" spans="1:11">
      <c r="A2191" s="61" t="s">
        <v>1579</v>
      </c>
      <c r="B2191" s="60" t="s">
        <v>6919</v>
      </c>
      <c r="C2191" s="62" t="s">
        <v>6919</v>
      </c>
      <c r="D2191" s="62"/>
      <c r="E2191" s="62"/>
      <c r="F2191" s="66" t="s">
        <v>1579</v>
      </c>
      <c r="G2191">
        <v>813</v>
      </c>
      <c r="H2191" t="s">
        <v>1583</v>
      </c>
      <c r="K2191" t="s">
        <v>509</v>
      </c>
    </row>
    <row r="2192" spans="1:11">
      <c r="A2192" s="61" t="s">
        <v>1584</v>
      </c>
      <c r="B2192" s="60">
        <v>1</v>
      </c>
      <c r="C2192" s="62" t="s">
        <v>1585</v>
      </c>
      <c r="D2192" s="62"/>
      <c r="E2192" s="62"/>
      <c r="F2192" s="66" t="s">
        <v>1584</v>
      </c>
      <c r="G2192">
        <v>1</v>
      </c>
      <c r="H2192" t="s">
        <v>1585</v>
      </c>
      <c r="K2192" t="s">
        <v>6915</v>
      </c>
    </row>
    <row r="2193" spans="1:11">
      <c r="A2193" s="61" t="s">
        <v>1584</v>
      </c>
      <c r="B2193" s="60">
        <v>2</v>
      </c>
      <c r="C2193" s="62" t="s">
        <v>1586</v>
      </c>
      <c r="D2193" s="62"/>
      <c r="E2193" s="62"/>
      <c r="F2193" s="66" t="s">
        <v>1584</v>
      </c>
      <c r="G2193">
        <v>2</v>
      </c>
      <c r="H2193" t="s">
        <v>1586</v>
      </c>
      <c r="K2193" t="s">
        <v>6915</v>
      </c>
    </row>
    <row r="2194" spans="1:11">
      <c r="A2194" s="61" t="s">
        <v>1584</v>
      </c>
      <c r="B2194" s="60">
        <v>3</v>
      </c>
      <c r="C2194" s="62" t="s">
        <v>1587</v>
      </c>
      <c r="D2194" s="62"/>
      <c r="E2194" s="62"/>
      <c r="F2194" s="66" t="s">
        <v>1584</v>
      </c>
      <c r="G2194">
        <v>3</v>
      </c>
      <c r="H2194" t="s">
        <v>1587</v>
      </c>
      <c r="K2194" t="s">
        <v>6915</v>
      </c>
    </row>
    <row r="2195" spans="1:11">
      <c r="A2195" s="61" t="s">
        <v>1584</v>
      </c>
      <c r="B2195" s="60">
        <v>801</v>
      </c>
      <c r="C2195" s="62" t="s">
        <v>1588</v>
      </c>
      <c r="D2195" s="62"/>
      <c r="E2195" s="62"/>
      <c r="F2195" s="66" t="s">
        <v>6913</v>
      </c>
      <c r="G2195" t="s">
        <v>6913</v>
      </c>
      <c r="H2195" t="s">
        <v>6913</v>
      </c>
      <c r="K2195" t="s">
        <v>6920</v>
      </c>
    </row>
    <row r="2196" spans="1:11">
      <c r="A2196" s="61" t="s">
        <v>1584</v>
      </c>
      <c r="B2196" s="60">
        <v>804</v>
      </c>
      <c r="C2196" s="62" t="s">
        <v>1591</v>
      </c>
      <c r="D2196" s="62"/>
      <c r="E2196" s="62"/>
      <c r="F2196" s="66" t="s">
        <v>6913</v>
      </c>
      <c r="G2196" t="s">
        <v>6913</v>
      </c>
      <c r="H2196" t="s">
        <v>6913</v>
      </c>
      <c r="K2196" t="s">
        <v>6920</v>
      </c>
    </row>
    <row r="2197" spans="1:11">
      <c r="A2197" s="61" t="s">
        <v>1584</v>
      </c>
      <c r="B2197" s="60">
        <v>803</v>
      </c>
      <c r="C2197" s="62" t="s">
        <v>1590</v>
      </c>
      <c r="D2197" s="62"/>
      <c r="E2197" s="62"/>
      <c r="F2197" s="66" t="s">
        <v>6913</v>
      </c>
      <c r="G2197" t="s">
        <v>6913</v>
      </c>
      <c r="H2197" t="s">
        <v>6913</v>
      </c>
      <c r="K2197" t="s">
        <v>6920</v>
      </c>
    </row>
    <row r="2198" spans="1:11">
      <c r="A2198" s="61" t="s">
        <v>1584</v>
      </c>
      <c r="B2198" s="60">
        <v>802</v>
      </c>
      <c r="C2198" s="62" t="s">
        <v>1589</v>
      </c>
      <c r="D2198" s="62"/>
      <c r="E2198" s="62"/>
      <c r="F2198" s="66" t="s">
        <v>6913</v>
      </c>
      <c r="G2198" t="s">
        <v>6913</v>
      </c>
      <c r="H2198" t="s">
        <v>6913</v>
      </c>
      <c r="K2198" t="s">
        <v>6920</v>
      </c>
    </row>
    <row r="2199" spans="1:11">
      <c r="A2199" s="61" t="s">
        <v>1584</v>
      </c>
      <c r="B2199" s="60" t="s">
        <v>6919</v>
      </c>
      <c r="C2199" s="62" t="s">
        <v>6919</v>
      </c>
      <c r="D2199" s="62"/>
      <c r="E2199" s="62"/>
      <c r="F2199" s="66" t="s">
        <v>1584</v>
      </c>
      <c r="G2199">
        <v>5</v>
      </c>
      <c r="H2199" t="s">
        <v>5870</v>
      </c>
      <c r="K2199" t="s">
        <v>509</v>
      </c>
    </row>
    <row r="2200" spans="1:11">
      <c r="A2200" s="61" t="s">
        <v>1584</v>
      </c>
      <c r="B2200" s="60" t="s">
        <v>6919</v>
      </c>
      <c r="C2200" s="62" t="s">
        <v>6919</v>
      </c>
      <c r="D2200" s="62"/>
      <c r="E2200" s="62"/>
      <c r="F2200" s="66" t="s">
        <v>1584</v>
      </c>
      <c r="G2200">
        <v>6</v>
      </c>
      <c r="H2200" t="s">
        <v>5871</v>
      </c>
      <c r="K2200" t="s">
        <v>509</v>
      </c>
    </row>
    <row r="2201" spans="1:11">
      <c r="A2201" s="61" t="s">
        <v>101</v>
      </c>
      <c r="B2201" s="60">
        <v>1</v>
      </c>
      <c r="C2201" s="62" t="s">
        <v>469</v>
      </c>
      <c r="D2201" s="62" t="s">
        <v>463</v>
      </c>
      <c r="E2201" s="62"/>
      <c r="F2201" s="66" t="s">
        <v>101</v>
      </c>
      <c r="G2201">
        <v>1</v>
      </c>
      <c r="H2201" t="s">
        <v>469</v>
      </c>
      <c r="I2201" t="s">
        <v>463</v>
      </c>
      <c r="K2201" t="s">
        <v>6917</v>
      </c>
    </row>
    <row r="2202" spans="1:11">
      <c r="A2202" s="61" t="s">
        <v>101</v>
      </c>
      <c r="B2202" s="60">
        <v>7</v>
      </c>
      <c r="C2202" s="62" t="s">
        <v>497</v>
      </c>
      <c r="D2202" s="62" t="s">
        <v>463</v>
      </c>
      <c r="E2202" s="62"/>
      <c r="F2202" s="66" t="s">
        <v>101</v>
      </c>
      <c r="G2202">
        <v>7</v>
      </c>
      <c r="H2202" t="s">
        <v>497</v>
      </c>
      <c r="I2202" t="s">
        <v>463</v>
      </c>
      <c r="K2202" t="s">
        <v>6915</v>
      </c>
    </row>
    <row r="2203" spans="1:11">
      <c r="A2203" s="61" t="s">
        <v>1592</v>
      </c>
      <c r="B2203" s="60">
        <v>18</v>
      </c>
      <c r="C2203" s="62" t="s">
        <v>1593</v>
      </c>
      <c r="D2203" s="62"/>
      <c r="E2203" s="62"/>
      <c r="F2203" s="66" t="s">
        <v>1592</v>
      </c>
      <c r="G2203">
        <v>18</v>
      </c>
      <c r="H2203" t="s">
        <v>5872</v>
      </c>
      <c r="K2203" t="s">
        <v>6915</v>
      </c>
    </row>
    <row r="2204" spans="1:11">
      <c r="A2204" s="61" t="s">
        <v>1592</v>
      </c>
      <c r="B2204" s="60">
        <v>19</v>
      </c>
      <c r="C2204" s="62" t="s">
        <v>1593</v>
      </c>
      <c r="D2204" s="62"/>
      <c r="E2204" s="62"/>
      <c r="F2204" s="66" t="s">
        <v>1592</v>
      </c>
      <c r="G2204">
        <v>19</v>
      </c>
      <c r="H2204" t="s">
        <v>5872</v>
      </c>
      <c r="K2204" t="s">
        <v>6915</v>
      </c>
    </row>
    <row r="2205" spans="1:11">
      <c r="A2205" s="61" t="s">
        <v>1592</v>
      </c>
      <c r="B2205" s="60">
        <v>20</v>
      </c>
      <c r="C2205" s="62" t="s">
        <v>1594</v>
      </c>
      <c r="D2205" s="62"/>
      <c r="E2205" s="62"/>
      <c r="F2205" s="66" t="s">
        <v>1592</v>
      </c>
      <c r="G2205">
        <v>20</v>
      </c>
      <c r="H2205" t="s">
        <v>5873</v>
      </c>
      <c r="K2205" t="s">
        <v>6915</v>
      </c>
    </row>
    <row r="2206" spans="1:11">
      <c r="A2206" s="61" t="s">
        <v>1592</v>
      </c>
      <c r="B2206" s="60" t="s">
        <v>6919</v>
      </c>
      <c r="C2206" s="62" t="s">
        <v>6919</v>
      </c>
      <c r="D2206" s="62"/>
      <c r="E2206" s="62"/>
      <c r="F2206" s="66" t="s">
        <v>1592</v>
      </c>
      <c r="G2206">
        <v>26</v>
      </c>
      <c r="H2206" t="s">
        <v>5872</v>
      </c>
      <c r="K2206" t="s">
        <v>509</v>
      </c>
    </row>
    <row r="2207" spans="1:11">
      <c r="A2207" s="61" t="s">
        <v>1592</v>
      </c>
      <c r="B2207" s="60" t="s">
        <v>6919</v>
      </c>
      <c r="C2207" s="62" t="s">
        <v>6919</v>
      </c>
      <c r="D2207" s="62"/>
      <c r="E2207" s="62"/>
      <c r="F2207" s="66" t="s">
        <v>1592</v>
      </c>
      <c r="G2207">
        <v>32</v>
      </c>
      <c r="H2207" t="s">
        <v>5872</v>
      </c>
      <c r="K2207" t="s">
        <v>509</v>
      </c>
    </row>
    <row r="2208" spans="1:11">
      <c r="A2208" s="61" t="s">
        <v>1595</v>
      </c>
      <c r="B2208" s="60">
        <v>1</v>
      </c>
      <c r="C2208" s="62" t="s">
        <v>615</v>
      </c>
      <c r="D2208" s="62" t="s">
        <v>463</v>
      </c>
      <c r="E2208" s="62"/>
      <c r="F2208" s="66" t="s">
        <v>1595</v>
      </c>
      <c r="G2208">
        <v>1</v>
      </c>
      <c r="H2208" t="s">
        <v>5874</v>
      </c>
      <c r="I2208" t="s">
        <v>463</v>
      </c>
      <c r="K2208" t="s">
        <v>6916</v>
      </c>
    </row>
    <row r="2209" spans="1:11">
      <c r="A2209" s="61" t="s">
        <v>1595</v>
      </c>
      <c r="B2209" s="60">
        <v>3</v>
      </c>
      <c r="C2209" s="62" t="s">
        <v>478</v>
      </c>
      <c r="D2209" s="62" t="s">
        <v>463</v>
      </c>
      <c r="E2209" s="62"/>
      <c r="F2209" s="66" t="s">
        <v>1595</v>
      </c>
      <c r="G2209">
        <v>3</v>
      </c>
      <c r="H2209" t="s">
        <v>5875</v>
      </c>
      <c r="I2209" t="s">
        <v>463</v>
      </c>
      <c r="K2209" t="s">
        <v>6916</v>
      </c>
    </row>
    <row r="2210" spans="1:11">
      <c r="A2210" s="61" t="s">
        <v>1596</v>
      </c>
      <c r="B2210" s="60">
        <v>1</v>
      </c>
      <c r="C2210" s="62" t="s">
        <v>1597</v>
      </c>
      <c r="D2210" s="62"/>
      <c r="E2210" s="62"/>
      <c r="F2210" s="66" t="s">
        <v>1596</v>
      </c>
      <c r="G2210">
        <v>1</v>
      </c>
      <c r="H2210" t="s">
        <v>1597</v>
      </c>
      <c r="K2210" t="s">
        <v>6915</v>
      </c>
    </row>
    <row r="2211" spans="1:11">
      <c r="A2211" s="61" t="s">
        <v>1596</v>
      </c>
      <c r="B2211" s="60">
        <v>15</v>
      </c>
      <c r="C2211" s="62" t="s">
        <v>1598</v>
      </c>
      <c r="D2211" s="62"/>
      <c r="E2211" s="62"/>
      <c r="F2211" s="66" t="s">
        <v>1596</v>
      </c>
      <c r="G2211">
        <v>15</v>
      </c>
      <c r="H2211" t="s">
        <v>1598</v>
      </c>
      <c r="K2211" t="s">
        <v>6915</v>
      </c>
    </row>
    <row r="2212" spans="1:11">
      <c r="A2212" s="61" t="s">
        <v>1596</v>
      </c>
      <c r="B2212" s="60">
        <v>16</v>
      </c>
      <c r="C2212" s="62" t="s">
        <v>1599</v>
      </c>
      <c r="D2212" s="62"/>
      <c r="E2212" s="62"/>
      <c r="F2212" s="66" t="s">
        <v>1596</v>
      </c>
      <c r="G2212">
        <v>16</v>
      </c>
      <c r="H2212" t="s">
        <v>1599</v>
      </c>
      <c r="K2212" t="s">
        <v>6915</v>
      </c>
    </row>
    <row r="2213" spans="1:11">
      <c r="A2213" s="61" t="s">
        <v>1596</v>
      </c>
      <c r="B2213" s="60">
        <v>18</v>
      </c>
      <c r="C2213" s="62" t="s">
        <v>1600</v>
      </c>
      <c r="D2213" s="62"/>
      <c r="E2213" s="62"/>
      <c r="F2213" s="66" t="s">
        <v>1596</v>
      </c>
      <c r="G2213">
        <v>18</v>
      </c>
      <c r="H2213" t="s">
        <v>1600</v>
      </c>
      <c r="K2213" t="s">
        <v>6915</v>
      </c>
    </row>
    <row r="2214" spans="1:11">
      <c r="A2214" s="61" t="s">
        <v>1596</v>
      </c>
      <c r="B2214" s="60">
        <v>19</v>
      </c>
      <c r="C2214" s="62" t="s">
        <v>1601</v>
      </c>
      <c r="D2214" s="62"/>
      <c r="E2214" s="62"/>
      <c r="F2214" s="66" t="s">
        <v>1596</v>
      </c>
      <c r="G2214">
        <v>19</v>
      </c>
      <c r="H2214" t="s">
        <v>1601</v>
      </c>
      <c r="K2214" t="s">
        <v>6915</v>
      </c>
    </row>
    <row r="2215" spans="1:11">
      <c r="A2215" s="61" t="s">
        <v>1596</v>
      </c>
      <c r="B2215" s="60">
        <v>26</v>
      </c>
      <c r="C2215" s="62" t="s">
        <v>1602</v>
      </c>
      <c r="D2215" s="62"/>
      <c r="E2215" s="62"/>
      <c r="F2215" s="66" t="s">
        <v>1596</v>
      </c>
      <c r="G2215">
        <v>26</v>
      </c>
      <c r="H2215" t="s">
        <v>1602</v>
      </c>
      <c r="K2215" t="s">
        <v>6915</v>
      </c>
    </row>
    <row r="2216" spans="1:11">
      <c r="A2216" s="61" t="s">
        <v>1596</v>
      </c>
      <c r="B2216" s="60">
        <v>28</v>
      </c>
      <c r="C2216" s="62" t="s">
        <v>1603</v>
      </c>
      <c r="D2216" s="62"/>
      <c r="E2216" s="62"/>
      <c r="F2216" s="66" t="s">
        <v>1596</v>
      </c>
      <c r="G2216">
        <v>28</v>
      </c>
      <c r="H2216" t="s">
        <v>1603</v>
      </c>
      <c r="K2216" t="s">
        <v>6915</v>
      </c>
    </row>
    <row r="2217" spans="1:11">
      <c r="A2217" s="61" t="s">
        <v>1596</v>
      </c>
      <c r="B2217" s="60">
        <v>33</v>
      </c>
      <c r="C2217" s="62" t="s">
        <v>1598</v>
      </c>
      <c r="D2217" s="62"/>
      <c r="E2217" s="62"/>
      <c r="F2217" s="66" t="s">
        <v>1596</v>
      </c>
      <c r="G2217">
        <v>33</v>
      </c>
      <c r="H2217" t="s">
        <v>1598</v>
      </c>
      <c r="K2217" t="s">
        <v>6915</v>
      </c>
    </row>
    <row r="2218" spans="1:11">
      <c r="A2218" s="61" t="s">
        <v>1596</v>
      </c>
      <c r="B2218" s="60">
        <v>34</v>
      </c>
      <c r="C2218" s="62" t="s">
        <v>1600</v>
      </c>
      <c r="D2218" s="62"/>
      <c r="E2218" s="62"/>
      <c r="F2218" s="66" t="s">
        <v>1596</v>
      </c>
      <c r="G2218">
        <v>34</v>
      </c>
      <c r="H2218" t="s">
        <v>1600</v>
      </c>
      <c r="K2218" t="s">
        <v>6915</v>
      </c>
    </row>
    <row r="2219" spans="1:11">
      <c r="A2219" s="61" t="s">
        <v>1596</v>
      </c>
      <c r="B2219" s="60">
        <v>36</v>
      </c>
      <c r="C2219" s="62" t="s">
        <v>1602</v>
      </c>
      <c r="D2219" s="62"/>
      <c r="E2219" s="62"/>
      <c r="F2219" s="66" t="s">
        <v>1596</v>
      </c>
      <c r="G2219">
        <v>36</v>
      </c>
      <c r="H2219" t="s">
        <v>1602</v>
      </c>
      <c r="K2219" t="s">
        <v>6915</v>
      </c>
    </row>
    <row r="2220" spans="1:11">
      <c r="A2220" s="61" t="s">
        <v>1596</v>
      </c>
      <c r="B2220" s="60">
        <v>39</v>
      </c>
      <c r="C2220" s="62" t="s">
        <v>1599</v>
      </c>
      <c r="D2220" s="62"/>
      <c r="E2220" s="62"/>
      <c r="F2220" s="66" t="s">
        <v>1596</v>
      </c>
      <c r="G2220">
        <v>39</v>
      </c>
      <c r="H2220" t="s">
        <v>1599</v>
      </c>
      <c r="K2220" t="s">
        <v>6915</v>
      </c>
    </row>
    <row r="2221" spans="1:11">
      <c r="A2221" s="61" t="s">
        <v>1596</v>
      </c>
      <c r="B2221" s="60">
        <v>40</v>
      </c>
      <c r="C2221" s="62" t="s">
        <v>1601</v>
      </c>
      <c r="D2221" s="62"/>
      <c r="E2221" s="62"/>
      <c r="F2221" s="66" t="s">
        <v>1596</v>
      </c>
      <c r="G2221">
        <v>40</v>
      </c>
      <c r="H2221" t="s">
        <v>1601</v>
      </c>
      <c r="K2221" t="s">
        <v>6915</v>
      </c>
    </row>
    <row r="2222" spans="1:11">
      <c r="A2222" s="61" t="s">
        <v>1596</v>
      </c>
      <c r="B2222" s="60">
        <v>41</v>
      </c>
      <c r="C2222" s="62" t="s">
        <v>1604</v>
      </c>
      <c r="D2222" s="62"/>
      <c r="E2222" s="62"/>
      <c r="F2222" s="66" t="s">
        <v>1596</v>
      </c>
      <c r="G2222">
        <v>41</v>
      </c>
      <c r="H2222" t="s">
        <v>1604</v>
      </c>
      <c r="K2222" t="s">
        <v>6915</v>
      </c>
    </row>
    <row r="2223" spans="1:11">
      <c r="A2223" s="61" t="s">
        <v>1596</v>
      </c>
      <c r="B2223" s="60">
        <v>42</v>
      </c>
      <c r="C2223" s="62" t="s">
        <v>1604</v>
      </c>
      <c r="D2223" s="62"/>
      <c r="E2223" s="62"/>
      <c r="F2223" s="66" t="s">
        <v>1596</v>
      </c>
      <c r="G2223">
        <v>42</v>
      </c>
      <c r="H2223" t="s">
        <v>1604</v>
      </c>
      <c r="K2223" t="s">
        <v>6915</v>
      </c>
    </row>
    <row r="2224" spans="1:11">
      <c r="A2224" s="61" t="s">
        <v>1596</v>
      </c>
      <c r="B2224" s="60">
        <v>46</v>
      </c>
      <c r="C2224" s="62" t="s">
        <v>1605</v>
      </c>
      <c r="D2224" s="62"/>
      <c r="E2224" s="62"/>
      <c r="F2224" s="66" t="s">
        <v>1596</v>
      </c>
      <c r="G2224">
        <v>46</v>
      </c>
      <c r="H2224" t="s">
        <v>1605</v>
      </c>
      <c r="K2224" t="s">
        <v>6915</v>
      </c>
    </row>
    <row r="2225" spans="1:11">
      <c r="A2225" s="61" t="s">
        <v>1596</v>
      </c>
      <c r="B2225" s="60">
        <v>801</v>
      </c>
      <c r="C2225" s="62" t="s">
        <v>1606</v>
      </c>
      <c r="D2225" s="62"/>
      <c r="E2225" s="62"/>
      <c r="F2225" s="66" t="s">
        <v>1596</v>
      </c>
      <c r="G2225">
        <v>801</v>
      </c>
      <c r="H2225" t="s">
        <v>1606</v>
      </c>
      <c r="K2225" t="s">
        <v>6915</v>
      </c>
    </row>
    <row r="2226" spans="1:11">
      <c r="A2226" s="61" t="s">
        <v>1596</v>
      </c>
      <c r="B2226" s="60">
        <v>802</v>
      </c>
      <c r="C2226" s="62" t="s">
        <v>1607</v>
      </c>
      <c r="D2226" s="62"/>
      <c r="E2226" s="62"/>
      <c r="F2226" s="66" t="s">
        <v>1596</v>
      </c>
      <c r="G2226">
        <v>802</v>
      </c>
      <c r="H2226" t="s">
        <v>5876</v>
      </c>
      <c r="K2226" t="s">
        <v>6915</v>
      </c>
    </row>
    <row r="2227" spans="1:11">
      <c r="A2227" s="61" t="s">
        <v>1596</v>
      </c>
      <c r="B2227" s="60">
        <v>803</v>
      </c>
      <c r="C2227" s="62" t="s">
        <v>1606</v>
      </c>
      <c r="D2227" s="62"/>
      <c r="E2227" s="62"/>
      <c r="F2227" s="66" t="s">
        <v>1596</v>
      </c>
      <c r="G2227">
        <v>803</v>
      </c>
      <c r="H2227" t="s">
        <v>1606</v>
      </c>
      <c r="K2227" t="s">
        <v>6915</v>
      </c>
    </row>
    <row r="2228" spans="1:11">
      <c r="A2228" s="61" t="s">
        <v>1596</v>
      </c>
      <c r="B2228" s="60">
        <v>808</v>
      </c>
      <c r="C2228" s="62" t="s">
        <v>1607</v>
      </c>
      <c r="D2228" s="62"/>
      <c r="E2228" s="62"/>
      <c r="F2228" s="66" t="s">
        <v>1596</v>
      </c>
      <c r="G2228">
        <v>808</v>
      </c>
      <c r="H2228" t="s">
        <v>5876</v>
      </c>
      <c r="K2228" t="s">
        <v>6915</v>
      </c>
    </row>
    <row r="2229" spans="1:11">
      <c r="A2229" s="61" t="s">
        <v>1608</v>
      </c>
      <c r="B2229" s="60">
        <v>5</v>
      </c>
      <c r="C2229" s="62" t="s">
        <v>1609</v>
      </c>
      <c r="D2229" s="62"/>
      <c r="E2229" s="62"/>
      <c r="F2229" s="66" t="s">
        <v>1608</v>
      </c>
      <c r="G2229">
        <v>5</v>
      </c>
      <c r="H2229" t="s">
        <v>1609</v>
      </c>
      <c r="K2229" t="s">
        <v>6915</v>
      </c>
    </row>
    <row r="2230" spans="1:11">
      <c r="A2230" s="61" t="s">
        <v>1608</v>
      </c>
      <c r="B2230" s="60">
        <v>22</v>
      </c>
      <c r="C2230" s="62" t="s">
        <v>1610</v>
      </c>
      <c r="D2230" s="62"/>
      <c r="E2230" s="62"/>
      <c r="F2230" s="66" t="s">
        <v>1608</v>
      </c>
      <c r="G2230">
        <v>22</v>
      </c>
      <c r="H2230" t="s">
        <v>1610</v>
      </c>
      <c r="K2230" t="s">
        <v>6915</v>
      </c>
    </row>
    <row r="2231" spans="1:11">
      <c r="A2231" s="61" t="s">
        <v>1608</v>
      </c>
      <c r="B2231" s="60">
        <v>23</v>
      </c>
      <c r="C2231" s="62" t="s">
        <v>1611</v>
      </c>
      <c r="D2231" s="62"/>
      <c r="E2231" s="62"/>
      <c r="F2231" s="66" t="s">
        <v>1608</v>
      </c>
      <c r="G2231">
        <v>23</v>
      </c>
      <c r="H2231" t="s">
        <v>1611</v>
      </c>
      <c r="K2231" t="s">
        <v>6915</v>
      </c>
    </row>
    <row r="2232" spans="1:11">
      <c r="A2232" s="61" t="s">
        <v>1608</v>
      </c>
      <c r="B2232" s="60">
        <v>24</v>
      </c>
      <c r="C2232" s="62" t="s">
        <v>1612</v>
      </c>
      <c r="D2232" s="62"/>
      <c r="E2232" s="62"/>
      <c r="F2232" s="66" t="s">
        <v>1608</v>
      </c>
      <c r="G2232">
        <v>24</v>
      </c>
      <c r="H2232" t="s">
        <v>1612</v>
      </c>
      <c r="K2232" t="s">
        <v>6915</v>
      </c>
    </row>
    <row r="2233" spans="1:11">
      <c r="A2233" s="61" t="s">
        <v>1608</v>
      </c>
      <c r="B2233" s="60">
        <v>801</v>
      </c>
      <c r="C2233" s="62" t="s">
        <v>1613</v>
      </c>
      <c r="D2233" s="62"/>
      <c r="E2233" s="62"/>
      <c r="F2233" s="66" t="s">
        <v>1608</v>
      </c>
      <c r="G2233">
        <v>801</v>
      </c>
      <c r="H2233" t="s">
        <v>1613</v>
      </c>
      <c r="K2233" t="s">
        <v>6915</v>
      </c>
    </row>
    <row r="2234" spans="1:11">
      <c r="A2234" s="61" t="s">
        <v>1608</v>
      </c>
      <c r="B2234" s="60">
        <v>809</v>
      </c>
      <c r="C2234" s="62" t="s">
        <v>1613</v>
      </c>
      <c r="D2234" s="62"/>
      <c r="E2234" s="62"/>
      <c r="F2234" s="66" t="s">
        <v>1608</v>
      </c>
      <c r="G2234">
        <v>809</v>
      </c>
      <c r="H2234" t="s">
        <v>1613</v>
      </c>
      <c r="K2234" t="s">
        <v>6915</v>
      </c>
    </row>
    <row r="2235" spans="1:11">
      <c r="A2235" s="61" t="s">
        <v>1614</v>
      </c>
      <c r="B2235" s="60">
        <v>1</v>
      </c>
      <c r="C2235" s="62" t="s">
        <v>478</v>
      </c>
      <c r="D2235" s="62" t="s">
        <v>463</v>
      </c>
      <c r="E2235" s="62"/>
      <c r="F2235" s="66" t="s">
        <v>1614</v>
      </c>
      <c r="G2235">
        <v>1</v>
      </c>
      <c r="H2235" t="s">
        <v>5877</v>
      </c>
      <c r="I2235" t="s">
        <v>463</v>
      </c>
      <c r="K2235" t="s">
        <v>6915</v>
      </c>
    </row>
    <row r="2236" spans="1:11">
      <c r="A2236" s="61" t="s">
        <v>1615</v>
      </c>
      <c r="B2236" s="60">
        <v>1</v>
      </c>
      <c r="C2236" s="62" t="s">
        <v>1567</v>
      </c>
      <c r="D2236" s="62" t="s">
        <v>489</v>
      </c>
      <c r="E2236" s="62" t="s">
        <v>687</v>
      </c>
      <c r="F2236" s="66" t="s">
        <v>1615</v>
      </c>
      <c r="G2236">
        <v>1</v>
      </c>
      <c r="H2236" t="s">
        <v>5878</v>
      </c>
      <c r="I2236" t="s">
        <v>489</v>
      </c>
      <c r="J2236" t="s">
        <v>687</v>
      </c>
      <c r="K2236" t="s">
        <v>6917</v>
      </c>
    </row>
    <row r="2237" spans="1:11">
      <c r="A2237" s="61" t="s">
        <v>1615</v>
      </c>
      <c r="B2237" s="60">
        <v>2</v>
      </c>
      <c r="C2237" s="62" t="s">
        <v>1567</v>
      </c>
      <c r="D2237" s="62" t="s">
        <v>489</v>
      </c>
      <c r="E2237" s="62" t="s">
        <v>687</v>
      </c>
      <c r="F2237" s="66" t="s">
        <v>1615</v>
      </c>
      <c r="G2237">
        <v>2</v>
      </c>
      <c r="H2237" t="s">
        <v>5879</v>
      </c>
      <c r="I2237" t="s">
        <v>489</v>
      </c>
      <c r="J2237" t="s">
        <v>687</v>
      </c>
      <c r="K2237" t="s">
        <v>6915</v>
      </c>
    </row>
    <row r="2238" spans="1:11">
      <c r="A2238" s="61" t="s">
        <v>1615</v>
      </c>
      <c r="B2238" s="60">
        <v>3</v>
      </c>
      <c r="C2238" s="62" t="s">
        <v>887</v>
      </c>
      <c r="D2238" s="62" t="s">
        <v>489</v>
      </c>
      <c r="E2238" s="62" t="s">
        <v>689</v>
      </c>
      <c r="F2238" s="66" t="s">
        <v>1615</v>
      </c>
      <c r="G2238">
        <v>3</v>
      </c>
      <c r="H2238" t="s">
        <v>5880</v>
      </c>
      <c r="I2238" t="s">
        <v>489</v>
      </c>
      <c r="J2238" t="s">
        <v>689</v>
      </c>
      <c r="K2238" t="s">
        <v>6914</v>
      </c>
    </row>
    <row r="2239" spans="1:11">
      <c r="A2239" s="61" t="s">
        <v>1615</v>
      </c>
      <c r="B2239" s="60">
        <v>4</v>
      </c>
      <c r="C2239" s="62" t="s">
        <v>887</v>
      </c>
      <c r="D2239" s="62" t="s">
        <v>489</v>
      </c>
      <c r="E2239" s="62" t="s">
        <v>689</v>
      </c>
      <c r="F2239" s="66" t="s">
        <v>1615</v>
      </c>
      <c r="G2239">
        <v>3</v>
      </c>
      <c r="H2239" t="s">
        <v>5880</v>
      </c>
      <c r="I2239" t="s">
        <v>489</v>
      </c>
      <c r="J2239" t="s">
        <v>689</v>
      </c>
      <c r="K2239" t="s">
        <v>6914</v>
      </c>
    </row>
    <row r="2240" spans="1:11">
      <c r="A2240" s="61" t="s">
        <v>1616</v>
      </c>
      <c r="B2240" s="60">
        <v>1</v>
      </c>
      <c r="C2240" s="62" t="s">
        <v>1617</v>
      </c>
      <c r="D2240" s="62"/>
      <c r="E2240" s="62"/>
      <c r="F2240" s="66" t="s">
        <v>1616</v>
      </c>
      <c r="G2240">
        <v>1</v>
      </c>
      <c r="H2240" t="s">
        <v>3468</v>
      </c>
      <c r="K2240" t="s">
        <v>6916</v>
      </c>
    </row>
    <row r="2241" spans="1:11">
      <c r="A2241" s="61" t="s">
        <v>1616</v>
      </c>
      <c r="B2241" s="60">
        <v>2</v>
      </c>
      <c r="C2241" s="62" t="s">
        <v>1618</v>
      </c>
      <c r="D2241" s="62" t="s">
        <v>463</v>
      </c>
      <c r="E2241" s="62"/>
      <c r="F2241" s="66" t="s">
        <v>1616</v>
      </c>
      <c r="G2241">
        <v>2</v>
      </c>
      <c r="H2241" t="s">
        <v>5881</v>
      </c>
      <c r="I2241" t="s">
        <v>463</v>
      </c>
      <c r="K2241" t="s">
        <v>6915</v>
      </c>
    </row>
    <row r="2242" spans="1:11">
      <c r="A2242" s="61" t="s">
        <v>1616</v>
      </c>
      <c r="B2242" s="60">
        <v>3</v>
      </c>
      <c r="C2242" s="62" t="s">
        <v>1619</v>
      </c>
      <c r="D2242" s="62" t="s">
        <v>463</v>
      </c>
      <c r="E2242" s="62"/>
      <c r="F2242" s="66" t="s">
        <v>1616</v>
      </c>
      <c r="G2242">
        <v>3</v>
      </c>
      <c r="H2242" t="s">
        <v>5882</v>
      </c>
      <c r="I2242" t="s">
        <v>463</v>
      </c>
      <c r="K2242" t="s">
        <v>6915</v>
      </c>
    </row>
    <row r="2243" spans="1:11">
      <c r="A2243" s="61" t="s">
        <v>1616</v>
      </c>
      <c r="B2243" s="60">
        <v>4</v>
      </c>
      <c r="C2243" s="62" t="s">
        <v>1619</v>
      </c>
      <c r="D2243" s="62" t="s">
        <v>463</v>
      </c>
      <c r="E2243" s="62"/>
      <c r="F2243" s="66" t="s">
        <v>1616</v>
      </c>
      <c r="G2243">
        <v>4</v>
      </c>
      <c r="H2243" t="s">
        <v>5882</v>
      </c>
      <c r="I2243" t="s">
        <v>463</v>
      </c>
      <c r="K2243" t="s">
        <v>6916</v>
      </c>
    </row>
    <row r="2244" spans="1:11">
      <c r="A2244" s="61" t="s">
        <v>1616</v>
      </c>
      <c r="B2244" s="60">
        <v>5</v>
      </c>
      <c r="C2244" s="62" t="s">
        <v>1618</v>
      </c>
      <c r="D2244" s="62" t="s">
        <v>463</v>
      </c>
      <c r="E2244" s="62"/>
      <c r="F2244" s="66" t="s">
        <v>1616</v>
      </c>
      <c r="G2244">
        <v>5</v>
      </c>
      <c r="H2244" t="s">
        <v>5881</v>
      </c>
      <c r="I2244" t="s">
        <v>463</v>
      </c>
      <c r="K2244" t="s">
        <v>6916</v>
      </c>
    </row>
    <row r="2245" spans="1:11">
      <c r="A2245" s="61" t="s">
        <v>1616</v>
      </c>
      <c r="B2245" s="60">
        <v>6</v>
      </c>
      <c r="C2245" s="62" t="s">
        <v>1620</v>
      </c>
      <c r="D2245" s="62"/>
      <c r="E2245" s="62"/>
      <c r="F2245" s="66" t="s">
        <v>1616</v>
      </c>
      <c r="G2245">
        <v>6</v>
      </c>
      <c r="H2245" t="s">
        <v>5883</v>
      </c>
      <c r="K2245" t="s">
        <v>6915</v>
      </c>
    </row>
    <row r="2246" spans="1:11">
      <c r="A2246" s="61" t="s">
        <v>1616</v>
      </c>
      <c r="B2246" s="60">
        <v>7</v>
      </c>
      <c r="C2246" s="62" t="s">
        <v>1621</v>
      </c>
      <c r="D2246" s="62"/>
      <c r="E2246" s="62"/>
      <c r="F2246" s="66" t="s">
        <v>1616</v>
      </c>
      <c r="G2246">
        <v>7</v>
      </c>
      <c r="H2246" t="s">
        <v>5884</v>
      </c>
      <c r="K2246" t="s">
        <v>6916</v>
      </c>
    </row>
    <row r="2247" spans="1:11">
      <c r="A2247" s="61" t="s">
        <v>1616</v>
      </c>
      <c r="B2247" s="60">
        <v>8</v>
      </c>
      <c r="C2247" s="62" t="s">
        <v>1621</v>
      </c>
      <c r="D2247" s="62"/>
      <c r="E2247" s="62"/>
      <c r="F2247" s="66" t="s">
        <v>1616</v>
      </c>
      <c r="G2247">
        <v>8</v>
      </c>
      <c r="H2247" t="s">
        <v>5884</v>
      </c>
      <c r="K2247" t="s">
        <v>6916</v>
      </c>
    </row>
    <row r="2248" spans="1:11">
      <c r="A2248" s="61" t="s">
        <v>1616</v>
      </c>
      <c r="B2248" s="60">
        <v>9</v>
      </c>
      <c r="C2248" s="62" t="s">
        <v>1622</v>
      </c>
      <c r="D2248" s="62"/>
      <c r="E2248" s="62"/>
      <c r="F2248" s="66" t="s">
        <v>1616</v>
      </c>
      <c r="G2248">
        <v>9</v>
      </c>
      <c r="H2248" t="s">
        <v>5885</v>
      </c>
      <c r="K2248" t="s">
        <v>6916</v>
      </c>
    </row>
    <row r="2249" spans="1:11">
      <c r="A2249" s="61" t="s">
        <v>1616</v>
      </c>
      <c r="B2249" s="60">
        <v>10</v>
      </c>
      <c r="C2249" s="62" t="s">
        <v>1623</v>
      </c>
      <c r="D2249" s="62"/>
      <c r="E2249" s="62"/>
      <c r="F2249" s="66" t="s">
        <v>1616</v>
      </c>
      <c r="G2249">
        <v>10</v>
      </c>
      <c r="H2249" t="s">
        <v>5886</v>
      </c>
      <c r="K2249" t="s">
        <v>6915</v>
      </c>
    </row>
    <row r="2250" spans="1:11">
      <c r="A2250" s="61" t="s">
        <v>1616</v>
      </c>
      <c r="B2250" s="60">
        <v>11</v>
      </c>
      <c r="C2250" s="62" t="s">
        <v>1617</v>
      </c>
      <c r="D2250" s="62"/>
      <c r="E2250" s="62"/>
      <c r="F2250" s="66" t="s">
        <v>1616</v>
      </c>
      <c r="G2250">
        <v>11</v>
      </c>
      <c r="H2250" t="s">
        <v>3468</v>
      </c>
      <c r="K2250" t="s">
        <v>6915</v>
      </c>
    </row>
    <row r="2251" spans="1:11">
      <c r="A2251" s="61" t="s">
        <v>1616</v>
      </c>
      <c r="B2251" s="60">
        <v>13</v>
      </c>
      <c r="C2251" s="62" t="s">
        <v>1625</v>
      </c>
      <c r="D2251" s="62"/>
      <c r="E2251" s="62"/>
      <c r="F2251" s="66" t="s">
        <v>1616</v>
      </c>
      <c r="G2251">
        <v>13</v>
      </c>
      <c r="H2251" t="s">
        <v>1625</v>
      </c>
      <c r="K2251" t="s">
        <v>6915</v>
      </c>
    </row>
    <row r="2252" spans="1:11">
      <c r="A2252" s="61" t="s">
        <v>1616</v>
      </c>
      <c r="B2252" s="60">
        <v>14</v>
      </c>
      <c r="C2252" s="62" t="s">
        <v>1626</v>
      </c>
      <c r="D2252" s="62"/>
      <c r="E2252" s="62"/>
      <c r="F2252" s="66" t="s">
        <v>1616</v>
      </c>
      <c r="G2252">
        <v>14</v>
      </c>
      <c r="H2252" t="s">
        <v>1626</v>
      </c>
      <c r="K2252" t="s">
        <v>6915</v>
      </c>
    </row>
    <row r="2253" spans="1:11">
      <c r="A2253" s="61" t="s">
        <v>1616</v>
      </c>
      <c r="B2253" s="60">
        <v>12</v>
      </c>
      <c r="C2253" s="62" t="s">
        <v>1624</v>
      </c>
      <c r="D2253" s="62"/>
      <c r="E2253" s="62"/>
      <c r="F2253" s="66" t="s">
        <v>1616</v>
      </c>
      <c r="G2253">
        <v>15</v>
      </c>
      <c r="H2253" t="s">
        <v>1624</v>
      </c>
      <c r="K2253" t="s">
        <v>6914</v>
      </c>
    </row>
    <row r="2254" spans="1:11">
      <c r="A2254" s="61" t="s">
        <v>1616</v>
      </c>
      <c r="B2254" s="60">
        <v>15</v>
      </c>
      <c r="C2254" s="62" t="s">
        <v>1624</v>
      </c>
      <c r="D2254" s="62"/>
      <c r="E2254" s="62"/>
      <c r="F2254" s="66" t="s">
        <v>1616</v>
      </c>
      <c r="G2254">
        <v>15</v>
      </c>
      <c r="H2254" t="s">
        <v>1624</v>
      </c>
      <c r="K2254" t="s">
        <v>6914</v>
      </c>
    </row>
    <row r="2255" spans="1:11">
      <c r="A2255" s="61" t="s">
        <v>1616</v>
      </c>
      <c r="B2255" s="60">
        <v>20</v>
      </c>
      <c r="C2255" s="62" t="s">
        <v>1627</v>
      </c>
      <c r="D2255" s="62"/>
      <c r="E2255" s="62"/>
      <c r="F2255" s="66" t="s">
        <v>1616</v>
      </c>
      <c r="G2255">
        <v>15</v>
      </c>
      <c r="H2255" t="s">
        <v>1624</v>
      </c>
      <c r="K2255" t="s">
        <v>6914</v>
      </c>
    </row>
    <row r="2256" spans="1:11">
      <c r="A2256" s="61" t="s">
        <v>1616</v>
      </c>
      <c r="B2256" s="60">
        <v>16</v>
      </c>
      <c r="C2256" s="62" t="s">
        <v>1625</v>
      </c>
      <c r="D2256" s="62"/>
      <c r="E2256" s="62"/>
      <c r="F2256" s="66" t="s">
        <v>1616</v>
      </c>
      <c r="G2256">
        <v>16</v>
      </c>
      <c r="H2256" t="s">
        <v>1625</v>
      </c>
      <c r="K2256" t="s">
        <v>6915</v>
      </c>
    </row>
    <row r="2257" spans="1:11">
      <c r="A2257" s="61" t="s">
        <v>1616</v>
      </c>
      <c r="B2257" s="60">
        <v>17</v>
      </c>
      <c r="C2257" s="62" t="s">
        <v>1625</v>
      </c>
      <c r="D2257" s="62"/>
      <c r="E2257" s="62"/>
      <c r="F2257" s="66" t="s">
        <v>1616</v>
      </c>
      <c r="G2257">
        <v>17</v>
      </c>
      <c r="H2257" t="s">
        <v>1625</v>
      </c>
      <c r="K2257" t="s">
        <v>6915</v>
      </c>
    </row>
    <row r="2258" spans="1:11">
      <c r="A2258" s="61" t="s">
        <v>1616</v>
      </c>
      <c r="B2258" s="60">
        <v>18</v>
      </c>
      <c r="C2258" s="62" t="s">
        <v>1625</v>
      </c>
      <c r="D2258" s="62"/>
      <c r="E2258" s="62"/>
      <c r="F2258" s="66" t="s">
        <v>1616</v>
      </c>
      <c r="G2258">
        <v>18</v>
      </c>
      <c r="H2258" t="s">
        <v>1625</v>
      </c>
      <c r="K2258" t="s">
        <v>6915</v>
      </c>
    </row>
    <row r="2259" spans="1:11">
      <c r="A2259" s="61" t="s">
        <v>1616</v>
      </c>
      <c r="B2259" s="60">
        <v>19</v>
      </c>
      <c r="C2259" s="62" t="s">
        <v>1625</v>
      </c>
      <c r="D2259" s="62"/>
      <c r="E2259" s="62"/>
      <c r="F2259" s="66" t="s">
        <v>1616</v>
      </c>
      <c r="G2259">
        <v>19</v>
      </c>
      <c r="H2259" t="s">
        <v>1625</v>
      </c>
      <c r="K2259" t="s">
        <v>6915</v>
      </c>
    </row>
    <row r="2260" spans="1:11">
      <c r="A2260" s="61" t="s">
        <v>1616</v>
      </c>
      <c r="B2260" s="60" t="s">
        <v>6919</v>
      </c>
      <c r="C2260" s="62" t="s">
        <v>6919</v>
      </c>
      <c r="D2260" s="62"/>
      <c r="E2260" s="62"/>
      <c r="F2260" s="66" t="s">
        <v>1616</v>
      </c>
      <c r="G2260">
        <v>21</v>
      </c>
      <c r="H2260" t="s">
        <v>5696</v>
      </c>
      <c r="I2260" t="s">
        <v>463</v>
      </c>
      <c r="K2260" t="s">
        <v>509</v>
      </c>
    </row>
    <row r="2261" spans="1:11">
      <c r="A2261" s="61" t="s">
        <v>1616</v>
      </c>
      <c r="B2261" s="60" t="s">
        <v>6919</v>
      </c>
      <c r="C2261" s="62" t="s">
        <v>6919</v>
      </c>
      <c r="D2261" s="62"/>
      <c r="E2261" s="62"/>
      <c r="F2261" s="66" t="s">
        <v>1616</v>
      </c>
      <c r="G2261">
        <v>22</v>
      </c>
      <c r="H2261" t="s">
        <v>5697</v>
      </c>
      <c r="I2261" t="s">
        <v>463</v>
      </c>
      <c r="K2261" t="s">
        <v>509</v>
      </c>
    </row>
    <row r="2262" spans="1:11">
      <c r="A2262" s="61" t="s">
        <v>1616</v>
      </c>
      <c r="B2262" s="60" t="s">
        <v>6919</v>
      </c>
      <c r="C2262" s="62" t="s">
        <v>6919</v>
      </c>
      <c r="D2262" s="62"/>
      <c r="E2262" s="62"/>
      <c r="F2262" s="66" t="s">
        <v>1616</v>
      </c>
      <c r="G2262">
        <v>23</v>
      </c>
      <c r="H2262" t="s">
        <v>5887</v>
      </c>
      <c r="K2262" t="s">
        <v>509</v>
      </c>
    </row>
    <row r="2263" spans="1:11">
      <c r="A2263" s="61" t="s">
        <v>1628</v>
      </c>
      <c r="B2263" s="60">
        <v>1</v>
      </c>
      <c r="C2263" s="62" t="s">
        <v>1629</v>
      </c>
      <c r="D2263" s="62"/>
      <c r="E2263" s="62"/>
      <c r="F2263" s="66" t="s">
        <v>1628</v>
      </c>
      <c r="G2263">
        <v>1</v>
      </c>
      <c r="H2263" t="s">
        <v>1629</v>
      </c>
      <c r="K2263" t="s">
        <v>6915</v>
      </c>
    </row>
    <row r="2264" spans="1:11">
      <c r="A2264" s="61" t="s">
        <v>1628</v>
      </c>
      <c r="B2264" s="60">
        <v>2</v>
      </c>
      <c r="C2264" s="62" t="s">
        <v>1629</v>
      </c>
      <c r="D2264" s="62"/>
      <c r="E2264" s="62"/>
      <c r="F2264" s="66" t="s">
        <v>1628</v>
      </c>
      <c r="G2264">
        <v>2</v>
      </c>
      <c r="H2264" t="s">
        <v>1629</v>
      </c>
      <c r="K2264" t="s">
        <v>6915</v>
      </c>
    </row>
    <row r="2265" spans="1:11">
      <c r="A2265" s="61" t="s">
        <v>1630</v>
      </c>
      <c r="B2265" s="60">
        <v>22</v>
      </c>
      <c r="C2265" s="62" t="s">
        <v>1631</v>
      </c>
      <c r="D2265" s="62"/>
      <c r="E2265" s="62"/>
      <c r="F2265" s="66" t="s">
        <v>1630</v>
      </c>
      <c r="G2265">
        <v>22</v>
      </c>
      <c r="H2265" t="s">
        <v>1631</v>
      </c>
      <c r="K2265" t="s">
        <v>6915</v>
      </c>
    </row>
    <row r="2266" spans="1:11">
      <c r="A2266" s="61" t="s">
        <v>1630</v>
      </c>
      <c r="B2266" s="60">
        <v>28</v>
      </c>
      <c r="C2266" s="62" t="s">
        <v>1632</v>
      </c>
      <c r="D2266" s="62"/>
      <c r="E2266" s="62"/>
      <c r="F2266" s="66" t="s">
        <v>1630</v>
      </c>
      <c r="G2266">
        <v>28</v>
      </c>
      <c r="H2266" t="s">
        <v>1632</v>
      </c>
      <c r="K2266" t="s">
        <v>6915</v>
      </c>
    </row>
    <row r="2267" spans="1:11">
      <c r="A2267" s="61" t="s">
        <v>1630</v>
      </c>
      <c r="B2267" s="60">
        <v>29</v>
      </c>
      <c r="C2267" s="62" t="s">
        <v>1633</v>
      </c>
      <c r="D2267" s="62"/>
      <c r="E2267" s="62"/>
      <c r="F2267" s="66" t="s">
        <v>1630</v>
      </c>
      <c r="G2267">
        <v>29</v>
      </c>
      <c r="H2267" t="s">
        <v>1633</v>
      </c>
      <c r="K2267" t="s">
        <v>6915</v>
      </c>
    </row>
    <row r="2268" spans="1:11">
      <c r="A2268" s="61" t="s">
        <v>1630</v>
      </c>
      <c r="B2268" s="60">
        <v>30</v>
      </c>
      <c r="C2268" s="62" t="s">
        <v>1642</v>
      </c>
      <c r="D2268" s="62"/>
      <c r="E2268" s="62"/>
      <c r="F2268" s="66" t="s">
        <v>1630</v>
      </c>
      <c r="G2268">
        <v>30</v>
      </c>
      <c r="H2268" t="s">
        <v>1642</v>
      </c>
      <c r="K2268" t="s">
        <v>6915</v>
      </c>
    </row>
    <row r="2269" spans="1:11">
      <c r="A2269" s="61" t="s">
        <v>1630</v>
      </c>
      <c r="B2269" s="60">
        <v>802</v>
      </c>
      <c r="C2269" s="62" t="s">
        <v>1634</v>
      </c>
      <c r="D2269" s="62"/>
      <c r="E2269" s="62"/>
      <c r="F2269" s="66" t="s">
        <v>1630</v>
      </c>
      <c r="G2269">
        <v>802</v>
      </c>
      <c r="H2269" t="s">
        <v>1634</v>
      </c>
      <c r="K2269" t="s">
        <v>6917</v>
      </c>
    </row>
    <row r="2270" spans="1:11">
      <c r="A2270" s="61" t="s">
        <v>1630</v>
      </c>
      <c r="B2270" s="60">
        <v>803</v>
      </c>
      <c r="C2270" s="62" t="s">
        <v>1635</v>
      </c>
      <c r="D2270" s="62"/>
      <c r="E2270" s="62"/>
      <c r="F2270" s="66" t="s">
        <v>1630</v>
      </c>
      <c r="G2270">
        <v>803</v>
      </c>
      <c r="H2270" t="s">
        <v>1635</v>
      </c>
      <c r="K2270" t="s">
        <v>6917</v>
      </c>
    </row>
    <row r="2271" spans="1:11">
      <c r="A2271" s="61" t="s">
        <v>1630</v>
      </c>
      <c r="B2271" s="60">
        <v>804</v>
      </c>
      <c r="C2271" s="62" t="s">
        <v>1636</v>
      </c>
      <c r="D2271" s="62"/>
      <c r="E2271" s="62"/>
      <c r="F2271" s="66" t="s">
        <v>1630</v>
      </c>
      <c r="G2271">
        <v>804</v>
      </c>
      <c r="H2271" t="s">
        <v>1636</v>
      </c>
      <c r="K2271" t="s">
        <v>6915</v>
      </c>
    </row>
    <row r="2272" spans="1:11">
      <c r="A2272" s="61" t="s">
        <v>1630</v>
      </c>
      <c r="B2272" s="60">
        <v>805</v>
      </c>
      <c r="C2272" s="62" t="s">
        <v>1637</v>
      </c>
      <c r="D2272" s="62"/>
      <c r="E2272" s="62"/>
      <c r="F2272" s="66" t="s">
        <v>1630</v>
      </c>
      <c r="G2272">
        <v>805</v>
      </c>
      <c r="H2272" t="s">
        <v>1637</v>
      </c>
      <c r="K2272" t="s">
        <v>6915</v>
      </c>
    </row>
    <row r="2273" spans="1:11">
      <c r="A2273" s="61" t="s">
        <v>1630</v>
      </c>
      <c r="B2273" s="60">
        <v>810</v>
      </c>
      <c r="C2273" s="62" t="s">
        <v>1638</v>
      </c>
      <c r="D2273" s="62"/>
      <c r="E2273" s="62"/>
      <c r="F2273" s="66" t="s">
        <v>1630</v>
      </c>
      <c r="G2273">
        <v>810</v>
      </c>
      <c r="H2273" t="s">
        <v>1638</v>
      </c>
      <c r="K2273" t="s">
        <v>6915</v>
      </c>
    </row>
    <row r="2274" spans="1:11">
      <c r="A2274" s="61" t="s">
        <v>1630</v>
      </c>
      <c r="B2274" s="60">
        <v>811</v>
      </c>
      <c r="C2274" s="62" t="s">
        <v>1639</v>
      </c>
      <c r="D2274" s="62"/>
      <c r="E2274" s="62"/>
      <c r="F2274" s="66" t="s">
        <v>1630</v>
      </c>
      <c r="G2274">
        <v>811</v>
      </c>
      <c r="H2274" t="s">
        <v>1639</v>
      </c>
      <c r="K2274" t="s">
        <v>6915</v>
      </c>
    </row>
    <row r="2275" spans="1:11">
      <c r="A2275" s="61" t="s">
        <v>1630</v>
      </c>
      <c r="B2275" s="60">
        <v>812</v>
      </c>
      <c r="C2275" s="62" t="s">
        <v>1640</v>
      </c>
      <c r="D2275" s="62"/>
      <c r="E2275" s="62"/>
      <c r="F2275" s="66" t="s">
        <v>1630</v>
      </c>
      <c r="G2275">
        <v>812</v>
      </c>
      <c r="H2275" t="s">
        <v>1640</v>
      </c>
      <c r="K2275" t="s">
        <v>6917</v>
      </c>
    </row>
    <row r="2276" spans="1:11">
      <c r="A2276" s="61" t="s">
        <v>1630</v>
      </c>
      <c r="B2276" s="60">
        <v>813</v>
      </c>
      <c r="C2276" s="62" t="s">
        <v>1641</v>
      </c>
      <c r="D2276" s="62"/>
      <c r="E2276" s="62"/>
      <c r="F2276" s="66" t="s">
        <v>1630</v>
      </c>
      <c r="G2276">
        <v>813</v>
      </c>
      <c r="H2276" t="s">
        <v>1641</v>
      </c>
      <c r="K2276" t="s">
        <v>6917</v>
      </c>
    </row>
    <row r="2277" spans="1:11">
      <c r="A2277" s="61" t="s">
        <v>1630</v>
      </c>
      <c r="B2277" s="60" t="s">
        <v>6919</v>
      </c>
      <c r="C2277" s="62" t="s">
        <v>6919</v>
      </c>
      <c r="D2277" s="62"/>
      <c r="E2277" s="62"/>
      <c r="F2277" s="66" t="s">
        <v>1630</v>
      </c>
      <c r="G2277">
        <v>814</v>
      </c>
      <c r="H2277" t="s">
        <v>5888</v>
      </c>
      <c r="K2277" t="s">
        <v>509</v>
      </c>
    </row>
    <row r="2278" spans="1:11">
      <c r="A2278" s="61" t="s">
        <v>1643</v>
      </c>
      <c r="B2278" s="60">
        <v>4</v>
      </c>
      <c r="C2278" s="62" t="s">
        <v>1644</v>
      </c>
      <c r="D2278" s="62"/>
      <c r="E2278" s="62"/>
      <c r="F2278" s="66" t="s">
        <v>1643</v>
      </c>
      <c r="G2278">
        <v>8</v>
      </c>
      <c r="H2278" t="s">
        <v>5889</v>
      </c>
      <c r="K2278" t="s">
        <v>6914</v>
      </c>
    </row>
    <row r="2279" spans="1:11">
      <c r="A2279" s="61" t="s">
        <v>1643</v>
      </c>
      <c r="B2279" s="60">
        <v>8</v>
      </c>
      <c r="C2279" s="62" t="s">
        <v>1645</v>
      </c>
      <c r="D2279" s="62"/>
      <c r="E2279" s="62"/>
      <c r="F2279" s="66" t="s">
        <v>1643</v>
      </c>
      <c r="G2279">
        <v>8</v>
      </c>
      <c r="H2279" t="s">
        <v>5889</v>
      </c>
      <c r="K2279" t="s">
        <v>6914</v>
      </c>
    </row>
    <row r="2280" spans="1:11">
      <c r="A2280" s="61" t="s">
        <v>1643</v>
      </c>
      <c r="B2280" s="60">
        <v>11</v>
      </c>
      <c r="C2280" s="62" t="s">
        <v>1646</v>
      </c>
      <c r="D2280" s="62"/>
      <c r="E2280" s="62"/>
      <c r="F2280" s="66" t="s">
        <v>1643</v>
      </c>
      <c r="G2280">
        <v>11</v>
      </c>
      <c r="H2280" t="s">
        <v>5890</v>
      </c>
      <c r="K2280" t="s">
        <v>6914</v>
      </c>
    </row>
    <row r="2281" spans="1:11">
      <c r="A2281" s="61" t="s">
        <v>1643</v>
      </c>
      <c r="B2281" s="60">
        <v>12</v>
      </c>
      <c r="C2281" s="62" t="s">
        <v>1647</v>
      </c>
      <c r="D2281" s="62"/>
      <c r="E2281" s="62"/>
      <c r="F2281" s="66" t="s">
        <v>1643</v>
      </c>
      <c r="G2281">
        <v>11</v>
      </c>
      <c r="H2281" t="s">
        <v>5890</v>
      </c>
      <c r="K2281" t="s">
        <v>6914</v>
      </c>
    </row>
    <row r="2282" spans="1:11">
      <c r="A2282" s="61" t="s">
        <v>1643</v>
      </c>
      <c r="B2282" s="60">
        <v>14</v>
      </c>
      <c r="C2282" s="62" t="s">
        <v>1649</v>
      </c>
      <c r="D2282" s="62"/>
      <c r="E2282" s="62"/>
      <c r="F2282" s="66" t="s">
        <v>1643</v>
      </c>
      <c r="G2282">
        <v>11</v>
      </c>
      <c r="H2282" t="s">
        <v>5890</v>
      </c>
      <c r="K2282" t="s">
        <v>6914</v>
      </c>
    </row>
    <row r="2283" spans="1:11">
      <c r="A2283" s="61" t="s">
        <v>1643</v>
      </c>
      <c r="B2283" s="60">
        <v>801</v>
      </c>
      <c r="C2283" s="62" t="s">
        <v>1648</v>
      </c>
      <c r="D2283" s="62"/>
      <c r="E2283" s="62"/>
      <c r="F2283" s="66" t="s">
        <v>1643</v>
      </c>
      <c r="G2283">
        <v>801</v>
      </c>
      <c r="H2283" t="s">
        <v>1648</v>
      </c>
      <c r="K2283" t="s">
        <v>6917</v>
      </c>
    </row>
    <row r="2284" spans="1:11">
      <c r="A2284" s="61" t="s">
        <v>1643</v>
      </c>
      <c r="B2284" s="60">
        <v>803</v>
      </c>
      <c r="C2284" s="62" t="s">
        <v>1648</v>
      </c>
      <c r="D2284" s="62"/>
      <c r="E2284" s="62"/>
      <c r="F2284" s="66" t="s">
        <v>1643</v>
      </c>
      <c r="G2284">
        <v>803</v>
      </c>
      <c r="H2284" t="s">
        <v>1648</v>
      </c>
      <c r="K2284" t="s">
        <v>6917</v>
      </c>
    </row>
    <row r="2285" spans="1:11">
      <c r="A2285" s="61" t="s">
        <v>1650</v>
      </c>
      <c r="B2285" s="60">
        <v>5</v>
      </c>
      <c r="C2285" s="62" t="s">
        <v>1652</v>
      </c>
      <c r="D2285" s="62"/>
      <c r="E2285" s="62"/>
      <c r="F2285" s="66" t="s">
        <v>1650</v>
      </c>
      <c r="G2285">
        <v>5</v>
      </c>
      <c r="H2285" t="s">
        <v>1652</v>
      </c>
      <c r="K2285" t="s">
        <v>6915</v>
      </c>
    </row>
    <row r="2286" spans="1:11">
      <c r="A2286" s="61" t="s">
        <v>1653</v>
      </c>
      <c r="B2286" s="60">
        <v>15</v>
      </c>
      <c r="C2286" s="62" t="s">
        <v>1654</v>
      </c>
      <c r="D2286" s="62"/>
      <c r="E2286" s="62"/>
      <c r="F2286" s="66" t="s">
        <v>1653</v>
      </c>
      <c r="G2286">
        <v>15</v>
      </c>
      <c r="H2286" t="s">
        <v>5891</v>
      </c>
      <c r="K2286" t="s">
        <v>6914</v>
      </c>
    </row>
    <row r="2287" spans="1:11">
      <c r="A2287" s="61" t="s">
        <v>1653</v>
      </c>
      <c r="B2287" s="60">
        <v>24</v>
      </c>
      <c r="C2287" s="62" t="s">
        <v>1659</v>
      </c>
      <c r="D2287" s="62"/>
      <c r="E2287" s="62"/>
      <c r="F2287" s="66" t="s">
        <v>1653</v>
      </c>
      <c r="G2287">
        <v>15</v>
      </c>
      <c r="H2287" t="s">
        <v>5891</v>
      </c>
      <c r="K2287" t="s">
        <v>6914</v>
      </c>
    </row>
    <row r="2288" spans="1:11">
      <c r="A2288" s="61" t="s">
        <v>1653</v>
      </c>
      <c r="B2288" s="60">
        <v>26</v>
      </c>
      <c r="C2288" s="62" t="s">
        <v>1661</v>
      </c>
      <c r="D2288" s="62"/>
      <c r="E2288" s="62"/>
      <c r="F2288" s="66" t="s">
        <v>1653</v>
      </c>
      <c r="G2288">
        <v>15</v>
      </c>
      <c r="H2288" t="s">
        <v>5891</v>
      </c>
      <c r="K2288" t="s">
        <v>6914</v>
      </c>
    </row>
    <row r="2289" spans="1:11">
      <c r="A2289" s="61" t="s">
        <v>1653</v>
      </c>
      <c r="B2289" s="60">
        <v>27</v>
      </c>
      <c r="C2289" s="62" t="s">
        <v>1662</v>
      </c>
      <c r="D2289" s="62"/>
      <c r="E2289" s="62"/>
      <c r="F2289" s="66" t="s">
        <v>1653</v>
      </c>
      <c r="G2289">
        <v>15</v>
      </c>
      <c r="H2289" t="s">
        <v>5891</v>
      </c>
      <c r="K2289" t="s">
        <v>6914</v>
      </c>
    </row>
    <row r="2290" spans="1:11">
      <c r="A2290" s="61" t="s">
        <v>1653</v>
      </c>
      <c r="B2290" s="60">
        <v>18</v>
      </c>
      <c r="C2290" s="62" t="s">
        <v>1655</v>
      </c>
      <c r="D2290" s="62"/>
      <c r="E2290" s="62"/>
      <c r="F2290" s="66" t="s">
        <v>1653</v>
      </c>
      <c r="G2290">
        <v>18</v>
      </c>
      <c r="H2290" t="s">
        <v>1655</v>
      </c>
      <c r="K2290" t="s">
        <v>6915</v>
      </c>
    </row>
    <row r="2291" spans="1:11">
      <c r="A2291" s="61" t="s">
        <v>1653</v>
      </c>
      <c r="B2291" s="60">
        <v>19</v>
      </c>
      <c r="C2291" s="62" t="s">
        <v>1656</v>
      </c>
      <c r="D2291" s="62"/>
      <c r="E2291" s="62"/>
      <c r="F2291" s="66" t="s">
        <v>1653</v>
      </c>
      <c r="G2291">
        <v>19</v>
      </c>
      <c r="H2291" t="s">
        <v>5892</v>
      </c>
      <c r="K2291" t="s">
        <v>6916</v>
      </c>
    </row>
    <row r="2292" spans="1:11">
      <c r="A2292" s="61" t="s">
        <v>1653</v>
      </c>
      <c r="B2292" s="60">
        <v>21</v>
      </c>
      <c r="C2292" s="62" t="s">
        <v>1657</v>
      </c>
      <c r="D2292" s="62"/>
      <c r="E2292" s="62"/>
      <c r="F2292" s="66" t="s">
        <v>1653</v>
      </c>
      <c r="G2292">
        <v>21</v>
      </c>
      <c r="H2292" t="s">
        <v>5893</v>
      </c>
      <c r="K2292" t="s">
        <v>6914</v>
      </c>
    </row>
    <row r="2293" spans="1:11">
      <c r="A2293" s="61" t="s">
        <v>1653</v>
      </c>
      <c r="B2293" s="60">
        <v>22</v>
      </c>
      <c r="C2293" s="62" t="s">
        <v>1658</v>
      </c>
      <c r="D2293" s="62"/>
      <c r="E2293" s="62"/>
      <c r="F2293" s="66" t="s">
        <v>1653</v>
      </c>
      <c r="G2293">
        <v>21</v>
      </c>
      <c r="H2293" t="s">
        <v>5893</v>
      </c>
      <c r="K2293" t="s">
        <v>6914</v>
      </c>
    </row>
    <row r="2294" spans="1:11">
      <c r="A2294" s="61" t="s">
        <v>1653</v>
      </c>
      <c r="B2294" s="60">
        <v>25</v>
      </c>
      <c r="C2294" s="62" t="s">
        <v>1660</v>
      </c>
      <c r="D2294" s="62" t="s">
        <v>463</v>
      </c>
      <c r="E2294" s="62"/>
      <c r="F2294" s="66" t="s">
        <v>1653</v>
      </c>
      <c r="G2294">
        <v>25</v>
      </c>
      <c r="H2294" t="s">
        <v>1660</v>
      </c>
      <c r="I2294" t="s">
        <v>463</v>
      </c>
      <c r="K2294" t="s">
        <v>6915</v>
      </c>
    </row>
    <row r="2295" spans="1:11">
      <c r="A2295" s="61" t="s">
        <v>1653</v>
      </c>
      <c r="B2295" s="60">
        <v>28</v>
      </c>
      <c r="C2295" s="62" t="s">
        <v>1665</v>
      </c>
      <c r="D2295" s="62"/>
      <c r="E2295" s="62"/>
      <c r="F2295" s="66" t="s">
        <v>1653</v>
      </c>
      <c r="G2295">
        <v>28</v>
      </c>
      <c r="H2295" t="s">
        <v>1665</v>
      </c>
      <c r="K2295" t="s">
        <v>6916</v>
      </c>
    </row>
    <row r="2296" spans="1:11">
      <c r="A2296" s="61" t="s">
        <v>1653</v>
      </c>
      <c r="B2296" s="60">
        <v>801</v>
      </c>
      <c r="C2296" s="62" t="s">
        <v>1663</v>
      </c>
      <c r="D2296" s="62"/>
      <c r="E2296" s="62"/>
      <c r="F2296" s="66" t="s">
        <v>1653</v>
      </c>
      <c r="G2296">
        <v>801</v>
      </c>
      <c r="H2296" t="s">
        <v>1663</v>
      </c>
      <c r="K2296" t="s">
        <v>6917</v>
      </c>
    </row>
    <row r="2297" spans="1:11">
      <c r="A2297" s="61" t="s">
        <v>1653</v>
      </c>
      <c r="B2297" s="60">
        <v>802</v>
      </c>
      <c r="C2297" s="62" t="s">
        <v>1664</v>
      </c>
      <c r="D2297" s="62"/>
      <c r="E2297" s="62"/>
      <c r="F2297" s="66" t="s">
        <v>1653</v>
      </c>
      <c r="G2297">
        <v>802</v>
      </c>
      <c r="H2297" t="s">
        <v>1664</v>
      </c>
      <c r="K2297" t="s">
        <v>6917</v>
      </c>
    </row>
    <row r="2298" spans="1:11">
      <c r="A2298" s="61" t="s">
        <v>1666</v>
      </c>
      <c r="B2298" s="60">
        <v>1</v>
      </c>
      <c r="C2298" s="62" t="s">
        <v>1667</v>
      </c>
      <c r="D2298" s="62"/>
      <c r="E2298" s="62"/>
      <c r="F2298" s="66" t="s">
        <v>1666</v>
      </c>
      <c r="G2298">
        <v>1</v>
      </c>
      <c r="H2298" t="s">
        <v>1667</v>
      </c>
      <c r="K2298" t="s">
        <v>6915</v>
      </c>
    </row>
    <row r="2299" spans="1:11">
      <c r="A2299" s="61" t="s">
        <v>1666</v>
      </c>
      <c r="B2299" s="60">
        <v>2</v>
      </c>
      <c r="C2299" s="62" t="s">
        <v>1668</v>
      </c>
      <c r="D2299" s="62"/>
      <c r="E2299" s="62"/>
      <c r="F2299" s="66" t="s">
        <v>1666</v>
      </c>
      <c r="G2299">
        <v>2</v>
      </c>
      <c r="H2299" t="s">
        <v>1668</v>
      </c>
      <c r="K2299" t="s">
        <v>6915</v>
      </c>
    </row>
    <row r="2300" spans="1:11">
      <c r="A2300" s="61" t="s">
        <v>1669</v>
      </c>
      <c r="B2300" s="60">
        <v>1</v>
      </c>
      <c r="C2300" s="62" t="s">
        <v>1670</v>
      </c>
      <c r="D2300" s="62"/>
      <c r="E2300" s="62"/>
      <c r="F2300" s="66" t="s">
        <v>1669</v>
      </c>
      <c r="G2300">
        <v>1</v>
      </c>
      <c r="H2300" t="s">
        <v>5894</v>
      </c>
      <c r="K2300" t="s">
        <v>6915</v>
      </c>
    </row>
    <row r="2301" spans="1:11">
      <c r="A2301" s="61" t="s">
        <v>1669</v>
      </c>
      <c r="B2301" s="60">
        <v>2</v>
      </c>
      <c r="C2301" s="62" t="s">
        <v>1670</v>
      </c>
      <c r="D2301" s="62"/>
      <c r="E2301" s="62"/>
      <c r="F2301" s="66" t="s">
        <v>1669</v>
      </c>
      <c r="G2301">
        <v>2</v>
      </c>
      <c r="H2301" t="s">
        <v>5894</v>
      </c>
      <c r="K2301" t="s">
        <v>6915</v>
      </c>
    </row>
    <row r="2302" spans="1:11">
      <c r="A2302" s="61" t="s">
        <v>1671</v>
      </c>
      <c r="B2302" s="60">
        <v>1</v>
      </c>
      <c r="C2302" s="62" t="s">
        <v>1672</v>
      </c>
      <c r="D2302" s="62"/>
      <c r="E2302" s="62"/>
      <c r="F2302" s="66" t="s">
        <v>1671</v>
      </c>
      <c r="G2302">
        <v>1</v>
      </c>
      <c r="H2302" t="s">
        <v>1672</v>
      </c>
      <c r="K2302" t="s">
        <v>6915</v>
      </c>
    </row>
    <row r="2303" spans="1:11">
      <c r="A2303" s="61" t="s">
        <v>1671</v>
      </c>
      <c r="B2303" s="60">
        <v>2</v>
      </c>
      <c r="C2303" s="62" t="s">
        <v>1673</v>
      </c>
      <c r="D2303" s="62"/>
      <c r="E2303" s="62"/>
      <c r="F2303" s="66" t="s">
        <v>1671</v>
      </c>
      <c r="G2303">
        <v>2</v>
      </c>
      <c r="H2303" t="s">
        <v>1673</v>
      </c>
      <c r="K2303" t="s">
        <v>6915</v>
      </c>
    </row>
    <row r="2304" spans="1:11">
      <c r="A2304" s="61" t="s">
        <v>1674</v>
      </c>
      <c r="B2304" s="60">
        <v>1</v>
      </c>
      <c r="C2304" s="62" t="s">
        <v>1675</v>
      </c>
      <c r="D2304" s="62" t="s">
        <v>489</v>
      </c>
      <c r="E2304" s="62" t="s">
        <v>814</v>
      </c>
      <c r="F2304" s="66" t="s">
        <v>1674</v>
      </c>
      <c r="G2304">
        <v>1</v>
      </c>
      <c r="H2304" t="s">
        <v>1675</v>
      </c>
      <c r="I2304" t="s">
        <v>489</v>
      </c>
      <c r="J2304" t="s">
        <v>814</v>
      </c>
      <c r="K2304" t="s">
        <v>6916</v>
      </c>
    </row>
    <row r="2305" spans="1:11">
      <c r="A2305" s="61" t="s">
        <v>1674</v>
      </c>
      <c r="B2305" s="60">
        <v>3</v>
      </c>
      <c r="C2305" s="62" t="s">
        <v>1676</v>
      </c>
      <c r="D2305" s="62" t="s">
        <v>489</v>
      </c>
      <c r="E2305" s="62" t="s">
        <v>814</v>
      </c>
      <c r="F2305" s="66" t="s">
        <v>1674</v>
      </c>
      <c r="G2305">
        <v>3</v>
      </c>
      <c r="H2305" t="s">
        <v>1676</v>
      </c>
      <c r="I2305" t="s">
        <v>489</v>
      </c>
      <c r="J2305" t="s">
        <v>814</v>
      </c>
      <c r="K2305" t="s">
        <v>6916</v>
      </c>
    </row>
    <row r="2306" spans="1:11">
      <c r="A2306" s="61" t="s">
        <v>1677</v>
      </c>
      <c r="B2306" s="60">
        <v>1</v>
      </c>
      <c r="C2306" s="62" t="s">
        <v>1678</v>
      </c>
      <c r="D2306" s="62" t="s">
        <v>489</v>
      </c>
      <c r="E2306" s="62" t="s">
        <v>687</v>
      </c>
      <c r="F2306" s="66" t="s">
        <v>1677</v>
      </c>
      <c r="G2306">
        <v>1</v>
      </c>
      <c r="H2306" t="s">
        <v>1678</v>
      </c>
      <c r="I2306" t="s">
        <v>489</v>
      </c>
      <c r="J2306" t="s">
        <v>687</v>
      </c>
      <c r="K2306" t="s">
        <v>6916</v>
      </c>
    </row>
    <row r="2307" spans="1:11">
      <c r="A2307" s="61" t="s">
        <v>1677</v>
      </c>
      <c r="B2307" s="60">
        <v>2</v>
      </c>
      <c r="C2307" s="62" t="s">
        <v>1679</v>
      </c>
      <c r="D2307" s="62" t="s">
        <v>489</v>
      </c>
      <c r="E2307" s="62" t="s">
        <v>689</v>
      </c>
      <c r="F2307" s="66" t="s">
        <v>1677</v>
      </c>
      <c r="G2307">
        <v>2</v>
      </c>
      <c r="H2307" t="s">
        <v>1679</v>
      </c>
      <c r="I2307" t="s">
        <v>489</v>
      </c>
      <c r="J2307" t="s">
        <v>689</v>
      </c>
      <c r="K2307" t="s">
        <v>6915</v>
      </c>
    </row>
    <row r="2308" spans="1:11">
      <c r="A2308" s="61" t="s">
        <v>1680</v>
      </c>
      <c r="B2308" s="60">
        <v>8</v>
      </c>
      <c r="C2308" s="62" t="s">
        <v>348</v>
      </c>
      <c r="D2308" s="62"/>
      <c r="E2308" s="62"/>
      <c r="F2308" s="66" t="s">
        <v>1680</v>
      </c>
      <c r="G2308">
        <v>8</v>
      </c>
      <c r="H2308" t="s">
        <v>5895</v>
      </c>
      <c r="K2308" t="s">
        <v>6915</v>
      </c>
    </row>
    <row r="2309" spans="1:11">
      <c r="A2309" s="61" t="s">
        <v>1680</v>
      </c>
      <c r="B2309" s="60">
        <v>9</v>
      </c>
      <c r="C2309" s="62" t="s">
        <v>348</v>
      </c>
      <c r="D2309" s="62"/>
      <c r="E2309" s="62"/>
      <c r="F2309" s="66" t="s">
        <v>1680</v>
      </c>
      <c r="G2309">
        <v>9</v>
      </c>
      <c r="H2309" t="s">
        <v>5896</v>
      </c>
      <c r="K2309" t="s">
        <v>6915</v>
      </c>
    </row>
    <row r="2310" spans="1:11">
      <c r="A2310" s="61" t="s">
        <v>1680</v>
      </c>
      <c r="B2310" s="60">
        <v>10</v>
      </c>
      <c r="C2310" s="62" t="s">
        <v>348</v>
      </c>
      <c r="D2310" s="62"/>
      <c r="E2310" s="62"/>
      <c r="F2310" s="66" t="s">
        <v>1680</v>
      </c>
      <c r="G2310">
        <v>10</v>
      </c>
      <c r="H2310" t="s">
        <v>5897</v>
      </c>
      <c r="K2310" t="s">
        <v>6915</v>
      </c>
    </row>
    <row r="2311" spans="1:11">
      <c r="A2311" s="61" t="s">
        <v>1680</v>
      </c>
      <c r="B2311" s="60">
        <v>11</v>
      </c>
      <c r="C2311" s="62" t="s">
        <v>348</v>
      </c>
      <c r="D2311" s="62"/>
      <c r="E2311" s="62"/>
      <c r="F2311" s="66" t="s">
        <v>1680</v>
      </c>
      <c r="G2311">
        <v>11</v>
      </c>
      <c r="H2311" t="s">
        <v>5898</v>
      </c>
      <c r="K2311" t="s">
        <v>6915</v>
      </c>
    </row>
    <row r="2312" spans="1:11">
      <c r="A2312" s="61" t="s">
        <v>1680</v>
      </c>
      <c r="B2312" s="60">
        <v>12</v>
      </c>
      <c r="C2312" s="62" t="s">
        <v>348</v>
      </c>
      <c r="D2312" s="62"/>
      <c r="E2312" s="62"/>
      <c r="F2312" s="66" t="s">
        <v>1680</v>
      </c>
      <c r="G2312">
        <v>12</v>
      </c>
      <c r="H2312" t="s">
        <v>5899</v>
      </c>
      <c r="K2312" t="s">
        <v>6915</v>
      </c>
    </row>
    <row r="2313" spans="1:11">
      <c r="A2313" s="61" t="s">
        <v>1680</v>
      </c>
      <c r="B2313" s="60">
        <v>13</v>
      </c>
      <c r="C2313" s="62" t="s">
        <v>348</v>
      </c>
      <c r="D2313" s="62"/>
      <c r="E2313" s="62"/>
      <c r="F2313" s="66" t="s">
        <v>1680</v>
      </c>
      <c r="G2313">
        <v>13</v>
      </c>
      <c r="H2313" t="s">
        <v>5900</v>
      </c>
      <c r="K2313" t="s">
        <v>6915</v>
      </c>
    </row>
    <row r="2314" spans="1:11">
      <c r="A2314" s="61" t="s">
        <v>1680</v>
      </c>
      <c r="B2314" s="60">
        <v>14</v>
      </c>
      <c r="C2314" s="62" t="s">
        <v>348</v>
      </c>
      <c r="D2314" s="62"/>
      <c r="E2314" s="62"/>
      <c r="F2314" s="66" t="s">
        <v>1680</v>
      </c>
      <c r="G2314">
        <v>14</v>
      </c>
      <c r="H2314" t="s">
        <v>5901</v>
      </c>
      <c r="K2314" t="s">
        <v>6915</v>
      </c>
    </row>
    <row r="2315" spans="1:11">
      <c r="A2315" s="61" t="s">
        <v>1680</v>
      </c>
      <c r="B2315" s="60">
        <v>15</v>
      </c>
      <c r="C2315" s="62" t="s">
        <v>348</v>
      </c>
      <c r="D2315" s="62"/>
      <c r="E2315" s="62"/>
      <c r="F2315" s="66" t="s">
        <v>1680</v>
      </c>
      <c r="G2315">
        <v>15</v>
      </c>
      <c r="H2315" t="s">
        <v>5902</v>
      </c>
      <c r="K2315" t="s">
        <v>6915</v>
      </c>
    </row>
    <row r="2316" spans="1:11">
      <c r="A2316" s="61" t="s">
        <v>1680</v>
      </c>
      <c r="B2316" s="60">
        <v>16</v>
      </c>
      <c r="C2316" s="62" t="s">
        <v>348</v>
      </c>
      <c r="D2316" s="62"/>
      <c r="E2316" s="62"/>
      <c r="F2316" s="66" t="s">
        <v>1680</v>
      </c>
      <c r="G2316">
        <v>16</v>
      </c>
      <c r="H2316" t="s">
        <v>5903</v>
      </c>
      <c r="K2316" t="s">
        <v>6915</v>
      </c>
    </row>
    <row r="2317" spans="1:11">
      <c r="A2317" s="61" t="s">
        <v>1680</v>
      </c>
      <c r="B2317" s="60">
        <v>17</v>
      </c>
      <c r="C2317" s="62" t="s">
        <v>348</v>
      </c>
      <c r="D2317" s="62"/>
      <c r="E2317" s="62"/>
      <c r="F2317" s="66" t="s">
        <v>1680</v>
      </c>
      <c r="G2317">
        <v>17</v>
      </c>
      <c r="H2317" t="s">
        <v>5904</v>
      </c>
      <c r="K2317" t="s">
        <v>6915</v>
      </c>
    </row>
    <row r="2318" spans="1:11">
      <c r="A2318" s="61" t="s">
        <v>1680</v>
      </c>
      <c r="B2318" s="60">
        <v>18</v>
      </c>
      <c r="C2318" s="62" t="s">
        <v>348</v>
      </c>
      <c r="D2318" s="62"/>
      <c r="E2318" s="62"/>
      <c r="F2318" s="66" t="s">
        <v>1680</v>
      </c>
      <c r="G2318">
        <v>18</v>
      </c>
      <c r="H2318" t="s">
        <v>5905</v>
      </c>
      <c r="K2318" t="s">
        <v>6915</v>
      </c>
    </row>
    <row r="2319" spans="1:11">
      <c r="A2319" s="61" t="s">
        <v>1680</v>
      </c>
      <c r="B2319" s="60">
        <v>19</v>
      </c>
      <c r="C2319" s="62" t="s">
        <v>348</v>
      </c>
      <c r="D2319" s="62"/>
      <c r="E2319" s="62"/>
      <c r="F2319" s="66" t="s">
        <v>1680</v>
      </c>
      <c r="G2319">
        <v>19</v>
      </c>
      <c r="H2319" t="s">
        <v>5906</v>
      </c>
      <c r="K2319" t="s">
        <v>6915</v>
      </c>
    </row>
    <row r="2320" spans="1:11">
      <c r="A2320" s="61" t="s">
        <v>1566</v>
      </c>
      <c r="B2320" s="60">
        <v>2</v>
      </c>
      <c r="C2320" s="62" t="s">
        <v>1567</v>
      </c>
      <c r="D2320" s="62" t="s">
        <v>489</v>
      </c>
      <c r="E2320" s="62" t="s">
        <v>687</v>
      </c>
      <c r="F2320" s="66" t="s">
        <v>1680</v>
      </c>
      <c r="G2320">
        <v>31</v>
      </c>
      <c r="H2320" t="s">
        <v>5907</v>
      </c>
      <c r="I2320" t="s">
        <v>489</v>
      </c>
      <c r="J2320" t="s">
        <v>687</v>
      </c>
      <c r="K2320" t="s">
        <v>6914</v>
      </c>
    </row>
    <row r="2321" spans="1:11">
      <c r="A2321" s="61" t="s">
        <v>1566</v>
      </c>
      <c r="B2321" s="60">
        <v>10</v>
      </c>
      <c r="C2321" s="62" t="s">
        <v>1567</v>
      </c>
      <c r="D2321" s="62" t="s">
        <v>489</v>
      </c>
      <c r="E2321" s="62" t="s">
        <v>687</v>
      </c>
      <c r="F2321" s="66" t="s">
        <v>1680</v>
      </c>
      <c r="G2321">
        <v>31</v>
      </c>
      <c r="H2321" t="s">
        <v>5907</v>
      </c>
      <c r="I2321" t="s">
        <v>489</v>
      </c>
      <c r="J2321" t="s">
        <v>687</v>
      </c>
      <c r="K2321" t="s">
        <v>6914</v>
      </c>
    </row>
    <row r="2322" spans="1:11">
      <c r="A2322" s="61" t="s">
        <v>1566</v>
      </c>
      <c r="B2322" s="60">
        <v>13</v>
      </c>
      <c r="C2322" s="62" t="s">
        <v>1567</v>
      </c>
      <c r="D2322" s="62" t="s">
        <v>489</v>
      </c>
      <c r="E2322" s="62" t="s">
        <v>687</v>
      </c>
      <c r="F2322" s="66" t="s">
        <v>1680</v>
      </c>
      <c r="G2322">
        <v>31</v>
      </c>
      <c r="H2322" t="s">
        <v>5907</v>
      </c>
      <c r="I2322" t="s">
        <v>489</v>
      </c>
      <c r="J2322" t="s">
        <v>687</v>
      </c>
      <c r="K2322" t="s">
        <v>6914</v>
      </c>
    </row>
    <row r="2323" spans="1:11">
      <c r="A2323" s="61" t="s">
        <v>1680</v>
      </c>
      <c r="B2323" s="60">
        <v>1</v>
      </c>
      <c r="C2323" s="62" t="s">
        <v>1567</v>
      </c>
      <c r="D2323" s="62" t="s">
        <v>489</v>
      </c>
      <c r="E2323" s="62" t="s">
        <v>687</v>
      </c>
      <c r="F2323" s="66" t="s">
        <v>1680</v>
      </c>
      <c r="G2323">
        <v>31</v>
      </c>
      <c r="H2323" t="s">
        <v>5907</v>
      </c>
      <c r="I2323" t="s">
        <v>489</v>
      </c>
      <c r="J2323" t="s">
        <v>687</v>
      </c>
      <c r="K2323" t="s">
        <v>6914</v>
      </c>
    </row>
    <row r="2324" spans="1:11">
      <c r="A2324" s="61" t="s">
        <v>1566</v>
      </c>
      <c r="B2324" s="60">
        <v>17</v>
      </c>
      <c r="C2324" s="62" t="s">
        <v>1568</v>
      </c>
      <c r="D2324" s="62" t="s">
        <v>489</v>
      </c>
      <c r="E2324" s="62" t="s">
        <v>689</v>
      </c>
      <c r="F2324" s="66" t="s">
        <v>1680</v>
      </c>
      <c r="G2324">
        <v>49</v>
      </c>
      <c r="H2324" t="s">
        <v>5908</v>
      </c>
      <c r="I2324" t="s">
        <v>489</v>
      </c>
      <c r="J2324" t="s">
        <v>689</v>
      </c>
      <c r="K2324" t="s">
        <v>6914</v>
      </c>
    </row>
    <row r="2325" spans="1:11">
      <c r="A2325" s="61" t="s">
        <v>1566</v>
      </c>
      <c r="B2325" s="60">
        <v>39</v>
      </c>
      <c r="C2325" s="62" t="s">
        <v>1568</v>
      </c>
      <c r="D2325" s="62" t="s">
        <v>489</v>
      </c>
      <c r="E2325" s="62" t="s">
        <v>689</v>
      </c>
      <c r="F2325" s="66" t="s">
        <v>1680</v>
      </c>
      <c r="G2325">
        <v>49</v>
      </c>
      <c r="H2325" t="s">
        <v>5908</v>
      </c>
      <c r="I2325" t="s">
        <v>489</v>
      </c>
      <c r="J2325" t="s">
        <v>689</v>
      </c>
      <c r="K2325" t="s">
        <v>6914</v>
      </c>
    </row>
    <row r="2326" spans="1:11">
      <c r="A2326" s="61" t="s">
        <v>1680</v>
      </c>
      <c r="B2326" s="60">
        <v>805</v>
      </c>
      <c r="C2326" s="62" t="s">
        <v>890</v>
      </c>
      <c r="D2326" s="62"/>
      <c r="E2326" s="62"/>
      <c r="F2326" s="66" t="s">
        <v>1680</v>
      </c>
      <c r="G2326">
        <v>805</v>
      </c>
      <c r="H2326" t="s">
        <v>890</v>
      </c>
      <c r="K2326" t="s">
        <v>6917</v>
      </c>
    </row>
    <row r="2327" spans="1:11">
      <c r="A2327" s="61" t="s">
        <v>1680</v>
      </c>
      <c r="B2327" s="60">
        <v>806</v>
      </c>
      <c r="C2327" s="62" t="s">
        <v>890</v>
      </c>
      <c r="D2327" s="62"/>
      <c r="E2327" s="62"/>
      <c r="F2327" s="66" t="s">
        <v>1680</v>
      </c>
      <c r="G2327">
        <v>806</v>
      </c>
      <c r="H2327" t="s">
        <v>890</v>
      </c>
      <c r="K2327" t="s">
        <v>6917</v>
      </c>
    </row>
    <row r="2328" spans="1:11">
      <c r="A2328" s="61" t="s">
        <v>1680</v>
      </c>
      <c r="B2328" s="60">
        <v>807</v>
      </c>
      <c r="C2328" s="62" t="s">
        <v>890</v>
      </c>
      <c r="D2328" s="62"/>
      <c r="E2328" s="62"/>
      <c r="F2328" s="66" t="s">
        <v>1680</v>
      </c>
      <c r="G2328">
        <v>807</v>
      </c>
      <c r="H2328" t="s">
        <v>890</v>
      </c>
      <c r="K2328" t="s">
        <v>6917</v>
      </c>
    </row>
    <row r="2329" spans="1:11">
      <c r="A2329" s="61" t="s">
        <v>1680</v>
      </c>
      <c r="B2329" s="60">
        <v>808</v>
      </c>
      <c r="C2329" s="62" t="s">
        <v>890</v>
      </c>
      <c r="D2329" s="62"/>
      <c r="E2329" s="62"/>
      <c r="F2329" s="66" t="s">
        <v>1680</v>
      </c>
      <c r="G2329">
        <v>808</v>
      </c>
      <c r="H2329" t="s">
        <v>890</v>
      </c>
      <c r="K2329" t="s">
        <v>6917</v>
      </c>
    </row>
    <row r="2330" spans="1:11">
      <c r="A2330" s="61" t="s">
        <v>1680</v>
      </c>
      <c r="B2330" s="60">
        <v>809</v>
      </c>
      <c r="C2330" s="62" t="s">
        <v>890</v>
      </c>
      <c r="D2330" s="62"/>
      <c r="E2330" s="62"/>
      <c r="F2330" s="66" t="s">
        <v>1680</v>
      </c>
      <c r="G2330">
        <v>809</v>
      </c>
      <c r="H2330" t="s">
        <v>890</v>
      </c>
      <c r="K2330" t="s">
        <v>6917</v>
      </c>
    </row>
    <row r="2331" spans="1:11">
      <c r="A2331" s="61" t="s">
        <v>1680</v>
      </c>
      <c r="B2331" s="60">
        <v>810</v>
      </c>
      <c r="C2331" s="62" t="s">
        <v>890</v>
      </c>
      <c r="D2331" s="62"/>
      <c r="E2331" s="62"/>
      <c r="F2331" s="66" t="s">
        <v>1680</v>
      </c>
      <c r="G2331">
        <v>810</v>
      </c>
      <c r="H2331" t="s">
        <v>890</v>
      </c>
      <c r="K2331" t="s">
        <v>6917</v>
      </c>
    </row>
    <row r="2332" spans="1:11">
      <c r="A2332" s="61" t="s">
        <v>1680</v>
      </c>
      <c r="B2332" s="60">
        <v>811</v>
      </c>
      <c r="C2332" s="62" t="s">
        <v>890</v>
      </c>
      <c r="D2332" s="62"/>
      <c r="E2332" s="62"/>
      <c r="F2332" s="66" t="s">
        <v>1680</v>
      </c>
      <c r="G2332">
        <v>811</v>
      </c>
      <c r="H2332" t="s">
        <v>890</v>
      </c>
      <c r="K2332" t="s">
        <v>6917</v>
      </c>
    </row>
    <row r="2333" spans="1:11">
      <c r="A2333" s="61" t="s">
        <v>1680</v>
      </c>
      <c r="B2333" s="60">
        <v>812</v>
      </c>
      <c r="C2333" s="62" t="s">
        <v>890</v>
      </c>
      <c r="D2333" s="62"/>
      <c r="E2333" s="62"/>
      <c r="F2333" s="66" t="s">
        <v>1680</v>
      </c>
      <c r="G2333">
        <v>812</v>
      </c>
      <c r="H2333" t="s">
        <v>890</v>
      </c>
      <c r="K2333" t="s">
        <v>6917</v>
      </c>
    </row>
    <row r="2334" spans="1:11">
      <c r="A2334" s="61" t="s">
        <v>1680</v>
      </c>
      <c r="B2334" s="60">
        <v>813</v>
      </c>
      <c r="C2334" s="62" t="s">
        <v>890</v>
      </c>
      <c r="D2334" s="62"/>
      <c r="E2334" s="62"/>
      <c r="F2334" s="66" t="s">
        <v>1680</v>
      </c>
      <c r="G2334">
        <v>813</v>
      </c>
      <c r="H2334" t="s">
        <v>890</v>
      </c>
      <c r="K2334" t="s">
        <v>6917</v>
      </c>
    </row>
    <row r="2335" spans="1:11">
      <c r="A2335" s="61" t="s">
        <v>1680</v>
      </c>
      <c r="B2335" s="60">
        <v>814</v>
      </c>
      <c r="C2335" s="62" t="s">
        <v>890</v>
      </c>
      <c r="D2335" s="62"/>
      <c r="E2335" s="62"/>
      <c r="F2335" s="66" t="s">
        <v>1680</v>
      </c>
      <c r="G2335">
        <v>814</v>
      </c>
      <c r="H2335" t="s">
        <v>890</v>
      </c>
      <c r="K2335" t="s">
        <v>6917</v>
      </c>
    </row>
    <row r="2336" spans="1:11">
      <c r="A2336" s="61" t="s">
        <v>1680</v>
      </c>
      <c r="B2336" s="60">
        <v>815</v>
      </c>
      <c r="C2336" s="62" t="s">
        <v>890</v>
      </c>
      <c r="D2336" s="62"/>
      <c r="E2336" s="62"/>
      <c r="F2336" s="66" t="s">
        <v>1680</v>
      </c>
      <c r="G2336">
        <v>815</v>
      </c>
      <c r="H2336" t="s">
        <v>890</v>
      </c>
      <c r="K2336" t="s">
        <v>6917</v>
      </c>
    </row>
    <row r="2337" spans="1:11">
      <c r="A2337" s="61" t="s">
        <v>1680</v>
      </c>
      <c r="B2337" s="60">
        <v>816</v>
      </c>
      <c r="C2337" s="62" t="s">
        <v>890</v>
      </c>
      <c r="D2337" s="62"/>
      <c r="E2337" s="62"/>
      <c r="F2337" s="66" t="s">
        <v>1680</v>
      </c>
      <c r="G2337">
        <v>816</v>
      </c>
      <c r="H2337" t="s">
        <v>890</v>
      </c>
      <c r="K2337" t="s">
        <v>6917</v>
      </c>
    </row>
    <row r="2338" spans="1:11">
      <c r="A2338" s="61" t="s">
        <v>1680</v>
      </c>
      <c r="B2338" s="60">
        <v>817</v>
      </c>
      <c r="C2338" s="62" t="s">
        <v>890</v>
      </c>
      <c r="D2338" s="62"/>
      <c r="E2338" s="62"/>
      <c r="F2338" s="66" t="s">
        <v>1680</v>
      </c>
      <c r="G2338">
        <v>817</v>
      </c>
      <c r="H2338" t="s">
        <v>890</v>
      </c>
      <c r="K2338" t="s">
        <v>6917</v>
      </c>
    </row>
    <row r="2339" spans="1:11">
      <c r="A2339" s="61" t="s">
        <v>1680</v>
      </c>
      <c r="B2339" s="60">
        <v>818</v>
      </c>
      <c r="C2339" s="62" t="s">
        <v>890</v>
      </c>
      <c r="D2339" s="62"/>
      <c r="E2339" s="62"/>
      <c r="F2339" s="66" t="s">
        <v>1680</v>
      </c>
      <c r="G2339">
        <v>818</v>
      </c>
      <c r="H2339" t="s">
        <v>890</v>
      </c>
      <c r="K2339" t="s">
        <v>6917</v>
      </c>
    </row>
    <row r="2340" spans="1:11">
      <c r="A2340" s="61" t="s">
        <v>1680</v>
      </c>
      <c r="B2340" s="60">
        <v>819</v>
      </c>
      <c r="C2340" s="62" t="s">
        <v>890</v>
      </c>
      <c r="D2340" s="62"/>
      <c r="E2340" s="62"/>
      <c r="F2340" s="66" t="s">
        <v>1680</v>
      </c>
      <c r="G2340">
        <v>819</v>
      </c>
      <c r="H2340" t="s">
        <v>890</v>
      </c>
      <c r="K2340" t="s">
        <v>6917</v>
      </c>
    </row>
    <row r="2341" spans="1:11">
      <c r="A2341" s="61" t="s">
        <v>1680</v>
      </c>
      <c r="B2341" s="60">
        <v>820</v>
      </c>
      <c r="C2341" s="62" t="s">
        <v>890</v>
      </c>
      <c r="D2341" s="62"/>
      <c r="E2341" s="62"/>
      <c r="F2341" s="66" t="s">
        <v>1680</v>
      </c>
      <c r="G2341">
        <v>820</v>
      </c>
      <c r="H2341" t="s">
        <v>890</v>
      </c>
      <c r="K2341" t="s">
        <v>6917</v>
      </c>
    </row>
    <row r="2342" spans="1:11">
      <c r="A2342" s="61" t="s">
        <v>1680</v>
      </c>
      <c r="B2342" s="60">
        <v>821</v>
      </c>
      <c r="C2342" s="62" t="s">
        <v>890</v>
      </c>
      <c r="D2342" s="62"/>
      <c r="E2342" s="62"/>
      <c r="F2342" s="66" t="s">
        <v>1680</v>
      </c>
      <c r="G2342">
        <v>821</v>
      </c>
      <c r="H2342" t="s">
        <v>890</v>
      </c>
      <c r="K2342" t="s">
        <v>6917</v>
      </c>
    </row>
    <row r="2343" spans="1:11">
      <c r="A2343" s="61" t="s">
        <v>1680</v>
      </c>
      <c r="B2343" s="60">
        <v>822</v>
      </c>
      <c r="C2343" s="62" t="s">
        <v>890</v>
      </c>
      <c r="D2343" s="62"/>
      <c r="E2343" s="62"/>
      <c r="F2343" s="66" t="s">
        <v>1680</v>
      </c>
      <c r="G2343">
        <v>822</v>
      </c>
      <c r="H2343" t="s">
        <v>890</v>
      </c>
      <c r="K2343" t="s">
        <v>6917</v>
      </c>
    </row>
    <row r="2344" spans="1:11">
      <c r="A2344" s="61" t="s">
        <v>1680</v>
      </c>
      <c r="B2344" s="60">
        <v>823</v>
      </c>
      <c r="C2344" s="62" t="s">
        <v>890</v>
      </c>
      <c r="D2344" s="62"/>
      <c r="E2344" s="62"/>
      <c r="F2344" s="66" t="s">
        <v>1680</v>
      </c>
      <c r="G2344">
        <v>823</v>
      </c>
      <c r="H2344" t="s">
        <v>890</v>
      </c>
      <c r="K2344" t="s">
        <v>6917</v>
      </c>
    </row>
    <row r="2345" spans="1:11">
      <c r="A2345" s="61" t="s">
        <v>1680</v>
      </c>
      <c r="B2345" s="60">
        <v>824</v>
      </c>
      <c r="C2345" s="62" t="s">
        <v>890</v>
      </c>
      <c r="D2345" s="62"/>
      <c r="E2345" s="62"/>
      <c r="F2345" s="66" t="s">
        <v>1680</v>
      </c>
      <c r="G2345">
        <v>824</v>
      </c>
      <c r="H2345" t="s">
        <v>890</v>
      </c>
      <c r="K2345" t="s">
        <v>6917</v>
      </c>
    </row>
    <row r="2346" spans="1:11">
      <c r="A2346" s="61" t="s">
        <v>1680</v>
      </c>
      <c r="B2346" s="60">
        <v>825</v>
      </c>
      <c r="C2346" s="62" t="s">
        <v>890</v>
      </c>
      <c r="D2346" s="62"/>
      <c r="E2346" s="62"/>
      <c r="F2346" s="66" t="s">
        <v>1680</v>
      </c>
      <c r="G2346">
        <v>825</v>
      </c>
      <c r="H2346" t="s">
        <v>890</v>
      </c>
      <c r="K2346" t="s">
        <v>6917</v>
      </c>
    </row>
    <row r="2347" spans="1:11">
      <c r="A2347" s="61" t="s">
        <v>1680</v>
      </c>
      <c r="B2347" s="60">
        <v>826</v>
      </c>
      <c r="C2347" s="62" t="s">
        <v>890</v>
      </c>
      <c r="D2347" s="62"/>
      <c r="E2347" s="62"/>
      <c r="F2347" s="66" t="s">
        <v>1680</v>
      </c>
      <c r="G2347">
        <v>826</v>
      </c>
      <c r="H2347" t="s">
        <v>890</v>
      </c>
      <c r="K2347" t="s">
        <v>6917</v>
      </c>
    </row>
    <row r="2348" spans="1:11">
      <c r="A2348" s="61" t="s">
        <v>1680</v>
      </c>
      <c r="B2348" s="60">
        <v>827</v>
      </c>
      <c r="C2348" s="62" t="s">
        <v>890</v>
      </c>
      <c r="D2348" s="62"/>
      <c r="E2348" s="62"/>
      <c r="F2348" s="66" t="s">
        <v>1680</v>
      </c>
      <c r="G2348">
        <v>827</v>
      </c>
      <c r="H2348" t="s">
        <v>890</v>
      </c>
      <c r="K2348" t="s">
        <v>6917</v>
      </c>
    </row>
    <row r="2349" spans="1:11">
      <c r="A2349" s="61" t="s">
        <v>1680</v>
      </c>
      <c r="B2349" s="60">
        <v>828</v>
      </c>
      <c r="C2349" s="62" t="s">
        <v>890</v>
      </c>
      <c r="D2349" s="62"/>
      <c r="E2349" s="62"/>
      <c r="F2349" s="66" t="s">
        <v>1680</v>
      </c>
      <c r="G2349">
        <v>828</v>
      </c>
      <c r="H2349" t="s">
        <v>890</v>
      </c>
      <c r="K2349" t="s">
        <v>6917</v>
      </c>
    </row>
    <row r="2350" spans="1:11">
      <c r="A2350" s="61" t="s">
        <v>1680</v>
      </c>
      <c r="B2350" s="60">
        <v>829</v>
      </c>
      <c r="C2350" s="62" t="s">
        <v>890</v>
      </c>
      <c r="D2350" s="62"/>
      <c r="E2350" s="62"/>
      <c r="F2350" s="66" t="s">
        <v>1680</v>
      </c>
      <c r="G2350">
        <v>829</v>
      </c>
      <c r="H2350" t="s">
        <v>890</v>
      </c>
      <c r="K2350" t="s">
        <v>6917</v>
      </c>
    </row>
    <row r="2351" spans="1:11">
      <c r="A2351" s="61" t="s">
        <v>1680</v>
      </c>
      <c r="B2351" s="60">
        <v>830</v>
      </c>
      <c r="C2351" s="62" t="s">
        <v>890</v>
      </c>
      <c r="D2351" s="62"/>
      <c r="E2351" s="62"/>
      <c r="F2351" s="66" t="s">
        <v>1680</v>
      </c>
      <c r="G2351">
        <v>830</v>
      </c>
      <c r="H2351" t="s">
        <v>890</v>
      </c>
      <c r="K2351" t="s">
        <v>6917</v>
      </c>
    </row>
    <row r="2352" spans="1:11">
      <c r="A2352" s="61" t="s">
        <v>1680</v>
      </c>
      <c r="B2352" s="60">
        <v>831</v>
      </c>
      <c r="C2352" s="62" t="s">
        <v>890</v>
      </c>
      <c r="D2352" s="62"/>
      <c r="E2352" s="62"/>
      <c r="F2352" s="66" t="s">
        <v>1680</v>
      </c>
      <c r="G2352">
        <v>831</v>
      </c>
      <c r="H2352" t="s">
        <v>890</v>
      </c>
      <c r="K2352" t="s">
        <v>6917</v>
      </c>
    </row>
    <row r="2353" spans="1:11">
      <c r="A2353" s="61" t="s">
        <v>1680</v>
      </c>
      <c r="B2353" s="60">
        <v>832</v>
      </c>
      <c r="C2353" s="62" t="s">
        <v>890</v>
      </c>
      <c r="D2353" s="62"/>
      <c r="E2353" s="62"/>
      <c r="F2353" s="66" t="s">
        <v>1680</v>
      </c>
      <c r="G2353">
        <v>832</v>
      </c>
      <c r="H2353" t="s">
        <v>890</v>
      </c>
      <c r="K2353" t="s">
        <v>6917</v>
      </c>
    </row>
    <row r="2354" spans="1:11">
      <c r="A2354" s="61" t="s">
        <v>1680</v>
      </c>
      <c r="B2354" s="60">
        <v>833</v>
      </c>
      <c r="C2354" s="62" t="s">
        <v>890</v>
      </c>
      <c r="D2354" s="62"/>
      <c r="E2354" s="62"/>
      <c r="F2354" s="66" t="s">
        <v>1680</v>
      </c>
      <c r="G2354">
        <v>833</v>
      </c>
      <c r="H2354" t="s">
        <v>890</v>
      </c>
      <c r="K2354" t="s">
        <v>6917</v>
      </c>
    </row>
    <row r="2355" spans="1:11">
      <c r="A2355" s="61" t="s">
        <v>1680</v>
      </c>
      <c r="B2355" s="60">
        <v>834</v>
      </c>
      <c r="C2355" s="62" t="s">
        <v>890</v>
      </c>
      <c r="D2355" s="62"/>
      <c r="E2355" s="62"/>
      <c r="F2355" s="66" t="s">
        <v>1680</v>
      </c>
      <c r="G2355">
        <v>834</v>
      </c>
      <c r="H2355" t="s">
        <v>890</v>
      </c>
      <c r="K2355" t="s">
        <v>6917</v>
      </c>
    </row>
    <row r="2356" spans="1:11">
      <c r="A2356" s="61" t="s">
        <v>1680</v>
      </c>
      <c r="B2356" s="60">
        <v>835</v>
      </c>
      <c r="C2356" s="62" t="s">
        <v>890</v>
      </c>
      <c r="D2356" s="62"/>
      <c r="E2356" s="62"/>
      <c r="F2356" s="66" t="s">
        <v>1680</v>
      </c>
      <c r="G2356">
        <v>835</v>
      </c>
      <c r="H2356" t="s">
        <v>890</v>
      </c>
      <c r="K2356" t="s">
        <v>6917</v>
      </c>
    </row>
    <row r="2357" spans="1:11">
      <c r="A2357" s="61" t="s">
        <v>1680</v>
      </c>
      <c r="B2357" s="60" t="s">
        <v>6919</v>
      </c>
      <c r="C2357" s="62" t="s">
        <v>6919</v>
      </c>
      <c r="D2357" s="62"/>
      <c r="E2357" s="62"/>
      <c r="F2357" s="66" t="s">
        <v>1680</v>
      </c>
      <c r="G2357">
        <v>103</v>
      </c>
      <c r="H2357" t="s">
        <v>5909</v>
      </c>
      <c r="K2357" t="s">
        <v>509</v>
      </c>
    </row>
    <row r="2358" spans="1:11">
      <c r="A2358" s="61" t="s">
        <v>1680</v>
      </c>
      <c r="B2358" s="60" t="s">
        <v>6919</v>
      </c>
      <c r="C2358" s="62" t="s">
        <v>6919</v>
      </c>
      <c r="D2358" s="62"/>
      <c r="E2358" s="62"/>
      <c r="F2358" s="66" t="s">
        <v>1680</v>
      </c>
      <c r="G2358">
        <v>104</v>
      </c>
      <c r="H2358" t="s">
        <v>5910</v>
      </c>
      <c r="K2358" t="s">
        <v>509</v>
      </c>
    </row>
    <row r="2359" spans="1:11">
      <c r="A2359" s="61" t="s">
        <v>1680</v>
      </c>
      <c r="B2359" s="60" t="s">
        <v>6919</v>
      </c>
      <c r="C2359" s="62" t="s">
        <v>6919</v>
      </c>
      <c r="D2359" s="62"/>
      <c r="E2359" s="62"/>
      <c r="F2359" s="66" t="s">
        <v>1680</v>
      </c>
      <c r="G2359">
        <v>105</v>
      </c>
      <c r="H2359" t="s">
        <v>5911</v>
      </c>
      <c r="K2359" t="s">
        <v>509</v>
      </c>
    </row>
    <row r="2360" spans="1:11">
      <c r="A2360" s="61" t="s">
        <v>1680</v>
      </c>
      <c r="B2360" s="60" t="s">
        <v>6919</v>
      </c>
      <c r="C2360" s="62" t="s">
        <v>6919</v>
      </c>
      <c r="D2360" s="62"/>
      <c r="E2360" s="62"/>
      <c r="F2360" s="66" t="s">
        <v>1680</v>
      </c>
      <c r="G2360">
        <v>106</v>
      </c>
      <c r="H2360" t="s">
        <v>5912</v>
      </c>
      <c r="K2360" t="s">
        <v>509</v>
      </c>
    </row>
    <row r="2361" spans="1:11">
      <c r="A2361" s="61" t="s">
        <v>1680</v>
      </c>
      <c r="B2361" s="60" t="s">
        <v>6919</v>
      </c>
      <c r="C2361" s="62" t="s">
        <v>6919</v>
      </c>
      <c r="D2361" s="62"/>
      <c r="E2361" s="62"/>
      <c r="F2361" s="66" t="s">
        <v>1680</v>
      </c>
      <c r="G2361">
        <v>107</v>
      </c>
      <c r="H2361" t="s">
        <v>5913</v>
      </c>
      <c r="K2361" t="s">
        <v>509</v>
      </c>
    </row>
    <row r="2362" spans="1:11">
      <c r="A2362" s="61" t="s">
        <v>1680</v>
      </c>
      <c r="B2362" s="60" t="s">
        <v>6919</v>
      </c>
      <c r="C2362" s="62" t="s">
        <v>6919</v>
      </c>
      <c r="D2362" s="62"/>
      <c r="E2362" s="62"/>
      <c r="F2362" s="66" t="s">
        <v>1680</v>
      </c>
      <c r="G2362">
        <v>108</v>
      </c>
      <c r="H2362" t="s">
        <v>5914</v>
      </c>
      <c r="K2362" t="s">
        <v>509</v>
      </c>
    </row>
    <row r="2363" spans="1:11">
      <c r="A2363" s="61" t="s">
        <v>1680</v>
      </c>
      <c r="B2363" s="60" t="s">
        <v>6919</v>
      </c>
      <c r="C2363" s="62" t="s">
        <v>6919</v>
      </c>
      <c r="D2363" s="62"/>
      <c r="E2363" s="62"/>
      <c r="F2363" s="66" t="s">
        <v>1680</v>
      </c>
      <c r="G2363">
        <v>110</v>
      </c>
      <c r="H2363" t="s">
        <v>5915</v>
      </c>
      <c r="K2363" t="s">
        <v>509</v>
      </c>
    </row>
    <row r="2364" spans="1:11">
      <c r="A2364" s="61" t="s">
        <v>1680</v>
      </c>
      <c r="B2364" s="60" t="s">
        <v>6919</v>
      </c>
      <c r="C2364" s="62" t="s">
        <v>6919</v>
      </c>
      <c r="D2364" s="62"/>
      <c r="E2364" s="62"/>
      <c r="F2364" s="66" t="s">
        <v>1680</v>
      </c>
      <c r="G2364">
        <v>111</v>
      </c>
      <c r="H2364" t="s">
        <v>5916</v>
      </c>
      <c r="K2364" t="s">
        <v>509</v>
      </c>
    </row>
    <row r="2365" spans="1:11">
      <c r="A2365" s="61" t="s">
        <v>1680</v>
      </c>
      <c r="B2365" s="60" t="s">
        <v>6919</v>
      </c>
      <c r="C2365" s="62" t="s">
        <v>6919</v>
      </c>
      <c r="D2365" s="62"/>
      <c r="E2365" s="62"/>
      <c r="F2365" s="66" t="s">
        <v>1680</v>
      </c>
      <c r="G2365">
        <v>112</v>
      </c>
      <c r="H2365" t="s">
        <v>5917</v>
      </c>
      <c r="K2365" t="s">
        <v>509</v>
      </c>
    </row>
    <row r="2366" spans="1:11">
      <c r="A2366" s="61" t="s">
        <v>1680</v>
      </c>
      <c r="B2366" s="60" t="s">
        <v>6919</v>
      </c>
      <c r="C2366" s="62" t="s">
        <v>6919</v>
      </c>
      <c r="D2366" s="62"/>
      <c r="E2366" s="62"/>
      <c r="F2366" s="66" t="s">
        <v>1680</v>
      </c>
      <c r="G2366">
        <v>113</v>
      </c>
      <c r="H2366" t="s">
        <v>5918</v>
      </c>
      <c r="K2366" t="s">
        <v>509</v>
      </c>
    </row>
    <row r="2367" spans="1:11">
      <c r="A2367" s="61" t="s">
        <v>1680</v>
      </c>
      <c r="B2367" s="60" t="s">
        <v>6919</v>
      </c>
      <c r="C2367" s="62" t="s">
        <v>6919</v>
      </c>
      <c r="D2367" s="62"/>
      <c r="E2367" s="62"/>
      <c r="F2367" s="66" t="s">
        <v>1680</v>
      </c>
      <c r="G2367">
        <v>114</v>
      </c>
      <c r="H2367" t="s">
        <v>5919</v>
      </c>
      <c r="K2367" t="s">
        <v>509</v>
      </c>
    </row>
    <row r="2368" spans="1:11">
      <c r="A2368" s="61" t="s">
        <v>1680</v>
      </c>
      <c r="B2368" s="60" t="s">
        <v>6919</v>
      </c>
      <c r="C2368" s="62" t="s">
        <v>6919</v>
      </c>
      <c r="D2368" s="62"/>
      <c r="E2368" s="62"/>
      <c r="F2368" s="66" t="s">
        <v>1680</v>
      </c>
      <c r="G2368">
        <v>115</v>
      </c>
      <c r="H2368" t="s">
        <v>5920</v>
      </c>
      <c r="K2368" t="s">
        <v>509</v>
      </c>
    </row>
    <row r="2369" spans="1:11">
      <c r="A2369" s="61" t="s">
        <v>1680</v>
      </c>
      <c r="B2369" s="60" t="s">
        <v>6919</v>
      </c>
      <c r="C2369" s="62" t="s">
        <v>6919</v>
      </c>
      <c r="D2369" s="62"/>
      <c r="E2369" s="62"/>
      <c r="F2369" s="66" t="s">
        <v>1680</v>
      </c>
      <c r="G2369">
        <v>117</v>
      </c>
      <c r="H2369" t="s">
        <v>5921</v>
      </c>
      <c r="K2369" t="s">
        <v>509</v>
      </c>
    </row>
    <row r="2370" spans="1:11">
      <c r="A2370" s="61" t="s">
        <v>1680</v>
      </c>
      <c r="B2370" s="60" t="s">
        <v>6919</v>
      </c>
      <c r="C2370" s="62" t="s">
        <v>6919</v>
      </c>
      <c r="D2370" s="62"/>
      <c r="E2370" s="62"/>
      <c r="F2370" s="66" t="s">
        <v>1680</v>
      </c>
      <c r="G2370">
        <v>119</v>
      </c>
      <c r="H2370" t="s">
        <v>5922</v>
      </c>
      <c r="K2370" t="s">
        <v>509</v>
      </c>
    </row>
    <row r="2371" spans="1:11">
      <c r="A2371" s="61" t="s">
        <v>1680</v>
      </c>
      <c r="B2371" s="60" t="s">
        <v>6919</v>
      </c>
      <c r="C2371" s="62" t="s">
        <v>6919</v>
      </c>
      <c r="D2371" s="62"/>
      <c r="E2371" s="62"/>
      <c r="F2371" s="66" t="s">
        <v>1680</v>
      </c>
      <c r="G2371">
        <v>121</v>
      </c>
      <c r="H2371" t="s">
        <v>5923</v>
      </c>
      <c r="K2371" t="s">
        <v>509</v>
      </c>
    </row>
    <row r="2372" spans="1:11">
      <c r="A2372" s="61" t="s">
        <v>1680</v>
      </c>
      <c r="B2372" s="60" t="s">
        <v>6919</v>
      </c>
      <c r="C2372" s="62" t="s">
        <v>6919</v>
      </c>
      <c r="D2372" s="62"/>
      <c r="E2372" s="62"/>
      <c r="F2372" s="66" t="s">
        <v>1680</v>
      </c>
      <c r="G2372">
        <v>122</v>
      </c>
      <c r="H2372" t="s">
        <v>5924</v>
      </c>
      <c r="K2372" t="s">
        <v>509</v>
      </c>
    </row>
    <row r="2373" spans="1:11">
      <c r="A2373" s="61" t="s">
        <v>1680</v>
      </c>
      <c r="B2373" s="60" t="s">
        <v>6919</v>
      </c>
      <c r="C2373" s="62" t="s">
        <v>6919</v>
      </c>
      <c r="D2373" s="62"/>
      <c r="E2373" s="62"/>
      <c r="F2373" s="66" t="s">
        <v>1680</v>
      </c>
      <c r="G2373">
        <v>123</v>
      </c>
      <c r="H2373" t="s">
        <v>5925</v>
      </c>
      <c r="K2373" t="s">
        <v>509</v>
      </c>
    </row>
    <row r="2374" spans="1:11">
      <c r="A2374" s="61" t="s">
        <v>1680</v>
      </c>
      <c r="B2374" s="60" t="s">
        <v>6919</v>
      </c>
      <c r="C2374" s="62" t="s">
        <v>6919</v>
      </c>
      <c r="D2374" s="62"/>
      <c r="E2374" s="62"/>
      <c r="F2374" s="66" t="s">
        <v>1680</v>
      </c>
      <c r="G2374">
        <v>124</v>
      </c>
      <c r="H2374" t="s">
        <v>5926</v>
      </c>
      <c r="K2374" t="s">
        <v>509</v>
      </c>
    </row>
    <row r="2375" spans="1:11">
      <c r="A2375" s="61" t="s">
        <v>1680</v>
      </c>
      <c r="B2375" s="60" t="s">
        <v>6919</v>
      </c>
      <c r="C2375" s="62" t="s">
        <v>6919</v>
      </c>
      <c r="D2375" s="62"/>
      <c r="E2375" s="62"/>
      <c r="F2375" s="66" t="s">
        <v>1680</v>
      </c>
      <c r="G2375">
        <v>125</v>
      </c>
      <c r="H2375" t="s">
        <v>5927</v>
      </c>
      <c r="K2375" t="s">
        <v>509</v>
      </c>
    </row>
    <row r="2376" spans="1:11">
      <c r="A2376" s="61" t="s">
        <v>1680</v>
      </c>
      <c r="B2376" s="60" t="s">
        <v>6919</v>
      </c>
      <c r="C2376" s="62" t="s">
        <v>6919</v>
      </c>
      <c r="D2376" s="62"/>
      <c r="E2376" s="62"/>
      <c r="F2376" s="66" t="s">
        <v>1680</v>
      </c>
      <c r="G2376">
        <v>126</v>
      </c>
      <c r="H2376" t="s">
        <v>5928</v>
      </c>
      <c r="K2376" t="s">
        <v>509</v>
      </c>
    </row>
    <row r="2377" spans="1:11">
      <c r="A2377" s="61" t="s">
        <v>1681</v>
      </c>
      <c r="B2377" s="60">
        <v>1</v>
      </c>
      <c r="C2377" s="62" t="s">
        <v>1682</v>
      </c>
      <c r="D2377" s="62" t="s">
        <v>463</v>
      </c>
      <c r="E2377" s="62"/>
      <c r="F2377" s="66" t="s">
        <v>1681</v>
      </c>
      <c r="G2377">
        <v>1</v>
      </c>
      <c r="H2377" t="s">
        <v>1682</v>
      </c>
      <c r="I2377" t="s">
        <v>463</v>
      </c>
      <c r="K2377" t="s">
        <v>6915</v>
      </c>
    </row>
    <row r="2378" spans="1:11">
      <c r="A2378" s="61" t="s">
        <v>1683</v>
      </c>
      <c r="B2378" s="60">
        <v>1</v>
      </c>
      <c r="C2378" s="62" t="s">
        <v>1684</v>
      </c>
      <c r="D2378" s="62" t="s">
        <v>463</v>
      </c>
      <c r="E2378" s="62"/>
      <c r="F2378" s="66" t="s">
        <v>1683</v>
      </c>
      <c r="G2378">
        <v>1</v>
      </c>
      <c r="H2378" t="s">
        <v>1684</v>
      </c>
      <c r="I2378" t="s">
        <v>463</v>
      </c>
      <c r="K2378" t="s">
        <v>6915</v>
      </c>
    </row>
    <row r="2379" spans="1:11">
      <c r="A2379" s="61" t="s">
        <v>1685</v>
      </c>
      <c r="B2379" s="60">
        <v>1</v>
      </c>
      <c r="C2379" s="62" t="s">
        <v>1686</v>
      </c>
      <c r="D2379" s="62" t="s">
        <v>463</v>
      </c>
      <c r="E2379" s="62"/>
      <c r="F2379" s="66" t="s">
        <v>1685</v>
      </c>
      <c r="G2379">
        <v>1</v>
      </c>
      <c r="H2379" t="s">
        <v>1686</v>
      </c>
      <c r="I2379" t="s">
        <v>463</v>
      </c>
      <c r="K2379" t="s">
        <v>6917</v>
      </c>
    </row>
    <row r="2380" spans="1:11">
      <c r="A2380" s="61" t="s">
        <v>1687</v>
      </c>
      <c r="B2380" s="60">
        <v>2</v>
      </c>
      <c r="C2380" s="62" t="s">
        <v>1688</v>
      </c>
      <c r="D2380" s="62" t="s">
        <v>463</v>
      </c>
      <c r="E2380" s="62"/>
      <c r="F2380" s="66" t="s">
        <v>1687</v>
      </c>
      <c r="G2380">
        <v>2</v>
      </c>
      <c r="H2380" t="s">
        <v>1688</v>
      </c>
      <c r="I2380" t="s">
        <v>463</v>
      </c>
      <c r="K2380" t="s">
        <v>6915</v>
      </c>
    </row>
    <row r="2381" spans="1:11">
      <c r="A2381" s="61" t="s">
        <v>1689</v>
      </c>
      <c r="B2381" s="60">
        <v>1</v>
      </c>
      <c r="C2381" s="62" t="s">
        <v>1690</v>
      </c>
      <c r="D2381" s="62" t="s">
        <v>463</v>
      </c>
      <c r="E2381" s="62"/>
      <c r="F2381" s="66" t="s">
        <v>1689</v>
      </c>
      <c r="G2381">
        <v>1</v>
      </c>
      <c r="H2381" t="s">
        <v>1690</v>
      </c>
      <c r="I2381" t="s">
        <v>463</v>
      </c>
      <c r="K2381" t="s">
        <v>6915</v>
      </c>
    </row>
    <row r="2382" spans="1:11">
      <c r="A2382" s="61" t="s">
        <v>285</v>
      </c>
      <c r="B2382" s="60">
        <v>1</v>
      </c>
      <c r="C2382" s="62" t="s">
        <v>1691</v>
      </c>
      <c r="D2382" s="62"/>
      <c r="E2382" s="62"/>
      <c r="F2382" s="66" t="s">
        <v>285</v>
      </c>
      <c r="G2382">
        <v>1</v>
      </c>
      <c r="H2382" t="s">
        <v>1691</v>
      </c>
      <c r="K2382" t="s">
        <v>6915</v>
      </c>
    </row>
    <row r="2383" spans="1:11">
      <c r="A2383" s="61" t="s">
        <v>285</v>
      </c>
      <c r="B2383" s="60">
        <v>2</v>
      </c>
      <c r="C2383" s="62" t="s">
        <v>1692</v>
      </c>
      <c r="D2383" s="62"/>
      <c r="E2383" s="62"/>
      <c r="F2383" s="66" t="s">
        <v>285</v>
      </c>
      <c r="G2383">
        <v>2</v>
      </c>
      <c r="H2383" t="s">
        <v>1692</v>
      </c>
      <c r="K2383" t="s">
        <v>6915</v>
      </c>
    </row>
    <row r="2384" spans="1:11">
      <c r="A2384" s="61" t="s">
        <v>285</v>
      </c>
      <c r="B2384" s="60">
        <v>7</v>
      </c>
      <c r="C2384" s="62" t="s">
        <v>290</v>
      </c>
      <c r="D2384" s="62"/>
      <c r="E2384" s="62"/>
      <c r="F2384" s="66" t="s">
        <v>285</v>
      </c>
      <c r="G2384">
        <v>7</v>
      </c>
      <c r="H2384" t="s">
        <v>290</v>
      </c>
      <c r="K2384" t="s">
        <v>6917</v>
      </c>
    </row>
    <row r="2385" spans="1:11">
      <c r="A2385" s="61" t="s">
        <v>285</v>
      </c>
      <c r="B2385" s="60">
        <v>16</v>
      </c>
      <c r="C2385" s="62" t="s">
        <v>1693</v>
      </c>
      <c r="D2385" s="62"/>
      <c r="E2385" s="62"/>
      <c r="F2385" s="66" t="s">
        <v>285</v>
      </c>
      <c r="G2385">
        <v>16</v>
      </c>
      <c r="H2385" t="s">
        <v>1693</v>
      </c>
      <c r="K2385" t="s">
        <v>6915</v>
      </c>
    </row>
    <row r="2386" spans="1:11">
      <c r="A2386" s="61" t="s">
        <v>285</v>
      </c>
      <c r="B2386" s="60">
        <v>30</v>
      </c>
      <c r="C2386" s="62" t="s">
        <v>289</v>
      </c>
      <c r="D2386" s="62"/>
      <c r="E2386" s="62"/>
      <c r="F2386" s="66" t="s">
        <v>285</v>
      </c>
      <c r="G2386">
        <v>30</v>
      </c>
      <c r="H2386" t="s">
        <v>289</v>
      </c>
      <c r="K2386" t="s">
        <v>6917</v>
      </c>
    </row>
    <row r="2387" spans="1:11">
      <c r="A2387" s="61" t="s">
        <v>285</v>
      </c>
      <c r="B2387" s="60">
        <v>32</v>
      </c>
      <c r="C2387" s="62" t="s">
        <v>1694</v>
      </c>
      <c r="D2387" s="62"/>
      <c r="E2387" s="62"/>
      <c r="F2387" s="66" t="s">
        <v>285</v>
      </c>
      <c r="G2387">
        <v>32</v>
      </c>
      <c r="H2387" t="s">
        <v>1694</v>
      </c>
      <c r="K2387" t="s">
        <v>6915</v>
      </c>
    </row>
    <row r="2388" spans="1:11">
      <c r="A2388" s="61" t="s">
        <v>285</v>
      </c>
      <c r="B2388" s="60">
        <v>33</v>
      </c>
      <c r="C2388" s="62" t="s">
        <v>1695</v>
      </c>
      <c r="D2388" s="62"/>
      <c r="E2388" s="62"/>
      <c r="F2388" s="66" t="s">
        <v>285</v>
      </c>
      <c r="G2388">
        <v>33</v>
      </c>
      <c r="H2388" t="s">
        <v>1695</v>
      </c>
      <c r="K2388" t="s">
        <v>6915</v>
      </c>
    </row>
    <row r="2389" spans="1:11">
      <c r="A2389" s="61" t="s">
        <v>285</v>
      </c>
      <c r="B2389" s="60">
        <v>34</v>
      </c>
      <c r="C2389" s="62" t="s">
        <v>1696</v>
      </c>
      <c r="D2389" s="62"/>
      <c r="E2389" s="62"/>
      <c r="F2389" s="66" t="s">
        <v>285</v>
      </c>
      <c r="G2389">
        <v>34</v>
      </c>
      <c r="H2389" t="s">
        <v>1696</v>
      </c>
      <c r="K2389" t="s">
        <v>6917</v>
      </c>
    </row>
    <row r="2390" spans="1:11">
      <c r="A2390" s="61" t="s">
        <v>285</v>
      </c>
      <c r="B2390" s="60">
        <v>35</v>
      </c>
      <c r="C2390" s="62" t="s">
        <v>1697</v>
      </c>
      <c r="D2390" s="62"/>
      <c r="E2390" s="62"/>
      <c r="F2390" s="66" t="s">
        <v>285</v>
      </c>
      <c r="G2390">
        <v>35</v>
      </c>
      <c r="H2390" t="s">
        <v>1697</v>
      </c>
      <c r="K2390" t="s">
        <v>6917</v>
      </c>
    </row>
    <row r="2391" spans="1:11">
      <c r="A2391" s="61" t="s">
        <v>285</v>
      </c>
      <c r="B2391" s="60">
        <v>36</v>
      </c>
      <c r="C2391" s="62" t="s">
        <v>1698</v>
      </c>
      <c r="D2391" s="62"/>
      <c r="E2391" s="62"/>
      <c r="F2391" s="66" t="s">
        <v>285</v>
      </c>
      <c r="G2391">
        <v>36</v>
      </c>
      <c r="H2391" t="s">
        <v>1698</v>
      </c>
      <c r="K2391" t="s">
        <v>6917</v>
      </c>
    </row>
    <row r="2392" spans="1:11">
      <c r="A2392" s="61" t="s">
        <v>285</v>
      </c>
      <c r="B2392" s="60">
        <v>37</v>
      </c>
      <c r="C2392" s="62" t="s">
        <v>1699</v>
      </c>
      <c r="D2392" s="62"/>
      <c r="E2392" s="62"/>
      <c r="F2392" s="66" t="s">
        <v>285</v>
      </c>
      <c r="G2392">
        <v>37</v>
      </c>
      <c r="H2392" t="s">
        <v>1699</v>
      </c>
      <c r="K2392" t="s">
        <v>6917</v>
      </c>
    </row>
    <row r="2393" spans="1:11">
      <c r="A2393" s="61" t="s">
        <v>285</v>
      </c>
      <c r="B2393" s="60">
        <v>38</v>
      </c>
      <c r="C2393" s="62" t="s">
        <v>283</v>
      </c>
      <c r="D2393" s="62"/>
      <c r="E2393" s="62"/>
      <c r="F2393" s="66" t="s">
        <v>285</v>
      </c>
      <c r="G2393">
        <v>38</v>
      </c>
      <c r="H2393" t="s">
        <v>283</v>
      </c>
      <c r="K2393" t="s">
        <v>6916</v>
      </c>
    </row>
    <row r="2394" spans="1:11">
      <c r="A2394" s="61" t="s">
        <v>285</v>
      </c>
      <c r="B2394" s="60">
        <v>39</v>
      </c>
      <c r="C2394" s="62" t="s">
        <v>286</v>
      </c>
      <c r="D2394" s="62"/>
      <c r="E2394" s="62"/>
      <c r="F2394" s="66" t="s">
        <v>285</v>
      </c>
      <c r="G2394">
        <v>39</v>
      </c>
      <c r="H2394" t="s">
        <v>286</v>
      </c>
      <c r="K2394" t="s">
        <v>6916</v>
      </c>
    </row>
    <row r="2395" spans="1:11">
      <c r="A2395" s="61" t="s">
        <v>285</v>
      </c>
      <c r="B2395" s="60">
        <v>40</v>
      </c>
      <c r="C2395" s="62" t="s">
        <v>291</v>
      </c>
      <c r="D2395" s="62"/>
      <c r="E2395" s="62"/>
      <c r="F2395" s="66" t="s">
        <v>285</v>
      </c>
      <c r="G2395">
        <v>40</v>
      </c>
      <c r="H2395" t="s">
        <v>291</v>
      </c>
      <c r="K2395" t="s">
        <v>6916</v>
      </c>
    </row>
    <row r="2396" spans="1:11">
      <c r="A2396" s="61" t="s">
        <v>285</v>
      </c>
      <c r="B2396" s="60">
        <v>41</v>
      </c>
      <c r="C2396" s="62" t="s">
        <v>292</v>
      </c>
      <c r="D2396" s="62"/>
      <c r="E2396" s="62"/>
      <c r="F2396" s="66" t="s">
        <v>285</v>
      </c>
      <c r="G2396">
        <v>41</v>
      </c>
      <c r="H2396" t="s">
        <v>292</v>
      </c>
      <c r="K2396" t="s">
        <v>6916</v>
      </c>
    </row>
    <row r="2397" spans="1:11">
      <c r="A2397" s="61" t="s">
        <v>285</v>
      </c>
      <c r="B2397" s="60">
        <v>42</v>
      </c>
      <c r="C2397" s="62" t="s">
        <v>1698</v>
      </c>
      <c r="D2397" s="62"/>
      <c r="E2397" s="62"/>
      <c r="F2397" s="66" t="s">
        <v>285</v>
      </c>
      <c r="G2397">
        <v>42</v>
      </c>
      <c r="H2397" t="s">
        <v>1698</v>
      </c>
      <c r="K2397" t="s">
        <v>6915</v>
      </c>
    </row>
    <row r="2398" spans="1:11">
      <c r="A2398" s="61" t="s">
        <v>285</v>
      </c>
      <c r="B2398" s="60">
        <v>43</v>
      </c>
      <c r="C2398" s="62" t="s">
        <v>1698</v>
      </c>
      <c r="D2398" s="62"/>
      <c r="E2398" s="62"/>
      <c r="F2398" s="66" t="s">
        <v>285</v>
      </c>
      <c r="G2398">
        <v>43</v>
      </c>
      <c r="H2398" t="s">
        <v>1698</v>
      </c>
      <c r="K2398" t="s">
        <v>6917</v>
      </c>
    </row>
    <row r="2399" spans="1:11">
      <c r="A2399" s="61" t="s">
        <v>285</v>
      </c>
      <c r="B2399" s="60">
        <v>44</v>
      </c>
      <c r="C2399" s="62" t="s">
        <v>288</v>
      </c>
      <c r="D2399" s="62"/>
      <c r="E2399" s="62"/>
      <c r="F2399" s="66" t="s">
        <v>285</v>
      </c>
      <c r="G2399">
        <v>44</v>
      </c>
      <c r="H2399" t="s">
        <v>288</v>
      </c>
      <c r="K2399" t="s">
        <v>6917</v>
      </c>
    </row>
    <row r="2400" spans="1:11">
      <c r="A2400" s="61" t="s">
        <v>285</v>
      </c>
      <c r="B2400" s="60">
        <v>45</v>
      </c>
      <c r="C2400" s="62" t="s">
        <v>1696</v>
      </c>
      <c r="D2400" s="62"/>
      <c r="E2400" s="62"/>
      <c r="F2400" s="66" t="s">
        <v>285</v>
      </c>
      <c r="G2400">
        <v>45</v>
      </c>
      <c r="H2400" t="s">
        <v>1696</v>
      </c>
      <c r="K2400" t="s">
        <v>6915</v>
      </c>
    </row>
    <row r="2401" spans="1:11">
      <c r="A2401" s="61" t="s">
        <v>285</v>
      </c>
      <c r="B2401" s="60">
        <v>46</v>
      </c>
      <c r="C2401" s="62" t="s">
        <v>1696</v>
      </c>
      <c r="D2401" s="62"/>
      <c r="E2401" s="62"/>
      <c r="F2401" s="66" t="s">
        <v>285</v>
      </c>
      <c r="G2401">
        <v>46</v>
      </c>
      <c r="H2401" t="s">
        <v>1696</v>
      </c>
      <c r="K2401" t="s">
        <v>6917</v>
      </c>
    </row>
    <row r="2402" spans="1:11">
      <c r="A2402" s="61" t="s">
        <v>285</v>
      </c>
      <c r="B2402" s="60">
        <v>47</v>
      </c>
      <c r="C2402" s="62" t="s">
        <v>1696</v>
      </c>
      <c r="D2402" s="62"/>
      <c r="E2402" s="62"/>
      <c r="F2402" s="66" t="s">
        <v>285</v>
      </c>
      <c r="G2402">
        <v>47</v>
      </c>
      <c r="H2402" t="s">
        <v>1696</v>
      </c>
      <c r="K2402" t="s">
        <v>6917</v>
      </c>
    </row>
    <row r="2403" spans="1:11">
      <c r="A2403" s="61" t="s">
        <v>285</v>
      </c>
      <c r="B2403" s="60">
        <v>48</v>
      </c>
      <c r="C2403" s="62" t="s">
        <v>1698</v>
      </c>
      <c r="D2403" s="62"/>
      <c r="E2403" s="62"/>
      <c r="F2403" s="66" t="s">
        <v>285</v>
      </c>
      <c r="G2403">
        <v>48</v>
      </c>
      <c r="H2403" t="s">
        <v>1698</v>
      </c>
      <c r="K2403" t="s">
        <v>6917</v>
      </c>
    </row>
    <row r="2404" spans="1:11">
      <c r="A2404" s="61" t="s">
        <v>285</v>
      </c>
      <c r="B2404" s="60">
        <v>49</v>
      </c>
      <c r="C2404" s="62" t="s">
        <v>1700</v>
      </c>
      <c r="D2404" s="62"/>
      <c r="E2404" s="62"/>
      <c r="F2404" s="66" t="s">
        <v>285</v>
      </c>
      <c r="G2404">
        <v>49</v>
      </c>
      <c r="H2404" t="s">
        <v>1700</v>
      </c>
      <c r="K2404" t="s">
        <v>6917</v>
      </c>
    </row>
    <row r="2405" spans="1:11">
      <c r="A2405" s="61" t="s">
        <v>285</v>
      </c>
      <c r="B2405" s="60">
        <v>50</v>
      </c>
      <c r="C2405" s="62" t="s">
        <v>288</v>
      </c>
      <c r="D2405" s="62"/>
      <c r="E2405" s="62"/>
      <c r="F2405" s="66" t="s">
        <v>285</v>
      </c>
      <c r="G2405">
        <v>50</v>
      </c>
      <c r="H2405" t="s">
        <v>288</v>
      </c>
      <c r="K2405" t="s">
        <v>6916</v>
      </c>
    </row>
    <row r="2406" spans="1:11">
      <c r="A2406" s="61" t="s">
        <v>285</v>
      </c>
      <c r="B2406" s="60">
        <v>801</v>
      </c>
      <c r="C2406" s="62" t="s">
        <v>1701</v>
      </c>
      <c r="D2406" s="62"/>
      <c r="E2406" s="62"/>
      <c r="F2406" s="66" t="s">
        <v>285</v>
      </c>
      <c r="G2406">
        <v>801</v>
      </c>
      <c r="H2406" t="s">
        <v>1701</v>
      </c>
      <c r="K2406" t="s">
        <v>6917</v>
      </c>
    </row>
    <row r="2407" spans="1:11">
      <c r="A2407" s="61" t="s">
        <v>1702</v>
      </c>
      <c r="B2407" s="60">
        <v>2</v>
      </c>
      <c r="C2407" s="62" t="s">
        <v>1703</v>
      </c>
      <c r="D2407" s="62" t="s">
        <v>463</v>
      </c>
      <c r="E2407" s="62"/>
      <c r="F2407" s="66" t="s">
        <v>1702</v>
      </c>
      <c r="G2407">
        <v>2</v>
      </c>
      <c r="H2407" t="s">
        <v>1703</v>
      </c>
      <c r="I2407" t="s">
        <v>463</v>
      </c>
      <c r="K2407" t="s">
        <v>6915</v>
      </c>
    </row>
    <row r="2408" spans="1:11">
      <c r="A2408" s="61" t="s">
        <v>1704</v>
      </c>
      <c r="B2408" s="60">
        <v>2</v>
      </c>
      <c r="C2408" s="62" t="s">
        <v>1705</v>
      </c>
      <c r="D2408" s="62" t="s">
        <v>463</v>
      </c>
      <c r="E2408" s="62"/>
      <c r="F2408" s="66" t="s">
        <v>1704</v>
      </c>
      <c r="G2408">
        <v>2</v>
      </c>
      <c r="H2408" t="s">
        <v>1705</v>
      </c>
      <c r="I2408" t="s">
        <v>463</v>
      </c>
      <c r="K2408" t="s">
        <v>6915</v>
      </c>
    </row>
    <row r="2409" spans="1:11">
      <c r="A2409" s="61" t="s">
        <v>1706</v>
      </c>
      <c r="B2409" s="60">
        <v>1</v>
      </c>
      <c r="C2409" s="62" t="s">
        <v>1707</v>
      </c>
      <c r="D2409" s="62"/>
      <c r="E2409" s="62"/>
      <c r="F2409" s="66" t="s">
        <v>1706</v>
      </c>
      <c r="G2409">
        <v>1</v>
      </c>
      <c r="H2409" t="s">
        <v>1707</v>
      </c>
      <c r="K2409" t="s">
        <v>6915</v>
      </c>
    </row>
    <row r="2410" spans="1:11">
      <c r="A2410" s="61" t="s">
        <v>1706</v>
      </c>
      <c r="B2410" s="60">
        <v>21</v>
      </c>
      <c r="C2410" s="62" t="s">
        <v>1709</v>
      </c>
      <c r="D2410" s="62"/>
      <c r="E2410" s="62"/>
      <c r="F2410" s="66" t="s">
        <v>1706</v>
      </c>
      <c r="G2410">
        <v>21</v>
      </c>
      <c r="H2410" t="s">
        <v>1709</v>
      </c>
      <c r="K2410" t="s">
        <v>6915</v>
      </c>
    </row>
    <row r="2411" spans="1:11">
      <c r="A2411" s="61" t="s">
        <v>1706</v>
      </c>
      <c r="B2411" s="60">
        <v>23</v>
      </c>
      <c r="C2411" s="62" t="s">
        <v>1710</v>
      </c>
      <c r="D2411" s="62"/>
      <c r="E2411" s="62"/>
      <c r="F2411" s="66" t="s">
        <v>1706</v>
      </c>
      <c r="G2411">
        <v>23</v>
      </c>
      <c r="H2411" t="s">
        <v>1710</v>
      </c>
      <c r="K2411" t="s">
        <v>6915</v>
      </c>
    </row>
    <row r="2412" spans="1:11">
      <c r="A2412" s="61" t="s">
        <v>1706</v>
      </c>
      <c r="B2412" s="60">
        <v>24</v>
      </c>
      <c r="C2412" s="62" t="s">
        <v>1711</v>
      </c>
      <c r="D2412" s="62"/>
      <c r="E2412" s="62"/>
      <c r="F2412" s="66" t="s">
        <v>1706</v>
      </c>
      <c r="G2412">
        <v>24</v>
      </c>
      <c r="H2412" t="s">
        <v>1711</v>
      </c>
      <c r="K2412" t="s">
        <v>6914</v>
      </c>
    </row>
    <row r="2413" spans="1:11">
      <c r="A2413" s="61" t="s">
        <v>1706</v>
      </c>
      <c r="B2413" s="60">
        <v>28</v>
      </c>
      <c r="C2413" s="62" t="s">
        <v>1708</v>
      </c>
      <c r="D2413" s="62"/>
      <c r="E2413" s="62"/>
      <c r="F2413" s="66" t="s">
        <v>1706</v>
      </c>
      <c r="G2413">
        <v>24</v>
      </c>
      <c r="H2413" t="s">
        <v>1711</v>
      </c>
      <c r="K2413" t="s">
        <v>6914</v>
      </c>
    </row>
    <row r="2414" spans="1:11">
      <c r="A2414" s="61" t="s">
        <v>1706</v>
      </c>
      <c r="B2414" s="60">
        <v>26</v>
      </c>
      <c r="C2414" s="62" t="s">
        <v>1712</v>
      </c>
      <c r="D2414" s="62"/>
      <c r="E2414" s="62"/>
      <c r="F2414" s="66" t="s">
        <v>1706</v>
      </c>
      <c r="G2414">
        <v>26</v>
      </c>
      <c r="H2414" t="s">
        <v>1712</v>
      </c>
      <c r="K2414" t="s">
        <v>6915</v>
      </c>
    </row>
    <row r="2415" spans="1:11">
      <c r="A2415" s="61" t="s">
        <v>1706</v>
      </c>
      <c r="B2415" s="60">
        <v>20</v>
      </c>
      <c r="C2415" s="62" t="s">
        <v>1708</v>
      </c>
      <c r="D2415" s="62"/>
      <c r="E2415" s="62"/>
      <c r="F2415" s="66" t="s">
        <v>1706</v>
      </c>
      <c r="G2415">
        <v>29</v>
      </c>
      <c r="H2415" t="s">
        <v>1713</v>
      </c>
      <c r="K2415" t="s">
        <v>6914</v>
      </c>
    </row>
    <row r="2416" spans="1:11">
      <c r="A2416" s="61" t="s">
        <v>1706</v>
      </c>
      <c r="B2416" s="60">
        <v>29</v>
      </c>
      <c r="C2416" s="62" t="s">
        <v>1713</v>
      </c>
      <c r="D2416" s="62"/>
      <c r="E2416" s="62"/>
      <c r="F2416" s="66" t="s">
        <v>1706</v>
      </c>
      <c r="G2416">
        <v>29</v>
      </c>
      <c r="H2416" t="s">
        <v>1713</v>
      </c>
      <c r="K2416" t="s">
        <v>6914</v>
      </c>
    </row>
    <row r="2417" spans="1:11">
      <c r="A2417" s="61" t="s">
        <v>1706</v>
      </c>
      <c r="B2417" s="60">
        <v>30</v>
      </c>
      <c r="C2417" s="62" t="s">
        <v>1714</v>
      </c>
      <c r="D2417" s="62"/>
      <c r="E2417" s="62"/>
      <c r="F2417" s="66" t="s">
        <v>1706</v>
      </c>
      <c r="G2417">
        <v>30</v>
      </c>
      <c r="H2417" t="s">
        <v>1714</v>
      </c>
      <c r="K2417" t="s">
        <v>6915</v>
      </c>
    </row>
    <row r="2418" spans="1:11">
      <c r="A2418" s="61" t="s">
        <v>1706</v>
      </c>
      <c r="B2418" s="60">
        <v>31</v>
      </c>
      <c r="C2418" s="62" t="s">
        <v>1715</v>
      </c>
      <c r="D2418" s="62" t="s">
        <v>489</v>
      </c>
      <c r="E2418" s="62" t="s">
        <v>814</v>
      </c>
      <c r="F2418" s="66" t="s">
        <v>1706</v>
      </c>
      <c r="G2418">
        <v>31</v>
      </c>
      <c r="H2418" t="s">
        <v>1715</v>
      </c>
      <c r="I2418" t="s">
        <v>489</v>
      </c>
      <c r="J2418" t="s">
        <v>814</v>
      </c>
      <c r="K2418" t="s">
        <v>6916</v>
      </c>
    </row>
    <row r="2419" spans="1:11">
      <c r="A2419" s="61" t="s">
        <v>1706</v>
      </c>
      <c r="B2419" s="60">
        <v>32</v>
      </c>
      <c r="C2419" s="62" t="s">
        <v>1716</v>
      </c>
      <c r="D2419" s="62" t="s">
        <v>489</v>
      </c>
      <c r="E2419" s="62" t="s">
        <v>814</v>
      </c>
      <c r="F2419" s="66" t="s">
        <v>1706</v>
      </c>
      <c r="G2419">
        <v>32</v>
      </c>
      <c r="H2419" t="s">
        <v>1716</v>
      </c>
      <c r="I2419" t="s">
        <v>489</v>
      </c>
      <c r="J2419" t="s">
        <v>814</v>
      </c>
      <c r="K2419" t="s">
        <v>6916</v>
      </c>
    </row>
    <row r="2420" spans="1:11">
      <c r="A2420" s="61" t="s">
        <v>1706</v>
      </c>
      <c r="B2420" s="60">
        <v>801</v>
      </c>
      <c r="C2420" s="62" t="s">
        <v>1717</v>
      </c>
      <c r="D2420" s="62"/>
      <c r="E2420" s="62"/>
      <c r="F2420" s="66" t="s">
        <v>1706</v>
      </c>
      <c r="G2420">
        <v>801</v>
      </c>
      <c r="H2420" t="s">
        <v>1717</v>
      </c>
      <c r="K2420" t="s">
        <v>6915</v>
      </c>
    </row>
    <row r="2421" spans="1:11">
      <c r="A2421" s="61" t="s">
        <v>1718</v>
      </c>
      <c r="B2421" s="60">
        <v>5</v>
      </c>
      <c r="C2421" s="62" t="s">
        <v>1719</v>
      </c>
      <c r="D2421" s="62"/>
      <c r="E2421" s="62"/>
      <c r="F2421" s="66" t="s">
        <v>1718</v>
      </c>
      <c r="G2421">
        <v>5</v>
      </c>
      <c r="H2421" t="s">
        <v>1719</v>
      </c>
      <c r="K2421" t="s">
        <v>6915</v>
      </c>
    </row>
    <row r="2422" spans="1:11">
      <c r="A2422" s="61" t="s">
        <v>1718</v>
      </c>
      <c r="B2422" s="60">
        <v>6</v>
      </c>
      <c r="C2422" s="62" t="s">
        <v>1720</v>
      </c>
      <c r="D2422" s="62"/>
      <c r="E2422" s="62"/>
      <c r="F2422" s="66" t="s">
        <v>1718</v>
      </c>
      <c r="G2422">
        <v>6</v>
      </c>
      <c r="H2422" t="s">
        <v>1720</v>
      </c>
      <c r="K2422" t="s">
        <v>6915</v>
      </c>
    </row>
    <row r="2423" spans="1:11">
      <c r="A2423" s="61" t="s">
        <v>1718</v>
      </c>
      <c r="B2423" s="60">
        <v>7</v>
      </c>
      <c r="C2423" s="62" t="s">
        <v>1721</v>
      </c>
      <c r="D2423" s="62"/>
      <c r="E2423" s="62"/>
      <c r="F2423" s="66" t="s">
        <v>1718</v>
      </c>
      <c r="G2423">
        <v>7</v>
      </c>
      <c r="H2423" t="s">
        <v>1721</v>
      </c>
      <c r="K2423" t="s">
        <v>6915</v>
      </c>
    </row>
    <row r="2424" spans="1:11">
      <c r="A2424" s="61" t="s">
        <v>1718</v>
      </c>
      <c r="B2424" s="60">
        <v>8</v>
      </c>
      <c r="C2424" s="62" t="s">
        <v>1722</v>
      </c>
      <c r="D2424" s="62"/>
      <c r="E2424" s="62"/>
      <c r="F2424" s="66" t="s">
        <v>1718</v>
      </c>
      <c r="G2424">
        <v>8</v>
      </c>
      <c r="H2424" t="s">
        <v>1722</v>
      </c>
      <c r="K2424" t="s">
        <v>6915</v>
      </c>
    </row>
    <row r="2425" spans="1:11">
      <c r="A2425" s="61" t="s">
        <v>1718</v>
      </c>
      <c r="B2425" s="60">
        <v>9</v>
      </c>
      <c r="C2425" s="62" t="s">
        <v>1723</v>
      </c>
      <c r="D2425" s="62"/>
      <c r="E2425" s="62"/>
      <c r="F2425" s="66" t="s">
        <v>1718</v>
      </c>
      <c r="G2425">
        <v>9</v>
      </c>
      <c r="H2425" t="s">
        <v>1723</v>
      </c>
      <c r="K2425" t="s">
        <v>6915</v>
      </c>
    </row>
    <row r="2426" spans="1:11">
      <c r="A2426" s="61" t="s">
        <v>1718</v>
      </c>
      <c r="B2426" s="60">
        <v>10</v>
      </c>
      <c r="C2426" s="62" t="s">
        <v>1724</v>
      </c>
      <c r="D2426" s="62"/>
      <c r="E2426" s="62"/>
      <c r="F2426" s="66" t="s">
        <v>1718</v>
      </c>
      <c r="G2426">
        <v>10</v>
      </c>
      <c r="H2426" t="s">
        <v>1724</v>
      </c>
      <c r="K2426" t="s">
        <v>6915</v>
      </c>
    </row>
    <row r="2427" spans="1:11">
      <c r="A2427" s="61" t="s">
        <v>104</v>
      </c>
      <c r="B2427" s="60">
        <v>22</v>
      </c>
      <c r="C2427" s="62" t="s">
        <v>1725</v>
      </c>
      <c r="D2427" s="62"/>
      <c r="E2427" s="62"/>
      <c r="F2427" s="66" t="s">
        <v>104</v>
      </c>
      <c r="G2427">
        <v>22</v>
      </c>
      <c r="H2427" t="s">
        <v>1725</v>
      </c>
      <c r="K2427" t="s">
        <v>6916</v>
      </c>
    </row>
    <row r="2428" spans="1:11">
      <c r="A2428" s="61" t="s">
        <v>104</v>
      </c>
      <c r="B2428" s="60">
        <v>23</v>
      </c>
      <c r="C2428" s="62" t="s">
        <v>1726</v>
      </c>
      <c r="D2428" s="62"/>
      <c r="E2428" s="62"/>
      <c r="F2428" s="66" t="s">
        <v>104</v>
      </c>
      <c r="G2428">
        <v>23</v>
      </c>
      <c r="H2428" t="s">
        <v>1726</v>
      </c>
      <c r="K2428" t="s">
        <v>6916</v>
      </c>
    </row>
    <row r="2429" spans="1:11">
      <c r="A2429" s="61" t="s">
        <v>104</v>
      </c>
      <c r="B2429" s="60">
        <v>24</v>
      </c>
      <c r="C2429" s="62" t="s">
        <v>1727</v>
      </c>
      <c r="D2429" s="62"/>
      <c r="E2429" s="62"/>
      <c r="F2429" s="66" t="s">
        <v>104</v>
      </c>
      <c r="G2429">
        <v>24</v>
      </c>
      <c r="H2429" t="s">
        <v>1727</v>
      </c>
      <c r="K2429" t="s">
        <v>6916</v>
      </c>
    </row>
    <row r="2430" spans="1:11">
      <c r="A2430" s="61" t="s">
        <v>104</v>
      </c>
      <c r="B2430" s="60">
        <v>25</v>
      </c>
      <c r="C2430" s="62" t="s">
        <v>1728</v>
      </c>
      <c r="D2430" s="62"/>
      <c r="E2430" s="62"/>
      <c r="F2430" s="66" t="s">
        <v>104</v>
      </c>
      <c r="G2430">
        <v>25</v>
      </c>
      <c r="H2430" t="s">
        <v>1728</v>
      </c>
      <c r="K2430" t="s">
        <v>6916</v>
      </c>
    </row>
    <row r="2431" spans="1:11">
      <c r="A2431" s="61" t="s">
        <v>104</v>
      </c>
      <c r="B2431" s="60">
        <v>26</v>
      </c>
      <c r="C2431" s="62" t="s">
        <v>343</v>
      </c>
      <c r="D2431" s="62"/>
      <c r="E2431" s="62"/>
      <c r="F2431" s="66" t="s">
        <v>104</v>
      </c>
      <c r="G2431">
        <v>26</v>
      </c>
      <c r="H2431" t="s">
        <v>343</v>
      </c>
      <c r="K2431" t="s">
        <v>6915</v>
      </c>
    </row>
    <row r="2432" spans="1:11">
      <c r="A2432" s="61" t="s">
        <v>104</v>
      </c>
      <c r="B2432" s="60">
        <v>27</v>
      </c>
      <c r="C2432" s="62" t="s">
        <v>344</v>
      </c>
      <c r="D2432" s="62"/>
      <c r="E2432" s="62"/>
      <c r="F2432" s="66" t="s">
        <v>104</v>
      </c>
      <c r="G2432">
        <v>27</v>
      </c>
      <c r="H2432" t="s">
        <v>344</v>
      </c>
      <c r="K2432" t="s">
        <v>6915</v>
      </c>
    </row>
    <row r="2433" spans="1:11">
      <c r="A2433" s="61" t="s">
        <v>104</v>
      </c>
      <c r="B2433" s="60">
        <v>28</v>
      </c>
      <c r="C2433" s="62" t="s">
        <v>342</v>
      </c>
      <c r="D2433" s="62"/>
      <c r="E2433" s="62"/>
      <c r="F2433" s="66" t="s">
        <v>104</v>
      </c>
      <c r="G2433">
        <v>28</v>
      </c>
      <c r="H2433" t="s">
        <v>342</v>
      </c>
      <c r="K2433" t="s">
        <v>6915</v>
      </c>
    </row>
    <row r="2434" spans="1:11">
      <c r="A2434" s="61" t="s">
        <v>104</v>
      </c>
      <c r="B2434" s="60">
        <v>29</v>
      </c>
      <c r="C2434" s="62" t="s">
        <v>1731</v>
      </c>
      <c r="D2434" s="62"/>
      <c r="E2434" s="62"/>
      <c r="F2434" s="66" t="s">
        <v>104</v>
      </c>
      <c r="G2434">
        <v>29</v>
      </c>
      <c r="H2434" t="s">
        <v>1731</v>
      </c>
      <c r="K2434" t="s">
        <v>6916</v>
      </c>
    </row>
    <row r="2435" spans="1:11">
      <c r="A2435" s="61" t="s">
        <v>104</v>
      </c>
      <c r="B2435" s="60">
        <v>801</v>
      </c>
      <c r="C2435" s="62" t="s">
        <v>1729</v>
      </c>
      <c r="D2435" s="62"/>
      <c r="E2435" s="62"/>
      <c r="F2435" s="66" t="s">
        <v>104</v>
      </c>
      <c r="G2435">
        <v>801</v>
      </c>
      <c r="H2435" t="s">
        <v>1729</v>
      </c>
      <c r="K2435" t="s">
        <v>6916</v>
      </c>
    </row>
    <row r="2436" spans="1:11">
      <c r="A2436" s="61" t="s">
        <v>104</v>
      </c>
      <c r="B2436" s="60">
        <v>802</v>
      </c>
      <c r="C2436" s="62" t="s">
        <v>1730</v>
      </c>
      <c r="D2436" s="62"/>
      <c r="E2436" s="62"/>
      <c r="F2436" s="66" t="s">
        <v>104</v>
      </c>
      <c r="G2436">
        <v>802</v>
      </c>
      <c r="H2436" t="s">
        <v>1730</v>
      </c>
      <c r="K2436" t="s">
        <v>6916</v>
      </c>
    </row>
    <row r="2437" spans="1:11">
      <c r="A2437" s="61" t="s">
        <v>1732</v>
      </c>
      <c r="B2437" s="60">
        <v>1</v>
      </c>
      <c r="C2437" s="62" t="s">
        <v>1733</v>
      </c>
      <c r="D2437" s="62"/>
      <c r="E2437" s="62"/>
      <c r="F2437" s="66" t="s">
        <v>1732</v>
      </c>
      <c r="G2437">
        <v>1</v>
      </c>
      <c r="H2437" t="s">
        <v>1733</v>
      </c>
      <c r="K2437" t="s">
        <v>6915</v>
      </c>
    </row>
    <row r="2438" spans="1:11">
      <c r="A2438" s="61" t="s">
        <v>1732</v>
      </c>
      <c r="B2438" s="60">
        <v>3</v>
      </c>
      <c r="C2438" s="62" t="s">
        <v>1734</v>
      </c>
      <c r="D2438" s="62"/>
      <c r="E2438" s="62"/>
      <c r="F2438" s="66" t="s">
        <v>6913</v>
      </c>
      <c r="G2438" t="s">
        <v>6913</v>
      </c>
      <c r="H2438" t="s">
        <v>6913</v>
      </c>
      <c r="K2438" t="s">
        <v>6920</v>
      </c>
    </row>
    <row r="2439" spans="1:11">
      <c r="A2439" s="61" t="s">
        <v>1735</v>
      </c>
      <c r="B2439" s="60">
        <v>1</v>
      </c>
      <c r="C2439" s="62" t="s">
        <v>470</v>
      </c>
      <c r="D2439" s="62" t="s">
        <v>463</v>
      </c>
      <c r="E2439" s="62"/>
      <c r="F2439" s="66" t="s">
        <v>1735</v>
      </c>
      <c r="G2439">
        <v>1</v>
      </c>
      <c r="H2439" t="s">
        <v>470</v>
      </c>
      <c r="I2439" t="s">
        <v>463</v>
      </c>
      <c r="K2439" t="s">
        <v>6915</v>
      </c>
    </row>
    <row r="2440" spans="1:11">
      <c r="A2440" s="61" t="s">
        <v>1735</v>
      </c>
      <c r="B2440" s="60">
        <v>2</v>
      </c>
      <c r="C2440" s="62" t="s">
        <v>259</v>
      </c>
      <c r="D2440" s="62"/>
      <c r="E2440" s="62"/>
      <c r="F2440" s="66" t="s">
        <v>1735</v>
      </c>
      <c r="G2440">
        <v>2</v>
      </c>
      <c r="H2440" t="s">
        <v>259</v>
      </c>
      <c r="K2440" t="s">
        <v>6915</v>
      </c>
    </row>
    <row r="2441" spans="1:11">
      <c r="A2441" s="61" t="s">
        <v>1735</v>
      </c>
      <c r="B2441" s="60">
        <v>3</v>
      </c>
      <c r="C2441" s="62" t="s">
        <v>1736</v>
      </c>
      <c r="D2441" s="62"/>
      <c r="E2441" s="62"/>
      <c r="F2441" s="66" t="s">
        <v>6913</v>
      </c>
      <c r="G2441" t="s">
        <v>6913</v>
      </c>
      <c r="H2441" t="s">
        <v>6913</v>
      </c>
      <c r="K2441" t="s">
        <v>6920</v>
      </c>
    </row>
    <row r="2442" spans="1:11">
      <c r="A2442" s="61" t="s">
        <v>1737</v>
      </c>
      <c r="B2442" s="60">
        <v>3</v>
      </c>
      <c r="C2442" s="62" t="s">
        <v>1738</v>
      </c>
      <c r="D2442" s="62"/>
      <c r="E2442" s="62"/>
      <c r="F2442" s="66" t="s">
        <v>1737</v>
      </c>
      <c r="G2442">
        <v>3</v>
      </c>
      <c r="H2442" t="s">
        <v>1738</v>
      </c>
      <c r="K2442" t="s">
        <v>6915</v>
      </c>
    </row>
    <row r="2443" spans="1:11">
      <c r="A2443" s="61" t="s">
        <v>1737</v>
      </c>
      <c r="B2443" s="60">
        <v>5</v>
      </c>
      <c r="C2443" s="62" t="s">
        <v>649</v>
      </c>
      <c r="D2443" s="62"/>
      <c r="E2443" s="62"/>
      <c r="F2443" s="66" t="s">
        <v>1737</v>
      </c>
      <c r="G2443">
        <v>5</v>
      </c>
      <c r="H2443" t="s">
        <v>5929</v>
      </c>
      <c r="K2443" t="s">
        <v>6915</v>
      </c>
    </row>
    <row r="2444" spans="1:11">
      <c r="A2444" s="61" t="s">
        <v>1737</v>
      </c>
      <c r="B2444" s="60">
        <v>6</v>
      </c>
      <c r="C2444" s="62" t="s">
        <v>1739</v>
      </c>
      <c r="D2444" s="62"/>
      <c r="E2444" s="62"/>
      <c r="F2444" s="66" t="s">
        <v>1737</v>
      </c>
      <c r="G2444">
        <v>6</v>
      </c>
      <c r="H2444" t="s">
        <v>1739</v>
      </c>
      <c r="K2444" t="s">
        <v>6915</v>
      </c>
    </row>
    <row r="2445" spans="1:11">
      <c r="A2445" s="61" t="s">
        <v>1737</v>
      </c>
      <c r="B2445" s="60">
        <v>7</v>
      </c>
      <c r="C2445" s="62" t="s">
        <v>1740</v>
      </c>
      <c r="D2445" s="62"/>
      <c r="E2445" s="62"/>
      <c r="F2445" s="66" t="s">
        <v>1737</v>
      </c>
      <c r="G2445">
        <v>7</v>
      </c>
      <c r="H2445" t="s">
        <v>1740</v>
      </c>
      <c r="K2445" t="s">
        <v>6915</v>
      </c>
    </row>
    <row r="2446" spans="1:11">
      <c r="A2446" s="61" t="s">
        <v>1737</v>
      </c>
      <c r="B2446" s="60">
        <v>9</v>
      </c>
      <c r="C2446" s="62" t="s">
        <v>1742</v>
      </c>
      <c r="D2446" s="62"/>
      <c r="E2446" s="62"/>
      <c r="F2446" s="66" t="s">
        <v>1737</v>
      </c>
      <c r="G2446">
        <v>9</v>
      </c>
      <c r="H2446" t="s">
        <v>1742</v>
      </c>
      <c r="K2446" t="s">
        <v>6916</v>
      </c>
    </row>
    <row r="2447" spans="1:11">
      <c r="A2447" s="61" t="s">
        <v>1737</v>
      </c>
      <c r="B2447" s="60">
        <v>801</v>
      </c>
      <c r="C2447" s="62" t="s">
        <v>551</v>
      </c>
      <c r="D2447" s="62"/>
      <c r="E2447" s="62"/>
      <c r="F2447" s="66" t="s">
        <v>1737</v>
      </c>
      <c r="G2447">
        <v>801</v>
      </c>
      <c r="H2447" t="s">
        <v>551</v>
      </c>
      <c r="K2447" t="s">
        <v>6916</v>
      </c>
    </row>
    <row r="2448" spans="1:11">
      <c r="A2448" s="61" t="s">
        <v>1737</v>
      </c>
      <c r="B2448" s="60">
        <v>802</v>
      </c>
      <c r="C2448" s="62" t="s">
        <v>551</v>
      </c>
      <c r="D2448" s="62"/>
      <c r="E2448" s="62"/>
      <c r="F2448" s="66" t="s">
        <v>1737</v>
      </c>
      <c r="G2448">
        <v>802</v>
      </c>
      <c r="H2448" t="s">
        <v>551</v>
      </c>
      <c r="K2448" t="s">
        <v>6916</v>
      </c>
    </row>
    <row r="2449" spans="1:11">
      <c r="A2449" s="61" t="s">
        <v>1737</v>
      </c>
      <c r="B2449" s="60">
        <v>805</v>
      </c>
      <c r="C2449" s="62" t="s">
        <v>551</v>
      </c>
      <c r="D2449" s="62"/>
      <c r="E2449" s="62"/>
      <c r="F2449" s="66" t="s">
        <v>1737</v>
      </c>
      <c r="G2449">
        <v>805</v>
      </c>
      <c r="H2449" t="s">
        <v>551</v>
      </c>
      <c r="K2449" t="s">
        <v>6916</v>
      </c>
    </row>
    <row r="2450" spans="1:11">
      <c r="A2450" s="61" t="s">
        <v>1737</v>
      </c>
      <c r="B2450" s="60">
        <v>806</v>
      </c>
      <c r="C2450" s="62" t="s">
        <v>551</v>
      </c>
      <c r="D2450" s="62"/>
      <c r="E2450" s="62"/>
      <c r="F2450" s="66" t="s">
        <v>1737</v>
      </c>
      <c r="G2450">
        <v>806</v>
      </c>
      <c r="H2450" t="s">
        <v>551</v>
      </c>
      <c r="K2450" t="s">
        <v>6916</v>
      </c>
    </row>
    <row r="2451" spans="1:11">
      <c r="A2451" s="61" t="s">
        <v>1737</v>
      </c>
      <c r="B2451" s="60">
        <v>8</v>
      </c>
      <c r="C2451" s="62" t="s">
        <v>1741</v>
      </c>
      <c r="D2451" s="62"/>
      <c r="E2451" s="62"/>
      <c r="F2451" s="66" t="s">
        <v>6913</v>
      </c>
      <c r="G2451" t="s">
        <v>6913</v>
      </c>
      <c r="H2451" t="s">
        <v>6913</v>
      </c>
      <c r="K2451" t="s">
        <v>6920</v>
      </c>
    </row>
    <row r="2452" spans="1:11">
      <c r="A2452" s="61" t="s">
        <v>1737</v>
      </c>
      <c r="B2452" s="60" t="s">
        <v>6919</v>
      </c>
      <c r="C2452" s="62" t="s">
        <v>6919</v>
      </c>
      <c r="D2452" s="62"/>
      <c r="E2452" s="62"/>
      <c r="F2452" s="66" t="s">
        <v>1737</v>
      </c>
      <c r="G2452">
        <v>10</v>
      </c>
      <c r="H2452" t="s">
        <v>5930</v>
      </c>
      <c r="K2452" t="s">
        <v>509</v>
      </c>
    </row>
    <row r="2453" spans="1:11">
      <c r="A2453" s="61" t="s">
        <v>1743</v>
      </c>
      <c r="B2453" s="60">
        <v>4</v>
      </c>
      <c r="C2453" s="62" t="s">
        <v>1744</v>
      </c>
      <c r="D2453" s="62" t="s">
        <v>463</v>
      </c>
      <c r="E2453" s="62"/>
      <c r="F2453" s="66" t="s">
        <v>1743</v>
      </c>
      <c r="G2453">
        <v>4</v>
      </c>
      <c r="H2453" t="s">
        <v>5931</v>
      </c>
      <c r="I2453" t="s">
        <v>463</v>
      </c>
      <c r="K2453" t="s">
        <v>6915</v>
      </c>
    </row>
    <row r="2454" spans="1:11">
      <c r="A2454" s="61" t="s">
        <v>1743</v>
      </c>
      <c r="B2454" s="60">
        <v>7</v>
      </c>
      <c r="C2454" s="62" t="s">
        <v>623</v>
      </c>
      <c r="D2454" s="62"/>
      <c r="E2454" s="62"/>
      <c r="F2454" s="66" t="s">
        <v>1743</v>
      </c>
      <c r="G2454">
        <v>27</v>
      </c>
      <c r="H2454" t="s">
        <v>623</v>
      </c>
      <c r="K2454" t="s">
        <v>6915</v>
      </c>
    </row>
    <row r="2455" spans="1:11">
      <c r="A2455" s="61" t="s">
        <v>1743</v>
      </c>
      <c r="B2455" s="60">
        <v>9</v>
      </c>
      <c r="C2455" s="62" t="s">
        <v>1745</v>
      </c>
      <c r="D2455" s="62"/>
      <c r="E2455" s="62"/>
      <c r="F2455" s="66" t="s">
        <v>1743</v>
      </c>
      <c r="G2455">
        <v>9</v>
      </c>
      <c r="H2455" t="s">
        <v>1745</v>
      </c>
      <c r="K2455" t="s">
        <v>6915</v>
      </c>
    </row>
    <row r="2456" spans="1:11">
      <c r="A2456" s="61" t="s">
        <v>1743</v>
      </c>
      <c r="B2456" s="60">
        <v>10</v>
      </c>
      <c r="C2456" s="62" t="s">
        <v>622</v>
      </c>
      <c r="D2456" s="62"/>
      <c r="E2456" s="62"/>
      <c r="F2456" s="66" t="s">
        <v>1743</v>
      </c>
      <c r="G2456">
        <v>10</v>
      </c>
      <c r="H2456" t="s">
        <v>622</v>
      </c>
      <c r="K2456" t="s">
        <v>6915</v>
      </c>
    </row>
    <row r="2457" spans="1:11">
      <c r="A2457" s="61" t="s">
        <v>1743</v>
      </c>
      <c r="B2457" s="60">
        <v>11</v>
      </c>
      <c r="C2457" s="62" t="s">
        <v>1746</v>
      </c>
      <c r="D2457" s="62" t="s">
        <v>463</v>
      </c>
      <c r="E2457" s="62"/>
      <c r="F2457" s="66" t="s">
        <v>1743</v>
      </c>
      <c r="G2457">
        <v>11</v>
      </c>
      <c r="H2457" t="s">
        <v>1746</v>
      </c>
      <c r="I2457" t="s">
        <v>463</v>
      </c>
      <c r="K2457" t="s">
        <v>6915</v>
      </c>
    </row>
    <row r="2458" spans="1:11">
      <c r="A2458" s="61" t="s">
        <v>1743</v>
      </c>
      <c r="B2458" s="60">
        <v>12</v>
      </c>
      <c r="C2458" s="62" t="s">
        <v>1747</v>
      </c>
      <c r="D2458" s="62" t="s">
        <v>463</v>
      </c>
      <c r="E2458" s="62"/>
      <c r="F2458" s="66" t="s">
        <v>1743</v>
      </c>
      <c r="G2458">
        <v>12</v>
      </c>
      <c r="H2458" t="s">
        <v>1747</v>
      </c>
      <c r="I2458" t="s">
        <v>463</v>
      </c>
      <c r="K2458" t="s">
        <v>6915</v>
      </c>
    </row>
    <row r="2459" spans="1:11">
      <c r="A2459" s="61" t="s">
        <v>1743</v>
      </c>
      <c r="B2459" s="60">
        <v>15</v>
      </c>
      <c r="C2459" s="62" t="s">
        <v>1745</v>
      </c>
      <c r="D2459" s="62"/>
      <c r="E2459" s="62"/>
      <c r="F2459" s="66" t="s">
        <v>1743</v>
      </c>
      <c r="G2459">
        <v>15</v>
      </c>
      <c r="H2459" t="s">
        <v>1745</v>
      </c>
      <c r="K2459" t="s">
        <v>6915</v>
      </c>
    </row>
    <row r="2460" spans="1:11">
      <c r="A2460" s="61" t="s">
        <v>1743</v>
      </c>
      <c r="B2460" s="60">
        <v>16</v>
      </c>
      <c r="C2460" s="62" t="s">
        <v>1748</v>
      </c>
      <c r="D2460" s="62"/>
      <c r="E2460" s="62"/>
      <c r="F2460" s="66" t="s">
        <v>1743</v>
      </c>
      <c r="G2460">
        <v>16</v>
      </c>
      <c r="H2460" t="s">
        <v>1748</v>
      </c>
      <c r="K2460" t="s">
        <v>6915</v>
      </c>
    </row>
    <row r="2461" spans="1:11">
      <c r="A2461" s="61" t="s">
        <v>1743</v>
      </c>
      <c r="B2461" s="60">
        <v>17</v>
      </c>
      <c r="C2461" s="62" t="s">
        <v>623</v>
      </c>
      <c r="D2461" s="62"/>
      <c r="E2461" s="62"/>
      <c r="F2461" s="66" t="s">
        <v>1743</v>
      </c>
      <c r="G2461">
        <v>17</v>
      </c>
      <c r="H2461" t="s">
        <v>623</v>
      </c>
      <c r="K2461" t="s">
        <v>6914</v>
      </c>
    </row>
    <row r="2462" spans="1:11">
      <c r="A2462" s="61" t="s">
        <v>1743</v>
      </c>
      <c r="B2462" s="60">
        <v>19</v>
      </c>
      <c r="C2462" s="62" t="s">
        <v>623</v>
      </c>
      <c r="D2462" s="62"/>
      <c r="E2462" s="62"/>
      <c r="F2462" s="66" t="s">
        <v>1743</v>
      </c>
      <c r="G2462">
        <v>17</v>
      </c>
      <c r="H2462" t="s">
        <v>623</v>
      </c>
      <c r="K2462" t="s">
        <v>6914</v>
      </c>
    </row>
    <row r="2463" spans="1:11">
      <c r="A2463" s="61" t="s">
        <v>1743</v>
      </c>
      <c r="B2463" s="60">
        <v>20</v>
      </c>
      <c r="C2463" s="62" t="s">
        <v>623</v>
      </c>
      <c r="D2463" s="62"/>
      <c r="E2463" s="62"/>
      <c r="F2463" s="66" t="s">
        <v>1743</v>
      </c>
      <c r="G2463">
        <v>17</v>
      </c>
      <c r="H2463" t="s">
        <v>623</v>
      </c>
      <c r="K2463" t="s">
        <v>6914</v>
      </c>
    </row>
    <row r="2464" spans="1:11">
      <c r="A2464" s="61" t="s">
        <v>1743</v>
      </c>
      <c r="B2464" s="60">
        <v>21</v>
      </c>
      <c r="C2464" s="62" t="s">
        <v>623</v>
      </c>
      <c r="D2464" s="62"/>
      <c r="E2464" s="62"/>
      <c r="F2464" s="66" t="s">
        <v>1743</v>
      </c>
      <c r="G2464">
        <v>21</v>
      </c>
      <c r="H2464" t="s">
        <v>623</v>
      </c>
      <c r="K2464" t="s">
        <v>6915</v>
      </c>
    </row>
    <row r="2465" spans="1:11">
      <c r="A2465" s="61" t="s">
        <v>1743</v>
      </c>
      <c r="B2465" s="60">
        <v>22</v>
      </c>
      <c r="C2465" s="62" t="s">
        <v>483</v>
      </c>
      <c r="D2465" s="62" t="s">
        <v>463</v>
      </c>
      <c r="E2465" s="62"/>
      <c r="F2465" s="66" t="s">
        <v>1743</v>
      </c>
      <c r="G2465">
        <v>22</v>
      </c>
      <c r="H2465" t="s">
        <v>483</v>
      </c>
      <c r="I2465" t="s">
        <v>463</v>
      </c>
      <c r="K2465" t="s">
        <v>6915</v>
      </c>
    </row>
    <row r="2466" spans="1:11">
      <c r="A2466" s="61" t="s">
        <v>1743</v>
      </c>
      <c r="B2466" s="60">
        <v>18</v>
      </c>
      <c r="C2466" s="62" t="s">
        <v>895</v>
      </c>
      <c r="D2466" s="62"/>
      <c r="E2466" s="62"/>
      <c r="F2466" s="66" t="s">
        <v>6913</v>
      </c>
      <c r="G2466" t="s">
        <v>6913</v>
      </c>
      <c r="H2466" t="s">
        <v>6913</v>
      </c>
      <c r="K2466" t="s">
        <v>6920</v>
      </c>
    </row>
    <row r="2467" spans="1:11">
      <c r="A2467" s="61" t="s">
        <v>1743</v>
      </c>
      <c r="B2467" s="60" t="s">
        <v>6919</v>
      </c>
      <c r="C2467" s="62" t="s">
        <v>6919</v>
      </c>
      <c r="D2467" s="62"/>
      <c r="E2467" s="62"/>
      <c r="F2467" s="66" t="s">
        <v>1743</v>
      </c>
      <c r="G2467">
        <v>25</v>
      </c>
      <c r="H2467" t="s">
        <v>5287</v>
      </c>
      <c r="I2467" t="s">
        <v>463</v>
      </c>
      <c r="K2467" t="s">
        <v>509</v>
      </c>
    </row>
    <row r="2468" spans="1:11">
      <c r="A2468" s="61" t="s">
        <v>1743</v>
      </c>
      <c r="B2468" s="60" t="s">
        <v>6919</v>
      </c>
      <c r="C2468" s="62" t="s">
        <v>6919</v>
      </c>
      <c r="D2468" s="62"/>
      <c r="E2468" s="62"/>
      <c r="F2468" s="66" t="s">
        <v>1743</v>
      </c>
      <c r="G2468">
        <v>26</v>
      </c>
      <c r="H2468" t="s">
        <v>1744</v>
      </c>
      <c r="I2468" t="s">
        <v>463</v>
      </c>
      <c r="K2468" t="s">
        <v>509</v>
      </c>
    </row>
    <row r="2469" spans="1:11">
      <c r="A2469" s="61" t="s">
        <v>1749</v>
      </c>
      <c r="B2469" s="60">
        <v>1</v>
      </c>
      <c r="C2469" s="62" t="s">
        <v>1750</v>
      </c>
      <c r="D2469" s="62"/>
      <c r="E2469" s="62"/>
      <c r="F2469" s="66" t="s">
        <v>1749</v>
      </c>
      <c r="G2469">
        <v>1</v>
      </c>
      <c r="H2469" t="s">
        <v>1750</v>
      </c>
      <c r="K2469" t="s">
        <v>6915</v>
      </c>
    </row>
    <row r="2470" spans="1:11">
      <c r="A2470" s="61" t="s">
        <v>1751</v>
      </c>
      <c r="B2470" s="60">
        <v>1</v>
      </c>
      <c r="C2470" s="62" t="s">
        <v>637</v>
      </c>
      <c r="D2470" s="62" t="s">
        <v>463</v>
      </c>
      <c r="E2470" s="62"/>
      <c r="F2470" s="66" t="s">
        <v>1751</v>
      </c>
      <c r="G2470">
        <v>1</v>
      </c>
      <c r="H2470" t="s">
        <v>5932</v>
      </c>
      <c r="I2470" t="s">
        <v>463</v>
      </c>
      <c r="K2470" t="s">
        <v>6915</v>
      </c>
    </row>
    <row r="2471" spans="1:11">
      <c r="A2471" s="61" t="s">
        <v>1751</v>
      </c>
      <c r="B2471" s="60" t="s">
        <v>6919</v>
      </c>
      <c r="C2471" s="62" t="s">
        <v>6919</v>
      </c>
      <c r="D2471" s="62"/>
      <c r="E2471" s="62"/>
      <c r="F2471" s="66" t="s">
        <v>1751</v>
      </c>
      <c r="G2471">
        <v>2</v>
      </c>
      <c r="H2471" t="s">
        <v>5933</v>
      </c>
      <c r="I2471" t="s">
        <v>463</v>
      </c>
      <c r="K2471" t="s">
        <v>509</v>
      </c>
    </row>
    <row r="2472" spans="1:11">
      <c r="A2472" s="61" t="s">
        <v>1752</v>
      </c>
      <c r="B2472" s="60">
        <v>1</v>
      </c>
      <c r="C2472" s="62" t="s">
        <v>1753</v>
      </c>
      <c r="D2472" s="62"/>
      <c r="E2472" s="62"/>
      <c r="F2472" s="66" t="s">
        <v>1752</v>
      </c>
      <c r="G2472">
        <v>1</v>
      </c>
      <c r="H2472" t="s">
        <v>1753</v>
      </c>
      <c r="K2472" t="s">
        <v>6916</v>
      </c>
    </row>
    <row r="2473" spans="1:11">
      <c r="A2473" s="61" t="s">
        <v>1754</v>
      </c>
      <c r="B2473" s="60">
        <v>1</v>
      </c>
      <c r="C2473" s="62" t="s">
        <v>1755</v>
      </c>
      <c r="D2473" s="62"/>
      <c r="E2473" s="62"/>
      <c r="F2473" s="66" t="s">
        <v>1754</v>
      </c>
      <c r="G2473">
        <v>1</v>
      </c>
      <c r="H2473" t="s">
        <v>1755</v>
      </c>
      <c r="K2473" t="s">
        <v>6915</v>
      </c>
    </row>
    <row r="2474" spans="1:11">
      <c r="A2474" s="61" t="s">
        <v>1756</v>
      </c>
      <c r="B2474" s="60">
        <v>1</v>
      </c>
      <c r="C2474" s="62" t="s">
        <v>1757</v>
      </c>
      <c r="D2474" s="62"/>
      <c r="E2474" s="62"/>
      <c r="F2474" s="66" t="s">
        <v>1756</v>
      </c>
      <c r="G2474">
        <v>1</v>
      </c>
      <c r="H2474" t="s">
        <v>1757</v>
      </c>
      <c r="K2474" t="s">
        <v>6915</v>
      </c>
    </row>
    <row r="2475" spans="1:11">
      <c r="A2475" s="61" t="s">
        <v>1758</v>
      </c>
      <c r="B2475" s="60">
        <v>1</v>
      </c>
      <c r="C2475" s="62" t="s">
        <v>1759</v>
      </c>
      <c r="D2475" s="62"/>
      <c r="E2475" s="62"/>
      <c r="F2475" s="66" t="s">
        <v>1758</v>
      </c>
      <c r="G2475">
        <v>1</v>
      </c>
      <c r="H2475" t="s">
        <v>5934</v>
      </c>
      <c r="K2475" t="s">
        <v>6915</v>
      </c>
    </row>
    <row r="2476" spans="1:11">
      <c r="A2476" s="61" t="s">
        <v>1758</v>
      </c>
      <c r="B2476" s="60">
        <v>2</v>
      </c>
      <c r="C2476" s="62" t="s">
        <v>1760</v>
      </c>
      <c r="D2476" s="62"/>
      <c r="E2476" s="62"/>
      <c r="F2476" s="66" t="s">
        <v>1758</v>
      </c>
      <c r="G2476">
        <v>2</v>
      </c>
      <c r="H2476" t="s">
        <v>5935</v>
      </c>
      <c r="K2476" t="s">
        <v>6915</v>
      </c>
    </row>
    <row r="2477" spans="1:11">
      <c r="A2477" s="61" t="s">
        <v>5936</v>
      </c>
      <c r="B2477" s="60">
        <v>1</v>
      </c>
      <c r="C2477" s="62" t="s">
        <v>5937</v>
      </c>
      <c r="D2477" s="62"/>
      <c r="E2477" s="62"/>
      <c r="F2477" s="66" t="s">
        <v>5936</v>
      </c>
      <c r="G2477">
        <v>1</v>
      </c>
      <c r="H2477" t="s">
        <v>5937</v>
      </c>
      <c r="K2477" t="s">
        <v>6915</v>
      </c>
    </row>
    <row r="2478" spans="1:11">
      <c r="A2478" s="61" t="s">
        <v>5936</v>
      </c>
      <c r="B2478" s="60">
        <v>2</v>
      </c>
      <c r="C2478" s="62" t="s">
        <v>5938</v>
      </c>
      <c r="D2478" s="62"/>
      <c r="E2478" s="62"/>
      <c r="F2478" s="66" t="s">
        <v>5936</v>
      </c>
      <c r="G2478">
        <v>2</v>
      </c>
      <c r="H2478" t="s">
        <v>5938</v>
      </c>
      <c r="K2478" t="s">
        <v>6915</v>
      </c>
    </row>
    <row r="2479" spans="1:11">
      <c r="A2479" s="61" t="s">
        <v>1761</v>
      </c>
      <c r="B2479" s="60">
        <v>4</v>
      </c>
      <c r="C2479" s="62" t="s">
        <v>1762</v>
      </c>
      <c r="D2479" s="62" t="s">
        <v>463</v>
      </c>
      <c r="E2479" s="62"/>
      <c r="F2479" s="66" t="s">
        <v>1761</v>
      </c>
      <c r="G2479">
        <v>4</v>
      </c>
      <c r="H2479" t="s">
        <v>5939</v>
      </c>
      <c r="I2479" t="s">
        <v>463</v>
      </c>
      <c r="K2479" t="s">
        <v>6914</v>
      </c>
    </row>
    <row r="2480" spans="1:11">
      <c r="A2480" s="61" t="s">
        <v>4855</v>
      </c>
      <c r="B2480" s="60">
        <v>1</v>
      </c>
      <c r="C2480" s="62" t="s">
        <v>4856</v>
      </c>
      <c r="D2480" s="62" t="s">
        <v>463</v>
      </c>
      <c r="E2480" s="62"/>
      <c r="F2480" s="66" t="s">
        <v>1761</v>
      </c>
      <c r="G2480">
        <v>4</v>
      </c>
      <c r="H2480" t="s">
        <v>5939</v>
      </c>
      <c r="I2480" t="s">
        <v>463</v>
      </c>
      <c r="K2480" t="s">
        <v>6914</v>
      </c>
    </row>
    <row r="2481" spans="1:11">
      <c r="A2481" s="61" t="s">
        <v>1761</v>
      </c>
      <c r="B2481" s="60">
        <v>5</v>
      </c>
      <c r="C2481" s="62" t="s">
        <v>1763</v>
      </c>
      <c r="D2481" s="62"/>
      <c r="E2481" s="62"/>
      <c r="F2481" s="66" t="s">
        <v>1761</v>
      </c>
      <c r="G2481">
        <v>5</v>
      </c>
      <c r="H2481" t="s">
        <v>5940</v>
      </c>
      <c r="K2481" t="s">
        <v>6915</v>
      </c>
    </row>
    <row r="2482" spans="1:11">
      <c r="A2482" s="61" t="s">
        <v>1761</v>
      </c>
      <c r="B2482" s="60">
        <v>8</v>
      </c>
      <c r="C2482" s="62" t="s">
        <v>1764</v>
      </c>
      <c r="D2482" s="62"/>
      <c r="E2482" s="62"/>
      <c r="F2482" s="66" t="s">
        <v>1761</v>
      </c>
      <c r="G2482">
        <v>8</v>
      </c>
      <c r="H2482" t="s">
        <v>5941</v>
      </c>
      <c r="K2482" t="s">
        <v>6915</v>
      </c>
    </row>
    <row r="2483" spans="1:11">
      <c r="A2483" s="61" t="s">
        <v>1761</v>
      </c>
      <c r="B2483" s="60">
        <v>9</v>
      </c>
      <c r="C2483" s="62" t="s">
        <v>1764</v>
      </c>
      <c r="D2483" s="62"/>
      <c r="E2483" s="62"/>
      <c r="F2483" s="66" t="s">
        <v>1761</v>
      </c>
      <c r="G2483">
        <v>9</v>
      </c>
      <c r="H2483" t="s">
        <v>5941</v>
      </c>
      <c r="K2483" t="s">
        <v>6915</v>
      </c>
    </row>
    <row r="2484" spans="1:11">
      <c r="A2484" s="61" t="s">
        <v>1761</v>
      </c>
      <c r="B2484" s="60">
        <v>14</v>
      </c>
      <c r="C2484" s="62" t="s">
        <v>1765</v>
      </c>
      <c r="D2484" s="62"/>
      <c r="E2484" s="62"/>
      <c r="F2484" s="66" t="s">
        <v>1761</v>
      </c>
      <c r="G2484">
        <v>14</v>
      </c>
      <c r="H2484" t="s">
        <v>5942</v>
      </c>
      <c r="K2484" t="s">
        <v>6915</v>
      </c>
    </row>
    <row r="2485" spans="1:11">
      <c r="A2485" s="61" t="s">
        <v>1761</v>
      </c>
      <c r="B2485" s="60">
        <v>15</v>
      </c>
      <c r="C2485" s="62" t="s">
        <v>1764</v>
      </c>
      <c r="D2485" s="62"/>
      <c r="E2485" s="62"/>
      <c r="F2485" s="66" t="s">
        <v>1761</v>
      </c>
      <c r="G2485">
        <v>15</v>
      </c>
      <c r="H2485" t="s">
        <v>5941</v>
      </c>
      <c r="K2485" t="s">
        <v>6915</v>
      </c>
    </row>
    <row r="2486" spans="1:11">
      <c r="A2486" s="61" t="s">
        <v>1761</v>
      </c>
      <c r="B2486" s="60">
        <v>16</v>
      </c>
      <c r="C2486" s="62" t="s">
        <v>1764</v>
      </c>
      <c r="D2486" s="62"/>
      <c r="E2486" s="62"/>
      <c r="F2486" s="66" t="s">
        <v>1761</v>
      </c>
      <c r="G2486">
        <v>16</v>
      </c>
      <c r="H2486" t="s">
        <v>5941</v>
      </c>
      <c r="K2486" t="s">
        <v>6915</v>
      </c>
    </row>
    <row r="2487" spans="1:11">
      <c r="A2487" s="61" t="s">
        <v>1761</v>
      </c>
      <c r="B2487" s="60">
        <v>17</v>
      </c>
      <c r="C2487" s="62" t="s">
        <v>1764</v>
      </c>
      <c r="D2487" s="62"/>
      <c r="E2487" s="62"/>
      <c r="F2487" s="66" t="s">
        <v>1761</v>
      </c>
      <c r="G2487">
        <v>17</v>
      </c>
      <c r="H2487" t="s">
        <v>5941</v>
      </c>
      <c r="K2487" t="s">
        <v>6915</v>
      </c>
    </row>
    <row r="2488" spans="1:11">
      <c r="A2488" s="61" t="s">
        <v>1761</v>
      </c>
      <c r="B2488" s="60">
        <v>18</v>
      </c>
      <c r="C2488" s="62" t="s">
        <v>1770</v>
      </c>
      <c r="D2488" s="62" t="s">
        <v>480</v>
      </c>
      <c r="E2488" s="62"/>
      <c r="F2488" s="66" t="s">
        <v>1761</v>
      </c>
      <c r="G2488">
        <v>18</v>
      </c>
      <c r="H2488" t="s">
        <v>5943</v>
      </c>
      <c r="I2488" t="s">
        <v>480</v>
      </c>
      <c r="K2488" t="s">
        <v>6915</v>
      </c>
    </row>
    <row r="2489" spans="1:11">
      <c r="A2489" s="61" t="s">
        <v>1761</v>
      </c>
      <c r="B2489" s="60">
        <v>19</v>
      </c>
      <c r="C2489" s="62" t="s">
        <v>1771</v>
      </c>
      <c r="D2489" s="62"/>
      <c r="E2489" s="62"/>
      <c r="F2489" s="66" t="s">
        <v>1761</v>
      </c>
      <c r="G2489">
        <v>19</v>
      </c>
      <c r="H2489" t="s">
        <v>5944</v>
      </c>
      <c r="K2489" t="s">
        <v>6915</v>
      </c>
    </row>
    <row r="2490" spans="1:11">
      <c r="A2490" s="61" t="s">
        <v>1761</v>
      </c>
      <c r="B2490" s="60">
        <v>801</v>
      </c>
      <c r="C2490" s="62" t="s">
        <v>1766</v>
      </c>
      <c r="D2490" s="62"/>
      <c r="E2490" s="62"/>
      <c r="F2490" s="66" t="s">
        <v>1761</v>
      </c>
      <c r="G2490">
        <v>801</v>
      </c>
      <c r="H2490" t="s">
        <v>5945</v>
      </c>
      <c r="K2490" t="s">
        <v>6917</v>
      </c>
    </row>
    <row r="2491" spans="1:11">
      <c r="A2491" s="61" t="s">
        <v>1761</v>
      </c>
      <c r="B2491" s="60">
        <v>802</v>
      </c>
      <c r="C2491" s="62" t="s">
        <v>1767</v>
      </c>
      <c r="D2491" s="62"/>
      <c r="E2491" s="62"/>
      <c r="F2491" s="66" t="s">
        <v>1761</v>
      </c>
      <c r="G2491">
        <v>802</v>
      </c>
      <c r="H2491" t="s">
        <v>5946</v>
      </c>
      <c r="K2491" t="s">
        <v>6917</v>
      </c>
    </row>
    <row r="2492" spans="1:11">
      <c r="A2492" s="61" t="s">
        <v>1761</v>
      </c>
      <c r="B2492" s="60">
        <v>803</v>
      </c>
      <c r="C2492" s="62" t="s">
        <v>1768</v>
      </c>
      <c r="D2492" s="62"/>
      <c r="E2492" s="62"/>
      <c r="F2492" s="66" t="s">
        <v>1761</v>
      </c>
      <c r="G2492">
        <v>803</v>
      </c>
      <c r="H2492" t="s">
        <v>5947</v>
      </c>
      <c r="K2492" t="s">
        <v>6917</v>
      </c>
    </row>
    <row r="2493" spans="1:11">
      <c r="A2493" s="61" t="s">
        <v>1761</v>
      </c>
      <c r="B2493" s="60">
        <v>804</v>
      </c>
      <c r="C2493" s="62" t="s">
        <v>1769</v>
      </c>
      <c r="D2493" s="62"/>
      <c r="E2493" s="62"/>
      <c r="F2493" s="66" t="s">
        <v>1761</v>
      </c>
      <c r="G2493">
        <v>804</v>
      </c>
      <c r="H2493" t="s">
        <v>5948</v>
      </c>
      <c r="K2493" t="s">
        <v>6917</v>
      </c>
    </row>
    <row r="2494" spans="1:11">
      <c r="A2494" s="61" t="s">
        <v>1761</v>
      </c>
      <c r="B2494" s="60" t="s">
        <v>6919</v>
      </c>
      <c r="C2494" s="62" t="s">
        <v>6919</v>
      </c>
      <c r="D2494" s="62"/>
      <c r="E2494" s="62"/>
      <c r="F2494" s="66" t="s">
        <v>1761</v>
      </c>
      <c r="G2494">
        <v>20</v>
      </c>
      <c r="H2494" t="s">
        <v>5949</v>
      </c>
      <c r="I2494" t="s">
        <v>463</v>
      </c>
      <c r="K2494" t="s">
        <v>509</v>
      </c>
    </row>
    <row r="2495" spans="1:11">
      <c r="A2495" s="61" t="s">
        <v>1772</v>
      </c>
      <c r="B2495" s="60">
        <v>1</v>
      </c>
      <c r="C2495" s="62" t="s">
        <v>1149</v>
      </c>
      <c r="D2495" s="62"/>
      <c r="E2495" s="62"/>
      <c r="F2495" s="66" t="s">
        <v>1772</v>
      </c>
      <c r="G2495">
        <v>1</v>
      </c>
      <c r="H2495" t="s">
        <v>5950</v>
      </c>
      <c r="K2495" t="s">
        <v>6915</v>
      </c>
    </row>
    <row r="2496" spans="1:11">
      <c r="A2496" s="61" t="s">
        <v>1772</v>
      </c>
      <c r="B2496" s="60">
        <v>2</v>
      </c>
      <c r="C2496" s="62" t="s">
        <v>334</v>
      </c>
      <c r="D2496" s="62"/>
      <c r="E2496" s="62"/>
      <c r="F2496" s="66" t="s">
        <v>1772</v>
      </c>
      <c r="G2496">
        <v>2</v>
      </c>
      <c r="H2496" t="s">
        <v>5951</v>
      </c>
      <c r="K2496" t="s">
        <v>6915</v>
      </c>
    </row>
    <row r="2497" spans="1:11">
      <c r="A2497" s="61" t="s">
        <v>1772</v>
      </c>
      <c r="B2497" s="60">
        <v>3</v>
      </c>
      <c r="C2497" s="62" t="s">
        <v>1576</v>
      </c>
      <c r="D2497" s="62"/>
      <c r="E2497" s="62"/>
      <c r="F2497" s="66" t="s">
        <v>1772</v>
      </c>
      <c r="G2497">
        <v>3</v>
      </c>
      <c r="H2497" t="s">
        <v>5952</v>
      </c>
      <c r="K2497" t="s">
        <v>6915</v>
      </c>
    </row>
    <row r="2498" spans="1:11">
      <c r="A2498" s="61" t="s">
        <v>1772</v>
      </c>
      <c r="B2498" s="60">
        <v>4</v>
      </c>
      <c r="C2498" s="62" t="s">
        <v>348</v>
      </c>
      <c r="D2498" s="62"/>
      <c r="E2498" s="62"/>
      <c r="F2498" s="66" t="s">
        <v>1772</v>
      </c>
      <c r="G2498">
        <v>4</v>
      </c>
      <c r="H2498" t="s">
        <v>5953</v>
      </c>
      <c r="K2498" t="s">
        <v>6915</v>
      </c>
    </row>
    <row r="2499" spans="1:11">
      <c r="A2499" s="61" t="s">
        <v>1772</v>
      </c>
      <c r="B2499" s="60">
        <v>5</v>
      </c>
      <c r="C2499" s="62" t="s">
        <v>1576</v>
      </c>
      <c r="D2499" s="62"/>
      <c r="E2499" s="62"/>
      <c r="F2499" s="66" t="s">
        <v>1772</v>
      </c>
      <c r="G2499">
        <v>5</v>
      </c>
      <c r="H2499" t="s">
        <v>5954</v>
      </c>
      <c r="K2499" t="s">
        <v>6915</v>
      </c>
    </row>
    <row r="2500" spans="1:11">
      <c r="A2500" s="61" t="s">
        <v>1772</v>
      </c>
      <c r="B2500" s="60">
        <v>6</v>
      </c>
      <c r="C2500" s="62" t="s">
        <v>1149</v>
      </c>
      <c r="D2500" s="62"/>
      <c r="E2500" s="62"/>
      <c r="F2500" s="66" t="s">
        <v>1772</v>
      </c>
      <c r="G2500">
        <v>6</v>
      </c>
      <c r="H2500" t="s">
        <v>5955</v>
      </c>
      <c r="K2500" t="s">
        <v>6915</v>
      </c>
    </row>
    <row r="2501" spans="1:11">
      <c r="A2501" s="61" t="s">
        <v>1772</v>
      </c>
      <c r="B2501" s="60">
        <v>7</v>
      </c>
      <c r="C2501" s="62" t="s">
        <v>334</v>
      </c>
      <c r="D2501" s="62"/>
      <c r="E2501" s="62"/>
      <c r="F2501" s="66" t="s">
        <v>1772</v>
      </c>
      <c r="G2501">
        <v>7</v>
      </c>
      <c r="H2501" t="s">
        <v>5956</v>
      </c>
      <c r="K2501" t="s">
        <v>6915</v>
      </c>
    </row>
    <row r="2502" spans="1:11">
      <c r="A2502" s="61" t="s">
        <v>1772</v>
      </c>
      <c r="B2502" s="60">
        <v>8</v>
      </c>
      <c r="C2502" s="62" t="s">
        <v>334</v>
      </c>
      <c r="D2502" s="62"/>
      <c r="E2502" s="62"/>
      <c r="F2502" s="66" t="s">
        <v>1772</v>
      </c>
      <c r="G2502">
        <v>8</v>
      </c>
      <c r="H2502" t="s">
        <v>5957</v>
      </c>
      <c r="K2502" t="s">
        <v>6915</v>
      </c>
    </row>
    <row r="2503" spans="1:11">
      <c r="A2503" s="61" t="s">
        <v>1772</v>
      </c>
      <c r="B2503" s="60">
        <v>9</v>
      </c>
      <c r="C2503" s="62" t="s">
        <v>1149</v>
      </c>
      <c r="D2503" s="62"/>
      <c r="E2503" s="62"/>
      <c r="F2503" s="66" t="s">
        <v>1772</v>
      </c>
      <c r="G2503">
        <v>9</v>
      </c>
      <c r="H2503" t="s">
        <v>5958</v>
      </c>
      <c r="K2503" t="s">
        <v>6915</v>
      </c>
    </row>
    <row r="2504" spans="1:11">
      <c r="A2504" s="61" t="s">
        <v>1772</v>
      </c>
      <c r="B2504" s="60">
        <v>11</v>
      </c>
      <c r="C2504" s="62" t="s">
        <v>348</v>
      </c>
      <c r="D2504" s="62"/>
      <c r="E2504" s="62"/>
      <c r="F2504" s="66" t="s">
        <v>1772</v>
      </c>
      <c r="G2504">
        <v>11</v>
      </c>
      <c r="H2504" t="s">
        <v>5959</v>
      </c>
      <c r="K2504" t="s">
        <v>6915</v>
      </c>
    </row>
    <row r="2505" spans="1:11">
      <c r="A2505" s="61" t="s">
        <v>1772</v>
      </c>
      <c r="B2505" s="60">
        <v>13</v>
      </c>
      <c r="C2505" s="62" t="s">
        <v>348</v>
      </c>
      <c r="D2505" s="62"/>
      <c r="E2505" s="62"/>
      <c r="F2505" s="66" t="s">
        <v>1772</v>
      </c>
      <c r="G2505">
        <v>13</v>
      </c>
      <c r="H2505" t="s">
        <v>5960</v>
      </c>
      <c r="K2505" t="s">
        <v>6915</v>
      </c>
    </row>
    <row r="2506" spans="1:11">
      <c r="A2506" s="61" t="s">
        <v>1772</v>
      </c>
      <c r="B2506" s="60">
        <v>14</v>
      </c>
      <c r="C2506" s="62" t="s">
        <v>348</v>
      </c>
      <c r="D2506" s="62"/>
      <c r="E2506" s="62"/>
      <c r="F2506" s="66" t="s">
        <v>1772</v>
      </c>
      <c r="G2506">
        <v>14</v>
      </c>
      <c r="H2506" t="s">
        <v>5961</v>
      </c>
      <c r="K2506" t="s">
        <v>6916</v>
      </c>
    </row>
    <row r="2507" spans="1:11">
      <c r="A2507" s="61" t="s">
        <v>1772</v>
      </c>
      <c r="B2507" s="60">
        <v>15</v>
      </c>
      <c r="C2507" s="62" t="s">
        <v>652</v>
      </c>
      <c r="D2507" s="62"/>
      <c r="E2507" s="62"/>
      <c r="F2507" s="66" t="s">
        <v>1772</v>
      </c>
      <c r="G2507">
        <v>15</v>
      </c>
      <c r="H2507" t="s">
        <v>5962</v>
      </c>
      <c r="K2507" t="s">
        <v>6916</v>
      </c>
    </row>
    <row r="2508" spans="1:11">
      <c r="A2508" s="61" t="s">
        <v>1772</v>
      </c>
      <c r="B2508" s="60">
        <v>16</v>
      </c>
      <c r="C2508" s="62" t="s">
        <v>348</v>
      </c>
      <c r="D2508" s="62"/>
      <c r="E2508" s="62"/>
      <c r="F2508" s="66" t="s">
        <v>1772</v>
      </c>
      <c r="G2508">
        <v>16</v>
      </c>
      <c r="H2508" t="s">
        <v>5963</v>
      </c>
      <c r="K2508" t="s">
        <v>6915</v>
      </c>
    </row>
    <row r="2509" spans="1:11">
      <c r="A2509" s="61" t="s">
        <v>1772</v>
      </c>
      <c r="B2509" s="60">
        <v>17</v>
      </c>
      <c r="C2509" s="62" t="s">
        <v>348</v>
      </c>
      <c r="D2509" s="62"/>
      <c r="E2509" s="62"/>
      <c r="F2509" s="66" t="s">
        <v>1772</v>
      </c>
      <c r="G2509">
        <v>17</v>
      </c>
      <c r="H2509" t="s">
        <v>5964</v>
      </c>
      <c r="K2509" t="s">
        <v>6915</v>
      </c>
    </row>
    <row r="2510" spans="1:11">
      <c r="A2510" s="61" t="s">
        <v>1772</v>
      </c>
      <c r="B2510" s="60">
        <v>18</v>
      </c>
      <c r="C2510" s="62" t="s">
        <v>1150</v>
      </c>
      <c r="D2510" s="62"/>
      <c r="E2510" s="62"/>
      <c r="F2510" s="66" t="s">
        <v>1772</v>
      </c>
      <c r="G2510">
        <v>18</v>
      </c>
      <c r="H2510" t="s">
        <v>5965</v>
      </c>
      <c r="K2510" t="s">
        <v>6915</v>
      </c>
    </row>
    <row r="2511" spans="1:11">
      <c r="A2511" s="61" t="s">
        <v>1772</v>
      </c>
      <c r="B2511" s="60">
        <v>19</v>
      </c>
      <c r="C2511" s="62" t="s">
        <v>652</v>
      </c>
      <c r="D2511" s="62"/>
      <c r="E2511" s="62"/>
      <c r="F2511" s="66" t="s">
        <v>1772</v>
      </c>
      <c r="G2511">
        <v>19</v>
      </c>
      <c r="H2511" t="s">
        <v>5966</v>
      </c>
      <c r="K2511" t="s">
        <v>6915</v>
      </c>
    </row>
    <row r="2512" spans="1:11">
      <c r="A2512" s="61" t="s">
        <v>1772</v>
      </c>
      <c r="B2512" s="60">
        <v>20</v>
      </c>
      <c r="C2512" s="62" t="s">
        <v>1773</v>
      </c>
      <c r="D2512" s="62"/>
      <c r="E2512" s="62"/>
      <c r="F2512" s="66" t="s">
        <v>1772</v>
      </c>
      <c r="G2512">
        <v>20</v>
      </c>
      <c r="H2512" t="s">
        <v>5967</v>
      </c>
      <c r="K2512" t="s">
        <v>6915</v>
      </c>
    </row>
    <row r="2513" spans="1:11">
      <c r="A2513" s="61" t="s">
        <v>1772</v>
      </c>
      <c r="B2513" s="60">
        <v>21</v>
      </c>
      <c r="C2513" s="62" t="s">
        <v>1149</v>
      </c>
      <c r="D2513" s="62"/>
      <c r="E2513" s="62"/>
      <c r="F2513" s="66" t="s">
        <v>1772</v>
      </c>
      <c r="G2513">
        <v>21</v>
      </c>
      <c r="H2513" t="s">
        <v>5968</v>
      </c>
      <c r="K2513" t="s">
        <v>6914</v>
      </c>
    </row>
    <row r="2514" spans="1:11">
      <c r="A2514" s="61" t="s">
        <v>1772</v>
      </c>
      <c r="B2514" s="60">
        <v>29</v>
      </c>
      <c r="C2514" s="62" t="s">
        <v>1150</v>
      </c>
      <c r="D2514" s="62"/>
      <c r="E2514" s="62"/>
      <c r="F2514" s="66" t="s">
        <v>1772</v>
      </c>
      <c r="G2514">
        <v>21</v>
      </c>
      <c r="H2514" t="s">
        <v>5968</v>
      </c>
      <c r="K2514" t="s">
        <v>6914</v>
      </c>
    </row>
    <row r="2515" spans="1:11">
      <c r="A2515" s="61" t="s">
        <v>1772</v>
      </c>
      <c r="B2515" s="60">
        <v>22</v>
      </c>
      <c r="C2515" s="62" t="s">
        <v>1150</v>
      </c>
      <c r="D2515" s="62"/>
      <c r="E2515" s="62"/>
      <c r="F2515" s="66" t="s">
        <v>1772</v>
      </c>
      <c r="G2515">
        <v>22</v>
      </c>
      <c r="H2515" t="s">
        <v>5969</v>
      </c>
      <c r="K2515" t="s">
        <v>6915</v>
      </c>
    </row>
    <row r="2516" spans="1:11">
      <c r="A2516" s="61" t="s">
        <v>1772</v>
      </c>
      <c r="B2516" s="60">
        <v>23</v>
      </c>
      <c r="C2516" s="62" t="s">
        <v>1150</v>
      </c>
      <c r="D2516" s="62"/>
      <c r="E2516" s="62"/>
      <c r="F2516" s="66" t="s">
        <v>1772</v>
      </c>
      <c r="G2516">
        <v>23</v>
      </c>
      <c r="H2516" t="s">
        <v>5970</v>
      </c>
      <c r="K2516" t="s">
        <v>6915</v>
      </c>
    </row>
    <row r="2517" spans="1:11">
      <c r="A2517" s="61" t="s">
        <v>1772</v>
      </c>
      <c r="B2517" s="60">
        <v>26</v>
      </c>
      <c r="C2517" s="62" t="s">
        <v>1150</v>
      </c>
      <c r="D2517" s="62"/>
      <c r="E2517" s="62"/>
      <c r="F2517" s="66" t="s">
        <v>1772</v>
      </c>
      <c r="G2517">
        <v>26</v>
      </c>
      <c r="H2517" t="s">
        <v>5971</v>
      </c>
      <c r="K2517" t="s">
        <v>6915</v>
      </c>
    </row>
    <row r="2518" spans="1:11">
      <c r="A2518" s="61" t="s">
        <v>1772</v>
      </c>
      <c r="B2518" s="60">
        <v>27</v>
      </c>
      <c r="C2518" s="62" t="s">
        <v>348</v>
      </c>
      <c r="D2518" s="62"/>
      <c r="E2518" s="62"/>
      <c r="F2518" s="66" t="s">
        <v>1772</v>
      </c>
      <c r="G2518">
        <v>27</v>
      </c>
      <c r="H2518" t="s">
        <v>5972</v>
      </c>
      <c r="K2518" t="s">
        <v>6915</v>
      </c>
    </row>
    <row r="2519" spans="1:11">
      <c r="A2519" s="61" t="s">
        <v>1772</v>
      </c>
      <c r="B2519" s="60">
        <v>28</v>
      </c>
      <c r="C2519" s="62" t="s">
        <v>348</v>
      </c>
      <c r="D2519" s="62"/>
      <c r="E2519" s="62"/>
      <c r="F2519" s="66" t="s">
        <v>1772</v>
      </c>
      <c r="G2519">
        <v>28</v>
      </c>
      <c r="H2519" t="s">
        <v>5973</v>
      </c>
      <c r="K2519" t="s">
        <v>6915</v>
      </c>
    </row>
    <row r="2520" spans="1:11">
      <c r="A2520" s="61" t="s">
        <v>1772</v>
      </c>
      <c r="B2520" s="60">
        <v>30</v>
      </c>
      <c r="C2520" s="62" t="s">
        <v>1149</v>
      </c>
      <c r="D2520" s="62"/>
      <c r="E2520" s="62"/>
      <c r="F2520" s="66" t="s">
        <v>1772</v>
      </c>
      <c r="G2520">
        <v>30</v>
      </c>
      <c r="H2520" t="s">
        <v>5974</v>
      </c>
      <c r="K2520" t="s">
        <v>6915</v>
      </c>
    </row>
    <row r="2521" spans="1:11">
      <c r="A2521" s="61" t="s">
        <v>1772</v>
      </c>
      <c r="B2521" s="60">
        <v>31</v>
      </c>
      <c r="C2521" s="62" t="s">
        <v>1150</v>
      </c>
      <c r="D2521" s="62"/>
      <c r="E2521" s="62"/>
      <c r="F2521" s="66" t="s">
        <v>1772</v>
      </c>
      <c r="G2521">
        <v>31</v>
      </c>
      <c r="H2521" t="s">
        <v>5975</v>
      </c>
      <c r="K2521" t="s">
        <v>6915</v>
      </c>
    </row>
    <row r="2522" spans="1:11">
      <c r="A2522" s="61" t="s">
        <v>1774</v>
      </c>
      <c r="B2522" s="60">
        <v>2</v>
      </c>
      <c r="C2522" s="62" t="s">
        <v>1775</v>
      </c>
      <c r="D2522" s="62" t="s">
        <v>463</v>
      </c>
      <c r="E2522" s="62"/>
      <c r="F2522" s="66" t="s">
        <v>1774</v>
      </c>
      <c r="G2522">
        <v>2</v>
      </c>
      <c r="H2522" t="s">
        <v>5976</v>
      </c>
      <c r="I2522" t="s">
        <v>463</v>
      </c>
      <c r="K2522" t="s">
        <v>6915</v>
      </c>
    </row>
    <row r="2523" spans="1:11">
      <c r="A2523" s="61" t="s">
        <v>1774</v>
      </c>
      <c r="B2523" s="60">
        <v>4</v>
      </c>
      <c r="C2523" s="62" t="s">
        <v>1776</v>
      </c>
      <c r="D2523" s="62"/>
      <c r="E2523" s="62"/>
      <c r="F2523" s="66" t="s">
        <v>1774</v>
      </c>
      <c r="G2523">
        <v>4</v>
      </c>
      <c r="H2523" t="s">
        <v>5977</v>
      </c>
      <c r="K2523" t="s">
        <v>6915</v>
      </c>
    </row>
    <row r="2524" spans="1:11">
      <c r="A2524" s="61" t="s">
        <v>1774</v>
      </c>
      <c r="B2524" s="60">
        <v>5</v>
      </c>
      <c r="C2524" s="62" t="s">
        <v>1777</v>
      </c>
      <c r="D2524" s="62"/>
      <c r="E2524" s="62"/>
      <c r="F2524" s="66" t="s">
        <v>1774</v>
      </c>
      <c r="G2524">
        <v>5</v>
      </c>
      <c r="H2524" t="s">
        <v>5978</v>
      </c>
      <c r="K2524" t="s">
        <v>6915</v>
      </c>
    </row>
    <row r="2525" spans="1:11">
      <c r="A2525" s="61" t="s">
        <v>1778</v>
      </c>
      <c r="B2525" s="60">
        <v>801</v>
      </c>
      <c r="C2525" s="62" t="s">
        <v>1779</v>
      </c>
      <c r="D2525" s="62"/>
      <c r="E2525" s="62"/>
      <c r="F2525" s="66" t="s">
        <v>1778</v>
      </c>
      <c r="G2525">
        <v>801</v>
      </c>
      <c r="H2525" t="s">
        <v>1779</v>
      </c>
      <c r="K2525" t="s">
        <v>6917</v>
      </c>
    </row>
    <row r="2526" spans="1:11">
      <c r="A2526" s="61" t="s">
        <v>1778</v>
      </c>
      <c r="B2526" s="60">
        <v>802</v>
      </c>
      <c r="C2526" s="62" t="s">
        <v>1780</v>
      </c>
      <c r="D2526" s="62"/>
      <c r="E2526" s="62"/>
      <c r="F2526" s="66" t="s">
        <v>1778</v>
      </c>
      <c r="G2526">
        <v>802</v>
      </c>
      <c r="H2526" t="s">
        <v>1780</v>
      </c>
      <c r="K2526" t="s">
        <v>6917</v>
      </c>
    </row>
    <row r="2527" spans="1:11">
      <c r="A2527" s="61" t="s">
        <v>1778</v>
      </c>
      <c r="B2527" s="60">
        <v>803</v>
      </c>
      <c r="C2527" s="62" t="s">
        <v>1781</v>
      </c>
      <c r="D2527" s="62"/>
      <c r="E2527" s="62"/>
      <c r="F2527" s="66" t="s">
        <v>1778</v>
      </c>
      <c r="G2527">
        <v>803</v>
      </c>
      <c r="H2527" t="s">
        <v>1781</v>
      </c>
      <c r="K2527" t="s">
        <v>6917</v>
      </c>
    </row>
    <row r="2528" spans="1:11">
      <c r="A2528" s="61" t="s">
        <v>1782</v>
      </c>
      <c r="B2528" s="60">
        <v>1</v>
      </c>
      <c r="C2528" s="62" t="s">
        <v>1411</v>
      </c>
      <c r="D2528" s="62"/>
      <c r="E2528" s="62"/>
      <c r="F2528" s="66" t="s">
        <v>1782</v>
      </c>
      <c r="G2528">
        <v>1</v>
      </c>
      <c r="H2528" t="s">
        <v>5979</v>
      </c>
      <c r="K2528" t="s">
        <v>6915</v>
      </c>
    </row>
    <row r="2529" spans="1:11">
      <c r="A2529" s="61" t="s">
        <v>1782</v>
      </c>
      <c r="B2529" s="60">
        <v>3</v>
      </c>
      <c r="C2529" s="62" t="s">
        <v>1412</v>
      </c>
      <c r="D2529" s="62" t="s">
        <v>489</v>
      </c>
      <c r="E2529" s="62" t="s">
        <v>814</v>
      </c>
      <c r="F2529" s="66" t="s">
        <v>1782</v>
      </c>
      <c r="G2529">
        <v>3</v>
      </c>
      <c r="H2529" t="s">
        <v>5980</v>
      </c>
      <c r="I2529" t="s">
        <v>489</v>
      </c>
      <c r="J2529" t="s">
        <v>814</v>
      </c>
      <c r="K2529" t="s">
        <v>6914</v>
      </c>
    </row>
    <row r="2530" spans="1:11">
      <c r="A2530" s="61" t="s">
        <v>1782</v>
      </c>
      <c r="B2530" s="60">
        <v>19</v>
      </c>
      <c r="C2530" s="62" t="s">
        <v>1412</v>
      </c>
      <c r="D2530" s="62" t="s">
        <v>489</v>
      </c>
      <c r="E2530" s="62" t="s">
        <v>814</v>
      </c>
      <c r="F2530" s="66" t="s">
        <v>1782</v>
      </c>
      <c r="G2530">
        <v>3</v>
      </c>
      <c r="H2530" t="s">
        <v>5980</v>
      </c>
      <c r="I2530" t="s">
        <v>489</v>
      </c>
      <c r="J2530" t="s">
        <v>814</v>
      </c>
      <c r="K2530" t="s">
        <v>6914</v>
      </c>
    </row>
    <row r="2531" spans="1:11">
      <c r="A2531" s="61" t="s">
        <v>1782</v>
      </c>
      <c r="B2531" s="60">
        <v>5</v>
      </c>
      <c r="C2531" s="62" t="s">
        <v>1783</v>
      </c>
      <c r="D2531" s="62" t="s">
        <v>480</v>
      </c>
      <c r="E2531" s="62"/>
      <c r="F2531" s="66" t="s">
        <v>1782</v>
      </c>
      <c r="G2531">
        <v>5</v>
      </c>
      <c r="H2531" t="s">
        <v>5981</v>
      </c>
      <c r="I2531" t="s">
        <v>480</v>
      </c>
      <c r="K2531" t="s">
        <v>6915</v>
      </c>
    </row>
    <row r="2532" spans="1:11">
      <c r="A2532" s="61" t="s">
        <v>1782</v>
      </c>
      <c r="B2532" s="60">
        <v>6</v>
      </c>
      <c r="C2532" s="62" t="s">
        <v>1784</v>
      </c>
      <c r="D2532" s="62" t="s">
        <v>480</v>
      </c>
      <c r="E2532" s="62"/>
      <c r="F2532" s="66" t="s">
        <v>1782</v>
      </c>
      <c r="G2532">
        <v>6</v>
      </c>
      <c r="H2532" t="s">
        <v>5982</v>
      </c>
      <c r="I2532" t="s">
        <v>480</v>
      </c>
      <c r="K2532" t="s">
        <v>6914</v>
      </c>
    </row>
    <row r="2533" spans="1:11">
      <c r="A2533" s="61" t="s">
        <v>1782</v>
      </c>
      <c r="B2533" s="60">
        <v>13</v>
      </c>
      <c r="C2533" s="62" t="s">
        <v>1785</v>
      </c>
      <c r="D2533" s="62" t="s">
        <v>480</v>
      </c>
      <c r="E2533" s="62"/>
      <c r="F2533" s="66" t="s">
        <v>1782</v>
      </c>
      <c r="G2533">
        <v>6</v>
      </c>
      <c r="H2533" t="s">
        <v>5982</v>
      </c>
      <c r="I2533" t="s">
        <v>480</v>
      </c>
      <c r="K2533" t="s">
        <v>6914</v>
      </c>
    </row>
    <row r="2534" spans="1:11">
      <c r="A2534" s="61" t="s">
        <v>1782</v>
      </c>
      <c r="B2534" s="60">
        <v>29</v>
      </c>
      <c r="C2534" s="62" t="s">
        <v>1411</v>
      </c>
      <c r="D2534" s="62"/>
      <c r="E2534" s="62"/>
      <c r="F2534" s="66" t="s">
        <v>1782</v>
      </c>
      <c r="G2534">
        <v>29</v>
      </c>
      <c r="H2534" t="s">
        <v>5979</v>
      </c>
      <c r="K2534" t="s">
        <v>6915</v>
      </c>
    </row>
    <row r="2535" spans="1:11">
      <c r="A2535" s="61" t="s">
        <v>1782</v>
      </c>
      <c r="B2535" s="60">
        <v>31</v>
      </c>
      <c r="C2535" s="62" t="s">
        <v>1787</v>
      </c>
      <c r="D2535" s="62" t="s">
        <v>480</v>
      </c>
      <c r="E2535" s="62"/>
      <c r="F2535" s="66" t="s">
        <v>1782</v>
      </c>
      <c r="G2535">
        <v>31</v>
      </c>
      <c r="H2535" t="s">
        <v>5983</v>
      </c>
      <c r="I2535" t="s">
        <v>480</v>
      </c>
      <c r="K2535" t="s">
        <v>6915</v>
      </c>
    </row>
    <row r="2536" spans="1:11">
      <c r="A2536" s="61" t="s">
        <v>1782</v>
      </c>
      <c r="B2536" s="60">
        <v>32</v>
      </c>
      <c r="C2536" s="62" t="s">
        <v>948</v>
      </c>
      <c r="D2536" s="62" t="s">
        <v>463</v>
      </c>
      <c r="E2536" s="62"/>
      <c r="F2536" s="66" t="s">
        <v>1782</v>
      </c>
      <c r="G2536">
        <v>32</v>
      </c>
      <c r="H2536" t="s">
        <v>5984</v>
      </c>
      <c r="I2536" t="s">
        <v>463</v>
      </c>
      <c r="K2536" t="s">
        <v>6915</v>
      </c>
    </row>
    <row r="2537" spans="1:11">
      <c r="A2537" s="61" t="s">
        <v>1782</v>
      </c>
      <c r="B2537" s="60">
        <v>40</v>
      </c>
      <c r="C2537" s="62" t="s">
        <v>1413</v>
      </c>
      <c r="D2537" s="62" t="s">
        <v>480</v>
      </c>
      <c r="E2537" s="62"/>
      <c r="F2537" s="66" t="s">
        <v>1782</v>
      </c>
      <c r="G2537">
        <v>40</v>
      </c>
      <c r="H2537" t="s">
        <v>5985</v>
      </c>
      <c r="I2537" t="s">
        <v>480</v>
      </c>
      <c r="K2537" t="s">
        <v>6915</v>
      </c>
    </row>
    <row r="2538" spans="1:11">
      <c r="A2538" s="61" t="s">
        <v>1782</v>
      </c>
      <c r="B2538" s="60">
        <v>43</v>
      </c>
      <c r="C2538" s="62" t="s">
        <v>1788</v>
      </c>
      <c r="D2538" s="62" t="s">
        <v>480</v>
      </c>
      <c r="E2538" s="62"/>
      <c r="F2538" s="66" t="s">
        <v>1782</v>
      </c>
      <c r="G2538">
        <v>43</v>
      </c>
      <c r="H2538" t="s">
        <v>5741</v>
      </c>
      <c r="I2538" t="s">
        <v>480</v>
      </c>
      <c r="K2538" t="s">
        <v>6915</v>
      </c>
    </row>
    <row r="2539" spans="1:11">
      <c r="A2539" s="61" t="s">
        <v>1782</v>
      </c>
      <c r="B2539" s="60">
        <v>21</v>
      </c>
      <c r="C2539" s="62" t="s">
        <v>948</v>
      </c>
      <c r="D2539" s="62" t="s">
        <v>463</v>
      </c>
      <c r="E2539" s="62"/>
      <c r="F2539" s="66" t="s">
        <v>6913</v>
      </c>
      <c r="G2539" t="s">
        <v>6913</v>
      </c>
      <c r="H2539" t="s">
        <v>6913</v>
      </c>
      <c r="K2539" t="s">
        <v>6920</v>
      </c>
    </row>
    <row r="2540" spans="1:11">
      <c r="A2540" s="61" t="s">
        <v>1782</v>
      </c>
      <c r="B2540" s="60">
        <v>42</v>
      </c>
      <c r="C2540" s="62" t="s">
        <v>1412</v>
      </c>
      <c r="D2540" s="62" t="s">
        <v>489</v>
      </c>
      <c r="E2540" s="62" t="s">
        <v>814</v>
      </c>
      <c r="F2540" s="66" t="s">
        <v>6913</v>
      </c>
      <c r="G2540" t="s">
        <v>6913</v>
      </c>
      <c r="H2540" t="s">
        <v>6913</v>
      </c>
      <c r="K2540" t="s">
        <v>6920</v>
      </c>
    </row>
    <row r="2541" spans="1:11">
      <c r="A2541" s="61" t="s">
        <v>1782</v>
      </c>
      <c r="B2541" s="60">
        <v>41</v>
      </c>
      <c r="C2541" s="62" t="s">
        <v>1784</v>
      </c>
      <c r="D2541" s="62" t="s">
        <v>480</v>
      </c>
      <c r="E2541" s="62"/>
      <c r="F2541" s="66" t="s">
        <v>6913</v>
      </c>
      <c r="G2541" t="s">
        <v>6913</v>
      </c>
      <c r="H2541" t="s">
        <v>6913</v>
      </c>
      <c r="K2541" t="s">
        <v>6920</v>
      </c>
    </row>
    <row r="2542" spans="1:11">
      <c r="A2542" s="61" t="s">
        <v>1782</v>
      </c>
      <c r="B2542" s="60">
        <v>39</v>
      </c>
      <c r="C2542" s="62" t="s">
        <v>1783</v>
      </c>
      <c r="D2542" s="62" t="s">
        <v>480</v>
      </c>
      <c r="E2542" s="62"/>
      <c r="F2542" s="66" t="s">
        <v>6913</v>
      </c>
      <c r="G2542" t="s">
        <v>6913</v>
      </c>
      <c r="H2542" t="s">
        <v>6913</v>
      </c>
      <c r="K2542" t="s">
        <v>6920</v>
      </c>
    </row>
    <row r="2543" spans="1:11">
      <c r="A2543" s="61" t="s">
        <v>1782</v>
      </c>
      <c r="B2543" s="60">
        <v>38</v>
      </c>
      <c r="C2543" s="62" t="s">
        <v>1785</v>
      </c>
      <c r="D2543" s="62" t="s">
        <v>480</v>
      </c>
      <c r="E2543" s="62"/>
      <c r="F2543" s="66" t="s">
        <v>6913</v>
      </c>
      <c r="G2543" t="s">
        <v>6913</v>
      </c>
      <c r="H2543" t="s">
        <v>6913</v>
      </c>
      <c r="K2543" t="s">
        <v>6920</v>
      </c>
    </row>
    <row r="2544" spans="1:11">
      <c r="A2544" s="61" t="s">
        <v>1782</v>
      </c>
      <c r="B2544" s="60">
        <v>37</v>
      </c>
      <c r="C2544" s="62" t="s">
        <v>1784</v>
      </c>
      <c r="D2544" s="62" t="s">
        <v>480</v>
      </c>
      <c r="E2544" s="62"/>
      <c r="F2544" s="66" t="s">
        <v>6913</v>
      </c>
      <c r="G2544" t="s">
        <v>6913</v>
      </c>
      <c r="H2544" t="s">
        <v>6913</v>
      </c>
      <c r="K2544" t="s">
        <v>6920</v>
      </c>
    </row>
    <row r="2545" spans="1:11">
      <c r="A2545" s="61" t="s">
        <v>1782</v>
      </c>
      <c r="B2545" s="60">
        <v>22</v>
      </c>
      <c r="C2545" s="62" t="s">
        <v>1411</v>
      </c>
      <c r="D2545" s="62"/>
      <c r="E2545" s="62"/>
      <c r="F2545" s="66" t="s">
        <v>6913</v>
      </c>
      <c r="G2545" t="s">
        <v>6913</v>
      </c>
      <c r="H2545" t="s">
        <v>6913</v>
      </c>
      <c r="K2545" t="s">
        <v>6920</v>
      </c>
    </row>
    <row r="2546" spans="1:11">
      <c r="A2546" s="61" t="s">
        <v>1782</v>
      </c>
      <c r="B2546" s="60" t="s">
        <v>6919</v>
      </c>
      <c r="C2546" s="62" t="s">
        <v>6919</v>
      </c>
      <c r="D2546" s="62"/>
      <c r="E2546" s="62"/>
      <c r="F2546" s="66" t="s">
        <v>1782</v>
      </c>
      <c r="G2546">
        <v>44</v>
      </c>
      <c r="H2546" t="s">
        <v>5986</v>
      </c>
      <c r="I2546" t="s">
        <v>463</v>
      </c>
      <c r="K2546" t="s">
        <v>509</v>
      </c>
    </row>
    <row r="2547" spans="1:11">
      <c r="A2547" s="61" t="s">
        <v>1782</v>
      </c>
      <c r="B2547" s="60" t="s">
        <v>6919</v>
      </c>
      <c r="C2547" s="62" t="s">
        <v>6919</v>
      </c>
      <c r="D2547" s="62"/>
      <c r="E2547" s="62"/>
      <c r="F2547" s="66" t="s">
        <v>1782</v>
      </c>
      <c r="G2547">
        <v>45</v>
      </c>
      <c r="H2547" t="s">
        <v>5987</v>
      </c>
      <c r="I2547" t="s">
        <v>463</v>
      </c>
      <c r="K2547" t="s">
        <v>509</v>
      </c>
    </row>
    <row r="2548" spans="1:11">
      <c r="A2548" s="61" t="s">
        <v>1782</v>
      </c>
      <c r="B2548" s="60" t="s">
        <v>6919</v>
      </c>
      <c r="C2548" s="62" t="s">
        <v>6919</v>
      </c>
      <c r="D2548" s="62"/>
      <c r="E2548" s="62"/>
      <c r="F2548" s="66" t="s">
        <v>1782</v>
      </c>
      <c r="G2548">
        <v>46</v>
      </c>
      <c r="H2548" t="s">
        <v>5986</v>
      </c>
      <c r="I2548" t="s">
        <v>463</v>
      </c>
      <c r="K2548" t="s">
        <v>509</v>
      </c>
    </row>
    <row r="2549" spans="1:11">
      <c r="A2549" s="61" t="s">
        <v>1782</v>
      </c>
      <c r="B2549" s="60" t="s">
        <v>6919</v>
      </c>
      <c r="C2549" s="62" t="s">
        <v>6919</v>
      </c>
      <c r="D2549" s="62"/>
      <c r="E2549" s="62"/>
      <c r="F2549" s="66" t="s">
        <v>1782</v>
      </c>
      <c r="G2549">
        <v>47</v>
      </c>
      <c r="H2549" t="s">
        <v>5986</v>
      </c>
      <c r="I2549" t="s">
        <v>463</v>
      </c>
      <c r="K2549" t="s">
        <v>509</v>
      </c>
    </row>
    <row r="2550" spans="1:11">
      <c r="A2550" s="61" t="s">
        <v>1782</v>
      </c>
      <c r="B2550" s="60" t="s">
        <v>6919</v>
      </c>
      <c r="C2550" s="62" t="s">
        <v>6919</v>
      </c>
      <c r="D2550" s="62"/>
      <c r="E2550" s="62"/>
      <c r="F2550" s="66" t="s">
        <v>1782</v>
      </c>
      <c r="G2550">
        <v>48</v>
      </c>
      <c r="H2550" t="s">
        <v>5986</v>
      </c>
      <c r="I2550" t="s">
        <v>463</v>
      </c>
      <c r="K2550" t="s">
        <v>509</v>
      </c>
    </row>
    <row r="2551" spans="1:11">
      <c r="A2551" s="61" t="s">
        <v>1782</v>
      </c>
      <c r="B2551" s="60" t="s">
        <v>6919</v>
      </c>
      <c r="C2551" s="62" t="s">
        <v>6919</v>
      </c>
      <c r="D2551" s="62"/>
      <c r="E2551" s="62"/>
      <c r="F2551" s="66" t="s">
        <v>1782</v>
      </c>
      <c r="G2551">
        <v>49</v>
      </c>
      <c r="H2551" t="s">
        <v>5986</v>
      </c>
      <c r="I2551" t="s">
        <v>463</v>
      </c>
      <c r="K2551" t="s">
        <v>509</v>
      </c>
    </row>
    <row r="2552" spans="1:11">
      <c r="A2552" s="61" t="s">
        <v>1782</v>
      </c>
      <c r="B2552" s="60" t="s">
        <v>6919</v>
      </c>
      <c r="C2552" s="62" t="s">
        <v>6919</v>
      </c>
      <c r="D2552" s="62"/>
      <c r="E2552" s="62"/>
      <c r="F2552" s="66" t="s">
        <v>1782</v>
      </c>
      <c r="G2552">
        <v>51</v>
      </c>
      <c r="H2552" t="s">
        <v>5986</v>
      </c>
      <c r="I2552" t="s">
        <v>463</v>
      </c>
      <c r="K2552" t="s">
        <v>509</v>
      </c>
    </row>
    <row r="2553" spans="1:11">
      <c r="A2553" s="61" t="s">
        <v>1782</v>
      </c>
      <c r="B2553" s="60" t="s">
        <v>6919</v>
      </c>
      <c r="C2553" s="62" t="s">
        <v>6919</v>
      </c>
      <c r="D2553" s="62"/>
      <c r="E2553" s="62"/>
      <c r="F2553" s="66" t="s">
        <v>1782</v>
      </c>
      <c r="G2553">
        <v>53</v>
      </c>
      <c r="H2553" t="s">
        <v>5987</v>
      </c>
      <c r="I2553" t="s">
        <v>463</v>
      </c>
      <c r="K2553" t="s">
        <v>509</v>
      </c>
    </row>
    <row r="2554" spans="1:11">
      <c r="A2554" s="61" t="s">
        <v>1782</v>
      </c>
      <c r="B2554" s="60" t="s">
        <v>6919</v>
      </c>
      <c r="C2554" s="62" t="s">
        <v>6919</v>
      </c>
      <c r="D2554" s="62"/>
      <c r="E2554" s="62"/>
      <c r="F2554" s="66" t="s">
        <v>1782</v>
      </c>
      <c r="G2554">
        <v>54</v>
      </c>
      <c r="H2554" t="s">
        <v>5986</v>
      </c>
      <c r="I2554" t="s">
        <v>463</v>
      </c>
      <c r="K2554" t="s">
        <v>509</v>
      </c>
    </row>
    <row r="2555" spans="1:11">
      <c r="A2555" s="61" t="s">
        <v>1782</v>
      </c>
      <c r="B2555" s="60" t="s">
        <v>6919</v>
      </c>
      <c r="C2555" s="62" t="s">
        <v>6919</v>
      </c>
      <c r="D2555" s="62"/>
      <c r="E2555" s="62"/>
      <c r="F2555" s="66" t="s">
        <v>1782</v>
      </c>
      <c r="G2555">
        <v>55</v>
      </c>
      <c r="H2555" t="s">
        <v>5986</v>
      </c>
      <c r="I2555" t="s">
        <v>463</v>
      </c>
      <c r="K2555" t="s">
        <v>509</v>
      </c>
    </row>
    <row r="2556" spans="1:11">
      <c r="A2556" s="61" t="s">
        <v>1782</v>
      </c>
      <c r="B2556" s="60" t="s">
        <v>6919</v>
      </c>
      <c r="C2556" s="62" t="s">
        <v>6919</v>
      </c>
      <c r="D2556" s="62"/>
      <c r="E2556" s="62"/>
      <c r="F2556" s="66" t="s">
        <v>1782</v>
      </c>
      <c r="G2556">
        <v>56</v>
      </c>
      <c r="H2556" t="s">
        <v>5986</v>
      </c>
      <c r="I2556" t="s">
        <v>463</v>
      </c>
      <c r="K2556" t="s">
        <v>509</v>
      </c>
    </row>
    <row r="2557" spans="1:11">
      <c r="A2557" s="61" t="s">
        <v>1789</v>
      </c>
      <c r="B2557" s="60">
        <v>5</v>
      </c>
      <c r="C2557" s="62" t="s">
        <v>1790</v>
      </c>
      <c r="D2557" s="62"/>
      <c r="E2557" s="62"/>
      <c r="F2557" s="66" t="s">
        <v>1789</v>
      </c>
      <c r="G2557">
        <v>5</v>
      </c>
      <c r="H2557" t="s">
        <v>1790</v>
      </c>
      <c r="K2557" t="s">
        <v>6916</v>
      </c>
    </row>
    <row r="2558" spans="1:11">
      <c r="A2558" s="61" t="s">
        <v>1789</v>
      </c>
      <c r="B2558" s="60">
        <v>6</v>
      </c>
      <c r="C2558" s="62" t="s">
        <v>1791</v>
      </c>
      <c r="D2558" s="62"/>
      <c r="E2558" s="62"/>
      <c r="F2558" s="66" t="s">
        <v>1789</v>
      </c>
      <c r="G2558">
        <v>6</v>
      </c>
      <c r="H2558" t="s">
        <v>1791</v>
      </c>
      <c r="K2558" t="s">
        <v>6916</v>
      </c>
    </row>
    <row r="2559" spans="1:11">
      <c r="A2559" s="61" t="s">
        <v>1789</v>
      </c>
      <c r="B2559" s="60">
        <v>11</v>
      </c>
      <c r="C2559" s="62" t="s">
        <v>1790</v>
      </c>
      <c r="D2559" s="62"/>
      <c r="E2559" s="62"/>
      <c r="F2559" s="66" t="s">
        <v>1789</v>
      </c>
      <c r="G2559">
        <v>11</v>
      </c>
      <c r="H2559" t="s">
        <v>1790</v>
      </c>
      <c r="K2559" t="s">
        <v>6915</v>
      </c>
    </row>
    <row r="2560" spans="1:11">
      <c r="A2560" s="61" t="s">
        <v>1789</v>
      </c>
      <c r="B2560" s="60">
        <v>15</v>
      </c>
      <c r="C2560" s="62" t="s">
        <v>1790</v>
      </c>
      <c r="D2560" s="62"/>
      <c r="E2560" s="62"/>
      <c r="F2560" s="66" t="s">
        <v>1789</v>
      </c>
      <c r="G2560">
        <v>15</v>
      </c>
      <c r="H2560" t="s">
        <v>1790</v>
      </c>
      <c r="K2560" t="s">
        <v>6916</v>
      </c>
    </row>
    <row r="2561" spans="1:11">
      <c r="A2561" s="61" t="s">
        <v>1789</v>
      </c>
      <c r="B2561" s="60">
        <v>16</v>
      </c>
      <c r="C2561" s="62" t="s">
        <v>1792</v>
      </c>
      <c r="D2561" s="62"/>
      <c r="E2561" s="62"/>
      <c r="F2561" s="66" t="s">
        <v>1789</v>
      </c>
      <c r="G2561">
        <v>16</v>
      </c>
      <c r="H2561" t="s">
        <v>1792</v>
      </c>
      <c r="K2561" t="s">
        <v>6916</v>
      </c>
    </row>
    <row r="2562" spans="1:11">
      <c r="A2562" s="61" t="s">
        <v>1789</v>
      </c>
      <c r="B2562" s="60">
        <v>19</v>
      </c>
      <c r="C2562" s="62" t="s">
        <v>1790</v>
      </c>
      <c r="D2562" s="62"/>
      <c r="E2562" s="62"/>
      <c r="F2562" s="66" t="s">
        <v>1789</v>
      </c>
      <c r="G2562">
        <v>19</v>
      </c>
      <c r="H2562" t="s">
        <v>1790</v>
      </c>
      <c r="K2562" t="s">
        <v>6915</v>
      </c>
    </row>
    <row r="2563" spans="1:11">
      <c r="A2563" s="61" t="s">
        <v>1789</v>
      </c>
      <c r="B2563" s="60">
        <v>21</v>
      </c>
      <c r="C2563" s="62" t="s">
        <v>1790</v>
      </c>
      <c r="D2563" s="62"/>
      <c r="E2563" s="62"/>
      <c r="F2563" s="66" t="s">
        <v>1789</v>
      </c>
      <c r="G2563">
        <v>21</v>
      </c>
      <c r="H2563" t="s">
        <v>1790</v>
      </c>
      <c r="K2563" t="s">
        <v>6916</v>
      </c>
    </row>
    <row r="2564" spans="1:11">
      <c r="A2564" s="61" t="s">
        <v>1789</v>
      </c>
      <c r="B2564" s="60">
        <v>23</v>
      </c>
      <c r="C2564" s="62" t="s">
        <v>1790</v>
      </c>
      <c r="D2564" s="62"/>
      <c r="E2564" s="62"/>
      <c r="F2564" s="66" t="s">
        <v>1789</v>
      </c>
      <c r="G2564">
        <v>23</v>
      </c>
      <c r="H2564" t="s">
        <v>1790</v>
      </c>
      <c r="K2564" t="s">
        <v>6916</v>
      </c>
    </row>
    <row r="2565" spans="1:11">
      <c r="A2565" s="61" t="s">
        <v>1789</v>
      </c>
      <c r="B2565" s="60">
        <v>803</v>
      </c>
      <c r="C2565" s="62" t="s">
        <v>1794</v>
      </c>
      <c r="D2565" s="62"/>
      <c r="E2565" s="62"/>
      <c r="F2565" s="66" t="s">
        <v>1789</v>
      </c>
      <c r="G2565">
        <v>803</v>
      </c>
      <c r="H2565" t="s">
        <v>1794</v>
      </c>
      <c r="K2565" t="s">
        <v>6916</v>
      </c>
    </row>
    <row r="2566" spans="1:11">
      <c r="A2566" s="61" t="s">
        <v>1789</v>
      </c>
      <c r="B2566" s="60">
        <v>804</v>
      </c>
      <c r="C2566" s="62" t="s">
        <v>1795</v>
      </c>
      <c r="D2566" s="62"/>
      <c r="E2566" s="62"/>
      <c r="F2566" s="66" t="s">
        <v>1789</v>
      </c>
      <c r="G2566">
        <v>804</v>
      </c>
      <c r="H2566" t="s">
        <v>1795</v>
      </c>
      <c r="K2566" t="s">
        <v>6916</v>
      </c>
    </row>
    <row r="2567" spans="1:11">
      <c r="A2567" s="61" t="s">
        <v>1789</v>
      </c>
      <c r="B2567" s="60">
        <v>805</v>
      </c>
      <c r="C2567" s="62" t="s">
        <v>1796</v>
      </c>
      <c r="D2567" s="62"/>
      <c r="E2567" s="62"/>
      <c r="F2567" s="66" t="s">
        <v>1789</v>
      </c>
      <c r="G2567">
        <v>805</v>
      </c>
      <c r="H2567" t="s">
        <v>1796</v>
      </c>
      <c r="K2567" t="s">
        <v>6916</v>
      </c>
    </row>
    <row r="2568" spans="1:11">
      <c r="A2568" s="61" t="s">
        <v>1789</v>
      </c>
      <c r="B2568" s="60">
        <v>806</v>
      </c>
      <c r="C2568" s="62" t="s">
        <v>1797</v>
      </c>
      <c r="D2568" s="62"/>
      <c r="E2568" s="62"/>
      <c r="F2568" s="66" t="s">
        <v>1789</v>
      </c>
      <c r="G2568">
        <v>806</v>
      </c>
      <c r="H2568" t="s">
        <v>1797</v>
      </c>
      <c r="K2568" t="s">
        <v>6916</v>
      </c>
    </row>
    <row r="2569" spans="1:11">
      <c r="A2569" s="61" t="s">
        <v>1789</v>
      </c>
      <c r="B2569" s="60">
        <v>807</v>
      </c>
      <c r="C2569" s="62" t="s">
        <v>1798</v>
      </c>
      <c r="D2569" s="62"/>
      <c r="E2569" s="62"/>
      <c r="F2569" s="66" t="s">
        <v>1789</v>
      </c>
      <c r="G2569">
        <v>807</v>
      </c>
      <c r="H2569" t="s">
        <v>1798</v>
      </c>
      <c r="K2569" t="s">
        <v>6916</v>
      </c>
    </row>
    <row r="2570" spans="1:11">
      <c r="A2570" s="61" t="s">
        <v>1789</v>
      </c>
      <c r="B2570" s="60">
        <v>808</v>
      </c>
      <c r="C2570" s="62" t="s">
        <v>1799</v>
      </c>
      <c r="D2570" s="62"/>
      <c r="E2570" s="62"/>
      <c r="F2570" s="66" t="s">
        <v>1789</v>
      </c>
      <c r="G2570">
        <v>808</v>
      </c>
      <c r="H2570" t="s">
        <v>1799</v>
      </c>
      <c r="K2570" t="s">
        <v>6916</v>
      </c>
    </row>
    <row r="2571" spans="1:11">
      <c r="A2571" s="61" t="s">
        <v>1789</v>
      </c>
      <c r="B2571" s="60">
        <v>809</v>
      </c>
      <c r="C2571" s="62" t="s">
        <v>1800</v>
      </c>
      <c r="D2571" s="62"/>
      <c r="E2571" s="62"/>
      <c r="F2571" s="66" t="s">
        <v>1789</v>
      </c>
      <c r="G2571">
        <v>809</v>
      </c>
      <c r="H2571" t="s">
        <v>1800</v>
      </c>
      <c r="K2571" t="s">
        <v>6916</v>
      </c>
    </row>
    <row r="2572" spans="1:11">
      <c r="A2572" s="61" t="s">
        <v>1789</v>
      </c>
      <c r="B2572" s="60">
        <v>810</v>
      </c>
      <c r="C2572" s="62" t="s">
        <v>1801</v>
      </c>
      <c r="D2572" s="62"/>
      <c r="E2572" s="62"/>
      <c r="F2572" s="66" t="s">
        <v>1789</v>
      </c>
      <c r="G2572">
        <v>810</v>
      </c>
      <c r="H2572" t="s">
        <v>1801</v>
      </c>
      <c r="K2572" t="s">
        <v>6916</v>
      </c>
    </row>
    <row r="2573" spans="1:11">
      <c r="A2573" s="61" t="s">
        <v>1789</v>
      </c>
      <c r="B2573" s="60">
        <v>17</v>
      </c>
      <c r="C2573" s="62" t="s">
        <v>1793</v>
      </c>
      <c r="D2573" s="62" t="s">
        <v>463</v>
      </c>
      <c r="E2573" s="62"/>
      <c r="F2573" s="66" t="s">
        <v>6913</v>
      </c>
      <c r="G2573" t="s">
        <v>6913</v>
      </c>
      <c r="H2573" t="s">
        <v>6913</v>
      </c>
      <c r="K2573" t="s">
        <v>6920</v>
      </c>
    </row>
    <row r="2574" spans="1:11">
      <c r="A2574" s="61" t="s">
        <v>1789</v>
      </c>
      <c r="B2574" s="60">
        <v>24</v>
      </c>
      <c r="C2574" s="62" t="s">
        <v>1791</v>
      </c>
      <c r="D2574" s="62"/>
      <c r="E2574" s="62"/>
      <c r="F2574" s="66" t="s">
        <v>6913</v>
      </c>
      <c r="G2574" t="s">
        <v>6913</v>
      </c>
      <c r="H2574" t="s">
        <v>6913</v>
      </c>
      <c r="K2574" t="s">
        <v>6920</v>
      </c>
    </row>
    <row r="2575" spans="1:11">
      <c r="A2575" s="61" t="s">
        <v>1789</v>
      </c>
      <c r="B2575" s="60">
        <v>22</v>
      </c>
      <c r="C2575" s="62" t="s">
        <v>1791</v>
      </c>
      <c r="D2575" s="62"/>
      <c r="E2575" s="62"/>
      <c r="F2575" s="66" t="s">
        <v>6913</v>
      </c>
      <c r="G2575" t="s">
        <v>6913</v>
      </c>
      <c r="H2575" t="s">
        <v>6913</v>
      </c>
      <c r="K2575" t="s">
        <v>6920</v>
      </c>
    </row>
    <row r="2576" spans="1:11">
      <c r="A2576" s="61" t="s">
        <v>1789</v>
      </c>
      <c r="B2576" s="60">
        <v>20</v>
      </c>
      <c r="C2576" s="62" t="s">
        <v>1791</v>
      </c>
      <c r="D2576" s="62"/>
      <c r="E2576" s="62"/>
      <c r="F2576" s="66" t="s">
        <v>6913</v>
      </c>
      <c r="G2576" t="s">
        <v>6913</v>
      </c>
      <c r="H2576" t="s">
        <v>6913</v>
      </c>
      <c r="K2576" t="s">
        <v>6920</v>
      </c>
    </row>
    <row r="2577" spans="1:11">
      <c r="A2577" s="61" t="s">
        <v>1802</v>
      </c>
      <c r="B2577" s="60">
        <v>1</v>
      </c>
      <c r="C2577" s="62" t="s">
        <v>1803</v>
      </c>
      <c r="D2577" s="62" t="s">
        <v>480</v>
      </c>
      <c r="E2577" s="62"/>
      <c r="F2577" s="66" t="s">
        <v>1802</v>
      </c>
      <c r="G2577">
        <v>1</v>
      </c>
      <c r="H2577" t="s">
        <v>1803</v>
      </c>
      <c r="I2577" t="s">
        <v>480</v>
      </c>
      <c r="K2577" t="s">
        <v>6916</v>
      </c>
    </row>
    <row r="2578" spans="1:11">
      <c r="A2578" s="61" t="s">
        <v>1802</v>
      </c>
      <c r="B2578" s="60" t="s">
        <v>6919</v>
      </c>
      <c r="C2578" s="62" t="s">
        <v>6919</v>
      </c>
      <c r="D2578" s="62"/>
      <c r="E2578" s="62"/>
      <c r="F2578" s="66" t="s">
        <v>1802</v>
      </c>
      <c r="G2578">
        <v>4</v>
      </c>
      <c r="H2578" t="s">
        <v>5988</v>
      </c>
      <c r="K2578" t="s">
        <v>509</v>
      </c>
    </row>
    <row r="2579" spans="1:11">
      <c r="A2579" s="61" t="s">
        <v>1802</v>
      </c>
      <c r="B2579" s="60" t="s">
        <v>6919</v>
      </c>
      <c r="C2579" s="62" t="s">
        <v>6919</v>
      </c>
      <c r="D2579" s="62"/>
      <c r="E2579" s="62"/>
      <c r="F2579" s="66" t="s">
        <v>1802</v>
      </c>
      <c r="G2579">
        <v>802</v>
      </c>
      <c r="H2579" t="s">
        <v>5989</v>
      </c>
      <c r="K2579" t="s">
        <v>509</v>
      </c>
    </row>
    <row r="2580" spans="1:11">
      <c r="A2580" s="61" t="s">
        <v>1802</v>
      </c>
      <c r="B2580" s="60" t="s">
        <v>6919</v>
      </c>
      <c r="C2580" s="62" t="s">
        <v>6919</v>
      </c>
      <c r="D2580" s="62"/>
      <c r="E2580" s="62"/>
      <c r="F2580" s="66" t="s">
        <v>1802</v>
      </c>
      <c r="G2580">
        <v>803</v>
      </c>
      <c r="H2580" t="s">
        <v>5990</v>
      </c>
      <c r="K2580" t="s">
        <v>509</v>
      </c>
    </row>
    <row r="2581" spans="1:11">
      <c r="A2581" s="61" t="s">
        <v>1804</v>
      </c>
      <c r="B2581" s="60">
        <v>2</v>
      </c>
      <c r="C2581" s="62" t="s">
        <v>1805</v>
      </c>
      <c r="D2581" s="62"/>
      <c r="E2581" s="62"/>
      <c r="F2581" s="66" t="s">
        <v>1804</v>
      </c>
      <c r="G2581">
        <v>2</v>
      </c>
      <c r="H2581" t="s">
        <v>1805</v>
      </c>
      <c r="K2581" t="s">
        <v>6915</v>
      </c>
    </row>
    <row r="2582" spans="1:11">
      <c r="A2582" s="61" t="s">
        <v>1804</v>
      </c>
      <c r="B2582" s="60">
        <v>5</v>
      </c>
      <c r="C2582" s="62" t="s">
        <v>1806</v>
      </c>
      <c r="D2582" s="62"/>
      <c r="E2582" s="62"/>
      <c r="F2582" s="66" t="s">
        <v>1804</v>
      </c>
      <c r="G2582">
        <v>5</v>
      </c>
      <c r="H2582" t="s">
        <v>5991</v>
      </c>
      <c r="K2582" t="s">
        <v>6914</v>
      </c>
    </row>
    <row r="2583" spans="1:11">
      <c r="A2583" s="61" t="s">
        <v>1804</v>
      </c>
      <c r="B2583" s="60">
        <v>32</v>
      </c>
      <c r="C2583" s="62" t="s">
        <v>1810</v>
      </c>
      <c r="D2583" s="62"/>
      <c r="E2583" s="62"/>
      <c r="F2583" s="66" t="s">
        <v>1804</v>
      </c>
      <c r="G2583">
        <v>5</v>
      </c>
      <c r="H2583" t="s">
        <v>5991</v>
      </c>
      <c r="K2583" t="s">
        <v>6914</v>
      </c>
    </row>
    <row r="2584" spans="1:11">
      <c r="A2584" s="61" t="s">
        <v>1804</v>
      </c>
      <c r="B2584" s="60">
        <v>6</v>
      </c>
      <c r="C2584" s="62" t="s">
        <v>1807</v>
      </c>
      <c r="D2584" s="62"/>
      <c r="E2584" s="62"/>
      <c r="F2584" s="66" t="s">
        <v>1804</v>
      </c>
      <c r="G2584">
        <v>6</v>
      </c>
      <c r="H2584" t="s">
        <v>1807</v>
      </c>
      <c r="K2584" t="s">
        <v>6915</v>
      </c>
    </row>
    <row r="2585" spans="1:11">
      <c r="A2585" s="61" t="s">
        <v>1804</v>
      </c>
      <c r="B2585" s="60">
        <v>17</v>
      </c>
      <c r="C2585" s="62" t="s">
        <v>1808</v>
      </c>
      <c r="D2585" s="62"/>
      <c r="E2585" s="62"/>
      <c r="F2585" s="66" t="s">
        <v>1804</v>
      </c>
      <c r="G2585">
        <v>17</v>
      </c>
      <c r="H2585" t="s">
        <v>1812</v>
      </c>
      <c r="K2585" t="s">
        <v>6915</v>
      </c>
    </row>
    <row r="2586" spans="1:11">
      <c r="A2586" s="61" t="s">
        <v>1804</v>
      </c>
      <c r="B2586" s="60">
        <v>21</v>
      </c>
      <c r="C2586" s="62" t="s">
        <v>855</v>
      </c>
      <c r="D2586" s="62"/>
      <c r="E2586" s="62"/>
      <c r="F2586" s="66" t="s">
        <v>1804</v>
      </c>
      <c r="G2586">
        <v>21</v>
      </c>
      <c r="H2586" t="s">
        <v>855</v>
      </c>
      <c r="K2586" t="s">
        <v>6915</v>
      </c>
    </row>
    <row r="2587" spans="1:11">
      <c r="A2587" s="61" t="s">
        <v>1804</v>
      </c>
      <c r="B2587" s="60">
        <v>22</v>
      </c>
      <c r="C2587" s="62" t="s">
        <v>1330</v>
      </c>
      <c r="D2587" s="62"/>
      <c r="E2587" s="62"/>
      <c r="F2587" s="66" t="s">
        <v>1804</v>
      </c>
      <c r="G2587">
        <v>22</v>
      </c>
      <c r="H2587" t="s">
        <v>1330</v>
      </c>
      <c r="K2587" t="s">
        <v>6915</v>
      </c>
    </row>
    <row r="2588" spans="1:11">
      <c r="A2588" s="61" t="s">
        <v>1804</v>
      </c>
      <c r="B2588" s="60">
        <v>23</v>
      </c>
      <c r="C2588" s="62" t="s">
        <v>1809</v>
      </c>
      <c r="D2588" s="62"/>
      <c r="E2588" s="62"/>
      <c r="F2588" s="66" t="s">
        <v>1804</v>
      </c>
      <c r="G2588">
        <v>23</v>
      </c>
      <c r="H2588" t="s">
        <v>1809</v>
      </c>
      <c r="K2588" t="s">
        <v>6915</v>
      </c>
    </row>
    <row r="2589" spans="1:11">
      <c r="A2589" s="61" t="s">
        <v>1804</v>
      </c>
      <c r="B2589" s="60">
        <v>25</v>
      </c>
      <c r="C2589" s="62" t="s">
        <v>1330</v>
      </c>
      <c r="D2589" s="62"/>
      <c r="E2589" s="62"/>
      <c r="F2589" s="66" t="s">
        <v>1804</v>
      </c>
      <c r="G2589">
        <v>25</v>
      </c>
      <c r="H2589" t="s">
        <v>1330</v>
      </c>
      <c r="K2589" t="s">
        <v>6916</v>
      </c>
    </row>
    <row r="2590" spans="1:11">
      <c r="A2590" s="61" t="s">
        <v>1804</v>
      </c>
      <c r="B2590" s="60">
        <v>26</v>
      </c>
      <c r="C2590" s="62" t="s">
        <v>856</v>
      </c>
      <c r="D2590" s="62"/>
      <c r="E2590" s="62"/>
      <c r="F2590" s="66" t="s">
        <v>1804</v>
      </c>
      <c r="G2590">
        <v>26</v>
      </c>
      <c r="H2590" t="s">
        <v>855</v>
      </c>
      <c r="K2590" t="s">
        <v>6916</v>
      </c>
    </row>
    <row r="2591" spans="1:11">
      <c r="A2591" s="61" t="s">
        <v>1804</v>
      </c>
      <c r="B2591" s="60">
        <v>28</v>
      </c>
      <c r="C2591" s="62" t="s">
        <v>855</v>
      </c>
      <c r="D2591" s="62"/>
      <c r="E2591" s="62"/>
      <c r="F2591" s="66" t="s">
        <v>1804</v>
      </c>
      <c r="G2591">
        <v>28</v>
      </c>
      <c r="H2591" t="s">
        <v>855</v>
      </c>
      <c r="K2591" t="s">
        <v>6916</v>
      </c>
    </row>
    <row r="2592" spans="1:11">
      <c r="A2592" s="61" t="s">
        <v>1804</v>
      </c>
      <c r="B2592" s="60">
        <v>29</v>
      </c>
      <c r="C2592" s="62" t="s">
        <v>855</v>
      </c>
      <c r="D2592" s="62"/>
      <c r="E2592" s="62"/>
      <c r="F2592" s="66" t="s">
        <v>1804</v>
      </c>
      <c r="G2592">
        <v>29</v>
      </c>
      <c r="H2592" t="s">
        <v>855</v>
      </c>
      <c r="K2592" t="s">
        <v>6915</v>
      </c>
    </row>
    <row r="2593" spans="1:11">
      <c r="A2593" s="61" t="s">
        <v>1804</v>
      </c>
      <c r="B2593" s="60">
        <v>34</v>
      </c>
      <c r="C2593" s="62" t="s">
        <v>1811</v>
      </c>
      <c r="D2593" s="62"/>
      <c r="E2593" s="62"/>
      <c r="F2593" s="66" t="s">
        <v>1804</v>
      </c>
      <c r="G2593">
        <v>34</v>
      </c>
      <c r="H2593" t="s">
        <v>1811</v>
      </c>
      <c r="K2593" t="s">
        <v>6915</v>
      </c>
    </row>
    <row r="2594" spans="1:11">
      <c r="A2594" s="61" t="s">
        <v>1804</v>
      </c>
      <c r="B2594" s="60">
        <v>38</v>
      </c>
      <c r="C2594" s="62" t="s">
        <v>856</v>
      </c>
      <c r="D2594" s="62"/>
      <c r="E2594" s="62"/>
      <c r="F2594" s="66" t="s">
        <v>1804</v>
      </c>
      <c r="G2594">
        <v>38</v>
      </c>
      <c r="H2594" t="s">
        <v>856</v>
      </c>
      <c r="K2594" t="s">
        <v>6916</v>
      </c>
    </row>
    <row r="2595" spans="1:11">
      <c r="A2595" s="61" t="s">
        <v>1804</v>
      </c>
      <c r="B2595" s="60">
        <v>39</v>
      </c>
      <c r="C2595" s="62" t="s">
        <v>856</v>
      </c>
      <c r="D2595" s="62"/>
      <c r="E2595" s="62"/>
      <c r="F2595" s="66" t="s">
        <v>1804</v>
      </c>
      <c r="G2595">
        <v>39</v>
      </c>
      <c r="H2595" t="s">
        <v>856</v>
      </c>
      <c r="K2595" t="s">
        <v>6915</v>
      </c>
    </row>
    <row r="2596" spans="1:11">
      <c r="A2596" s="61" t="s">
        <v>1804</v>
      </c>
      <c r="B2596" s="60">
        <v>40</v>
      </c>
      <c r="C2596" s="62" t="s">
        <v>856</v>
      </c>
      <c r="D2596" s="62"/>
      <c r="E2596" s="62"/>
      <c r="F2596" s="66" t="s">
        <v>1804</v>
      </c>
      <c r="G2596">
        <v>40</v>
      </c>
      <c r="H2596" t="s">
        <v>856</v>
      </c>
      <c r="K2596" t="s">
        <v>6916</v>
      </c>
    </row>
    <row r="2597" spans="1:11">
      <c r="A2597" s="61" t="s">
        <v>1804</v>
      </c>
      <c r="B2597" s="60">
        <v>41</v>
      </c>
      <c r="C2597" s="62" t="s">
        <v>1812</v>
      </c>
      <c r="D2597" s="62"/>
      <c r="E2597" s="62"/>
      <c r="F2597" s="66" t="s">
        <v>1804</v>
      </c>
      <c r="G2597">
        <v>41</v>
      </c>
      <c r="H2597" t="s">
        <v>1812</v>
      </c>
      <c r="K2597" t="s">
        <v>6916</v>
      </c>
    </row>
    <row r="2598" spans="1:11">
      <c r="A2598" s="61" t="s">
        <v>1804</v>
      </c>
      <c r="B2598" s="60">
        <v>42</v>
      </c>
      <c r="C2598" s="62" t="s">
        <v>856</v>
      </c>
      <c r="D2598" s="62"/>
      <c r="E2598" s="62"/>
      <c r="F2598" s="66" t="s">
        <v>1804</v>
      </c>
      <c r="G2598">
        <v>42</v>
      </c>
      <c r="H2598" t="s">
        <v>856</v>
      </c>
      <c r="K2598" t="s">
        <v>6916</v>
      </c>
    </row>
    <row r="2599" spans="1:11">
      <c r="A2599" s="61" t="s">
        <v>1804</v>
      </c>
      <c r="B2599" s="60">
        <v>43</v>
      </c>
      <c r="C2599" s="62" t="s">
        <v>1326</v>
      </c>
      <c r="D2599" s="62"/>
      <c r="E2599" s="62"/>
      <c r="F2599" s="66" t="s">
        <v>1804</v>
      </c>
      <c r="G2599">
        <v>43</v>
      </c>
      <c r="H2599" t="s">
        <v>2574</v>
      </c>
      <c r="K2599" t="s">
        <v>6915</v>
      </c>
    </row>
    <row r="2600" spans="1:11">
      <c r="A2600" s="61" t="s">
        <v>1804</v>
      </c>
      <c r="B2600" s="60">
        <v>805</v>
      </c>
      <c r="C2600" s="62" t="s">
        <v>738</v>
      </c>
      <c r="D2600" s="62"/>
      <c r="E2600" s="62"/>
      <c r="F2600" s="66" t="s">
        <v>1804</v>
      </c>
      <c r="G2600">
        <v>805</v>
      </c>
      <c r="H2600" t="s">
        <v>738</v>
      </c>
      <c r="K2600" t="s">
        <v>6917</v>
      </c>
    </row>
    <row r="2601" spans="1:11">
      <c r="A2601" s="61" t="s">
        <v>1804</v>
      </c>
      <c r="B2601" s="60">
        <v>810</v>
      </c>
      <c r="C2601" s="62" t="s">
        <v>739</v>
      </c>
      <c r="D2601" s="62"/>
      <c r="E2601" s="62"/>
      <c r="F2601" s="66" t="s">
        <v>1804</v>
      </c>
      <c r="G2601">
        <v>810</v>
      </c>
      <c r="H2601" t="s">
        <v>739</v>
      </c>
      <c r="K2601" t="s">
        <v>6917</v>
      </c>
    </row>
    <row r="2602" spans="1:11">
      <c r="A2602" s="61" t="s">
        <v>1804</v>
      </c>
      <c r="B2602" s="60" t="s">
        <v>6919</v>
      </c>
      <c r="C2602" s="62" t="s">
        <v>6919</v>
      </c>
      <c r="D2602" s="62"/>
      <c r="E2602" s="62"/>
      <c r="F2602" s="66" t="s">
        <v>1804</v>
      </c>
      <c r="G2602">
        <v>52</v>
      </c>
      <c r="H2602" t="s">
        <v>1970</v>
      </c>
      <c r="K2602" t="s">
        <v>509</v>
      </c>
    </row>
    <row r="2603" spans="1:11">
      <c r="A2603" s="61" t="s">
        <v>1804</v>
      </c>
      <c r="B2603" s="60" t="s">
        <v>6919</v>
      </c>
      <c r="C2603" s="62" t="s">
        <v>6919</v>
      </c>
      <c r="D2603" s="62"/>
      <c r="E2603" s="62"/>
      <c r="F2603" s="66" t="s">
        <v>1804</v>
      </c>
      <c r="G2603">
        <v>53</v>
      </c>
      <c r="H2603" t="s">
        <v>1970</v>
      </c>
      <c r="K2603" t="s">
        <v>509</v>
      </c>
    </row>
    <row r="2604" spans="1:11">
      <c r="A2604" s="61" t="s">
        <v>1804</v>
      </c>
      <c r="B2604" s="60" t="s">
        <v>6919</v>
      </c>
      <c r="C2604" s="62" t="s">
        <v>6919</v>
      </c>
      <c r="D2604" s="62"/>
      <c r="E2604" s="62"/>
      <c r="F2604" s="66" t="s">
        <v>1804</v>
      </c>
      <c r="G2604">
        <v>54</v>
      </c>
      <c r="H2604" t="s">
        <v>1970</v>
      </c>
      <c r="K2604" t="s">
        <v>509</v>
      </c>
    </row>
    <row r="2605" spans="1:11">
      <c r="A2605" s="61" t="s">
        <v>1804</v>
      </c>
      <c r="B2605" s="60" t="s">
        <v>6919</v>
      </c>
      <c r="C2605" s="62" t="s">
        <v>6919</v>
      </c>
      <c r="D2605" s="62"/>
      <c r="E2605" s="62"/>
      <c r="F2605" s="66" t="s">
        <v>1804</v>
      </c>
      <c r="G2605">
        <v>55</v>
      </c>
      <c r="H2605" t="s">
        <v>1970</v>
      </c>
      <c r="K2605" t="s">
        <v>509</v>
      </c>
    </row>
    <row r="2606" spans="1:11">
      <c r="A2606" s="61" t="s">
        <v>1804</v>
      </c>
      <c r="B2606" s="60" t="s">
        <v>6919</v>
      </c>
      <c r="C2606" s="62" t="s">
        <v>6919</v>
      </c>
      <c r="D2606" s="62"/>
      <c r="E2606" s="62"/>
      <c r="F2606" s="66" t="s">
        <v>1804</v>
      </c>
      <c r="G2606">
        <v>56</v>
      </c>
      <c r="H2606" t="s">
        <v>1970</v>
      </c>
      <c r="K2606" t="s">
        <v>509</v>
      </c>
    </row>
    <row r="2607" spans="1:11">
      <c r="A2607" s="61" t="s">
        <v>1804</v>
      </c>
      <c r="B2607" s="60" t="s">
        <v>6919</v>
      </c>
      <c r="C2607" s="62" t="s">
        <v>6919</v>
      </c>
      <c r="D2607" s="62"/>
      <c r="E2607" s="62"/>
      <c r="F2607" s="66" t="s">
        <v>1804</v>
      </c>
      <c r="G2607">
        <v>57</v>
      </c>
      <c r="H2607" t="s">
        <v>5992</v>
      </c>
      <c r="K2607" t="s">
        <v>509</v>
      </c>
    </row>
    <row r="2608" spans="1:11">
      <c r="A2608" s="61" t="s">
        <v>1804</v>
      </c>
      <c r="B2608" s="60" t="s">
        <v>6919</v>
      </c>
      <c r="C2608" s="62" t="s">
        <v>6919</v>
      </c>
      <c r="D2608" s="62"/>
      <c r="E2608" s="62"/>
      <c r="F2608" s="66" t="s">
        <v>1804</v>
      </c>
      <c r="G2608">
        <v>59</v>
      </c>
      <c r="H2608" t="s">
        <v>5993</v>
      </c>
      <c r="K2608" t="s">
        <v>509</v>
      </c>
    </row>
    <row r="2609" spans="1:11">
      <c r="A2609" s="61" t="s">
        <v>1804</v>
      </c>
      <c r="B2609" s="60" t="s">
        <v>6919</v>
      </c>
      <c r="C2609" s="62" t="s">
        <v>6919</v>
      </c>
      <c r="D2609" s="62"/>
      <c r="E2609" s="62"/>
      <c r="F2609" s="66" t="s">
        <v>1804</v>
      </c>
      <c r="G2609">
        <v>61</v>
      </c>
      <c r="H2609" t="s">
        <v>5702</v>
      </c>
      <c r="K2609" t="s">
        <v>509</v>
      </c>
    </row>
    <row r="2610" spans="1:11">
      <c r="A2610" s="61" t="s">
        <v>1804</v>
      </c>
      <c r="B2610" s="60" t="s">
        <v>6919</v>
      </c>
      <c r="C2610" s="62" t="s">
        <v>6919</v>
      </c>
      <c r="D2610" s="62"/>
      <c r="E2610" s="62"/>
      <c r="F2610" s="66" t="s">
        <v>1804</v>
      </c>
      <c r="G2610">
        <v>62</v>
      </c>
      <c r="H2610" t="s">
        <v>5702</v>
      </c>
      <c r="K2610" t="s">
        <v>509</v>
      </c>
    </row>
    <row r="2611" spans="1:11">
      <c r="A2611" s="61" t="s">
        <v>1804</v>
      </c>
      <c r="B2611" s="60" t="s">
        <v>6919</v>
      </c>
      <c r="C2611" s="62" t="s">
        <v>6919</v>
      </c>
      <c r="D2611" s="62"/>
      <c r="E2611" s="62"/>
      <c r="F2611" s="66" t="s">
        <v>1804</v>
      </c>
      <c r="G2611">
        <v>63</v>
      </c>
      <c r="H2611" t="s">
        <v>5702</v>
      </c>
      <c r="K2611" t="s">
        <v>509</v>
      </c>
    </row>
    <row r="2612" spans="1:11">
      <c r="A2612" s="61" t="s">
        <v>1804</v>
      </c>
      <c r="B2612" s="60" t="s">
        <v>6919</v>
      </c>
      <c r="C2612" s="62" t="s">
        <v>6919</v>
      </c>
      <c r="D2612" s="62"/>
      <c r="E2612" s="62"/>
      <c r="F2612" s="66" t="s">
        <v>1804</v>
      </c>
      <c r="G2612">
        <v>64</v>
      </c>
      <c r="H2612" t="s">
        <v>1970</v>
      </c>
      <c r="K2612" t="s">
        <v>509</v>
      </c>
    </row>
    <row r="2613" spans="1:11">
      <c r="A2613" s="61" t="s">
        <v>1804</v>
      </c>
      <c r="B2613" s="60" t="s">
        <v>6919</v>
      </c>
      <c r="C2613" s="62" t="s">
        <v>6919</v>
      </c>
      <c r="D2613" s="62"/>
      <c r="E2613" s="62"/>
      <c r="F2613" s="66" t="s">
        <v>1804</v>
      </c>
      <c r="G2613">
        <v>65</v>
      </c>
      <c r="H2613" t="s">
        <v>5994</v>
      </c>
      <c r="K2613" t="s">
        <v>509</v>
      </c>
    </row>
    <row r="2614" spans="1:11">
      <c r="A2614" s="61" t="s">
        <v>1804</v>
      </c>
      <c r="B2614" s="60" t="s">
        <v>6919</v>
      </c>
      <c r="C2614" s="62" t="s">
        <v>6919</v>
      </c>
      <c r="D2614" s="62"/>
      <c r="E2614" s="62"/>
      <c r="F2614" s="66" t="s">
        <v>1804</v>
      </c>
      <c r="G2614">
        <v>66</v>
      </c>
      <c r="H2614" t="s">
        <v>5994</v>
      </c>
      <c r="K2614" t="s">
        <v>509</v>
      </c>
    </row>
    <row r="2615" spans="1:11">
      <c r="A2615" s="61" t="s">
        <v>1804</v>
      </c>
      <c r="B2615" s="60" t="s">
        <v>6919</v>
      </c>
      <c r="C2615" s="62" t="s">
        <v>6919</v>
      </c>
      <c r="D2615" s="62"/>
      <c r="E2615" s="62"/>
      <c r="F2615" s="66" t="s">
        <v>1804</v>
      </c>
      <c r="G2615">
        <v>67</v>
      </c>
      <c r="H2615" t="s">
        <v>5995</v>
      </c>
      <c r="K2615" t="s">
        <v>509</v>
      </c>
    </row>
    <row r="2616" spans="1:11">
      <c r="A2616" s="61" t="s">
        <v>1813</v>
      </c>
      <c r="B2616" s="60">
        <v>1</v>
      </c>
      <c r="C2616" s="62" t="s">
        <v>1814</v>
      </c>
      <c r="D2616" s="62"/>
      <c r="E2616" s="62"/>
      <c r="F2616" s="66" t="s">
        <v>1813</v>
      </c>
      <c r="G2616">
        <v>1</v>
      </c>
      <c r="H2616" t="s">
        <v>1814</v>
      </c>
      <c r="K2616" t="s">
        <v>6916</v>
      </c>
    </row>
    <row r="2617" spans="1:11">
      <c r="A2617" s="61" t="s">
        <v>1813</v>
      </c>
      <c r="B2617" s="60">
        <v>2</v>
      </c>
      <c r="C2617" s="62" t="s">
        <v>1815</v>
      </c>
      <c r="D2617" s="62"/>
      <c r="E2617" s="62"/>
      <c r="F2617" s="66" t="s">
        <v>1813</v>
      </c>
      <c r="G2617">
        <v>2</v>
      </c>
      <c r="H2617" t="s">
        <v>1815</v>
      </c>
      <c r="K2617" t="s">
        <v>6916</v>
      </c>
    </row>
    <row r="2618" spans="1:11">
      <c r="A2618" s="61" t="s">
        <v>1813</v>
      </c>
      <c r="B2618" s="60" t="s">
        <v>6919</v>
      </c>
      <c r="C2618" s="62" t="s">
        <v>6919</v>
      </c>
      <c r="D2618" s="62"/>
      <c r="E2618" s="62"/>
      <c r="F2618" s="66" t="s">
        <v>1813</v>
      </c>
      <c r="G2618">
        <v>3</v>
      </c>
      <c r="H2618" t="s">
        <v>5996</v>
      </c>
      <c r="K2618" t="s">
        <v>509</v>
      </c>
    </row>
    <row r="2619" spans="1:11">
      <c r="A2619" s="61" t="s">
        <v>1816</v>
      </c>
      <c r="B2619" s="60">
        <v>1</v>
      </c>
      <c r="C2619" s="62" t="s">
        <v>1818</v>
      </c>
      <c r="D2619" s="62"/>
      <c r="E2619" s="62"/>
      <c r="F2619" s="66" t="s">
        <v>1816</v>
      </c>
      <c r="G2619">
        <v>1</v>
      </c>
      <c r="H2619" t="s">
        <v>1817</v>
      </c>
      <c r="K2619" t="s">
        <v>6916</v>
      </c>
    </row>
    <row r="2620" spans="1:11">
      <c r="A2620" s="61" t="s">
        <v>1816</v>
      </c>
      <c r="B2620" s="60">
        <v>2</v>
      </c>
      <c r="C2620" s="62" t="s">
        <v>1819</v>
      </c>
      <c r="D2620" s="62"/>
      <c r="E2620" s="62"/>
      <c r="F2620" s="66" t="s">
        <v>1816</v>
      </c>
      <c r="G2620">
        <v>2</v>
      </c>
      <c r="H2620" t="s">
        <v>5997</v>
      </c>
      <c r="K2620" t="s">
        <v>6916</v>
      </c>
    </row>
    <row r="2621" spans="1:11">
      <c r="A2621" s="61" t="s">
        <v>1820</v>
      </c>
      <c r="B2621" s="60">
        <v>1</v>
      </c>
      <c r="C2621" s="62" t="s">
        <v>1821</v>
      </c>
      <c r="D2621" s="62"/>
      <c r="E2621" s="62"/>
      <c r="F2621" s="66" t="s">
        <v>1820</v>
      </c>
      <c r="G2621">
        <v>1</v>
      </c>
      <c r="H2621" t="s">
        <v>1821</v>
      </c>
      <c r="K2621" t="s">
        <v>6916</v>
      </c>
    </row>
    <row r="2622" spans="1:11">
      <c r="A2622" s="61" t="s">
        <v>1820</v>
      </c>
      <c r="B2622" s="60">
        <v>2</v>
      </c>
      <c r="C2622" s="62" t="s">
        <v>1822</v>
      </c>
      <c r="D2622" s="62"/>
      <c r="E2622" s="62"/>
      <c r="F2622" s="66" t="s">
        <v>1820</v>
      </c>
      <c r="G2622">
        <v>2</v>
      </c>
      <c r="H2622" t="s">
        <v>1822</v>
      </c>
      <c r="K2622" t="s">
        <v>6916</v>
      </c>
    </row>
    <row r="2623" spans="1:11">
      <c r="A2623" s="61" t="s">
        <v>1820</v>
      </c>
      <c r="B2623" s="60">
        <v>3</v>
      </c>
      <c r="C2623" s="62" t="s">
        <v>1823</v>
      </c>
      <c r="D2623" s="62"/>
      <c r="E2623" s="62"/>
      <c r="F2623" s="66" t="s">
        <v>1820</v>
      </c>
      <c r="G2623">
        <v>3</v>
      </c>
      <c r="H2623" t="s">
        <v>1823</v>
      </c>
      <c r="K2623" t="s">
        <v>6916</v>
      </c>
    </row>
    <row r="2624" spans="1:11">
      <c r="A2624" s="61" t="s">
        <v>1820</v>
      </c>
      <c r="B2624" s="60">
        <v>4</v>
      </c>
      <c r="C2624" s="62" t="s">
        <v>1821</v>
      </c>
      <c r="D2624" s="62"/>
      <c r="E2624" s="62"/>
      <c r="F2624" s="66" t="s">
        <v>1820</v>
      </c>
      <c r="G2624">
        <v>4</v>
      </c>
      <c r="H2624" t="s">
        <v>1821</v>
      </c>
      <c r="K2624" t="s">
        <v>6916</v>
      </c>
    </row>
    <row r="2625" spans="1:11">
      <c r="A2625" s="61" t="s">
        <v>1820</v>
      </c>
      <c r="B2625" s="60">
        <v>5</v>
      </c>
      <c r="C2625" s="62" t="s">
        <v>1822</v>
      </c>
      <c r="D2625" s="62"/>
      <c r="E2625" s="62"/>
      <c r="F2625" s="66" t="s">
        <v>1820</v>
      </c>
      <c r="G2625">
        <v>5</v>
      </c>
      <c r="H2625" t="s">
        <v>1822</v>
      </c>
      <c r="K2625" t="s">
        <v>6916</v>
      </c>
    </row>
    <row r="2626" spans="1:11">
      <c r="A2626" s="61" t="s">
        <v>1820</v>
      </c>
      <c r="B2626" s="60">
        <v>6</v>
      </c>
      <c r="C2626" s="62" t="s">
        <v>1823</v>
      </c>
      <c r="D2626" s="62"/>
      <c r="E2626" s="62"/>
      <c r="F2626" s="66" t="s">
        <v>1820</v>
      </c>
      <c r="G2626">
        <v>6</v>
      </c>
      <c r="H2626" t="s">
        <v>1823</v>
      </c>
      <c r="K2626" t="s">
        <v>6916</v>
      </c>
    </row>
    <row r="2627" spans="1:11">
      <c r="A2627" s="61" t="s">
        <v>1820</v>
      </c>
      <c r="B2627" s="60">
        <v>7</v>
      </c>
      <c r="C2627" s="62" t="s">
        <v>1821</v>
      </c>
      <c r="D2627" s="62"/>
      <c r="E2627" s="62"/>
      <c r="F2627" s="66" t="s">
        <v>1820</v>
      </c>
      <c r="G2627">
        <v>7</v>
      </c>
      <c r="H2627" t="s">
        <v>1821</v>
      </c>
      <c r="K2627" t="s">
        <v>6916</v>
      </c>
    </row>
    <row r="2628" spans="1:11">
      <c r="A2628" s="61" t="s">
        <v>1820</v>
      </c>
      <c r="B2628" s="60">
        <v>8</v>
      </c>
      <c r="C2628" s="62" t="s">
        <v>1822</v>
      </c>
      <c r="D2628" s="62"/>
      <c r="E2628" s="62"/>
      <c r="F2628" s="66" t="s">
        <v>1820</v>
      </c>
      <c r="G2628">
        <v>8</v>
      </c>
      <c r="H2628" t="s">
        <v>1822</v>
      </c>
      <c r="K2628" t="s">
        <v>6916</v>
      </c>
    </row>
    <row r="2629" spans="1:11">
      <c r="A2629" s="61" t="s">
        <v>1820</v>
      </c>
      <c r="B2629" s="60">
        <v>9</v>
      </c>
      <c r="C2629" s="62" t="s">
        <v>1823</v>
      </c>
      <c r="D2629" s="62"/>
      <c r="E2629" s="62"/>
      <c r="F2629" s="66" t="s">
        <v>1820</v>
      </c>
      <c r="G2629">
        <v>9</v>
      </c>
      <c r="H2629" t="s">
        <v>1823</v>
      </c>
      <c r="K2629" t="s">
        <v>6916</v>
      </c>
    </row>
    <row r="2630" spans="1:11">
      <c r="A2630" s="61" t="s">
        <v>1820</v>
      </c>
      <c r="B2630" s="60">
        <v>10</v>
      </c>
      <c r="C2630" s="62" t="s">
        <v>1824</v>
      </c>
      <c r="D2630" s="62" t="s">
        <v>463</v>
      </c>
      <c r="E2630" s="62"/>
      <c r="F2630" s="66" t="s">
        <v>1820</v>
      </c>
      <c r="G2630">
        <v>10</v>
      </c>
      <c r="H2630" t="s">
        <v>5998</v>
      </c>
      <c r="I2630" t="s">
        <v>463</v>
      </c>
      <c r="K2630" t="s">
        <v>6916</v>
      </c>
    </row>
    <row r="2631" spans="1:11">
      <c r="A2631" s="61" t="s">
        <v>1820</v>
      </c>
      <c r="B2631" s="60">
        <v>11</v>
      </c>
      <c r="C2631" s="62" t="s">
        <v>1825</v>
      </c>
      <c r="D2631" s="62" t="s">
        <v>463</v>
      </c>
      <c r="E2631" s="62"/>
      <c r="F2631" s="66" t="s">
        <v>1820</v>
      </c>
      <c r="G2631">
        <v>11</v>
      </c>
      <c r="H2631" t="s">
        <v>5999</v>
      </c>
      <c r="I2631" t="s">
        <v>463</v>
      </c>
      <c r="K2631" t="s">
        <v>6916</v>
      </c>
    </row>
    <row r="2632" spans="1:11">
      <c r="A2632" s="61" t="s">
        <v>1826</v>
      </c>
      <c r="B2632" s="60">
        <v>1</v>
      </c>
      <c r="C2632" s="62" t="s">
        <v>259</v>
      </c>
      <c r="D2632" s="62"/>
      <c r="E2632" s="62"/>
      <c r="F2632" s="66" t="s">
        <v>1826</v>
      </c>
      <c r="G2632">
        <v>1</v>
      </c>
      <c r="H2632" t="s">
        <v>259</v>
      </c>
      <c r="K2632" t="s">
        <v>6916</v>
      </c>
    </row>
    <row r="2633" spans="1:11">
      <c r="A2633" s="61" t="s">
        <v>1827</v>
      </c>
      <c r="B2633" s="60">
        <v>2</v>
      </c>
      <c r="C2633" s="62" t="s">
        <v>1828</v>
      </c>
      <c r="D2633" s="62"/>
      <c r="E2633" s="62"/>
      <c r="F2633" s="66" t="s">
        <v>1827</v>
      </c>
      <c r="G2633">
        <v>2</v>
      </c>
      <c r="H2633" t="s">
        <v>6000</v>
      </c>
      <c r="K2633" t="s">
        <v>6916</v>
      </c>
    </row>
    <row r="2634" spans="1:11">
      <c r="A2634" s="61" t="s">
        <v>1827</v>
      </c>
      <c r="B2634" s="60">
        <v>3</v>
      </c>
      <c r="C2634" s="62" t="s">
        <v>1829</v>
      </c>
      <c r="D2634" s="62" t="s">
        <v>463</v>
      </c>
      <c r="E2634" s="62"/>
      <c r="F2634" s="66" t="s">
        <v>1827</v>
      </c>
      <c r="G2634">
        <v>3</v>
      </c>
      <c r="H2634" t="s">
        <v>6001</v>
      </c>
      <c r="I2634" t="s">
        <v>463</v>
      </c>
      <c r="K2634" t="s">
        <v>6916</v>
      </c>
    </row>
    <row r="2635" spans="1:11">
      <c r="A2635" s="61" t="s">
        <v>1827</v>
      </c>
      <c r="B2635" s="60">
        <v>4</v>
      </c>
      <c r="C2635" s="62" t="s">
        <v>1830</v>
      </c>
      <c r="D2635" s="62"/>
      <c r="E2635" s="62"/>
      <c r="F2635" s="66" t="s">
        <v>1827</v>
      </c>
      <c r="G2635">
        <v>4</v>
      </c>
      <c r="H2635" t="s">
        <v>6002</v>
      </c>
      <c r="K2635" t="s">
        <v>6916</v>
      </c>
    </row>
    <row r="2636" spans="1:11">
      <c r="A2636" s="61" t="s">
        <v>1827</v>
      </c>
      <c r="B2636" s="60">
        <v>5</v>
      </c>
      <c r="C2636" s="62" t="s">
        <v>1832</v>
      </c>
      <c r="D2636" s="62"/>
      <c r="E2636" s="62"/>
      <c r="F2636" s="66" t="s">
        <v>1827</v>
      </c>
      <c r="G2636">
        <v>5</v>
      </c>
      <c r="H2636" t="s">
        <v>6003</v>
      </c>
      <c r="K2636" t="s">
        <v>6916</v>
      </c>
    </row>
    <row r="2637" spans="1:11">
      <c r="A2637" s="61" t="s">
        <v>1827</v>
      </c>
      <c r="B2637" s="60">
        <v>801</v>
      </c>
      <c r="C2637" s="62" t="s">
        <v>1831</v>
      </c>
      <c r="D2637" s="62"/>
      <c r="E2637" s="62"/>
      <c r="F2637" s="66" t="s">
        <v>1827</v>
      </c>
      <c r="G2637">
        <v>801</v>
      </c>
      <c r="H2637" t="s">
        <v>6004</v>
      </c>
      <c r="K2637" t="s">
        <v>6915</v>
      </c>
    </row>
    <row r="2638" spans="1:11">
      <c r="A2638" s="61" t="s">
        <v>1833</v>
      </c>
      <c r="B2638" s="60">
        <v>1</v>
      </c>
      <c r="C2638" s="62" t="s">
        <v>1834</v>
      </c>
      <c r="D2638" s="62"/>
      <c r="E2638" s="62"/>
      <c r="F2638" s="66" t="s">
        <v>1833</v>
      </c>
      <c r="G2638">
        <v>1</v>
      </c>
      <c r="H2638" t="s">
        <v>1834</v>
      </c>
      <c r="K2638" t="s">
        <v>6915</v>
      </c>
    </row>
    <row r="2639" spans="1:11">
      <c r="A2639" s="61" t="s">
        <v>1833</v>
      </c>
      <c r="B2639" s="60">
        <v>2</v>
      </c>
      <c r="C2639" s="62" t="s">
        <v>1835</v>
      </c>
      <c r="D2639" s="62"/>
      <c r="E2639" s="62"/>
      <c r="F2639" s="66" t="s">
        <v>1833</v>
      </c>
      <c r="G2639">
        <v>2</v>
      </c>
      <c r="H2639" t="s">
        <v>1835</v>
      </c>
      <c r="K2639" t="s">
        <v>6915</v>
      </c>
    </row>
    <row r="2640" spans="1:11">
      <c r="A2640" s="61" t="s">
        <v>1833</v>
      </c>
      <c r="B2640" s="60">
        <v>801</v>
      </c>
      <c r="C2640" s="62" t="s">
        <v>1836</v>
      </c>
      <c r="D2640" s="62"/>
      <c r="E2640" s="62"/>
      <c r="F2640" s="66" t="s">
        <v>1833</v>
      </c>
      <c r="G2640">
        <v>801</v>
      </c>
      <c r="H2640" t="s">
        <v>1836</v>
      </c>
      <c r="K2640" t="s">
        <v>6917</v>
      </c>
    </row>
    <row r="2641" spans="1:11">
      <c r="A2641" s="61" t="s">
        <v>1833</v>
      </c>
      <c r="B2641" s="60">
        <v>802</v>
      </c>
      <c r="C2641" s="62" t="s">
        <v>1837</v>
      </c>
      <c r="D2641" s="62"/>
      <c r="E2641" s="62"/>
      <c r="F2641" s="66" t="s">
        <v>1833</v>
      </c>
      <c r="G2641">
        <v>802</v>
      </c>
      <c r="H2641" t="s">
        <v>1837</v>
      </c>
      <c r="K2641" t="s">
        <v>6917</v>
      </c>
    </row>
    <row r="2642" spans="1:11">
      <c r="A2642" s="61" t="s">
        <v>1833</v>
      </c>
      <c r="B2642" s="60">
        <v>803</v>
      </c>
      <c r="C2642" s="62" t="s">
        <v>1838</v>
      </c>
      <c r="D2642" s="62"/>
      <c r="E2642" s="62"/>
      <c r="F2642" s="66" t="s">
        <v>1833</v>
      </c>
      <c r="G2642">
        <v>803</v>
      </c>
      <c r="H2642" t="s">
        <v>1838</v>
      </c>
      <c r="K2642" t="s">
        <v>6917</v>
      </c>
    </row>
    <row r="2643" spans="1:11">
      <c r="A2643" s="61" t="s">
        <v>1839</v>
      </c>
      <c r="B2643" s="60">
        <v>2</v>
      </c>
      <c r="C2643" s="62" t="s">
        <v>709</v>
      </c>
      <c r="D2643" s="62" t="s">
        <v>463</v>
      </c>
      <c r="E2643" s="62"/>
      <c r="F2643" s="66" t="s">
        <v>1839</v>
      </c>
      <c r="G2643">
        <v>2</v>
      </c>
      <c r="H2643" t="s">
        <v>709</v>
      </c>
      <c r="I2643" t="s">
        <v>463</v>
      </c>
      <c r="K2643" t="s">
        <v>6915</v>
      </c>
    </row>
    <row r="2644" spans="1:11">
      <c r="A2644" s="61" t="s">
        <v>1839</v>
      </c>
      <c r="B2644" s="60">
        <v>3</v>
      </c>
      <c r="C2644" s="62" t="s">
        <v>1840</v>
      </c>
      <c r="D2644" s="62" t="s">
        <v>463</v>
      </c>
      <c r="E2644" s="62"/>
      <c r="F2644" s="66" t="s">
        <v>1839</v>
      </c>
      <c r="G2644">
        <v>3</v>
      </c>
      <c r="H2644" t="s">
        <v>1840</v>
      </c>
      <c r="I2644" t="s">
        <v>463</v>
      </c>
      <c r="K2644" t="s">
        <v>6916</v>
      </c>
    </row>
    <row r="2645" spans="1:11">
      <c r="A2645" s="61" t="s">
        <v>1839</v>
      </c>
      <c r="B2645" s="60">
        <v>1</v>
      </c>
      <c r="C2645" s="62" t="s">
        <v>680</v>
      </c>
      <c r="D2645" s="62"/>
      <c r="E2645" s="62"/>
      <c r="F2645" s="66" t="s">
        <v>6913</v>
      </c>
      <c r="G2645" t="s">
        <v>6913</v>
      </c>
      <c r="H2645" t="s">
        <v>6913</v>
      </c>
      <c r="K2645" t="s">
        <v>6920</v>
      </c>
    </row>
    <row r="2646" spans="1:11">
      <c r="A2646" s="61" t="s">
        <v>1841</v>
      </c>
      <c r="B2646" s="60">
        <v>1</v>
      </c>
      <c r="C2646" s="62" t="s">
        <v>1842</v>
      </c>
      <c r="D2646" s="62"/>
      <c r="E2646" s="62"/>
      <c r="F2646" s="66" t="s">
        <v>1841</v>
      </c>
      <c r="G2646">
        <v>1</v>
      </c>
      <c r="H2646" t="s">
        <v>1842</v>
      </c>
      <c r="K2646" t="s">
        <v>6915</v>
      </c>
    </row>
    <row r="2647" spans="1:11">
      <c r="A2647" s="61" t="s">
        <v>1841</v>
      </c>
      <c r="B2647" s="60">
        <v>2</v>
      </c>
      <c r="C2647" s="62" t="s">
        <v>1843</v>
      </c>
      <c r="D2647" s="62"/>
      <c r="E2647" s="62"/>
      <c r="F2647" s="66" t="s">
        <v>1841</v>
      </c>
      <c r="G2647">
        <v>2</v>
      </c>
      <c r="H2647" t="s">
        <v>6005</v>
      </c>
      <c r="K2647" t="s">
        <v>6915</v>
      </c>
    </row>
    <row r="2648" spans="1:11">
      <c r="A2648" s="61" t="s">
        <v>1841</v>
      </c>
      <c r="B2648" s="60">
        <v>3</v>
      </c>
      <c r="C2648" s="62" t="s">
        <v>1844</v>
      </c>
      <c r="D2648" s="62"/>
      <c r="E2648" s="62"/>
      <c r="F2648" s="66" t="s">
        <v>1841</v>
      </c>
      <c r="G2648">
        <v>3</v>
      </c>
      <c r="H2648" t="s">
        <v>1844</v>
      </c>
      <c r="K2648" t="s">
        <v>6915</v>
      </c>
    </row>
    <row r="2649" spans="1:11">
      <c r="A2649" s="61" t="s">
        <v>1841</v>
      </c>
      <c r="B2649" s="60">
        <v>4</v>
      </c>
      <c r="C2649" s="62" t="s">
        <v>1845</v>
      </c>
      <c r="D2649" s="62"/>
      <c r="E2649" s="62"/>
      <c r="F2649" s="66" t="s">
        <v>1841</v>
      </c>
      <c r="G2649">
        <v>4</v>
      </c>
      <c r="H2649" t="s">
        <v>1845</v>
      </c>
      <c r="K2649" t="s">
        <v>6915</v>
      </c>
    </row>
    <row r="2650" spans="1:11">
      <c r="A2650" s="61" t="s">
        <v>1846</v>
      </c>
      <c r="B2650" s="60">
        <v>105</v>
      </c>
      <c r="C2650" s="62" t="s">
        <v>1847</v>
      </c>
      <c r="D2650" s="62"/>
      <c r="E2650" s="62"/>
      <c r="F2650" s="66" t="s">
        <v>1846</v>
      </c>
      <c r="G2650">
        <v>105</v>
      </c>
      <c r="H2650" t="s">
        <v>1847</v>
      </c>
      <c r="K2650" t="s">
        <v>6915</v>
      </c>
    </row>
    <row r="2651" spans="1:11">
      <c r="A2651" s="61" t="s">
        <v>1846</v>
      </c>
      <c r="B2651" s="60">
        <v>106</v>
      </c>
      <c r="C2651" s="62" t="s">
        <v>566</v>
      </c>
      <c r="D2651" s="62"/>
      <c r="E2651" s="62"/>
      <c r="F2651" s="66" t="s">
        <v>1846</v>
      </c>
      <c r="G2651">
        <v>106</v>
      </c>
      <c r="H2651" t="s">
        <v>566</v>
      </c>
      <c r="K2651" t="s">
        <v>6915</v>
      </c>
    </row>
    <row r="2652" spans="1:11">
      <c r="A2652" s="61" t="s">
        <v>1846</v>
      </c>
      <c r="B2652" s="60">
        <v>109</v>
      </c>
      <c r="C2652" s="62" t="s">
        <v>566</v>
      </c>
      <c r="D2652" s="62"/>
      <c r="E2652" s="62"/>
      <c r="F2652" s="66" t="s">
        <v>1846</v>
      </c>
      <c r="G2652">
        <v>109</v>
      </c>
      <c r="H2652" t="s">
        <v>566</v>
      </c>
      <c r="K2652" t="s">
        <v>6915</v>
      </c>
    </row>
    <row r="2653" spans="1:11">
      <c r="A2653" s="61" t="s">
        <v>1846</v>
      </c>
      <c r="B2653" s="60">
        <v>111</v>
      </c>
      <c r="C2653" s="62" t="s">
        <v>571</v>
      </c>
      <c r="D2653" s="62"/>
      <c r="E2653" s="62"/>
      <c r="F2653" s="66" t="s">
        <v>1846</v>
      </c>
      <c r="G2653">
        <v>111</v>
      </c>
      <c r="H2653" t="s">
        <v>571</v>
      </c>
      <c r="K2653" t="s">
        <v>6915</v>
      </c>
    </row>
    <row r="2654" spans="1:11">
      <c r="A2654" s="61" t="s">
        <v>1846</v>
      </c>
      <c r="B2654" s="60">
        <v>112</v>
      </c>
      <c r="C2654" s="62" t="s">
        <v>569</v>
      </c>
      <c r="D2654" s="62" t="s">
        <v>463</v>
      </c>
      <c r="E2654" s="62"/>
      <c r="F2654" s="66" t="s">
        <v>1846</v>
      </c>
      <c r="G2654">
        <v>112</v>
      </c>
      <c r="H2654" t="s">
        <v>569</v>
      </c>
      <c r="I2654" t="s">
        <v>463</v>
      </c>
      <c r="K2654" t="s">
        <v>6915</v>
      </c>
    </row>
    <row r="2655" spans="1:11">
      <c r="A2655" s="61" t="s">
        <v>1846</v>
      </c>
      <c r="B2655" s="60">
        <v>113</v>
      </c>
      <c r="C2655" s="62" t="s">
        <v>957</v>
      </c>
      <c r="D2655" s="62"/>
      <c r="E2655" s="62"/>
      <c r="F2655" s="66" t="s">
        <v>1846</v>
      </c>
      <c r="G2655">
        <v>113</v>
      </c>
      <c r="H2655" t="s">
        <v>957</v>
      </c>
      <c r="K2655" t="s">
        <v>6915</v>
      </c>
    </row>
    <row r="2656" spans="1:11">
      <c r="A2656" s="61" t="s">
        <v>1846</v>
      </c>
      <c r="B2656" s="60">
        <v>114</v>
      </c>
      <c r="C2656" s="62" t="s">
        <v>957</v>
      </c>
      <c r="D2656" s="62"/>
      <c r="E2656" s="62"/>
      <c r="F2656" s="66" t="s">
        <v>1846</v>
      </c>
      <c r="G2656">
        <v>114</v>
      </c>
      <c r="H2656" t="s">
        <v>957</v>
      </c>
      <c r="K2656" t="s">
        <v>6915</v>
      </c>
    </row>
    <row r="2657" spans="1:11">
      <c r="A2657" s="61" t="s">
        <v>1846</v>
      </c>
      <c r="B2657" s="60">
        <v>115</v>
      </c>
      <c r="C2657" s="62" t="s">
        <v>569</v>
      </c>
      <c r="D2657" s="62" t="s">
        <v>463</v>
      </c>
      <c r="E2657" s="62"/>
      <c r="F2657" s="66" t="s">
        <v>1846</v>
      </c>
      <c r="G2657">
        <v>115</v>
      </c>
      <c r="H2657" t="s">
        <v>569</v>
      </c>
      <c r="I2657" t="s">
        <v>463</v>
      </c>
      <c r="K2657" t="s">
        <v>6915</v>
      </c>
    </row>
    <row r="2658" spans="1:11">
      <c r="A2658" s="61" t="s">
        <v>1846</v>
      </c>
      <c r="B2658" s="60">
        <v>801</v>
      </c>
      <c r="C2658" s="62" t="s">
        <v>1850</v>
      </c>
      <c r="D2658" s="62"/>
      <c r="E2658" s="62"/>
      <c r="F2658" s="66" t="s">
        <v>6913</v>
      </c>
      <c r="G2658" t="s">
        <v>6913</v>
      </c>
      <c r="H2658" t="s">
        <v>6913</v>
      </c>
      <c r="K2658" t="s">
        <v>6920</v>
      </c>
    </row>
    <row r="2659" spans="1:11">
      <c r="A2659" s="61" t="s">
        <v>1846</v>
      </c>
      <c r="B2659" s="60">
        <v>803</v>
      </c>
      <c r="C2659" s="62" t="s">
        <v>1852</v>
      </c>
      <c r="D2659" s="62"/>
      <c r="E2659" s="62"/>
      <c r="F2659" s="66" t="s">
        <v>6913</v>
      </c>
      <c r="G2659" t="s">
        <v>6913</v>
      </c>
      <c r="H2659" t="s">
        <v>6913</v>
      </c>
      <c r="K2659" t="s">
        <v>6920</v>
      </c>
    </row>
    <row r="2660" spans="1:11">
      <c r="A2660" s="61" t="s">
        <v>1846</v>
      </c>
      <c r="B2660" s="60">
        <v>802</v>
      </c>
      <c r="C2660" s="62" t="s">
        <v>1851</v>
      </c>
      <c r="D2660" s="62"/>
      <c r="E2660" s="62"/>
      <c r="F2660" s="66" t="s">
        <v>6913</v>
      </c>
      <c r="G2660" t="s">
        <v>6913</v>
      </c>
      <c r="H2660" t="s">
        <v>6913</v>
      </c>
      <c r="K2660" t="s">
        <v>6920</v>
      </c>
    </row>
    <row r="2661" spans="1:11">
      <c r="A2661" s="61" t="s">
        <v>1853</v>
      </c>
      <c r="B2661" s="60">
        <v>2</v>
      </c>
      <c r="C2661" s="62" t="s">
        <v>1854</v>
      </c>
      <c r="D2661" s="62"/>
      <c r="E2661" s="62"/>
      <c r="F2661" s="66" t="s">
        <v>1853</v>
      </c>
      <c r="G2661">
        <v>2</v>
      </c>
      <c r="H2661" t="s">
        <v>1854</v>
      </c>
      <c r="K2661" t="s">
        <v>6914</v>
      </c>
    </row>
    <row r="2662" spans="1:11">
      <c r="A2662" s="61" t="s">
        <v>1853</v>
      </c>
      <c r="B2662" s="60">
        <v>3</v>
      </c>
      <c r="C2662" s="62" t="s">
        <v>1855</v>
      </c>
      <c r="D2662" s="62"/>
      <c r="E2662" s="62"/>
      <c r="F2662" s="66" t="s">
        <v>1853</v>
      </c>
      <c r="G2662">
        <v>2</v>
      </c>
      <c r="H2662" t="s">
        <v>1854</v>
      </c>
      <c r="K2662" t="s">
        <v>6914</v>
      </c>
    </row>
    <row r="2663" spans="1:11">
      <c r="A2663" s="61" t="s">
        <v>1853</v>
      </c>
      <c r="B2663" s="60">
        <v>4</v>
      </c>
      <c r="C2663" s="62" t="s">
        <v>1860</v>
      </c>
      <c r="D2663" s="62"/>
      <c r="E2663" s="62"/>
      <c r="F2663" s="66" t="s">
        <v>1853</v>
      </c>
      <c r="G2663">
        <v>4</v>
      </c>
      <c r="H2663" t="s">
        <v>1860</v>
      </c>
      <c r="K2663" t="s">
        <v>6915</v>
      </c>
    </row>
    <row r="2664" spans="1:11">
      <c r="A2664" s="61" t="s">
        <v>1853</v>
      </c>
      <c r="B2664" s="60">
        <v>801</v>
      </c>
      <c r="C2664" s="62" t="s">
        <v>1856</v>
      </c>
      <c r="D2664" s="62"/>
      <c r="E2664" s="62"/>
      <c r="F2664" s="66" t="s">
        <v>1853</v>
      </c>
      <c r="G2664">
        <v>801</v>
      </c>
      <c r="H2664" t="s">
        <v>1856</v>
      </c>
      <c r="K2664" t="s">
        <v>6916</v>
      </c>
    </row>
    <row r="2665" spans="1:11">
      <c r="A2665" s="61" t="s">
        <v>1853</v>
      </c>
      <c r="B2665" s="60">
        <v>802</v>
      </c>
      <c r="C2665" s="62" t="s">
        <v>1857</v>
      </c>
      <c r="D2665" s="62"/>
      <c r="E2665" s="62"/>
      <c r="F2665" s="66" t="s">
        <v>1853</v>
      </c>
      <c r="G2665">
        <v>802</v>
      </c>
      <c r="H2665" t="s">
        <v>1857</v>
      </c>
      <c r="K2665" t="s">
        <v>6915</v>
      </c>
    </row>
    <row r="2666" spans="1:11">
      <c r="A2666" s="61" t="s">
        <v>1853</v>
      </c>
      <c r="B2666" s="60">
        <v>803</v>
      </c>
      <c r="C2666" s="62" t="s">
        <v>1858</v>
      </c>
      <c r="D2666" s="62"/>
      <c r="E2666" s="62"/>
      <c r="F2666" s="66" t="s">
        <v>1853</v>
      </c>
      <c r="G2666">
        <v>803</v>
      </c>
      <c r="H2666" t="s">
        <v>1858</v>
      </c>
      <c r="K2666" t="s">
        <v>6915</v>
      </c>
    </row>
    <row r="2667" spans="1:11">
      <c r="A2667" s="61" t="s">
        <v>1853</v>
      </c>
      <c r="B2667" s="60">
        <v>804</v>
      </c>
      <c r="C2667" s="62" t="s">
        <v>1859</v>
      </c>
      <c r="D2667" s="62"/>
      <c r="E2667" s="62"/>
      <c r="F2667" s="66" t="s">
        <v>1853</v>
      </c>
      <c r="G2667">
        <v>804</v>
      </c>
      <c r="H2667" t="s">
        <v>1859</v>
      </c>
      <c r="K2667" t="s">
        <v>6915</v>
      </c>
    </row>
    <row r="2668" spans="1:11">
      <c r="A2668" s="61" t="s">
        <v>1861</v>
      </c>
      <c r="B2668" s="60">
        <v>3</v>
      </c>
      <c r="C2668" s="62" t="s">
        <v>1862</v>
      </c>
      <c r="D2668" s="62"/>
      <c r="E2668" s="62"/>
      <c r="F2668" s="66" t="s">
        <v>6913</v>
      </c>
      <c r="G2668" t="s">
        <v>6913</v>
      </c>
      <c r="H2668" t="s">
        <v>6913</v>
      </c>
      <c r="K2668" t="s">
        <v>6920</v>
      </c>
    </row>
    <row r="2669" spans="1:11">
      <c r="A2669" s="61" t="s">
        <v>1861</v>
      </c>
      <c r="B2669" s="60">
        <v>8</v>
      </c>
      <c r="C2669" s="62" t="s">
        <v>1866</v>
      </c>
      <c r="D2669" s="62"/>
      <c r="E2669" s="62"/>
      <c r="F2669" s="66" t="s">
        <v>6913</v>
      </c>
      <c r="G2669" t="s">
        <v>6913</v>
      </c>
      <c r="H2669" t="s">
        <v>6913</v>
      </c>
      <c r="K2669" t="s">
        <v>6920</v>
      </c>
    </row>
    <row r="2670" spans="1:11">
      <c r="A2670" s="61" t="s">
        <v>1861</v>
      </c>
      <c r="B2670" s="60">
        <v>7</v>
      </c>
      <c r="C2670" s="62" t="s">
        <v>1865</v>
      </c>
      <c r="D2670" s="62"/>
      <c r="E2670" s="62"/>
      <c r="F2670" s="66" t="s">
        <v>6913</v>
      </c>
      <c r="G2670" t="s">
        <v>6913</v>
      </c>
      <c r="H2670" t="s">
        <v>6913</v>
      </c>
      <c r="K2670" t="s">
        <v>6920</v>
      </c>
    </row>
    <row r="2671" spans="1:11">
      <c r="A2671" s="61" t="s">
        <v>1861</v>
      </c>
      <c r="B2671" s="60">
        <v>5</v>
      </c>
      <c r="C2671" s="62" t="s">
        <v>1864</v>
      </c>
      <c r="D2671" s="62" t="s">
        <v>480</v>
      </c>
      <c r="E2671" s="62"/>
      <c r="F2671" s="66" t="s">
        <v>6913</v>
      </c>
      <c r="G2671" t="s">
        <v>6913</v>
      </c>
      <c r="H2671" t="s">
        <v>6913</v>
      </c>
      <c r="K2671" t="s">
        <v>6920</v>
      </c>
    </row>
    <row r="2672" spans="1:11">
      <c r="A2672" s="61" t="s">
        <v>1861</v>
      </c>
      <c r="B2672" s="60">
        <v>4</v>
      </c>
      <c r="C2672" s="62" t="s">
        <v>1863</v>
      </c>
      <c r="D2672" s="62" t="s">
        <v>463</v>
      </c>
      <c r="E2672" s="62"/>
      <c r="F2672" s="66" t="s">
        <v>6913</v>
      </c>
      <c r="G2672" t="s">
        <v>6913</v>
      </c>
      <c r="H2672" t="s">
        <v>6913</v>
      </c>
      <c r="K2672" t="s">
        <v>6920</v>
      </c>
    </row>
    <row r="2673" spans="1:11">
      <c r="A2673" s="61" t="s">
        <v>1867</v>
      </c>
      <c r="B2673" s="60">
        <v>1</v>
      </c>
      <c r="C2673" s="62" t="s">
        <v>331</v>
      </c>
      <c r="D2673" s="62"/>
      <c r="E2673" s="62"/>
      <c r="F2673" s="66" t="s">
        <v>1867</v>
      </c>
      <c r="G2673">
        <v>1</v>
      </c>
      <c r="H2673" t="s">
        <v>6006</v>
      </c>
      <c r="K2673" t="s">
        <v>6916</v>
      </c>
    </row>
    <row r="2674" spans="1:11">
      <c r="A2674" s="61" t="s">
        <v>1867</v>
      </c>
      <c r="B2674" s="60">
        <v>7</v>
      </c>
      <c r="C2674" s="62" t="s">
        <v>1868</v>
      </c>
      <c r="D2674" s="62"/>
      <c r="E2674" s="62"/>
      <c r="F2674" s="66" t="s">
        <v>1867</v>
      </c>
      <c r="G2674">
        <v>7</v>
      </c>
      <c r="H2674" t="s">
        <v>6007</v>
      </c>
      <c r="K2674" t="s">
        <v>6915</v>
      </c>
    </row>
    <row r="2675" spans="1:11">
      <c r="A2675" s="61" t="s">
        <v>1867</v>
      </c>
      <c r="B2675" s="60">
        <v>8</v>
      </c>
      <c r="C2675" s="62" t="s">
        <v>331</v>
      </c>
      <c r="D2675" s="62"/>
      <c r="E2675" s="62"/>
      <c r="F2675" s="66" t="s">
        <v>1867</v>
      </c>
      <c r="G2675">
        <v>8</v>
      </c>
      <c r="H2675" t="s">
        <v>6008</v>
      </c>
      <c r="K2675" t="s">
        <v>6915</v>
      </c>
    </row>
    <row r="2676" spans="1:11">
      <c r="A2676" s="61" t="s">
        <v>1867</v>
      </c>
      <c r="B2676" s="60">
        <v>10</v>
      </c>
      <c r="C2676" s="62" t="s">
        <v>331</v>
      </c>
      <c r="D2676" s="62"/>
      <c r="E2676" s="62"/>
      <c r="F2676" s="66" t="s">
        <v>1867</v>
      </c>
      <c r="G2676">
        <v>10</v>
      </c>
      <c r="H2676" t="s">
        <v>6009</v>
      </c>
      <c r="K2676" t="s">
        <v>6915</v>
      </c>
    </row>
    <row r="2677" spans="1:11">
      <c r="A2677" s="61" t="s">
        <v>1867</v>
      </c>
      <c r="B2677" s="60">
        <v>12</v>
      </c>
      <c r="C2677" s="62" t="s">
        <v>331</v>
      </c>
      <c r="D2677" s="62"/>
      <c r="E2677" s="62"/>
      <c r="F2677" s="66" t="s">
        <v>1867</v>
      </c>
      <c r="G2677">
        <v>12</v>
      </c>
      <c r="H2677" t="s">
        <v>6010</v>
      </c>
      <c r="K2677" t="s">
        <v>6915</v>
      </c>
    </row>
    <row r="2678" spans="1:11">
      <c r="A2678" s="61" t="s">
        <v>1867</v>
      </c>
      <c r="B2678" s="60">
        <v>16</v>
      </c>
      <c r="C2678" s="62" t="s">
        <v>331</v>
      </c>
      <c r="D2678" s="62"/>
      <c r="E2678" s="62"/>
      <c r="F2678" s="66" t="s">
        <v>1867</v>
      </c>
      <c r="G2678">
        <v>16</v>
      </c>
      <c r="H2678" t="s">
        <v>6011</v>
      </c>
      <c r="K2678" t="s">
        <v>6915</v>
      </c>
    </row>
    <row r="2679" spans="1:11">
      <c r="A2679" s="61" t="s">
        <v>1867</v>
      </c>
      <c r="B2679" s="60">
        <v>18</v>
      </c>
      <c r="C2679" s="62" t="s">
        <v>331</v>
      </c>
      <c r="D2679" s="62"/>
      <c r="E2679" s="62"/>
      <c r="F2679" s="66" t="s">
        <v>1867</v>
      </c>
      <c r="G2679">
        <v>18</v>
      </c>
      <c r="H2679" t="s">
        <v>6012</v>
      </c>
      <c r="K2679" t="s">
        <v>6915</v>
      </c>
    </row>
    <row r="2680" spans="1:11">
      <c r="A2680" s="61" t="s">
        <v>1867</v>
      </c>
      <c r="B2680" s="60">
        <v>24</v>
      </c>
      <c r="C2680" s="62" t="s">
        <v>1869</v>
      </c>
      <c r="D2680" s="62"/>
      <c r="E2680" s="62"/>
      <c r="F2680" s="66" t="s">
        <v>1867</v>
      </c>
      <c r="G2680">
        <v>24</v>
      </c>
      <c r="H2680" t="s">
        <v>6013</v>
      </c>
      <c r="K2680" t="s">
        <v>6917</v>
      </c>
    </row>
    <row r="2681" spans="1:11">
      <c r="A2681" s="61" t="s">
        <v>1867</v>
      </c>
      <c r="B2681" s="60">
        <v>25</v>
      </c>
      <c r="C2681" s="62" t="s">
        <v>702</v>
      </c>
      <c r="D2681" s="62"/>
      <c r="E2681" s="62"/>
      <c r="F2681" s="66" t="s">
        <v>1867</v>
      </c>
      <c r="G2681">
        <v>25</v>
      </c>
      <c r="H2681" t="s">
        <v>6014</v>
      </c>
      <c r="K2681" t="s">
        <v>6915</v>
      </c>
    </row>
    <row r="2682" spans="1:11">
      <c r="A2682" s="61" t="s">
        <v>1867</v>
      </c>
      <c r="B2682" s="60">
        <v>27</v>
      </c>
      <c r="C2682" s="62" t="s">
        <v>1870</v>
      </c>
      <c r="D2682" s="62" t="s">
        <v>489</v>
      </c>
      <c r="E2682" s="62" t="s">
        <v>687</v>
      </c>
      <c r="F2682" s="66" t="s">
        <v>1867</v>
      </c>
      <c r="G2682">
        <v>27</v>
      </c>
      <c r="H2682" t="s">
        <v>6015</v>
      </c>
      <c r="I2682" t="s">
        <v>489</v>
      </c>
      <c r="J2682" t="s">
        <v>687</v>
      </c>
      <c r="K2682" t="s">
        <v>6915</v>
      </c>
    </row>
    <row r="2683" spans="1:11">
      <c r="A2683" s="61" t="s">
        <v>1867</v>
      </c>
      <c r="B2683" s="60">
        <v>28</v>
      </c>
      <c r="C2683" s="62" t="s">
        <v>701</v>
      </c>
      <c r="D2683" s="62"/>
      <c r="E2683" s="62"/>
      <c r="F2683" s="66" t="s">
        <v>1867</v>
      </c>
      <c r="G2683">
        <v>28</v>
      </c>
      <c r="H2683" t="s">
        <v>6016</v>
      </c>
      <c r="K2683" t="s">
        <v>6916</v>
      </c>
    </row>
    <row r="2684" spans="1:11">
      <c r="A2684" s="61" t="s">
        <v>1867</v>
      </c>
      <c r="B2684" s="60">
        <v>29</v>
      </c>
      <c r="C2684" s="62" t="s">
        <v>701</v>
      </c>
      <c r="D2684" s="62"/>
      <c r="E2684" s="62"/>
      <c r="F2684" s="66" t="s">
        <v>1867</v>
      </c>
      <c r="G2684">
        <v>29</v>
      </c>
      <c r="H2684" t="s">
        <v>6017</v>
      </c>
      <c r="K2684" t="s">
        <v>6915</v>
      </c>
    </row>
    <row r="2685" spans="1:11">
      <c r="A2685" s="61" t="s">
        <v>1867</v>
      </c>
      <c r="B2685" s="60">
        <v>30</v>
      </c>
      <c r="C2685" s="62" t="s">
        <v>702</v>
      </c>
      <c r="D2685" s="62"/>
      <c r="E2685" s="62"/>
      <c r="F2685" s="66" t="s">
        <v>1867</v>
      </c>
      <c r="G2685">
        <v>30</v>
      </c>
      <c r="H2685" t="s">
        <v>6018</v>
      </c>
      <c r="K2685" t="s">
        <v>6915</v>
      </c>
    </row>
    <row r="2686" spans="1:11">
      <c r="A2686" s="61" t="s">
        <v>1867</v>
      </c>
      <c r="B2686" s="60">
        <v>31</v>
      </c>
      <c r="C2686" s="62" t="s">
        <v>701</v>
      </c>
      <c r="D2686" s="62"/>
      <c r="E2686" s="62"/>
      <c r="F2686" s="66" t="s">
        <v>1867</v>
      </c>
      <c r="G2686">
        <v>31</v>
      </c>
      <c r="H2686" t="s">
        <v>6019</v>
      </c>
      <c r="K2686" t="s">
        <v>6915</v>
      </c>
    </row>
    <row r="2687" spans="1:11">
      <c r="A2687" s="61" t="s">
        <v>1867</v>
      </c>
      <c r="B2687" s="60">
        <v>32</v>
      </c>
      <c r="C2687" s="62" t="s">
        <v>702</v>
      </c>
      <c r="D2687" s="62"/>
      <c r="E2687" s="62"/>
      <c r="F2687" s="66" t="s">
        <v>1867</v>
      </c>
      <c r="G2687">
        <v>32</v>
      </c>
      <c r="H2687" t="s">
        <v>6020</v>
      </c>
      <c r="K2687" t="s">
        <v>6917</v>
      </c>
    </row>
    <row r="2688" spans="1:11">
      <c r="A2688" s="61" t="s">
        <v>1867</v>
      </c>
      <c r="B2688" s="60">
        <v>33</v>
      </c>
      <c r="C2688" s="62" t="s">
        <v>701</v>
      </c>
      <c r="D2688" s="62"/>
      <c r="E2688" s="62"/>
      <c r="F2688" s="66" t="s">
        <v>1867</v>
      </c>
      <c r="G2688">
        <v>33</v>
      </c>
      <c r="H2688" t="s">
        <v>6021</v>
      </c>
      <c r="K2688" t="s">
        <v>6917</v>
      </c>
    </row>
    <row r="2689" spans="1:11">
      <c r="A2689" s="61" t="s">
        <v>1867</v>
      </c>
      <c r="B2689" s="60">
        <v>34</v>
      </c>
      <c r="C2689" s="62" t="s">
        <v>1423</v>
      </c>
      <c r="D2689" s="62"/>
      <c r="E2689" s="62"/>
      <c r="F2689" s="66" t="s">
        <v>1867</v>
      </c>
      <c r="G2689">
        <v>34</v>
      </c>
      <c r="H2689" t="s">
        <v>6022</v>
      </c>
      <c r="K2689" t="s">
        <v>6916</v>
      </c>
    </row>
    <row r="2690" spans="1:11">
      <c r="A2690" s="61" t="s">
        <v>1867</v>
      </c>
      <c r="B2690" s="60">
        <v>35</v>
      </c>
      <c r="C2690" s="62" t="s">
        <v>1424</v>
      </c>
      <c r="D2690" s="62"/>
      <c r="E2690" s="62"/>
      <c r="F2690" s="66" t="s">
        <v>1867</v>
      </c>
      <c r="G2690">
        <v>35</v>
      </c>
      <c r="H2690" t="s">
        <v>6023</v>
      </c>
      <c r="K2690" t="s">
        <v>6916</v>
      </c>
    </row>
    <row r="2691" spans="1:11">
      <c r="A2691" s="61" t="s">
        <v>1867</v>
      </c>
      <c r="B2691" s="60">
        <v>41</v>
      </c>
      <c r="C2691" s="62" t="s">
        <v>848</v>
      </c>
      <c r="D2691" s="62"/>
      <c r="E2691" s="62"/>
      <c r="F2691" s="66" t="s">
        <v>1867</v>
      </c>
      <c r="G2691">
        <v>41</v>
      </c>
      <c r="H2691" t="s">
        <v>6024</v>
      </c>
      <c r="K2691" t="s">
        <v>6915</v>
      </c>
    </row>
    <row r="2692" spans="1:11">
      <c r="A2692" s="61" t="s">
        <v>1867</v>
      </c>
      <c r="B2692" s="60">
        <v>44</v>
      </c>
      <c r="C2692" s="62" t="s">
        <v>478</v>
      </c>
      <c r="D2692" s="62" t="s">
        <v>463</v>
      </c>
      <c r="E2692" s="62"/>
      <c r="F2692" s="66" t="s">
        <v>1867</v>
      </c>
      <c r="G2692">
        <v>44</v>
      </c>
      <c r="H2692" t="s">
        <v>6025</v>
      </c>
      <c r="I2692" t="s">
        <v>463</v>
      </c>
      <c r="K2692" t="s">
        <v>6915</v>
      </c>
    </row>
    <row r="2693" spans="1:11">
      <c r="A2693" s="61" t="s">
        <v>1867</v>
      </c>
      <c r="B2693" s="60">
        <v>48</v>
      </c>
      <c r="C2693" s="62" t="s">
        <v>702</v>
      </c>
      <c r="D2693" s="62"/>
      <c r="E2693" s="62"/>
      <c r="F2693" s="66" t="s">
        <v>1867</v>
      </c>
      <c r="G2693">
        <v>48</v>
      </c>
      <c r="H2693" t="s">
        <v>6026</v>
      </c>
      <c r="K2693" t="s">
        <v>6915</v>
      </c>
    </row>
    <row r="2694" spans="1:11">
      <c r="A2694" s="61" t="s">
        <v>1867</v>
      </c>
      <c r="B2694" s="60">
        <v>49</v>
      </c>
      <c r="C2694" s="62" t="s">
        <v>331</v>
      </c>
      <c r="D2694" s="62"/>
      <c r="E2694" s="62"/>
      <c r="F2694" s="66" t="s">
        <v>1867</v>
      </c>
      <c r="G2694">
        <v>49</v>
      </c>
      <c r="H2694" t="s">
        <v>6027</v>
      </c>
      <c r="K2694" t="s">
        <v>6915</v>
      </c>
    </row>
    <row r="2695" spans="1:11">
      <c r="A2695" s="61" t="s">
        <v>1867</v>
      </c>
      <c r="B2695" s="60">
        <v>50</v>
      </c>
      <c r="C2695" s="62" t="s">
        <v>704</v>
      </c>
      <c r="D2695" s="62"/>
      <c r="E2695" s="62"/>
      <c r="F2695" s="66" t="s">
        <v>1867</v>
      </c>
      <c r="G2695">
        <v>50</v>
      </c>
      <c r="H2695" t="s">
        <v>6028</v>
      </c>
      <c r="K2695" t="s">
        <v>6916</v>
      </c>
    </row>
    <row r="2696" spans="1:11">
      <c r="A2696" s="61" t="s">
        <v>1867</v>
      </c>
      <c r="B2696" s="60">
        <v>52</v>
      </c>
      <c r="C2696" s="62" t="s">
        <v>702</v>
      </c>
      <c r="D2696" s="62"/>
      <c r="E2696" s="62"/>
      <c r="F2696" s="66" t="s">
        <v>1867</v>
      </c>
      <c r="G2696">
        <v>52</v>
      </c>
      <c r="H2696" t="s">
        <v>6029</v>
      </c>
      <c r="K2696" t="s">
        <v>6916</v>
      </c>
    </row>
    <row r="2697" spans="1:11">
      <c r="A2697" s="61" t="s">
        <v>1867</v>
      </c>
      <c r="B2697" s="60">
        <v>53</v>
      </c>
      <c r="C2697" s="62" t="s">
        <v>1871</v>
      </c>
      <c r="D2697" s="62" t="s">
        <v>463</v>
      </c>
      <c r="E2697" s="62"/>
      <c r="F2697" s="66" t="s">
        <v>1867</v>
      </c>
      <c r="G2697">
        <v>53</v>
      </c>
      <c r="H2697" t="s">
        <v>6030</v>
      </c>
      <c r="I2697" t="s">
        <v>463</v>
      </c>
      <c r="K2697" t="s">
        <v>6916</v>
      </c>
    </row>
    <row r="2698" spans="1:11">
      <c r="A2698" s="61" t="s">
        <v>1867</v>
      </c>
      <c r="B2698" s="60">
        <v>54</v>
      </c>
      <c r="C2698" s="62" t="s">
        <v>701</v>
      </c>
      <c r="D2698" s="62"/>
      <c r="E2698" s="62"/>
      <c r="F2698" s="66" t="s">
        <v>1867</v>
      </c>
      <c r="G2698">
        <v>54</v>
      </c>
      <c r="H2698" t="s">
        <v>6031</v>
      </c>
      <c r="K2698" t="s">
        <v>6915</v>
      </c>
    </row>
    <row r="2699" spans="1:11">
      <c r="A2699" s="61" t="s">
        <v>1867</v>
      </c>
      <c r="B2699" s="60">
        <v>801</v>
      </c>
      <c r="C2699" s="62" t="s">
        <v>805</v>
      </c>
      <c r="D2699" s="62"/>
      <c r="E2699" s="62"/>
      <c r="F2699" s="66" t="s">
        <v>1867</v>
      </c>
      <c r="G2699">
        <v>801</v>
      </c>
      <c r="H2699" t="s">
        <v>805</v>
      </c>
      <c r="K2699" t="s">
        <v>6915</v>
      </c>
    </row>
    <row r="2700" spans="1:11">
      <c r="A2700" s="61" t="s">
        <v>1867</v>
      </c>
      <c r="B2700" s="60">
        <v>802</v>
      </c>
      <c r="C2700" s="62" t="s">
        <v>805</v>
      </c>
      <c r="D2700" s="62"/>
      <c r="E2700" s="62"/>
      <c r="F2700" s="66" t="s">
        <v>1867</v>
      </c>
      <c r="G2700">
        <v>802</v>
      </c>
      <c r="H2700" t="s">
        <v>805</v>
      </c>
      <c r="K2700" t="s">
        <v>6915</v>
      </c>
    </row>
    <row r="2701" spans="1:11">
      <c r="A2701" s="61" t="s">
        <v>1867</v>
      </c>
      <c r="B2701" s="60">
        <v>803</v>
      </c>
      <c r="C2701" s="62" t="s">
        <v>805</v>
      </c>
      <c r="D2701" s="62"/>
      <c r="E2701" s="62"/>
      <c r="F2701" s="66" t="s">
        <v>1867</v>
      </c>
      <c r="G2701">
        <v>803</v>
      </c>
      <c r="H2701" t="s">
        <v>805</v>
      </c>
      <c r="K2701" t="s">
        <v>6915</v>
      </c>
    </row>
    <row r="2702" spans="1:11">
      <c r="A2702" s="61" t="s">
        <v>1867</v>
      </c>
      <c r="B2702" s="60">
        <v>804</v>
      </c>
      <c r="C2702" s="62" t="s">
        <v>805</v>
      </c>
      <c r="D2702" s="62"/>
      <c r="E2702" s="62"/>
      <c r="F2702" s="66" t="s">
        <v>1867</v>
      </c>
      <c r="G2702">
        <v>804</v>
      </c>
      <c r="H2702" t="s">
        <v>805</v>
      </c>
      <c r="K2702" t="s">
        <v>6916</v>
      </c>
    </row>
    <row r="2703" spans="1:11">
      <c r="A2703" s="61" t="s">
        <v>1867</v>
      </c>
      <c r="B2703" s="60">
        <v>805</v>
      </c>
      <c r="C2703" s="62" t="s">
        <v>805</v>
      </c>
      <c r="D2703" s="62"/>
      <c r="E2703" s="62"/>
      <c r="F2703" s="66" t="s">
        <v>1867</v>
      </c>
      <c r="G2703">
        <v>805</v>
      </c>
      <c r="H2703" t="s">
        <v>805</v>
      </c>
      <c r="K2703" t="s">
        <v>6916</v>
      </c>
    </row>
    <row r="2704" spans="1:11">
      <c r="A2704" s="61" t="s">
        <v>1867</v>
      </c>
      <c r="B2704" s="60">
        <v>806</v>
      </c>
      <c r="C2704" s="62" t="s">
        <v>805</v>
      </c>
      <c r="D2704" s="62"/>
      <c r="E2704" s="62"/>
      <c r="F2704" s="66" t="s">
        <v>1867</v>
      </c>
      <c r="G2704">
        <v>806</v>
      </c>
      <c r="H2704" t="s">
        <v>805</v>
      </c>
      <c r="K2704" t="s">
        <v>6916</v>
      </c>
    </row>
    <row r="2705" spans="1:11">
      <c r="A2705" s="61" t="s">
        <v>1867</v>
      </c>
      <c r="B2705" s="60">
        <v>807</v>
      </c>
      <c r="C2705" s="62" t="s">
        <v>805</v>
      </c>
      <c r="D2705" s="62"/>
      <c r="E2705" s="62"/>
      <c r="F2705" s="66" t="s">
        <v>1867</v>
      </c>
      <c r="G2705">
        <v>807</v>
      </c>
      <c r="H2705" t="s">
        <v>805</v>
      </c>
      <c r="K2705" t="s">
        <v>6915</v>
      </c>
    </row>
    <row r="2706" spans="1:11">
      <c r="A2706" s="61" t="s">
        <v>1867</v>
      </c>
      <c r="B2706" s="60">
        <v>808</v>
      </c>
      <c r="C2706" s="62" t="s">
        <v>805</v>
      </c>
      <c r="D2706" s="62"/>
      <c r="E2706" s="62"/>
      <c r="F2706" s="66" t="s">
        <v>1867</v>
      </c>
      <c r="G2706">
        <v>808</v>
      </c>
      <c r="H2706" t="s">
        <v>805</v>
      </c>
      <c r="K2706" t="s">
        <v>6915</v>
      </c>
    </row>
    <row r="2707" spans="1:11">
      <c r="A2707" s="61" t="s">
        <v>1867</v>
      </c>
      <c r="B2707" s="60">
        <v>809</v>
      </c>
      <c r="C2707" s="62" t="s">
        <v>805</v>
      </c>
      <c r="D2707" s="62"/>
      <c r="E2707" s="62"/>
      <c r="F2707" s="66" t="s">
        <v>1867</v>
      </c>
      <c r="G2707">
        <v>809</v>
      </c>
      <c r="H2707" t="s">
        <v>805</v>
      </c>
      <c r="K2707" t="s">
        <v>6915</v>
      </c>
    </row>
    <row r="2708" spans="1:11">
      <c r="A2708" s="61" t="s">
        <v>1867</v>
      </c>
      <c r="B2708" s="60">
        <v>816</v>
      </c>
      <c r="C2708" s="62" t="s">
        <v>805</v>
      </c>
      <c r="D2708" s="62"/>
      <c r="E2708" s="62"/>
      <c r="F2708" s="66" t="s">
        <v>1867</v>
      </c>
      <c r="G2708">
        <v>816</v>
      </c>
      <c r="H2708" t="s">
        <v>805</v>
      </c>
      <c r="K2708" t="s">
        <v>6916</v>
      </c>
    </row>
    <row r="2709" spans="1:11">
      <c r="A2709" s="61" t="s">
        <v>1867</v>
      </c>
      <c r="B2709" s="60">
        <v>817</v>
      </c>
      <c r="C2709" s="62" t="s">
        <v>805</v>
      </c>
      <c r="D2709" s="62"/>
      <c r="E2709" s="62"/>
      <c r="F2709" s="66" t="s">
        <v>1867</v>
      </c>
      <c r="G2709">
        <v>817</v>
      </c>
      <c r="H2709" t="s">
        <v>805</v>
      </c>
      <c r="K2709" t="s">
        <v>6916</v>
      </c>
    </row>
    <row r="2710" spans="1:11">
      <c r="A2710" s="61" t="s">
        <v>1867</v>
      </c>
      <c r="B2710" s="60">
        <v>818</v>
      </c>
      <c r="C2710" s="62" t="s">
        <v>805</v>
      </c>
      <c r="D2710" s="62"/>
      <c r="E2710" s="62"/>
      <c r="F2710" s="66" t="s">
        <v>1867</v>
      </c>
      <c r="G2710">
        <v>818</v>
      </c>
      <c r="H2710" t="s">
        <v>805</v>
      </c>
      <c r="K2710" t="s">
        <v>6916</v>
      </c>
    </row>
    <row r="2711" spans="1:11">
      <c r="A2711" s="61" t="s">
        <v>1867</v>
      </c>
      <c r="B2711" s="60">
        <v>819</v>
      </c>
      <c r="C2711" s="62" t="s">
        <v>805</v>
      </c>
      <c r="D2711" s="62"/>
      <c r="E2711" s="62"/>
      <c r="F2711" s="66" t="s">
        <v>1867</v>
      </c>
      <c r="G2711">
        <v>819</v>
      </c>
      <c r="H2711" t="s">
        <v>805</v>
      </c>
      <c r="K2711" t="s">
        <v>6916</v>
      </c>
    </row>
    <row r="2712" spans="1:11">
      <c r="A2712" s="61" t="s">
        <v>1867</v>
      </c>
      <c r="B2712" s="60">
        <v>820</v>
      </c>
      <c r="C2712" s="62" t="s">
        <v>805</v>
      </c>
      <c r="D2712" s="62"/>
      <c r="E2712" s="62"/>
      <c r="F2712" s="66" t="s">
        <v>1867</v>
      </c>
      <c r="G2712">
        <v>820</v>
      </c>
      <c r="H2712" t="s">
        <v>805</v>
      </c>
      <c r="K2712" t="s">
        <v>6916</v>
      </c>
    </row>
    <row r="2713" spans="1:11">
      <c r="A2713" s="61" t="s">
        <v>1867</v>
      </c>
      <c r="B2713" s="60">
        <v>821</v>
      </c>
      <c r="C2713" s="62" t="s">
        <v>805</v>
      </c>
      <c r="D2713" s="62"/>
      <c r="E2713" s="62"/>
      <c r="F2713" s="66" t="s">
        <v>1867</v>
      </c>
      <c r="G2713">
        <v>821</v>
      </c>
      <c r="H2713" t="s">
        <v>805</v>
      </c>
      <c r="K2713" t="s">
        <v>6916</v>
      </c>
    </row>
    <row r="2714" spans="1:11">
      <c r="A2714" s="61" t="s">
        <v>1867</v>
      </c>
      <c r="B2714" s="60">
        <v>822</v>
      </c>
      <c r="C2714" s="62" t="s">
        <v>805</v>
      </c>
      <c r="D2714" s="62"/>
      <c r="E2714" s="62"/>
      <c r="F2714" s="66" t="s">
        <v>1867</v>
      </c>
      <c r="G2714">
        <v>822</v>
      </c>
      <c r="H2714" t="s">
        <v>805</v>
      </c>
      <c r="K2714" t="s">
        <v>6915</v>
      </c>
    </row>
    <row r="2715" spans="1:11">
      <c r="A2715" s="61" t="s">
        <v>1867</v>
      </c>
      <c r="B2715" s="60">
        <v>823</v>
      </c>
      <c r="C2715" s="62" t="s">
        <v>805</v>
      </c>
      <c r="D2715" s="62"/>
      <c r="E2715" s="62"/>
      <c r="F2715" s="66" t="s">
        <v>1867</v>
      </c>
      <c r="G2715">
        <v>823</v>
      </c>
      <c r="H2715" t="s">
        <v>805</v>
      </c>
      <c r="K2715" t="s">
        <v>6915</v>
      </c>
    </row>
    <row r="2716" spans="1:11">
      <c r="A2716" s="61" t="s">
        <v>1867</v>
      </c>
      <c r="B2716" s="60">
        <v>824</v>
      </c>
      <c r="C2716" s="62" t="s">
        <v>805</v>
      </c>
      <c r="D2716" s="62"/>
      <c r="E2716" s="62"/>
      <c r="F2716" s="66" t="s">
        <v>1867</v>
      </c>
      <c r="G2716">
        <v>824</v>
      </c>
      <c r="H2716" t="s">
        <v>805</v>
      </c>
      <c r="K2716" t="s">
        <v>6915</v>
      </c>
    </row>
    <row r="2717" spans="1:11">
      <c r="A2717" s="61" t="s">
        <v>1867</v>
      </c>
      <c r="B2717" s="60" t="s">
        <v>6919</v>
      </c>
      <c r="C2717" s="62" t="s">
        <v>6919</v>
      </c>
      <c r="D2717" s="62"/>
      <c r="E2717" s="62"/>
      <c r="F2717" s="66" t="s">
        <v>1867</v>
      </c>
      <c r="G2717">
        <v>55</v>
      </c>
      <c r="H2717" t="s">
        <v>6032</v>
      </c>
      <c r="K2717" t="s">
        <v>509</v>
      </c>
    </row>
    <row r="2718" spans="1:11">
      <c r="A2718" s="61" t="s">
        <v>1867</v>
      </c>
      <c r="B2718" s="60" t="s">
        <v>6919</v>
      </c>
      <c r="C2718" s="62" t="s">
        <v>6919</v>
      </c>
      <c r="D2718" s="62"/>
      <c r="E2718" s="62"/>
      <c r="F2718" s="66" t="s">
        <v>1867</v>
      </c>
      <c r="G2718">
        <v>56</v>
      </c>
      <c r="H2718" t="s">
        <v>6033</v>
      </c>
      <c r="K2718" t="s">
        <v>509</v>
      </c>
    </row>
    <row r="2719" spans="1:11">
      <c r="A2719" s="61" t="s">
        <v>1867</v>
      </c>
      <c r="B2719" s="60" t="s">
        <v>6919</v>
      </c>
      <c r="C2719" s="62" t="s">
        <v>6919</v>
      </c>
      <c r="D2719" s="62"/>
      <c r="E2719" s="62"/>
      <c r="F2719" s="66" t="s">
        <v>1867</v>
      </c>
      <c r="G2719">
        <v>57</v>
      </c>
      <c r="H2719" t="s">
        <v>6034</v>
      </c>
      <c r="K2719" t="s">
        <v>509</v>
      </c>
    </row>
    <row r="2720" spans="1:11">
      <c r="A2720" s="61" t="s">
        <v>1867</v>
      </c>
      <c r="B2720" s="60" t="s">
        <v>6919</v>
      </c>
      <c r="C2720" s="62" t="s">
        <v>6919</v>
      </c>
      <c r="D2720" s="62"/>
      <c r="E2720" s="62"/>
      <c r="F2720" s="66" t="s">
        <v>1867</v>
      </c>
      <c r="G2720">
        <v>58</v>
      </c>
      <c r="H2720" t="s">
        <v>6035</v>
      </c>
      <c r="K2720" t="s">
        <v>509</v>
      </c>
    </row>
    <row r="2721" spans="1:11">
      <c r="A2721" s="61" t="s">
        <v>1867</v>
      </c>
      <c r="B2721" s="60" t="s">
        <v>6919</v>
      </c>
      <c r="C2721" s="62" t="s">
        <v>6919</v>
      </c>
      <c r="D2721" s="62"/>
      <c r="E2721" s="62"/>
      <c r="F2721" s="66" t="s">
        <v>1867</v>
      </c>
      <c r="G2721">
        <v>59</v>
      </c>
      <c r="H2721" t="s">
        <v>6036</v>
      </c>
      <c r="K2721" t="s">
        <v>509</v>
      </c>
    </row>
    <row r="2722" spans="1:11">
      <c r="A2722" s="61" t="s">
        <v>1872</v>
      </c>
      <c r="B2722" s="60">
        <v>1</v>
      </c>
      <c r="C2722" s="62" t="s">
        <v>1873</v>
      </c>
      <c r="D2722" s="62"/>
      <c r="E2722" s="62"/>
      <c r="F2722" s="66" t="s">
        <v>1872</v>
      </c>
      <c r="G2722">
        <v>1</v>
      </c>
      <c r="H2722" t="s">
        <v>1873</v>
      </c>
      <c r="K2722" t="s">
        <v>6915</v>
      </c>
    </row>
    <row r="2723" spans="1:11">
      <c r="A2723" s="61" t="s">
        <v>1872</v>
      </c>
      <c r="B2723" s="60">
        <v>2</v>
      </c>
      <c r="C2723" s="62" t="s">
        <v>1873</v>
      </c>
      <c r="D2723" s="62"/>
      <c r="E2723" s="62"/>
      <c r="F2723" s="66" t="s">
        <v>1872</v>
      </c>
      <c r="G2723">
        <v>2</v>
      </c>
      <c r="H2723" t="s">
        <v>1873</v>
      </c>
      <c r="K2723" t="s">
        <v>6915</v>
      </c>
    </row>
    <row r="2724" spans="1:11">
      <c r="A2724" s="61" t="s">
        <v>1874</v>
      </c>
      <c r="B2724" s="60">
        <v>13</v>
      </c>
      <c r="C2724" s="62" t="s">
        <v>1875</v>
      </c>
      <c r="D2724" s="62"/>
      <c r="E2724" s="62"/>
      <c r="F2724" s="66" t="s">
        <v>1874</v>
      </c>
      <c r="G2724">
        <v>13</v>
      </c>
      <c r="H2724" t="s">
        <v>1875</v>
      </c>
      <c r="K2724" t="s">
        <v>6915</v>
      </c>
    </row>
    <row r="2725" spans="1:11">
      <c r="A2725" s="61" t="s">
        <v>1874</v>
      </c>
      <c r="B2725" s="60">
        <v>19</v>
      </c>
      <c r="C2725" s="62" t="s">
        <v>1876</v>
      </c>
      <c r="D2725" s="62"/>
      <c r="E2725" s="62"/>
      <c r="F2725" s="66" t="s">
        <v>1874</v>
      </c>
      <c r="G2725">
        <v>19</v>
      </c>
      <c r="H2725" t="s">
        <v>1876</v>
      </c>
      <c r="K2725" t="s">
        <v>6915</v>
      </c>
    </row>
    <row r="2726" spans="1:11">
      <c r="A2726" s="61" t="s">
        <v>1874</v>
      </c>
      <c r="B2726" s="60">
        <v>37</v>
      </c>
      <c r="C2726" s="62" t="s">
        <v>1877</v>
      </c>
      <c r="D2726" s="62"/>
      <c r="E2726" s="62"/>
      <c r="F2726" s="66" t="s">
        <v>1874</v>
      </c>
      <c r="G2726">
        <v>37</v>
      </c>
      <c r="H2726" t="s">
        <v>1877</v>
      </c>
      <c r="K2726" t="s">
        <v>6915</v>
      </c>
    </row>
    <row r="2727" spans="1:11">
      <c r="A2727" s="61" t="s">
        <v>1874</v>
      </c>
      <c r="B2727" s="60">
        <v>38</v>
      </c>
      <c r="C2727" s="62" t="s">
        <v>1878</v>
      </c>
      <c r="D2727" s="62"/>
      <c r="E2727" s="62"/>
      <c r="F2727" s="66" t="s">
        <v>1874</v>
      </c>
      <c r="G2727">
        <v>38</v>
      </c>
      <c r="H2727" t="s">
        <v>1878</v>
      </c>
      <c r="K2727" t="s">
        <v>6915</v>
      </c>
    </row>
    <row r="2728" spans="1:11">
      <c r="A2728" s="61" t="s">
        <v>1874</v>
      </c>
      <c r="B2728" s="60">
        <v>40</v>
      </c>
      <c r="C2728" s="62" t="s">
        <v>1878</v>
      </c>
      <c r="D2728" s="62"/>
      <c r="E2728" s="62"/>
      <c r="F2728" s="66" t="s">
        <v>1874</v>
      </c>
      <c r="G2728">
        <v>40</v>
      </c>
      <c r="H2728" t="s">
        <v>1878</v>
      </c>
      <c r="K2728" t="s">
        <v>6915</v>
      </c>
    </row>
    <row r="2729" spans="1:11">
      <c r="A2729" s="61" t="s">
        <v>1874</v>
      </c>
      <c r="B2729" s="60">
        <v>801</v>
      </c>
      <c r="C2729" s="62" t="s">
        <v>1879</v>
      </c>
      <c r="D2729" s="62"/>
      <c r="E2729" s="62"/>
      <c r="F2729" s="66" t="s">
        <v>6913</v>
      </c>
      <c r="G2729" t="s">
        <v>6913</v>
      </c>
      <c r="H2729" t="s">
        <v>6913</v>
      </c>
      <c r="K2729" t="s">
        <v>6920</v>
      </c>
    </row>
    <row r="2730" spans="1:11">
      <c r="A2730" s="61" t="s">
        <v>1874</v>
      </c>
      <c r="B2730" s="60">
        <v>803</v>
      </c>
      <c r="C2730" s="62" t="s">
        <v>1881</v>
      </c>
      <c r="D2730" s="62"/>
      <c r="E2730" s="62"/>
      <c r="F2730" s="66" t="s">
        <v>6913</v>
      </c>
      <c r="G2730" t="s">
        <v>6913</v>
      </c>
      <c r="H2730" t="s">
        <v>6913</v>
      </c>
      <c r="K2730" t="s">
        <v>6920</v>
      </c>
    </row>
    <row r="2731" spans="1:11">
      <c r="A2731" s="61" t="s">
        <v>1874</v>
      </c>
      <c r="B2731" s="60">
        <v>802</v>
      </c>
      <c r="C2731" s="62" t="s">
        <v>1880</v>
      </c>
      <c r="D2731" s="62"/>
      <c r="E2731" s="62"/>
      <c r="F2731" s="66" t="s">
        <v>6913</v>
      </c>
      <c r="G2731" t="s">
        <v>6913</v>
      </c>
      <c r="H2731" t="s">
        <v>6913</v>
      </c>
      <c r="K2731" t="s">
        <v>6920</v>
      </c>
    </row>
    <row r="2732" spans="1:11">
      <c r="A2732" s="61" t="s">
        <v>1882</v>
      </c>
      <c r="B2732" s="60">
        <v>1</v>
      </c>
      <c r="C2732" s="62" t="s">
        <v>1883</v>
      </c>
      <c r="D2732" s="62"/>
      <c r="E2732" s="62"/>
      <c r="F2732" s="66" t="s">
        <v>6913</v>
      </c>
      <c r="G2732" t="s">
        <v>6913</v>
      </c>
      <c r="H2732" t="s">
        <v>6913</v>
      </c>
      <c r="K2732" t="s">
        <v>6920</v>
      </c>
    </row>
    <row r="2733" spans="1:11">
      <c r="A2733" s="61" t="s">
        <v>1882</v>
      </c>
      <c r="B2733" s="60">
        <v>804</v>
      </c>
      <c r="C2733" s="62" t="s">
        <v>1889</v>
      </c>
      <c r="D2733" s="62"/>
      <c r="E2733" s="62"/>
      <c r="F2733" s="66" t="s">
        <v>6913</v>
      </c>
      <c r="G2733" t="s">
        <v>6913</v>
      </c>
      <c r="H2733" t="s">
        <v>6913</v>
      </c>
      <c r="K2733" t="s">
        <v>6920</v>
      </c>
    </row>
    <row r="2734" spans="1:11">
      <c r="A2734" s="61" t="s">
        <v>1882</v>
      </c>
      <c r="B2734" s="60">
        <v>803</v>
      </c>
      <c r="C2734" s="62" t="s">
        <v>1888</v>
      </c>
      <c r="D2734" s="62"/>
      <c r="E2734" s="62"/>
      <c r="F2734" s="66" t="s">
        <v>6913</v>
      </c>
      <c r="G2734" t="s">
        <v>6913</v>
      </c>
      <c r="H2734" t="s">
        <v>6913</v>
      </c>
      <c r="K2734" t="s">
        <v>6920</v>
      </c>
    </row>
    <row r="2735" spans="1:11">
      <c r="A2735" s="61" t="s">
        <v>1882</v>
      </c>
      <c r="B2735" s="60">
        <v>802</v>
      </c>
      <c r="C2735" s="62" t="s">
        <v>1887</v>
      </c>
      <c r="D2735" s="62"/>
      <c r="E2735" s="62"/>
      <c r="F2735" s="66" t="s">
        <v>6913</v>
      </c>
      <c r="G2735" t="s">
        <v>6913</v>
      </c>
      <c r="H2735" t="s">
        <v>6913</v>
      </c>
      <c r="K2735" t="s">
        <v>6920</v>
      </c>
    </row>
    <row r="2736" spans="1:11">
      <c r="A2736" s="61" t="s">
        <v>1882</v>
      </c>
      <c r="B2736" s="60">
        <v>801</v>
      </c>
      <c r="C2736" s="62" t="s">
        <v>1886</v>
      </c>
      <c r="D2736" s="62"/>
      <c r="E2736" s="62"/>
      <c r="F2736" s="66" t="s">
        <v>6913</v>
      </c>
      <c r="G2736" t="s">
        <v>6913</v>
      </c>
      <c r="H2736" t="s">
        <v>6913</v>
      </c>
      <c r="K2736" t="s">
        <v>6920</v>
      </c>
    </row>
    <row r="2737" spans="1:11">
      <c r="A2737" s="61" t="s">
        <v>1882</v>
      </c>
      <c r="B2737" s="60">
        <v>3</v>
      </c>
      <c r="C2737" s="62" t="s">
        <v>1885</v>
      </c>
      <c r="D2737" s="62"/>
      <c r="E2737" s="62"/>
      <c r="F2737" s="66" t="s">
        <v>6913</v>
      </c>
      <c r="G2737" t="s">
        <v>6913</v>
      </c>
      <c r="H2737" t="s">
        <v>6913</v>
      </c>
      <c r="K2737" t="s">
        <v>6920</v>
      </c>
    </row>
    <row r="2738" spans="1:11">
      <c r="A2738" s="61" t="s">
        <v>1882</v>
      </c>
      <c r="B2738" s="60">
        <v>2</v>
      </c>
      <c r="C2738" s="62" t="s">
        <v>1884</v>
      </c>
      <c r="D2738" s="62"/>
      <c r="E2738" s="62"/>
      <c r="F2738" s="66" t="s">
        <v>6913</v>
      </c>
      <c r="G2738" t="s">
        <v>6913</v>
      </c>
      <c r="H2738" t="s">
        <v>6913</v>
      </c>
      <c r="K2738" t="s">
        <v>6920</v>
      </c>
    </row>
    <row r="2739" spans="1:11">
      <c r="A2739" s="61" t="s">
        <v>1890</v>
      </c>
      <c r="B2739" s="60">
        <v>1</v>
      </c>
      <c r="C2739" s="62" t="s">
        <v>1891</v>
      </c>
      <c r="D2739" s="62"/>
      <c r="E2739" s="62"/>
      <c r="F2739" s="66" t="s">
        <v>1890</v>
      </c>
      <c r="G2739">
        <v>1</v>
      </c>
      <c r="H2739" t="s">
        <v>1891</v>
      </c>
      <c r="K2739" t="s">
        <v>6915</v>
      </c>
    </row>
    <row r="2740" spans="1:11">
      <c r="A2740" s="61" t="s">
        <v>1890</v>
      </c>
      <c r="B2740" s="60">
        <v>2</v>
      </c>
      <c r="C2740" s="62" t="s">
        <v>1892</v>
      </c>
      <c r="D2740" s="62"/>
      <c r="E2740" s="62"/>
      <c r="F2740" s="66" t="s">
        <v>1890</v>
      </c>
      <c r="G2740">
        <v>2</v>
      </c>
      <c r="H2740" t="s">
        <v>1892</v>
      </c>
      <c r="K2740" t="s">
        <v>6915</v>
      </c>
    </row>
    <row r="2741" spans="1:11">
      <c r="A2741" s="61" t="s">
        <v>1893</v>
      </c>
      <c r="B2741" s="60">
        <v>5</v>
      </c>
      <c r="C2741" s="62" t="s">
        <v>1894</v>
      </c>
      <c r="D2741" s="62"/>
      <c r="E2741" s="62"/>
      <c r="F2741" s="66" t="s">
        <v>1893</v>
      </c>
      <c r="G2741">
        <v>5</v>
      </c>
      <c r="H2741" t="s">
        <v>5221</v>
      </c>
      <c r="K2741" t="s">
        <v>6915</v>
      </c>
    </row>
    <row r="2742" spans="1:11">
      <c r="A2742" s="61" t="s">
        <v>1893</v>
      </c>
      <c r="B2742" s="60">
        <v>6</v>
      </c>
      <c r="C2742" s="62" t="s">
        <v>1895</v>
      </c>
      <c r="D2742" s="62" t="s">
        <v>463</v>
      </c>
      <c r="E2742" s="62"/>
      <c r="F2742" s="66" t="s">
        <v>1893</v>
      </c>
      <c r="G2742">
        <v>6</v>
      </c>
      <c r="H2742" t="s">
        <v>6037</v>
      </c>
      <c r="I2742" t="s">
        <v>463</v>
      </c>
      <c r="K2742" t="s">
        <v>6915</v>
      </c>
    </row>
    <row r="2743" spans="1:11">
      <c r="A2743" s="61" t="s">
        <v>1893</v>
      </c>
      <c r="B2743" s="60">
        <v>801</v>
      </c>
      <c r="C2743" s="62" t="s">
        <v>1896</v>
      </c>
      <c r="D2743" s="62"/>
      <c r="E2743" s="62"/>
      <c r="F2743" s="66" t="s">
        <v>6913</v>
      </c>
      <c r="G2743" t="s">
        <v>6913</v>
      </c>
      <c r="H2743" t="s">
        <v>6913</v>
      </c>
      <c r="K2743" t="s">
        <v>6920</v>
      </c>
    </row>
    <row r="2744" spans="1:11">
      <c r="A2744" s="61" t="s">
        <v>1897</v>
      </c>
      <c r="B2744" s="60">
        <v>801</v>
      </c>
      <c r="C2744" s="62" t="s">
        <v>725</v>
      </c>
      <c r="D2744" s="62"/>
      <c r="E2744" s="62"/>
      <c r="F2744" s="66" t="s">
        <v>1897</v>
      </c>
      <c r="G2744">
        <v>801</v>
      </c>
      <c r="H2744" t="s">
        <v>6038</v>
      </c>
      <c r="K2744" t="s">
        <v>6915</v>
      </c>
    </row>
    <row r="2745" spans="1:11">
      <c r="A2745" s="61" t="s">
        <v>1897</v>
      </c>
      <c r="B2745" s="60">
        <v>1</v>
      </c>
      <c r="C2745" s="62" t="s">
        <v>1898</v>
      </c>
      <c r="D2745" s="62"/>
      <c r="E2745" s="62"/>
      <c r="F2745" s="66" t="s">
        <v>6913</v>
      </c>
      <c r="G2745" t="s">
        <v>6913</v>
      </c>
      <c r="H2745" t="s">
        <v>6913</v>
      </c>
      <c r="K2745" t="s">
        <v>6920</v>
      </c>
    </row>
    <row r="2746" spans="1:11">
      <c r="A2746" s="61" t="s">
        <v>1897</v>
      </c>
      <c r="B2746" s="60">
        <v>803</v>
      </c>
      <c r="C2746" s="62" t="s">
        <v>725</v>
      </c>
      <c r="D2746" s="62"/>
      <c r="E2746" s="62"/>
      <c r="F2746" s="66" t="s">
        <v>6913</v>
      </c>
      <c r="G2746" t="s">
        <v>6913</v>
      </c>
      <c r="H2746" t="s">
        <v>6913</v>
      </c>
      <c r="K2746" t="s">
        <v>6920</v>
      </c>
    </row>
    <row r="2747" spans="1:11">
      <c r="A2747" s="61" t="s">
        <v>1897</v>
      </c>
      <c r="B2747" s="60">
        <v>802</v>
      </c>
      <c r="C2747" s="62" t="s">
        <v>725</v>
      </c>
      <c r="D2747" s="62"/>
      <c r="E2747" s="62"/>
      <c r="F2747" s="66" t="s">
        <v>6913</v>
      </c>
      <c r="G2747" t="s">
        <v>6913</v>
      </c>
      <c r="H2747" t="s">
        <v>6913</v>
      </c>
      <c r="K2747" t="s">
        <v>6920</v>
      </c>
    </row>
    <row r="2748" spans="1:11">
      <c r="A2748" s="61" t="s">
        <v>1897</v>
      </c>
      <c r="B2748" s="60">
        <v>2</v>
      </c>
      <c r="C2748" s="62" t="s">
        <v>1899</v>
      </c>
      <c r="D2748" s="62"/>
      <c r="E2748" s="62"/>
      <c r="F2748" s="66" t="s">
        <v>6913</v>
      </c>
      <c r="G2748" t="s">
        <v>6913</v>
      </c>
      <c r="H2748" t="s">
        <v>6913</v>
      </c>
      <c r="K2748" t="s">
        <v>6920</v>
      </c>
    </row>
    <row r="2749" spans="1:11">
      <c r="A2749" s="61" t="s">
        <v>260</v>
      </c>
      <c r="B2749" s="60">
        <v>1</v>
      </c>
      <c r="C2749" s="62" t="s">
        <v>470</v>
      </c>
      <c r="D2749" s="62" t="s">
        <v>463</v>
      </c>
      <c r="E2749" s="62"/>
      <c r="F2749" s="66" t="s">
        <v>260</v>
      </c>
      <c r="G2749">
        <v>1</v>
      </c>
      <c r="H2749" t="s">
        <v>470</v>
      </c>
      <c r="I2749" t="s">
        <v>463</v>
      </c>
      <c r="K2749" t="s">
        <v>6915</v>
      </c>
    </row>
    <row r="2750" spans="1:11">
      <c r="A2750" s="61" t="s">
        <v>260</v>
      </c>
      <c r="B2750" s="60">
        <v>2</v>
      </c>
      <c r="C2750" s="62" t="s">
        <v>1900</v>
      </c>
      <c r="D2750" s="62"/>
      <c r="E2750" s="62"/>
      <c r="F2750" s="66" t="s">
        <v>260</v>
      </c>
      <c r="G2750">
        <v>2</v>
      </c>
      <c r="H2750" t="s">
        <v>1900</v>
      </c>
      <c r="K2750" t="s">
        <v>6915</v>
      </c>
    </row>
    <row r="2751" spans="1:11">
      <c r="A2751" s="61" t="s">
        <v>260</v>
      </c>
      <c r="B2751" s="60">
        <v>3</v>
      </c>
      <c r="C2751" s="62" t="s">
        <v>259</v>
      </c>
      <c r="D2751" s="62"/>
      <c r="E2751" s="62"/>
      <c r="F2751" s="66" t="s">
        <v>260</v>
      </c>
      <c r="G2751">
        <v>3</v>
      </c>
      <c r="H2751" t="s">
        <v>259</v>
      </c>
      <c r="K2751" t="s">
        <v>6915</v>
      </c>
    </row>
    <row r="2752" spans="1:11">
      <c r="A2752" s="61" t="s">
        <v>260</v>
      </c>
      <c r="B2752" s="60">
        <v>4</v>
      </c>
      <c r="C2752" s="62" t="s">
        <v>1901</v>
      </c>
      <c r="D2752" s="62"/>
      <c r="E2752" s="62"/>
      <c r="F2752" s="66" t="s">
        <v>260</v>
      </c>
      <c r="G2752">
        <v>4</v>
      </c>
      <c r="H2752" t="s">
        <v>1901</v>
      </c>
      <c r="K2752" t="s">
        <v>6915</v>
      </c>
    </row>
    <row r="2753" spans="1:11">
      <c r="A2753" s="61" t="s">
        <v>260</v>
      </c>
      <c r="B2753" s="60">
        <v>5</v>
      </c>
      <c r="C2753" s="62" t="s">
        <v>471</v>
      </c>
      <c r="D2753" s="62" t="s">
        <v>463</v>
      </c>
      <c r="E2753" s="62"/>
      <c r="F2753" s="66" t="s">
        <v>260</v>
      </c>
      <c r="G2753">
        <v>5</v>
      </c>
      <c r="H2753" t="s">
        <v>471</v>
      </c>
      <c r="I2753" t="s">
        <v>463</v>
      </c>
      <c r="K2753" t="s">
        <v>6915</v>
      </c>
    </row>
    <row r="2754" spans="1:11">
      <c r="A2754" s="61" t="s">
        <v>1902</v>
      </c>
      <c r="B2754" s="60">
        <v>3</v>
      </c>
      <c r="C2754" s="62" t="s">
        <v>1903</v>
      </c>
      <c r="D2754" s="62"/>
      <c r="E2754" s="62"/>
      <c r="F2754" s="66" t="s">
        <v>1902</v>
      </c>
      <c r="G2754">
        <v>3</v>
      </c>
      <c r="H2754" t="s">
        <v>1903</v>
      </c>
      <c r="K2754" t="s">
        <v>6915</v>
      </c>
    </row>
    <row r="2755" spans="1:11">
      <c r="A2755" s="61" t="s">
        <v>1902</v>
      </c>
      <c r="B2755" s="60">
        <v>4</v>
      </c>
      <c r="C2755" s="62" t="s">
        <v>1903</v>
      </c>
      <c r="D2755" s="62"/>
      <c r="E2755" s="62"/>
      <c r="F2755" s="66" t="s">
        <v>1902</v>
      </c>
      <c r="G2755">
        <v>4</v>
      </c>
      <c r="H2755" t="s">
        <v>1903</v>
      </c>
      <c r="K2755" t="s">
        <v>6915</v>
      </c>
    </row>
    <row r="2756" spans="1:11">
      <c r="A2756" s="61" t="s">
        <v>1904</v>
      </c>
      <c r="B2756" s="60">
        <v>2</v>
      </c>
      <c r="C2756" s="62" t="s">
        <v>483</v>
      </c>
      <c r="D2756" s="62" t="s">
        <v>463</v>
      </c>
      <c r="E2756" s="62"/>
      <c r="F2756" s="66" t="s">
        <v>1904</v>
      </c>
      <c r="G2756">
        <v>2</v>
      </c>
      <c r="H2756" t="s">
        <v>483</v>
      </c>
      <c r="I2756" t="s">
        <v>463</v>
      </c>
      <c r="K2756" t="s">
        <v>6915</v>
      </c>
    </row>
    <row r="2757" spans="1:11">
      <c r="A2757" s="61" t="s">
        <v>1904</v>
      </c>
      <c r="B2757" s="60">
        <v>3</v>
      </c>
      <c r="C2757" s="62" t="s">
        <v>623</v>
      </c>
      <c r="D2757" s="62"/>
      <c r="E2757" s="62"/>
      <c r="F2757" s="66" t="s">
        <v>1904</v>
      </c>
      <c r="G2757">
        <v>3</v>
      </c>
      <c r="H2757" t="s">
        <v>623</v>
      </c>
      <c r="K2757" t="s">
        <v>6915</v>
      </c>
    </row>
    <row r="2758" spans="1:11">
      <c r="A2758" s="61" t="s">
        <v>1904</v>
      </c>
      <c r="B2758" s="60">
        <v>7</v>
      </c>
      <c r="C2758" s="62" t="s">
        <v>483</v>
      </c>
      <c r="D2758" s="62" t="s">
        <v>463</v>
      </c>
      <c r="E2758" s="62"/>
      <c r="F2758" s="66" t="s">
        <v>1904</v>
      </c>
      <c r="G2758">
        <v>7</v>
      </c>
      <c r="H2758" t="s">
        <v>483</v>
      </c>
      <c r="I2758" t="s">
        <v>463</v>
      </c>
      <c r="K2758" t="s">
        <v>6915</v>
      </c>
    </row>
    <row r="2759" spans="1:11">
      <c r="A2759" s="61" t="s">
        <v>1904</v>
      </c>
      <c r="B2759" s="60">
        <v>11</v>
      </c>
      <c r="C2759" s="62" t="s">
        <v>622</v>
      </c>
      <c r="D2759" s="62"/>
      <c r="E2759" s="62"/>
      <c r="F2759" s="66" t="s">
        <v>1904</v>
      </c>
      <c r="G2759">
        <v>11</v>
      </c>
      <c r="H2759" t="s">
        <v>622</v>
      </c>
      <c r="K2759" t="s">
        <v>6916</v>
      </c>
    </row>
    <row r="2760" spans="1:11">
      <c r="A2760" s="61" t="s">
        <v>1904</v>
      </c>
      <c r="B2760" s="60">
        <v>13</v>
      </c>
      <c r="C2760" s="62" t="s">
        <v>834</v>
      </c>
      <c r="D2760" s="62"/>
      <c r="E2760" s="62"/>
      <c r="F2760" s="66" t="s">
        <v>1904</v>
      </c>
      <c r="G2760">
        <v>13</v>
      </c>
      <c r="H2760" t="s">
        <v>834</v>
      </c>
      <c r="K2760" t="s">
        <v>6916</v>
      </c>
    </row>
    <row r="2761" spans="1:11">
      <c r="A2761" s="61" t="s">
        <v>1904</v>
      </c>
      <c r="B2761" s="60">
        <v>12</v>
      </c>
      <c r="C2761" s="62" t="s">
        <v>624</v>
      </c>
      <c r="D2761" s="62"/>
      <c r="E2761" s="62"/>
      <c r="F2761" s="66" t="s">
        <v>1904</v>
      </c>
      <c r="G2761">
        <v>16</v>
      </c>
      <c r="H2761" t="s">
        <v>623</v>
      </c>
      <c r="K2761" t="s">
        <v>6914</v>
      </c>
    </row>
    <row r="2762" spans="1:11">
      <c r="A2762" s="61" t="s">
        <v>1904</v>
      </c>
      <c r="B2762" s="60">
        <v>16</v>
      </c>
      <c r="C2762" s="62" t="s">
        <v>623</v>
      </c>
      <c r="D2762" s="62"/>
      <c r="E2762" s="62"/>
      <c r="F2762" s="66" t="s">
        <v>1904</v>
      </c>
      <c r="G2762">
        <v>16</v>
      </c>
      <c r="H2762" t="s">
        <v>623</v>
      </c>
      <c r="K2762" t="s">
        <v>6914</v>
      </c>
    </row>
    <row r="2763" spans="1:11">
      <c r="A2763" s="61" t="s">
        <v>1904</v>
      </c>
      <c r="B2763" s="60">
        <v>801</v>
      </c>
      <c r="C2763" s="62" t="s">
        <v>556</v>
      </c>
      <c r="D2763" s="62"/>
      <c r="E2763" s="62"/>
      <c r="F2763" s="66" t="s">
        <v>6913</v>
      </c>
      <c r="G2763" t="s">
        <v>6913</v>
      </c>
      <c r="H2763" t="s">
        <v>6913</v>
      </c>
      <c r="K2763" t="s">
        <v>6920</v>
      </c>
    </row>
    <row r="2764" spans="1:11">
      <c r="A2764" s="61" t="s">
        <v>1904</v>
      </c>
      <c r="B2764" s="60">
        <v>803</v>
      </c>
      <c r="C2764" s="62" t="s">
        <v>556</v>
      </c>
      <c r="D2764" s="62"/>
      <c r="E2764" s="62"/>
      <c r="F2764" s="66" t="s">
        <v>6913</v>
      </c>
      <c r="G2764" t="s">
        <v>6913</v>
      </c>
      <c r="H2764" t="s">
        <v>6913</v>
      </c>
      <c r="K2764" t="s">
        <v>6920</v>
      </c>
    </row>
    <row r="2765" spans="1:11">
      <c r="A2765" s="61" t="s">
        <v>1904</v>
      </c>
      <c r="B2765" s="60">
        <v>802</v>
      </c>
      <c r="C2765" s="62" t="s">
        <v>556</v>
      </c>
      <c r="D2765" s="62"/>
      <c r="E2765" s="62"/>
      <c r="F2765" s="66" t="s">
        <v>6913</v>
      </c>
      <c r="G2765" t="s">
        <v>6913</v>
      </c>
      <c r="H2765" t="s">
        <v>6913</v>
      </c>
      <c r="K2765" t="s">
        <v>6920</v>
      </c>
    </row>
    <row r="2766" spans="1:11">
      <c r="A2766" s="61" t="s">
        <v>1905</v>
      </c>
      <c r="B2766" s="60">
        <v>1</v>
      </c>
      <c r="C2766" s="62" t="s">
        <v>1906</v>
      </c>
      <c r="D2766" s="62"/>
      <c r="E2766" s="62"/>
      <c r="F2766" s="66" t="s">
        <v>1905</v>
      </c>
      <c r="G2766">
        <v>1</v>
      </c>
      <c r="H2766" t="s">
        <v>1906</v>
      </c>
      <c r="K2766" t="s">
        <v>6915</v>
      </c>
    </row>
    <row r="2767" spans="1:11">
      <c r="A2767" s="61" t="s">
        <v>1907</v>
      </c>
      <c r="B2767" s="60">
        <v>1</v>
      </c>
      <c r="C2767" s="62" t="s">
        <v>1908</v>
      </c>
      <c r="D2767" s="62" t="s">
        <v>463</v>
      </c>
      <c r="E2767" s="62"/>
      <c r="F2767" s="66" t="s">
        <v>1907</v>
      </c>
      <c r="G2767">
        <v>1</v>
      </c>
      <c r="H2767" t="s">
        <v>1908</v>
      </c>
      <c r="I2767" t="s">
        <v>463</v>
      </c>
      <c r="K2767" t="s">
        <v>6915</v>
      </c>
    </row>
    <row r="2768" spans="1:11">
      <c r="A2768" s="61" t="s">
        <v>1909</v>
      </c>
      <c r="B2768" s="60">
        <v>1</v>
      </c>
      <c r="C2768" s="62" t="s">
        <v>1910</v>
      </c>
      <c r="D2768" s="62"/>
      <c r="E2768" s="62"/>
      <c r="F2768" s="66" t="s">
        <v>1909</v>
      </c>
      <c r="G2768">
        <v>1</v>
      </c>
      <c r="H2768" t="s">
        <v>1910</v>
      </c>
      <c r="K2768" t="s">
        <v>6915</v>
      </c>
    </row>
    <row r="2769" spans="1:11">
      <c r="A2769" s="61" t="s">
        <v>1909</v>
      </c>
      <c r="B2769" s="60">
        <v>2</v>
      </c>
      <c r="C2769" s="62" t="s">
        <v>1911</v>
      </c>
      <c r="D2769" s="62"/>
      <c r="E2769" s="62"/>
      <c r="F2769" s="66" t="s">
        <v>1909</v>
      </c>
      <c r="G2769">
        <v>2</v>
      </c>
      <c r="H2769" t="s">
        <v>1911</v>
      </c>
      <c r="K2769" t="s">
        <v>6915</v>
      </c>
    </row>
    <row r="2770" spans="1:11">
      <c r="A2770" s="61" t="s">
        <v>1912</v>
      </c>
      <c r="B2770" s="60">
        <v>1</v>
      </c>
      <c r="C2770" s="62" t="s">
        <v>1913</v>
      </c>
      <c r="D2770" s="62"/>
      <c r="E2770" s="62"/>
      <c r="F2770" s="66" t="s">
        <v>1912</v>
      </c>
      <c r="G2770">
        <v>1</v>
      </c>
      <c r="H2770" t="s">
        <v>1913</v>
      </c>
      <c r="K2770" t="s">
        <v>6915</v>
      </c>
    </row>
    <row r="2771" spans="1:11">
      <c r="A2771" s="61" t="s">
        <v>1912</v>
      </c>
      <c r="B2771" s="60">
        <v>2</v>
      </c>
      <c r="C2771" s="62" t="s">
        <v>1914</v>
      </c>
      <c r="D2771" s="62"/>
      <c r="E2771" s="62"/>
      <c r="F2771" s="66" t="s">
        <v>1912</v>
      </c>
      <c r="G2771">
        <v>2</v>
      </c>
      <c r="H2771" t="s">
        <v>1914</v>
      </c>
      <c r="K2771" t="s">
        <v>6915</v>
      </c>
    </row>
    <row r="2772" spans="1:11">
      <c r="A2772" s="61" t="s">
        <v>1915</v>
      </c>
      <c r="B2772" s="60">
        <v>1</v>
      </c>
      <c r="C2772" s="62" t="s">
        <v>1916</v>
      </c>
      <c r="D2772" s="62"/>
      <c r="E2772" s="62"/>
      <c r="F2772" s="66" t="s">
        <v>1915</v>
      </c>
      <c r="G2772">
        <v>1</v>
      </c>
      <c r="H2772" t="s">
        <v>1916</v>
      </c>
      <c r="K2772" t="s">
        <v>6915</v>
      </c>
    </row>
    <row r="2773" spans="1:11">
      <c r="A2773" s="61" t="s">
        <v>1915</v>
      </c>
      <c r="B2773" s="60">
        <v>2</v>
      </c>
      <c r="C2773" s="62" t="s">
        <v>1917</v>
      </c>
      <c r="D2773" s="62"/>
      <c r="E2773" s="62"/>
      <c r="F2773" s="66" t="s">
        <v>1915</v>
      </c>
      <c r="G2773">
        <v>2</v>
      </c>
      <c r="H2773" t="s">
        <v>1917</v>
      </c>
      <c r="K2773" t="s">
        <v>6915</v>
      </c>
    </row>
    <row r="2774" spans="1:11">
      <c r="A2774" s="61" t="s">
        <v>1918</v>
      </c>
      <c r="B2774" s="60">
        <v>1</v>
      </c>
      <c r="C2774" s="62" t="s">
        <v>1919</v>
      </c>
      <c r="D2774" s="62"/>
      <c r="E2774" s="62"/>
      <c r="F2774" s="66" t="s">
        <v>1918</v>
      </c>
      <c r="G2774">
        <v>1</v>
      </c>
      <c r="H2774" t="s">
        <v>1919</v>
      </c>
      <c r="K2774" t="s">
        <v>6915</v>
      </c>
    </row>
    <row r="2775" spans="1:11">
      <c r="A2775" s="61" t="s">
        <v>1920</v>
      </c>
      <c r="B2775" s="60">
        <v>13</v>
      </c>
      <c r="C2775" s="62" t="s">
        <v>1921</v>
      </c>
      <c r="D2775" s="62"/>
      <c r="E2775" s="62"/>
      <c r="F2775" s="66" t="s">
        <v>1920</v>
      </c>
      <c r="G2775">
        <v>13</v>
      </c>
      <c r="H2775" t="s">
        <v>1921</v>
      </c>
      <c r="K2775" t="s">
        <v>6917</v>
      </c>
    </row>
    <row r="2776" spans="1:11">
      <c r="A2776" s="61" t="s">
        <v>1920</v>
      </c>
      <c r="B2776" s="60">
        <v>197</v>
      </c>
      <c r="C2776" s="62" t="s">
        <v>1922</v>
      </c>
      <c r="D2776" s="62"/>
      <c r="E2776" s="62"/>
      <c r="F2776" s="66" t="s">
        <v>6913</v>
      </c>
      <c r="G2776" t="s">
        <v>6913</v>
      </c>
      <c r="H2776" t="s">
        <v>6913</v>
      </c>
      <c r="K2776" t="s">
        <v>6920</v>
      </c>
    </row>
    <row r="2777" spans="1:11">
      <c r="A2777" s="61" t="s">
        <v>1923</v>
      </c>
      <c r="B2777" s="60">
        <v>9</v>
      </c>
      <c r="C2777" s="62" t="s">
        <v>1924</v>
      </c>
      <c r="D2777" s="62"/>
      <c r="E2777" s="62"/>
      <c r="F2777" s="66" t="s">
        <v>1923</v>
      </c>
      <c r="G2777">
        <v>9</v>
      </c>
      <c r="H2777" t="s">
        <v>1924</v>
      </c>
      <c r="K2777" t="s">
        <v>6916</v>
      </c>
    </row>
    <row r="2778" spans="1:11">
      <c r="A2778" s="61" t="s">
        <v>1923</v>
      </c>
      <c r="B2778" s="60">
        <v>12</v>
      </c>
      <c r="C2778" s="62" t="s">
        <v>1925</v>
      </c>
      <c r="D2778" s="62"/>
      <c r="E2778" s="62"/>
      <c r="F2778" s="66" t="s">
        <v>1923</v>
      </c>
      <c r="G2778">
        <v>12</v>
      </c>
      <c r="H2778" t="s">
        <v>1925</v>
      </c>
      <c r="K2778" t="s">
        <v>6916</v>
      </c>
    </row>
    <row r="2779" spans="1:11">
      <c r="A2779" s="61" t="s">
        <v>1923</v>
      </c>
      <c r="B2779" s="60">
        <v>18</v>
      </c>
      <c r="C2779" s="62" t="s">
        <v>1926</v>
      </c>
      <c r="D2779" s="62"/>
      <c r="E2779" s="62"/>
      <c r="F2779" s="66" t="s">
        <v>1923</v>
      </c>
      <c r="G2779">
        <v>18</v>
      </c>
      <c r="H2779" t="s">
        <v>1926</v>
      </c>
      <c r="K2779" t="s">
        <v>6916</v>
      </c>
    </row>
    <row r="2780" spans="1:11">
      <c r="A2780" s="61" t="s">
        <v>1923</v>
      </c>
      <c r="B2780" s="60">
        <v>19</v>
      </c>
      <c r="C2780" s="62" t="s">
        <v>1927</v>
      </c>
      <c r="D2780" s="62"/>
      <c r="E2780" s="62"/>
      <c r="F2780" s="66" t="s">
        <v>1923</v>
      </c>
      <c r="G2780">
        <v>19</v>
      </c>
      <c r="H2780" t="s">
        <v>1927</v>
      </c>
      <c r="K2780" t="s">
        <v>6915</v>
      </c>
    </row>
    <row r="2781" spans="1:11">
      <c r="A2781" s="61" t="s">
        <v>1923</v>
      </c>
      <c r="B2781" s="60">
        <v>23</v>
      </c>
      <c r="C2781" s="62" t="s">
        <v>1928</v>
      </c>
      <c r="D2781" s="62"/>
      <c r="E2781" s="62"/>
      <c r="F2781" s="66" t="s">
        <v>1923</v>
      </c>
      <c r="G2781">
        <v>23</v>
      </c>
      <c r="H2781" t="s">
        <v>1928</v>
      </c>
      <c r="K2781" t="s">
        <v>6916</v>
      </c>
    </row>
    <row r="2782" spans="1:11">
      <c r="A2782" s="61" t="s">
        <v>1923</v>
      </c>
      <c r="B2782" s="60">
        <v>24</v>
      </c>
      <c r="C2782" s="62" t="s">
        <v>1929</v>
      </c>
      <c r="D2782" s="62" t="s">
        <v>463</v>
      </c>
      <c r="E2782" s="62"/>
      <c r="F2782" s="66" t="s">
        <v>1923</v>
      </c>
      <c r="G2782">
        <v>24</v>
      </c>
      <c r="H2782" t="s">
        <v>1929</v>
      </c>
      <c r="I2782" t="s">
        <v>463</v>
      </c>
      <c r="K2782" t="s">
        <v>6915</v>
      </c>
    </row>
    <row r="2783" spans="1:11">
      <c r="A2783" s="61" t="s">
        <v>1923</v>
      </c>
      <c r="B2783" s="60">
        <v>803</v>
      </c>
      <c r="C2783" s="62" t="s">
        <v>1930</v>
      </c>
      <c r="D2783" s="62"/>
      <c r="E2783" s="62"/>
      <c r="F2783" s="66" t="s">
        <v>1923</v>
      </c>
      <c r="G2783">
        <v>803</v>
      </c>
      <c r="H2783" t="s">
        <v>1930</v>
      </c>
      <c r="K2783" t="s">
        <v>6915</v>
      </c>
    </row>
    <row r="2784" spans="1:11">
      <c r="A2784" s="61" t="s">
        <v>1931</v>
      </c>
      <c r="B2784" s="60">
        <v>1</v>
      </c>
      <c r="C2784" s="62" t="s">
        <v>1932</v>
      </c>
      <c r="D2784" s="62"/>
      <c r="E2784" s="62"/>
      <c r="F2784" s="66" t="s">
        <v>1931</v>
      </c>
      <c r="G2784">
        <v>1</v>
      </c>
      <c r="H2784" t="s">
        <v>1932</v>
      </c>
      <c r="K2784" t="s">
        <v>6914</v>
      </c>
    </row>
    <row r="2785" spans="1:11">
      <c r="A2785" s="61" t="s">
        <v>1931</v>
      </c>
      <c r="B2785" s="60">
        <v>13</v>
      </c>
      <c r="C2785" s="62" t="s">
        <v>1932</v>
      </c>
      <c r="D2785" s="62"/>
      <c r="E2785" s="62"/>
      <c r="F2785" s="66" t="s">
        <v>1931</v>
      </c>
      <c r="G2785">
        <v>1</v>
      </c>
      <c r="H2785" t="s">
        <v>1932</v>
      </c>
      <c r="K2785" t="s">
        <v>6914</v>
      </c>
    </row>
    <row r="2786" spans="1:11">
      <c r="A2786" s="61" t="s">
        <v>1931</v>
      </c>
      <c r="B2786" s="60">
        <v>31</v>
      </c>
      <c r="C2786" s="62" t="s">
        <v>1932</v>
      </c>
      <c r="D2786" s="62"/>
      <c r="E2786" s="62"/>
      <c r="F2786" s="66" t="s">
        <v>1931</v>
      </c>
      <c r="G2786">
        <v>1</v>
      </c>
      <c r="H2786" t="s">
        <v>1932</v>
      </c>
      <c r="K2786" t="s">
        <v>6914</v>
      </c>
    </row>
    <row r="2787" spans="1:11">
      <c r="A2787" s="61" t="s">
        <v>1931</v>
      </c>
      <c r="B2787" s="60">
        <v>32</v>
      </c>
      <c r="C2787" s="62" t="s">
        <v>1933</v>
      </c>
      <c r="D2787" s="62"/>
      <c r="E2787" s="62"/>
      <c r="F2787" s="66" t="s">
        <v>1931</v>
      </c>
      <c r="G2787">
        <v>1</v>
      </c>
      <c r="H2787" t="s">
        <v>1932</v>
      </c>
      <c r="K2787" t="s">
        <v>6914</v>
      </c>
    </row>
    <row r="2788" spans="1:11">
      <c r="A2788" s="61" t="s">
        <v>1931</v>
      </c>
      <c r="B2788" s="60">
        <v>19</v>
      </c>
      <c r="C2788" s="62" t="s">
        <v>1934</v>
      </c>
      <c r="D2788" s="62" t="s">
        <v>480</v>
      </c>
      <c r="E2788" s="62"/>
      <c r="F2788" s="66" t="s">
        <v>1931</v>
      </c>
      <c r="G2788">
        <v>21</v>
      </c>
      <c r="H2788" t="s">
        <v>1934</v>
      </c>
      <c r="I2788" t="s">
        <v>480</v>
      </c>
      <c r="K2788" t="s">
        <v>6914</v>
      </c>
    </row>
    <row r="2789" spans="1:11">
      <c r="A2789" s="61" t="s">
        <v>1931</v>
      </c>
      <c r="B2789" s="60">
        <v>21</v>
      </c>
      <c r="C2789" s="62" t="s">
        <v>1934</v>
      </c>
      <c r="D2789" s="62" t="s">
        <v>480</v>
      </c>
      <c r="E2789" s="62"/>
      <c r="F2789" s="66" t="s">
        <v>1931</v>
      </c>
      <c r="G2789">
        <v>21</v>
      </c>
      <c r="H2789" t="s">
        <v>1934</v>
      </c>
      <c r="I2789" t="s">
        <v>480</v>
      </c>
      <c r="K2789" t="s">
        <v>6914</v>
      </c>
    </row>
    <row r="2790" spans="1:11">
      <c r="A2790" s="61" t="s">
        <v>1931</v>
      </c>
      <c r="B2790" s="60">
        <v>22</v>
      </c>
      <c r="C2790" s="62" t="s">
        <v>1935</v>
      </c>
      <c r="D2790" s="62" t="s">
        <v>480</v>
      </c>
      <c r="E2790" s="62"/>
      <c r="F2790" s="66" t="s">
        <v>1931</v>
      </c>
      <c r="G2790">
        <v>22</v>
      </c>
      <c r="H2790" t="s">
        <v>1935</v>
      </c>
      <c r="I2790" t="s">
        <v>480</v>
      </c>
      <c r="K2790" t="s">
        <v>6914</v>
      </c>
    </row>
    <row r="2791" spans="1:11">
      <c r="A2791" s="61" t="s">
        <v>1931</v>
      </c>
      <c r="B2791" s="60">
        <v>24</v>
      </c>
      <c r="C2791" s="62" t="s">
        <v>1935</v>
      </c>
      <c r="D2791" s="62" t="s">
        <v>480</v>
      </c>
      <c r="E2791" s="62"/>
      <c r="F2791" s="66" t="s">
        <v>1931</v>
      </c>
      <c r="G2791">
        <v>22</v>
      </c>
      <c r="H2791" t="s">
        <v>1935</v>
      </c>
      <c r="I2791" t="s">
        <v>480</v>
      </c>
      <c r="K2791" t="s">
        <v>6914</v>
      </c>
    </row>
    <row r="2792" spans="1:11">
      <c r="A2792" s="61" t="s">
        <v>1931</v>
      </c>
      <c r="B2792" s="60">
        <v>23</v>
      </c>
      <c r="C2792" s="62" t="s">
        <v>1936</v>
      </c>
      <c r="D2792" s="62" t="s">
        <v>480</v>
      </c>
      <c r="E2792" s="62"/>
      <c r="F2792" s="66" t="s">
        <v>1931</v>
      </c>
      <c r="G2792">
        <v>23</v>
      </c>
      <c r="H2792" t="s">
        <v>1936</v>
      </c>
      <c r="I2792" t="s">
        <v>480</v>
      </c>
      <c r="K2792" t="s">
        <v>6914</v>
      </c>
    </row>
    <row r="2793" spans="1:11">
      <c r="A2793" s="61" t="s">
        <v>1931</v>
      </c>
      <c r="B2793" s="60">
        <v>34</v>
      </c>
      <c r="C2793" s="62" t="s">
        <v>1936</v>
      </c>
      <c r="D2793" s="62" t="s">
        <v>480</v>
      </c>
      <c r="E2793" s="62"/>
      <c r="F2793" s="66" t="s">
        <v>1931</v>
      </c>
      <c r="G2793">
        <v>23</v>
      </c>
      <c r="H2793" t="s">
        <v>1936</v>
      </c>
      <c r="I2793" t="s">
        <v>480</v>
      </c>
      <c r="K2793" t="s">
        <v>6914</v>
      </c>
    </row>
    <row r="2794" spans="1:11">
      <c r="A2794" s="61" t="s">
        <v>1931</v>
      </c>
      <c r="B2794" s="60">
        <v>25</v>
      </c>
      <c r="C2794" s="62" t="s">
        <v>1936</v>
      </c>
      <c r="D2794" s="62" t="s">
        <v>480</v>
      </c>
      <c r="E2794" s="62"/>
      <c r="F2794" s="66" t="s">
        <v>1931</v>
      </c>
      <c r="G2794">
        <v>25</v>
      </c>
      <c r="H2794" t="s">
        <v>1936</v>
      </c>
      <c r="I2794" t="s">
        <v>480</v>
      </c>
      <c r="K2794" t="s">
        <v>6915</v>
      </c>
    </row>
    <row r="2795" spans="1:11">
      <c r="A2795" s="61" t="s">
        <v>1931</v>
      </c>
      <c r="B2795" s="60">
        <v>26</v>
      </c>
      <c r="C2795" s="62" t="s">
        <v>1934</v>
      </c>
      <c r="D2795" s="62" t="s">
        <v>480</v>
      </c>
      <c r="E2795" s="62"/>
      <c r="F2795" s="66" t="s">
        <v>1931</v>
      </c>
      <c r="G2795">
        <v>26</v>
      </c>
      <c r="H2795" t="s">
        <v>1934</v>
      </c>
      <c r="I2795" t="s">
        <v>480</v>
      </c>
      <c r="K2795" t="s">
        <v>6915</v>
      </c>
    </row>
    <row r="2796" spans="1:11">
      <c r="A2796" s="61" t="s">
        <v>1931</v>
      </c>
      <c r="B2796" s="60">
        <v>28</v>
      </c>
      <c r="C2796" s="62" t="s">
        <v>1932</v>
      </c>
      <c r="D2796" s="62"/>
      <c r="E2796" s="62"/>
      <c r="F2796" s="66" t="s">
        <v>1931</v>
      </c>
      <c r="G2796">
        <v>28</v>
      </c>
      <c r="H2796" t="s">
        <v>1932</v>
      </c>
      <c r="K2796" t="s">
        <v>6915</v>
      </c>
    </row>
    <row r="2797" spans="1:11">
      <c r="A2797" s="61" t="s">
        <v>1931</v>
      </c>
      <c r="B2797" s="60">
        <v>29</v>
      </c>
      <c r="C2797" s="62" t="s">
        <v>1934</v>
      </c>
      <c r="D2797" s="62" t="s">
        <v>480</v>
      </c>
      <c r="E2797" s="62"/>
      <c r="F2797" s="66" t="s">
        <v>1931</v>
      </c>
      <c r="G2797">
        <v>29</v>
      </c>
      <c r="H2797" t="s">
        <v>1934</v>
      </c>
      <c r="I2797" t="s">
        <v>480</v>
      </c>
      <c r="K2797" t="s">
        <v>6915</v>
      </c>
    </row>
    <row r="2798" spans="1:11">
      <c r="A2798" s="61" t="s">
        <v>1931</v>
      </c>
      <c r="B2798" s="60">
        <v>33</v>
      </c>
      <c r="C2798" s="62" t="s">
        <v>1934</v>
      </c>
      <c r="D2798" s="62" t="s">
        <v>480</v>
      </c>
      <c r="E2798" s="62"/>
      <c r="F2798" s="66" t="s">
        <v>1931</v>
      </c>
      <c r="G2798">
        <v>33</v>
      </c>
      <c r="H2798" t="s">
        <v>1934</v>
      </c>
      <c r="I2798" t="s">
        <v>480</v>
      </c>
      <c r="K2798" t="s">
        <v>6915</v>
      </c>
    </row>
    <row r="2799" spans="1:11">
      <c r="A2799" s="61" t="s">
        <v>1931</v>
      </c>
      <c r="B2799" s="60">
        <v>35</v>
      </c>
      <c r="C2799" s="62" t="s">
        <v>1937</v>
      </c>
      <c r="D2799" s="62" t="s">
        <v>463</v>
      </c>
      <c r="E2799" s="62"/>
      <c r="F2799" s="66" t="s">
        <v>1931</v>
      </c>
      <c r="G2799">
        <v>35</v>
      </c>
      <c r="H2799" t="s">
        <v>1937</v>
      </c>
      <c r="I2799" t="s">
        <v>463</v>
      </c>
      <c r="K2799" t="s">
        <v>6915</v>
      </c>
    </row>
    <row r="2800" spans="1:11">
      <c r="A2800" s="61" t="s">
        <v>1931</v>
      </c>
      <c r="B2800" s="60">
        <v>36</v>
      </c>
      <c r="C2800" s="62" t="s">
        <v>1938</v>
      </c>
      <c r="D2800" s="62" t="s">
        <v>463</v>
      </c>
      <c r="E2800" s="62"/>
      <c r="F2800" s="66" t="s">
        <v>1931</v>
      </c>
      <c r="G2800">
        <v>36</v>
      </c>
      <c r="H2800" t="s">
        <v>1938</v>
      </c>
      <c r="I2800" t="s">
        <v>463</v>
      </c>
      <c r="K2800" t="s">
        <v>6915</v>
      </c>
    </row>
    <row r="2801" spans="1:11">
      <c r="A2801" s="61" t="s">
        <v>1931</v>
      </c>
      <c r="B2801" s="60">
        <v>45</v>
      </c>
      <c r="C2801" s="62" t="s">
        <v>1932</v>
      </c>
      <c r="D2801" s="62"/>
      <c r="E2801" s="62"/>
      <c r="F2801" s="66" t="s">
        <v>1931</v>
      </c>
      <c r="G2801">
        <v>45</v>
      </c>
      <c r="H2801" t="s">
        <v>1932</v>
      </c>
      <c r="K2801" t="s">
        <v>6915</v>
      </c>
    </row>
    <row r="2802" spans="1:11">
      <c r="A2802" s="61" t="s">
        <v>1931</v>
      </c>
      <c r="B2802" s="60">
        <v>46</v>
      </c>
      <c r="C2802" s="62" t="s">
        <v>1932</v>
      </c>
      <c r="D2802" s="62"/>
      <c r="E2802" s="62"/>
      <c r="F2802" s="66" t="s">
        <v>1931</v>
      </c>
      <c r="G2802">
        <v>46</v>
      </c>
      <c r="H2802" t="s">
        <v>1932</v>
      </c>
      <c r="K2802" t="s">
        <v>6915</v>
      </c>
    </row>
    <row r="2803" spans="1:11">
      <c r="A2803" s="61" t="s">
        <v>1931</v>
      </c>
      <c r="B2803" s="60">
        <v>47</v>
      </c>
      <c r="C2803" s="62" t="s">
        <v>1932</v>
      </c>
      <c r="D2803" s="62"/>
      <c r="E2803" s="62"/>
      <c r="F2803" s="66" t="s">
        <v>1931</v>
      </c>
      <c r="G2803">
        <v>47</v>
      </c>
      <c r="H2803" t="s">
        <v>1932</v>
      </c>
      <c r="K2803" t="s">
        <v>6915</v>
      </c>
    </row>
    <row r="2804" spans="1:11">
      <c r="A2804" s="61" t="s">
        <v>1931</v>
      </c>
      <c r="B2804" s="60">
        <v>50</v>
      </c>
      <c r="C2804" s="62" t="s">
        <v>1934</v>
      </c>
      <c r="D2804" s="62" t="s">
        <v>480</v>
      </c>
      <c r="E2804" s="62"/>
      <c r="F2804" s="66" t="s">
        <v>1931</v>
      </c>
      <c r="G2804">
        <v>50</v>
      </c>
      <c r="H2804" t="s">
        <v>1934</v>
      </c>
      <c r="I2804" t="s">
        <v>480</v>
      </c>
      <c r="K2804" t="s">
        <v>6915</v>
      </c>
    </row>
    <row r="2805" spans="1:11">
      <c r="A2805" s="61" t="s">
        <v>1931</v>
      </c>
      <c r="B2805" s="60">
        <v>51</v>
      </c>
      <c r="C2805" s="62" t="s">
        <v>1934</v>
      </c>
      <c r="D2805" s="62" t="s">
        <v>480</v>
      </c>
      <c r="E2805" s="62"/>
      <c r="F2805" s="66" t="s">
        <v>1931</v>
      </c>
      <c r="G2805">
        <v>51</v>
      </c>
      <c r="H2805" t="s">
        <v>1934</v>
      </c>
      <c r="I2805" t="s">
        <v>480</v>
      </c>
      <c r="K2805" t="s">
        <v>6915</v>
      </c>
    </row>
    <row r="2806" spans="1:11">
      <c r="A2806" s="61" t="s">
        <v>1931</v>
      </c>
      <c r="B2806" s="60">
        <v>52</v>
      </c>
      <c r="C2806" s="62" t="s">
        <v>1934</v>
      </c>
      <c r="D2806" s="62" t="s">
        <v>480</v>
      </c>
      <c r="E2806" s="62"/>
      <c r="F2806" s="66" t="s">
        <v>1931</v>
      </c>
      <c r="G2806">
        <v>52</v>
      </c>
      <c r="H2806" t="s">
        <v>1934</v>
      </c>
      <c r="I2806" t="s">
        <v>480</v>
      </c>
      <c r="K2806" t="s">
        <v>6915</v>
      </c>
    </row>
    <row r="2807" spans="1:11">
      <c r="A2807" s="61" t="s">
        <v>1939</v>
      </c>
      <c r="B2807" s="60">
        <v>1</v>
      </c>
      <c r="C2807" s="62" t="s">
        <v>1940</v>
      </c>
      <c r="D2807" s="62"/>
      <c r="E2807" s="62"/>
      <c r="F2807" s="66" t="s">
        <v>6913</v>
      </c>
      <c r="G2807" t="s">
        <v>6913</v>
      </c>
      <c r="H2807" t="s">
        <v>6913</v>
      </c>
      <c r="K2807" t="s">
        <v>6920</v>
      </c>
    </row>
    <row r="2808" spans="1:11">
      <c r="A2808" s="61" t="s">
        <v>1939</v>
      </c>
      <c r="B2808" s="60">
        <v>804</v>
      </c>
      <c r="C2808" s="62" t="s">
        <v>1797</v>
      </c>
      <c r="D2808" s="62"/>
      <c r="E2808" s="62"/>
      <c r="F2808" s="66" t="s">
        <v>6913</v>
      </c>
      <c r="G2808" t="s">
        <v>6913</v>
      </c>
      <c r="H2808" t="s">
        <v>6913</v>
      </c>
      <c r="K2808" t="s">
        <v>6920</v>
      </c>
    </row>
    <row r="2809" spans="1:11">
      <c r="A2809" s="61" t="s">
        <v>1939</v>
      </c>
      <c r="B2809" s="60">
        <v>803</v>
      </c>
      <c r="C2809" s="62" t="s">
        <v>1796</v>
      </c>
      <c r="D2809" s="62"/>
      <c r="E2809" s="62"/>
      <c r="F2809" s="66" t="s">
        <v>6913</v>
      </c>
      <c r="G2809" t="s">
        <v>6913</v>
      </c>
      <c r="H2809" t="s">
        <v>6913</v>
      </c>
      <c r="K2809" t="s">
        <v>6920</v>
      </c>
    </row>
    <row r="2810" spans="1:11">
      <c r="A2810" s="61" t="s">
        <v>1939</v>
      </c>
      <c r="B2810" s="60">
        <v>802</v>
      </c>
      <c r="C2810" s="62" t="s">
        <v>1795</v>
      </c>
      <c r="D2810" s="62"/>
      <c r="E2810" s="62"/>
      <c r="F2810" s="66" t="s">
        <v>6913</v>
      </c>
      <c r="G2810" t="s">
        <v>6913</v>
      </c>
      <c r="H2810" t="s">
        <v>6913</v>
      </c>
      <c r="K2810" t="s">
        <v>6920</v>
      </c>
    </row>
    <row r="2811" spans="1:11">
      <c r="A2811" s="61" t="s">
        <v>1939</v>
      </c>
      <c r="B2811" s="60">
        <v>801</v>
      </c>
      <c r="C2811" s="62" t="s">
        <v>1794</v>
      </c>
      <c r="D2811" s="62"/>
      <c r="E2811" s="62"/>
      <c r="F2811" s="66" t="s">
        <v>6913</v>
      </c>
      <c r="G2811" t="s">
        <v>6913</v>
      </c>
      <c r="H2811" t="s">
        <v>6913</v>
      </c>
      <c r="K2811" t="s">
        <v>6920</v>
      </c>
    </row>
    <row r="2812" spans="1:11">
      <c r="A2812" s="61" t="s">
        <v>1939</v>
      </c>
      <c r="B2812" s="60">
        <v>8</v>
      </c>
      <c r="C2812" s="62" t="s">
        <v>1792</v>
      </c>
      <c r="D2812" s="62"/>
      <c r="E2812" s="62"/>
      <c r="F2812" s="66" t="s">
        <v>6913</v>
      </c>
      <c r="G2812" t="s">
        <v>6913</v>
      </c>
      <c r="H2812" t="s">
        <v>6913</v>
      </c>
      <c r="K2812" t="s">
        <v>6920</v>
      </c>
    </row>
    <row r="2813" spans="1:11">
      <c r="A2813" s="61" t="s">
        <v>1939</v>
      </c>
      <c r="B2813" s="60">
        <v>7</v>
      </c>
      <c r="C2813" s="62" t="s">
        <v>1941</v>
      </c>
      <c r="D2813" s="62"/>
      <c r="E2813" s="62"/>
      <c r="F2813" s="66" t="s">
        <v>6913</v>
      </c>
      <c r="G2813" t="s">
        <v>6913</v>
      </c>
      <c r="H2813" t="s">
        <v>6913</v>
      </c>
      <c r="K2813" t="s">
        <v>6920</v>
      </c>
    </row>
    <row r="2814" spans="1:11">
      <c r="A2814" s="61" t="s">
        <v>1939</v>
      </c>
      <c r="B2814" s="60">
        <v>4</v>
      </c>
      <c r="C2814" s="62" t="s">
        <v>1940</v>
      </c>
      <c r="D2814" s="62"/>
      <c r="E2814" s="62"/>
      <c r="F2814" s="66" t="s">
        <v>6913</v>
      </c>
      <c r="G2814" t="s">
        <v>6913</v>
      </c>
      <c r="H2814" t="s">
        <v>6913</v>
      </c>
      <c r="K2814" t="s">
        <v>6920</v>
      </c>
    </row>
    <row r="2815" spans="1:11">
      <c r="A2815" s="61" t="s">
        <v>1939</v>
      </c>
      <c r="B2815" s="60">
        <v>2</v>
      </c>
      <c r="C2815" s="62" t="s">
        <v>1941</v>
      </c>
      <c r="D2815" s="62"/>
      <c r="E2815" s="62"/>
      <c r="F2815" s="66" t="s">
        <v>6913</v>
      </c>
      <c r="G2815" t="s">
        <v>6913</v>
      </c>
      <c r="H2815" t="s">
        <v>6913</v>
      </c>
      <c r="K2815" t="s">
        <v>6920</v>
      </c>
    </row>
    <row r="2816" spans="1:11">
      <c r="A2816" s="61" t="s">
        <v>1942</v>
      </c>
      <c r="B2816" s="60">
        <v>1</v>
      </c>
      <c r="C2816" s="62" t="s">
        <v>1943</v>
      </c>
      <c r="D2816" s="62"/>
      <c r="E2816" s="62"/>
      <c r="F2816" s="66" t="s">
        <v>1942</v>
      </c>
      <c r="G2816">
        <v>1</v>
      </c>
      <c r="H2816" t="s">
        <v>1943</v>
      </c>
      <c r="K2816" t="s">
        <v>6915</v>
      </c>
    </row>
    <row r="2817" spans="1:11">
      <c r="A2817" s="61" t="s">
        <v>1942</v>
      </c>
      <c r="B2817" s="60">
        <v>2</v>
      </c>
      <c r="C2817" s="62" t="s">
        <v>1944</v>
      </c>
      <c r="D2817" s="62"/>
      <c r="E2817" s="62"/>
      <c r="F2817" s="66" t="s">
        <v>1942</v>
      </c>
      <c r="G2817">
        <v>2</v>
      </c>
      <c r="H2817" t="s">
        <v>1944</v>
      </c>
      <c r="K2817" t="s">
        <v>6915</v>
      </c>
    </row>
    <row r="2818" spans="1:11">
      <c r="A2818" s="61" t="s">
        <v>1942</v>
      </c>
      <c r="B2818" s="60">
        <v>3</v>
      </c>
      <c r="C2818" s="62" t="s">
        <v>1945</v>
      </c>
      <c r="D2818" s="62"/>
      <c r="E2818" s="62"/>
      <c r="F2818" s="66" t="s">
        <v>1942</v>
      </c>
      <c r="G2818">
        <v>3</v>
      </c>
      <c r="H2818" t="s">
        <v>1945</v>
      </c>
      <c r="K2818" t="s">
        <v>6915</v>
      </c>
    </row>
    <row r="2819" spans="1:11">
      <c r="A2819" s="61" t="s">
        <v>1942</v>
      </c>
      <c r="B2819" s="60">
        <v>4</v>
      </c>
      <c r="C2819" s="62" t="s">
        <v>1946</v>
      </c>
      <c r="D2819" s="62"/>
      <c r="E2819" s="62"/>
      <c r="F2819" s="66" t="s">
        <v>1942</v>
      </c>
      <c r="G2819">
        <v>4</v>
      </c>
      <c r="H2819" t="s">
        <v>1946</v>
      </c>
      <c r="K2819" t="s">
        <v>6915</v>
      </c>
    </row>
    <row r="2820" spans="1:11">
      <c r="A2820" s="61" t="s">
        <v>1947</v>
      </c>
      <c r="B2820" s="60">
        <v>1</v>
      </c>
      <c r="C2820" s="62" t="s">
        <v>1948</v>
      </c>
      <c r="D2820" s="62" t="s">
        <v>463</v>
      </c>
      <c r="E2820" s="62"/>
      <c r="F2820" s="66" t="s">
        <v>1947</v>
      </c>
      <c r="G2820">
        <v>1</v>
      </c>
      <c r="H2820" t="s">
        <v>1948</v>
      </c>
      <c r="I2820" t="s">
        <v>463</v>
      </c>
      <c r="K2820" t="s">
        <v>6915</v>
      </c>
    </row>
    <row r="2821" spans="1:11">
      <c r="A2821" s="61" t="s">
        <v>1949</v>
      </c>
      <c r="B2821" s="60">
        <v>1</v>
      </c>
      <c r="C2821" s="62" t="s">
        <v>1950</v>
      </c>
      <c r="D2821" s="62"/>
      <c r="E2821" s="62"/>
      <c r="F2821" s="66" t="s">
        <v>1949</v>
      </c>
      <c r="G2821">
        <v>1</v>
      </c>
      <c r="H2821" t="s">
        <v>6039</v>
      </c>
      <c r="K2821" t="s">
        <v>6916</v>
      </c>
    </row>
    <row r="2822" spans="1:11">
      <c r="A2822" s="61" t="s">
        <v>1951</v>
      </c>
      <c r="B2822" s="60">
        <v>1</v>
      </c>
      <c r="C2822" s="62" t="s">
        <v>566</v>
      </c>
      <c r="D2822" s="62"/>
      <c r="E2822" s="62"/>
      <c r="F2822" s="66" t="s">
        <v>1951</v>
      </c>
      <c r="G2822">
        <v>1</v>
      </c>
      <c r="H2822" t="s">
        <v>566</v>
      </c>
      <c r="K2822" t="s">
        <v>6914</v>
      </c>
    </row>
    <row r="2823" spans="1:11">
      <c r="A2823" s="61" t="s">
        <v>1951</v>
      </c>
      <c r="B2823" s="60">
        <v>4</v>
      </c>
      <c r="C2823" s="62" t="s">
        <v>568</v>
      </c>
      <c r="D2823" s="62"/>
      <c r="E2823" s="62"/>
      <c r="F2823" s="66" t="s">
        <v>1951</v>
      </c>
      <c r="G2823">
        <v>1</v>
      </c>
      <c r="H2823" t="s">
        <v>566</v>
      </c>
      <c r="K2823" t="s">
        <v>6914</v>
      </c>
    </row>
    <row r="2824" spans="1:11">
      <c r="A2824" s="61" t="s">
        <v>1951</v>
      </c>
      <c r="B2824" s="60">
        <v>2</v>
      </c>
      <c r="C2824" s="62" t="s">
        <v>571</v>
      </c>
      <c r="D2824" s="62"/>
      <c r="E2824" s="62"/>
      <c r="F2824" s="66" t="s">
        <v>1951</v>
      </c>
      <c r="G2824">
        <v>2</v>
      </c>
      <c r="H2824" t="s">
        <v>571</v>
      </c>
      <c r="K2824" t="s">
        <v>6915</v>
      </c>
    </row>
    <row r="2825" spans="1:11">
      <c r="A2825" s="61" t="s">
        <v>1952</v>
      </c>
      <c r="B2825" s="60">
        <v>1</v>
      </c>
      <c r="C2825" s="62" t="s">
        <v>1953</v>
      </c>
      <c r="D2825" s="62"/>
      <c r="E2825" s="62"/>
      <c r="F2825" s="66" t="s">
        <v>1952</v>
      </c>
      <c r="G2825">
        <v>1</v>
      </c>
      <c r="H2825" t="s">
        <v>1953</v>
      </c>
      <c r="K2825" t="s">
        <v>6915</v>
      </c>
    </row>
    <row r="2826" spans="1:11">
      <c r="A2826" s="61" t="s">
        <v>1952</v>
      </c>
      <c r="B2826" s="60">
        <v>2</v>
      </c>
      <c r="C2826" s="62" t="s">
        <v>1953</v>
      </c>
      <c r="D2826" s="62"/>
      <c r="E2826" s="62"/>
      <c r="F2826" s="66" t="s">
        <v>1952</v>
      </c>
      <c r="G2826">
        <v>2</v>
      </c>
      <c r="H2826" t="s">
        <v>1953</v>
      </c>
      <c r="K2826" t="s">
        <v>6915</v>
      </c>
    </row>
    <row r="2827" spans="1:11">
      <c r="A2827" s="61" t="s">
        <v>1954</v>
      </c>
      <c r="B2827" s="60">
        <v>2</v>
      </c>
      <c r="C2827" s="62" t="s">
        <v>1955</v>
      </c>
      <c r="D2827" s="62"/>
      <c r="E2827" s="62"/>
      <c r="F2827" s="66" t="s">
        <v>1954</v>
      </c>
      <c r="G2827">
        <v>2</v>
      </c>
      <c r="H2827" t="s">
        <v>1955</v>
      </c>
      <c r="K2827" t="s">
        <v>6915</v>
      </c>
    </row>
    <row r="2828" spans="1:11">
      <c r="A2828" s="61" t="s">
        <v>1956</v>
      </c>
      <c r="B2828" s="60">
        <v>1</v>
      </c>
      <c r="C2828" s="62" t="s">
        <v>1957</v>
      </c>
      <c r="D2828" s="62"/>
      <c r="E2828" s="62"/>
      <c r="F2828" s="66" t="s">
        <v>1956</v>
      </c>
      <c r="G2828">
        <v>1</v>
      </c>
      <c r="H2828" t="s">
        <v>1957</v>
      </c>
      <c r="K2828" t="s">
        <v>6916</v>
      </c>
    </row>
    <row r="2829" spans="1:11">
      <c r="A2829" s="61" t="s">
        <v>1956</v>
      </c>
      <c r="B2829" s="60">
        <v>2</v>
      </c>
      <c r="C2829" s="62" t="s">
        <v>1958</v>
      </c>
      <c r="D2829" s="62"/>
      <c r="E2829" s="62"/>
      <c r="F2829" s="66" t="s">
        <v>1956</v>
      </c>
      <c r="G2829">
        <v>2</v>
      </c>
      <c r="H2829" t="s">
        <v>1958</v>
      </c>
      <c r="K2829" t="s">
        <v>6916</v>
      </c>
    </row>
    <row r="2830" spans="1:11">
      <c r="A2830" s="61" t="s">
        <v>1956</v>
      </c>
      <c r="B2830" s="60">
        <v>3</v>
      </c>
      <c r="C2830" s="62" t="s">
        <v>1959</v>
      </c>
      <c r="D2830" s="62" t="s">
        <v>463</v>
      </c>
      <c r="E2830" s="62"/>
      <c r="F2830" s="66" t="s">
        <v>1956</v>
      </c>
      <c r="G2830">
        <v>3</v>
      </c>
      <c r="H2830" t="s">
        <v>6040</v>
      </c>
      <c r="I2830" t="s">
        <v>463</v>
      </c>
      <c r="K2830" t="s">
        <v>6916</v>
      </c>
    </row>
    <row r="2831" spans="1:11">
      <c r="A2831" s="61" t="s">
        <v>1956</v>
      </c>
      <c r="B2831" s="60">
        <v>4</v>
      </c>
      <c r="C2831" s="62" t="s">
        <v>1960</v>
      </c>
      <c r="D2831" s="62" t="s">
        <v>463</v>
      </c>
      <c r="E2831" s="62"/>
      <c r="F2831" s="66" t="s">
        <v>1956</v>
      </c>
      <c r="G2831">
        <v>4</v>
      </c>
      <c r="H2831" t="s">
        <v>6041</v>
      </c>
      <c r="I2831" t="s">
        <v>463</v>
      </c>
      <c r="K2831" t="s">
        <v>6916</v>
      </c>
    </row>
    <row r="2832" spans="1:11">
      <c r="A2832" s="61" t="s">
        <v>1956</v>
      </c>
      <c r="B2832" s="60">
        <v>6</v>
      </c>
      <c r="C2832" s="62" t="s">
        <v>1959</v>
      </c>
      <c r="D2832" s="62" t="s">
        <v>463</v>
      </c>
      <c r="E2832" s="62"/>
      <c r="F2832" s="66" t="s">
        <v>1956</v>
      </c>
      <c r="G2832">
        <v>6</v>
      </c>
      <c r="H2832" t="s">
        <v>6040</v>
      </c>
      <c r="I2832" t="s">
        <v>463</v>
      </c>
      <c r="K2832" t="s">
        <v>6916</v>
      </c>
    </row>
    <row r="2833" spans="1:11">
      <c r="A2833" s="61" t="s">
        <v>1956</v>
      </c>
      <c r="B2833" s="60">
        <v>7</v>
      </c>
      <c r="C2833" s="62" t="s">
        <v>1960</v>
      </c>
      <c r="D2833" s="62" t="s">
        <v>463</v>
      </c>
      <c r="E2833" s="62"/>
      <c r="F2833" s="66" t="s">
        <v>1956</v>
      </c>
      <c r="G2833">
        <v>7</v>
      </c>
      <c r="H2833" t="s">
        <v>6041</v>
      </c>
      <c r="I2833" t="s">
        <v>463</v>
      </c>
      <c r="K2833" t="s">
        <v>6916</v>
      </c>
    </row>
    <row r="2834" spans="1:11">
      <c r="A2834" s="61" t="s">
        <v>1956</v>
      </c>
      <c r="B2834" s="60">
        <v>5</v>
      </c>
      <c r="C2834" s="62" t="s">
        <v>1957</v>
      </c>
      <c r="D2834" s="62"/>
      <c r="E2834" s="62"/>
      <c r="F2834" s="66" t="s">
        <v>6913</v>
      </c>
      <c r="G2834" t="s">
        <v>6913</v>
      </c>
      <c r="H2834" t="s">
        <v>6913</v>
      </c>
      <c r="K2834" t="s">
        <v>6920</v>
      </c>
    </row>
    <row r="2835" spans="1:11">
      <c r="A2835" s="61" t="s">
        <v>1961</v>
      </c>
      <c r="B2835" s="60">
        <v>1</v>
      </c>
      <c r="C2835" s="62" t="s">
        <v>1962</v>
      </c>
      <c r="D2835" s="62"/>
      <c r="E2835" s="62"/>
      <c r="F2835" s="66" t="s">
        <v>1961</v>
      </c>
      <c r="G2835">
        <v>1</v>
      </c>
      <c r="H2835" t="s">
        <v>1962</v>
      </c>
      <c r="K2835" t="s">
        <v>6915</v>
      </c>
    </row>
    <row r="2836" spans="1:11">
      <c r="A2836" s="61" t="s">
        <v>1961</v>
      </c>
      <c r="B2836" s="60">
        <v>2</v>
      </c>
      <c r="C2836" s="62" t="s">
        <v>1963</v>
      </c>
      <c r="D2836" s="62"/>
      <c r="E2836" s="62"/>
      <c r="F2836" s="66" t="s">
        <v>1961</v>
      </c>
      <c r="G2836">
        <v>2</v>
      </c>
      <c r="H2836" t="s">
        <v>1963</v>
      </c>
      <c r="K2836" t="s">
        <v>6915</v>
      </c>
    </row>
    <row r="2837" spans="1:11">
      <c r="A2837" s="61" t="s">
        <v>1964</v>
      </c>
      <c r="B2837" s="60">
        <v>1</v>
      </c>
      <c r="C2837" s="62" t="s">
        <v>1965</v>
      </c>
      <c r="D2837" s="62" t="s">
        <v>489</v>
      </c>
      <c r="E2837" s="62" t="s">
        <v>687</v>
      </c>
      <c r="F2837" s="66" t="s">
        <v>1964</v>
      </c>
      <c r="G2837">
        <v>1</v>
      </c>
      <c r="H2837" t="s">
        <v>6042</v>
      </c>
      <c r="I2837" t="s">
        <v>489</v>
      </c>
      <c r="J2837" t="s">
        <v>687</v>
      </c>
      <c r="K2837" t="s">
        <v>6915</v>
      </c>
    </row>
    <row r="2838" spans="1:11">
      <c r="A2838" s="61" t="s">
        <v>1964</v>
      </c>
      <c r="B2838" s="60">
        <v>5</v>
      </c>
      <c r="C2838" s="62" t="s">
        <v>636</v>
      </c>
      <c r="D2838" s="62" t="s">
        <v>463</v>
      </c>
      <c r="E2838" s="62"/>
      <c r="F2838" s="66" t="s">
        <v>1964</v>
      </c>
      <c r="G2838">
        <v>5</v>
      </c>
      <c r="H2838" t="s">
        <v>6043</v>
      </c>
      <c r="I2838" t="s">
        <v>463</v>
      </c>
      <c r="K2838" t="s">
        <v>6915</v>
      </c>
    </row>
    <row r="2839" spans="1:11">
      <c r="A2839" s="61" t="s">
        <v>1964</v>
      </c>
      <c r="B2839" s="60">
        <v>8</v>
      </c>
      <c r="C2839" s="62" t="s">
        <v>488</v>
      </c>
      <c r="D2839" s="62" t="s">
        <v>489</v>
      </c>
      <c r="E2839" s="62" t="s">
        <v>689</v>
      </c>
      <c r="F2839" s="66" t="s">
        <v>1964</v>
      </c>
      <c r="G2839">
        <v>8</v>
      </c>
      <c r="H2839" t="s">
        <v>6044</v>
      </c>
      <c r="I2839" t="s">
        <v>489</v>
      </c>
      <c r="J2839" t="s">
        <v>689</v>
      </c>
      <c r="K2839" t="s">
        <v>6915</v>
      </c>
    </row>
    <row r="2840" spans="1:11">
      <c r="A2840" s="61" t="s">
        <v>1964</v>
      </c>
      <c r="B2840" s="60">
        <v>9</v>
      </c>
      <c r="C2840" s="62" t="s">
        <v>615</v>
      </c>
      <c r="D2840" s="62" t="s">
        <v>463</v>
      </c>
      <c r="E2840" s="62"/>
      <c r="F2840" s="66" t="s">
        <v>1964</v>
      </c>
      <c r="G2840">
        <v>9</v>
      </c>
      <c r="H2840" t="s">
        <v>6045</v>
      </c>
      <c r="I2840" t="s">
        <v>463</v>
      </c>
      <c r="K2840" t="s">
        <v>6916</v>
      </c>
    </row>
    <row r="2841" spans="1:11">
      <c r="A2841" s="61" t="s">
        <v>1964</v>
      </c>
      <c r="B2841" s="60">
        <v>10</v>
      </c>
      <c r="C2841" s="62" t="s">
        <v>615</v>
      </c>
      <c r="D2841" s="62" t="s">
        <v>463</v>
      </c>
      <c r="E2841" s="62"/>
      <c r="F2841" s="66" t="s">
        <v>1964</v>
      </c>
      <c r="G2841">
        <v>10</v>
      </c>
      <c r="H2841" t="s">
        <v>6046</v>
      </c>
      <c r="I2841" t="s">
        <v>463</v>
      </c>
      <c r="K2841" t="s">
        <v>6915</v>
      </c>
    </row>
    <row r="2842" spans="1:11">
      <c r="A2842" s="61" t="s">
        <v>1964</v>
      </c>
      <c r="B2842" s="60">
        <v>11</v>
      </c>
      <c r="C2842" s="62" t="s">
        <v>615</v>
      </c>
      <c r="D2842" s="62" t="s">
        <v>463</v>
      </c>
      <c r="E2842" s="62"/>
      <c r="F2842" s="66" t="s">
        <v>1964</v>
      </c>
      <c r="G2842">
        <v>11</v>
      </c>
      <c r="H2842" t="s">
        <v>6047</v>
      </c>
      <c r="I2842" t="s">
        <v>463</v>
      </c>
      <c r="K2842" t="s">
        <v>6915</v>
      </c>
    </row>
    <row r="2843" spans="1:11">
      <c r="A2843" s="61" t="s">
        <v>1964</v>
      </c>
      <c r="B2843" s="60">
        <v>13</v>
      </c>
      <c r="C2843" s="62" t="s">
        <v>478</v>
      </c>
      <c r="D2843" s="62" t="s">
        <v>463</v>
      </c>
      <c r="E2843" s="62"/>
      <c r="F2843" s="66" t="s">
        <v>1964</v>
      </c>
      <c r="G2843">
        <v>13</v>
      </c>
      <c r="H2843" t="s">
        <v>6048</v>
      </c>
      <c r="I2843" t="s">
        <v>463</v>
      </c>
      <c r="K2843" t="s">
        <v>6915</v>
      </c>
    </row>
    <row r="2844" spans="1:11">
      <c r="A2844" s="61" t="s">
        <v>1964</v>
      </c>
      <c r="B2844" s="60">
        <v>14</v>
      </c>
      <c r="C2844" s="62" t="s">
        <v>478</v>
      </c>
      <c r="D2844" s="62" t="s">
        <v>463</v>
      </c>
      <c r="E2844" s="62"/>
      <c r="F2844" s="66" t="s">
        <v>1964</v>
      </c>
      <c r="G2844">
        <v>14</v>
      </c>
      <c r="H2844" t="s">
        <v>6049</v>
      </c>
      <c r="I2844" t="s">
        <v>463</v>
      </c>
      <c r="K2844" t="s">
        <v>6916</v>
      </c>
    </row>
    <row r="2845" spans="1:11">
      <c r="A2845" s="61" t="s">
        <v>1966</v>
      </c>
      <c r="B2845" s="60">
        <v>1</v>
      </c>
      <c r="C2845" s="62" t="s">
        <v>1967</v>
      </c>
      <c r="D2845" s="62" t="s">
        <v>480</v>
      </c>
      <c r="E2845" s="62"/>
      <c r="F2845" s="66" t="s">
        <v>6913</v>
      </c>
      <c r="G2845" t="s">
        <v>6913</v>
      </c>
      <c r="H2845" t="s">
        <v>6913</v>
      </c>
      <c r="K2845" t="s">
        <v>6920</v>
      </c>
    </row>
    <row r="2846" spans="1:11">
      <c r="A2846" s="61" t="s">
        <v>6050</v>
      </c>
      <c r="B2846" s="60" t="s">
        <v>6919</v>
      </c>
      <c r="C2846" s="62" t="s">
        <v>6919</v>
      </c>
      <c r="D2846" s="62"/>
      <c r="E2846" s="62"/>
      <c r="F2846" s="66" t="s">
        <v>6050</v>
      </c>
      <c r="G2846">
        <v>1</v>
      </c>
      <c r="H2846" t="s">
        <v>6051</v>
      </c>
      <c r="K2846" t="s">
        <v>508</v>
      </c>
    </row>
    <row r="2847" spans="1:11">
      <c r="A2847" s="61" t="s">
        <v>6050</v>
      </c>
      <c r="B2847" s="60" t="s">
        <v>6919</v>
      </c>
      <c r="C2847" s="62" t="s">
        <v>6919</v>
      </c>
      <c r="D2847" s="62"/>
      <c r="E2847" s="62"/>
      <c r="F2847" s="66" t="s">
        <v>6050</v>
      </c>
      <c r="G2847">
        <v>2</v>
      </c>
      <c r="H2847" t="s">
        <v>6052</v>
      </c>
      <c r="K2847" t="s">
        <v>508</v>
      </c>
    </row>
    <row r="2848" spans="1:11">
      <c r="A2848" s="61" t="s">
        <v>1968</v>
      </c>
      <c r="B2848" s="60">
        <v>1</v>
      </c>
      <c r="C2848" s="62" t="s">
        <v>1500</v>
      </c>
      <c r="D2848" s="62"/>
      <c r="E2848" s="62"/>
      <c r="F2848" s="66" t="s">
        <v>1968</v>
      </c>
      <c r="G2848">
        <v>1</v>
      </c>
      <c r="H2848" t="s">
        <v>1500</v>
      </c>
      <c r="K2848" t="s">
        <v>6916</v>
      </c>
    </row>
    <row r="2849" spans="1:11">
      <c r="A2849" s="61" t="s">
        <v>1968</v>
      </c>
      <c r="B2849" s="60">
        <v>2</v>
      </c>
      <c r="C2849" s="62" t="s">
        <v>1969</v>
      </c>
      <c r="D2849" s="62" t="s">
        <v>463</v>
      </c>
      <c r="E2849" s="62"/>
      <c r="F2849" s="66" t="s">
        <v>1968</v>
      </c>
      <c r="G2849">
        <v>2</v>
      </c>
      <c r="H2849" t="s">
        <v>1969</v>
      </c>
      <c r="I2849" t="s">
        <v>463</v>
      </c>
      <c r="K2849" t="s">
        <v>6916</v>
      </c>
    </row>
    <row r="2850" spans="1:11">
      <c r="A2850" s="61" t="s">
        <v>1968</v>
      </c>
      <c r="B2850" s="60">
        <v>3</v>
      </c>
      <c r="C2850" s="62" t="s">
        <v>1969</v>
      </c>
      <c r="D2850" s="62" t="s">
        <v>463</v>
      </c>
      <c r="E2850" s="62"/>
      <c r="F2850" s="66" t="s">
        <v>1968</v>
      </c>
      <c r="G2850">
        <v>3</v>
      </c>
      <c r="H2850" t="s">
        <v>1969</v>
      </c>
      <c r="I2850" t="s">
        <v>463</v>
      </c>
      <c r="K2850" t="s">
        <v>6915</v>
      </c>
    </row>
    <row r="2851" spans="1:11">
      <c r="A2851" s="61" t="s">
        <v>1968</v>
      </c>
      <c r="B2851" s="60">
        <v>4</v>
      </c>
      <c r="C2851" s="62" t="s">
        <v>1500</v>
      </c>
      <c r="D2851" s="62"/>
      <c r="E2851" s="62"/>
      <c r="F2851" s="66" t="s">
        <v>1968</v>
      </c>
      <c r="G2851">
        <v>4</v>
      </c>
      <c r="H2851" t="s">
        <v>1500</v>
      </c>
      <c r="K2851" t="s">
        <v>6915</v>
      </c>
    </row>
    <row r="2852" spans="1:11">
      <c r="A2852" s="61" t="s">
        <v>1968</v>
      </c>
      <c r="B2852" s="60">
        <v>6</v>
      </c>
      <c r="C2852" s="62" t="s">
        <v>1970</v>
      </c>
      <c r="D2852" s="62"/>
      <c r="E2852" s="62"/>
      <c r="F2852" s="66" t="s">
        <v>1968</v>
      </c>
      <c r="G2852">
        <v>6</v>
      </c>
      <c r="H2852" t="s">
        <v>1970</v>
      </c>
      <c r="K2852" t="s">
        <v>6916</v>
      </c>
    </row>
    <row r="2853" spans="1:11">
      <c r="A2853" s="61" t="s">
        <v>1968</v>
      </c>
      <c r="B2853" s="60">
        <v>7</v>
      </c>
      <c r="C2853" s="62" t="s">
        <v>1323</v>
      </c>
      <c r="D2853" s="62"/>
      <c r="E2853" s="62"/>
      <c r="F2853" s="66" t="s">
        <v>1968</v>
      </c>
      <c r="G2853">
        <v>7</v>
      </c>
      <c r="H2853" t="s">
        <v>1323</v>
      </c>
      <c r="K2853" t="s">
        <v>6915</v>
      </c>
    </row>
    <row r="2854" spans="1:11">
      <c r="A2854" s="61" t="s">
        <v>1968</v>
      </c>
      <c r="B2854" s="60">
        <v>8</v>
      </c>
      <c r="C2854" s="62" t="s">
        <v>1969</v>
      </c>
      <c r="D2854" s="62" t="s">
        <v>463</v>
      </c>
      <c r="E2854" s="62"/>
      <c r="F2854" s="66" t="s">
        <v>1968</v>
      </c>
      <c r="G2854">
        <v>8</v>
      </c>
      <c r="H2854" t="s">
        <v>1969</v>
      </c>
      <c r="I2854" t="s">
        <v>463</v>
      </c>
      <c r="K2854" t="s">
        <v>6916</v>
      </c>
    </row>
    <row r="2855" spans="1:11">
      <c r="A2855" s="61" t="s">
        <v>1968</v>
      </c>
      <c r="B2855" s="60">
        <v>9</v>
      </c>
      <c r="C2855" s="62" t="s">
        <v>1969</v>
      </c>
      <c r="D2855" s="62" t="s">
        <v>463</v>
      </c>
      <c r="E2855" s="62"/>
      <c r="F2855" s="66" t="s">
        <v>1968</v>
      </c>
      <c r="G2855">
        <v>9</v>
      </c>
      <c r="H2855" t="s">
        <v>1969</v>
      </c>
      <c r="I2855" t="s">
        <v>463</v>
      </c>
      <c r="K2855" t="s">
        <v>6915</v>
      </c>
    </row>
    <row r="2856" spans="1:11">
      <c r="A2856" s="61" t="s">
        <v>1968</v>
      </c>
      <c r="B2856" s="60">
        <v>11</v>
      </c>
      <c r="C2856" s="62" t="s">
        <v>1970</v>
      </c>
      <c r="D2856" s="62"/>
      <c r="E2856" s="62"/>
      <c r="F2856" s="66" t="s">
        <v>1968</v>
      </c>
      <c r="G2856">
        <v>11</v>
      </c>
      <c r="H2856" t="s">
        <v>1970</v>
      </c>
      <c r="K2856" t="s">
        <v>6915</v>
      </c>
    </row>
    <row r="2857" spans="1:11">
      <c r="A2857" s="61" t="s">
        <v>1968</v>
      </c>
      <c r="B2857" s="60">
        <v>12</v>
      </c>
      <c r="C2857" s="62" t="s">
        <v>1970</v>
      </c>
      <c r="D2857" s="62"/>
      <c r="E2857" s="62"/>
      <c r="F2857" s="66" t="s">
        <v>1968</v>
      </c>
      <c r="G2857">
        <v>12</v>
      </c>
      <c r="H2857" t="s">
        <v>1970</v>
      </c>
      <c r="K2857" t="s">
        <v>6916</v>
      </c>
    </row>
    <row r="2858" spans="1:11">
      <c r="A2858" s="61" t="s">
        <v>1968</v>
      </c>
      <c r="B2858" s="60">
        <v>13</v>
      </c>
      <c r="C2858" s="62" t="s">
        <v>1970</v>
      </c>
      <c r="D2858" s="62"/>
      <c r="E2858" s="62"/>
      <c r="F2858" s="66" t="s">
        <v>1968</v>
      </c>
      <c r="G2858">
        <v>13</v>
      </c>
      <c r="H2858" t="s">
        <v>1970</v>
      </c>
      <c r="K2858" t="s">
        <v>6915</v>
      </c>
    </row>
    <row r="2859" spans="1:11">
      <c r="A2859" s="61" t="s">
        <v>1968</v>
      </c>
      <c r="B2859" s="60">
        <v>14</v>
      </c>
      <c r="C2859" s="62" t="s">
        <v>1971</v>
      </c>
      <c r="D2859" s="62"/>
      <c r="E2859" s="62"/>
      <c r="F2859" s="66" t="s">
        <v>1968</v>
      </c>
      <c r="G2859">
        <v>14</v>
      </c>
      <c r="H2859" t="s">
        <v>1971</v>
      </c>
      <c r="K2859" t="s">
        <v>6915</v>
      </c>
    </row>
    <row r="2860" spans="1:11">
      <c r="A2860" s="61" t="s">
        <v>1968</v>
      </c>
      <c r="B2860" s="60">
        <v>15</v>
      </c>
      <c r="C2860" s="62" t="s">
        <v>1969</v>
      </c>
      <c r="D2860" s="62" t="s">
        <v>463</v>
      </c>
      <c r="E2860" s="62"/>
      <c r="F2860" s="66" t="s">
        <v>1968</v>
      </c>
      <c r="G2860">
        <v>15</v>
      </c>
      <c r="H2860" t="s">
        <v>1969</v>
      </c>
      <c r="I2860" t="s">
        <v>463</v>
      </c>
      <c r="K2860" t="s">
        <v>6916</v>
      </c>
    </row>
    <row r="2861" spans="1:11">
      <c r="A2861" s="61" t="s">
        <v>1968</v>
      </c>
      <c r="B2861" s="60">
        <v>16</v>
      </c>
      <c r="C2861" s="62" t="s">
        <v>1969</v>
      </c>
      <c r="D2861" s="62" t="s">
        <v>463</v>
      </c>
      <c r="E2861" s="62"/>
      <c r="F2861" s="66" t="s">
        <v>1968</v>
      </c>
      <c r="G2861">
        <v>16</v>
      </c>
      <c r="H2861" t="s">
        <v>1969</v>
      </c>
      <c r="I2861" t="s">
        <v>463</v>
      </c>
      <c r="K2861" t="s">
        <v>6915</v>
      </c>
    </row>
    <row r="2862" spans="1:11">
      <c r="A2862" s="61" t="s">
        <v>1968</v>
      </c>
      <c r="B2862" s="60">
        <v>17</v>
      </c>
      <c r="C2862" s="62" t="s">
        <v>1969</v>
      </c>
      <c r="D2862" s="62" t="s">
        <v>463</v>
      </c>
      <c r="E2862" s="62"/>
      <c r="F2862" s="66" t="s">
        <v>1968</v>
      </c>
      <c r="G2862">
        <v>17</v>
      </c>
      <c r="H2862" t="s">
        <v>1969</v>
      </c>
      <c r="I2862" t="s">
        <v>463</v>
      </c>
      <c r="K2862" t="s">
        <v>6915</v>
      </c>
    </row>
    <row r="2863" spans="1:11">
      <c r="A2863" s="61" t="s">
        <v>1968</v>
      </c>
      <c r="B2863" s="60">
        <v>801</v>
      </c>
      <c r="C2863" s="62" t="s">
        <v>738</v>
      </c>
      <c r="D2863" s="62"/>
      <c r="E2863" s="62"/>
      <c r="F2863" s="66" t="s">
        <v>1968</v>
      </c>
      <c r="G2863">
        <v>801</v>
      </c>
      <c r="H2863" t="s">
        <v>738</v>
      </c>
      <c r="K2863" t="s">
        <v>6917</v>
      </c>
    </row>
    <row r="2864" spans="1:11">
      <c r="A2864" s="61" t="s">
        <v>1968</v>
      </c>
      <c r="B2864" s="60">
        <v>802</v>
      </c>
      <c r="C2864" s="62" t="s">
        <v>739</v>
      </c>
      <c r="D2864" s="62"/>
      <c r="E2864" s="62"/>
      <c r="F2864" s="66" t="s">
        <v>1968</v>
      </c>
      <c r="G2864">
        <v>802</v>
      </c>
      <c r="H2864" t="s">
        <v>739</v>
      </c>
      <c r="K2864" t="s">
        <v>6917</v>
      </c>
    </row>
    <row r="2865" spans="1:11">
      <c r="A2865" s="61" t="s">
        <v>1968</v>
      </c>
      <c r="B2865" s="60" t="s">
        <v>6919</v>
      </c>
      <c r="C2865" s="62" t="s">
        <v>6919</v>
      </c>
      <c r="D2865" s="62"/>
      <c r="E2865" s="62"/>
      <c r="F2865" s="66" t="s">
        <v>1968</v>
      </c>
      <c r="G2865">
        <v>18</v>
      </c>
      <c r="H2865" t="s">
        <v>6053</v>
      </c>
      <c r="I2865" t="s">
        <v>463</v>
      </c>
      <c r="K2865" t="s">
        <v>509</v>
      </c>
    </row>
    <row r="2866" spans="1:11">
      <c r="A2866" s="61" t="s">
        <v>1968</v>
      </c>
      <c r="B2866" s="60" t="s">
        <v>6919</v>
      </c>
      <c r="C2866" s="62" t="s">
        <v>6919</v>
      </c>
      <c r="D2866" s="62"/>
      <c r="E2866" s="62"/>
      <c r="F2866" s="66" t="s">
        <v>1968</v>
      </c>
      <c r="G2866">
        <v>19</v>
      </c>
      <c r="H2866" t="s">
        <v>6053</v>
      </c>
      <c r="I2866" t="s">
        <v>463</v>
      </c>
      <c r="K2866" t="s">
        <v>509</v>
      </c>
    </row>
    <row r="2867" spans="1:11">
      <c r="A2867" s="61" t="s">
        <v>1968</v>
      </c>
      <c r="B2867" s="60" t="s">
        <v>6919</v>
      </c>
      <c r="C2867" s="62" t="s">
        <v>6919</v>
      </c>
      <c r="D2867" s="62"/>
      <c r="E2867" s="62"/>
      <c r="F2867" s="66" t="s">
        <v>1968</v>
      </c>
      <c r="G2867">
        <v>20</v>
      </c>
      <c r="H2867" t="s">
        <v>6054</v>
      </c>
      <c r="K2867" t="s">
        <v>509</v>
      </c>
    </row>
    <row r="2868" spans="1:11">
      <c r="A2868" s="61" t="s">
        <v>1972</v>
      </c>
      <c r="B2868" s="60">
        <v>22</v>
      </c>
      <c r="C2868" s="62" t="s">
        <v>1973</v>
      </c>
      <c r="D2868" s="62"/>
      <c r="E2868" s="62"/>
      <c r="F2868" s="66" t="s">
        <v>1972</v>
      </c>
      <c r="G2868">
        <v>22</v>
      </c>
      <c r="H2868" t="s">
        <v>1973</v>
      </c>
      <c r="K2868" t="s">
        <v>6915</v>
      </c>
    </row>
    <row r="2869" spans="1:11">
      <c r="A2869" s="61" t="s">
        <v>1972</v>
      </c>
      <c r="B2869" s="60">
        <v>45</v>
      </c>
      <c r="C2869" s="62" t="s">
        <v>858</v>
      </c>
      <c r="D2869" s="62"/>
      <c r="E2869" s="62"/>
      <c r="F2869" s="66" t="s">
        <v>1972</v>
      </c>
      <c r="G2869">
        <v>45</v>
      </c>
      <c r="H2869" t="s">
        <v>858</v>
      </c>
      <c r="K2869" t="s">
        <v>6915</v>
      </c>
    </row>
    <row r="2870" spans="1:11">
      <c r="A2870" s="61" t="s">
        <v>1972</v>
      </c>
      <c r="B2870" s="60">
        <v>48</v>
      </c>
      <c r="C2870" s="62" t="s">
        <v>1974</v>
      </c>
      <c r="D2870" s="62"/>
      <c r="E2870" s="62"/>
      <c r="F2870" s="66" t="s">
        <v>1972</v>
      </c>
      <c r="G2870">
        <v>48</v>
      </c>
      <c r="H2870" t="s">
        <v>1974</v>
      </c>
      <c r="K2870" t="s">
        <v>6915</v>
      </c>
    </row>
    <row r="2871" spans="1:11">
      <c r="A2871" s="61" t="s">
        <v>1972</v>
      </c>
      <c r="B2871" s="60">
        <v>80</v>
      </c>
      <c r="C2871" s="62" t="s">
        <v>1975</v>
      </c>
      <c r="D2871" s="62"/>
      <c r="E2871" s="62"/>
      <c r="F2871" s="66" t="s">
        <v>1972</v>
      </c>
      <c r="G2871">
        <v>80</v>
      </c>
      <c r="H2871" t="s">
        <v>1975</v>
      </c>
      <c r="K2871" t="s">
        <v>6915</v>
      </c>
    </row>
    <row r="2872" spans="1:11">
      <c r="A2872" s="61" t="s">
        <v>1972</v>
      </c>
      <c r="B2872" s="60">
        <v>82</v>
      </c>
      <c r="C2872" s="62" t="s">
        <v>1976</v>
      </c>
      <c r="D2872" s="62"/>
      <c r="E2872" s="62"/>
      <c r="F2872" s="66" t="s">
        <v>1972</v>
      </c>
      <c r="G2872">
        <v>82</v>
      </c>
      <c r="H2872" t="s">
        <v>1976</v>
      </c>
      <c r="K2872" t="s">
        <v>6915</v>
      </c>
    </row>
    <row r="2873" spans="1:11">
      <c r="A2873" s="61" t="s">
        <v>1972</v>
      </c>
      <c r="B2873" s="60">
        <v>84</v>
      </c>
      <c r="C2873" s="62" t="s">
        <v>1977</v>
      </c>
      <c r="D2873" s="62"/>
      <c r="E2873" s="62"/>
      <c r="F2873" s="66" t="s">
        <v>1972</v>
      </c>
      <c r="G2873">
        <v>84</v>
      </c>
      <c r="H2873" t="s">
        <v>1977</v>
      </c>
      <c r="K2873" t="s">
        <v>6914</v>
      </c>
    </row>
    <row r="2874" spans="1:11">
      <c r="A2874" s="61" t="s">
        <v>1972</v>
      </c>
      <c r="B2874" s="60">
        <v>92</v>
      </c>
      <c r="C2874" s="62" t="s">
        <v>1979</v>
      </c>
      <c r="D2874" s="62"/>
      <c r="E2874" s="62"/>
      <c r="F2874" s="66" t="s">
        <v>1972</v>
      </c>
      <c r="G2874">
        <v>84</v>
      </c>
      <c r="H2874" t="s">
        <v>1977</v>
      </c>
      <c r="K2874" t="s">
        <v>6914</v>
      </c>
    </row>
    <row r="2875" spans="1:11">
      <c r="A2875" s="61" t="s">
        <v>1972</v>
      </c>
      <c r="B2875" s="60">
        <v>88</v>
      </c>
      <c r="C2875" s="62" t="s">
        <v>1978</v>
      </c>
      <c r="D2875" s="62"/>
      <c r="E2875" s="62"/>
      <c r="F2875" s="66" t="s">
        <v>1972</v>
      </c>
      <c r="G2875">
        <v>88</v>
      </c>
      <c r="H2875" t="s">
        <v>1978</v>
      </c>
      <c r="K2875" t="s">
        <v>6915</v>
      </c>
    </row>
    <row r="2876" spans="1:11">
      <c r="A2876" s="61" t="s">
        <v>1972</v>
      </c>
      <c r="B2876" s="60">
        <v>801</v>
      </c>
      <c r="C2876" s="62" t="s">
        <v>738</v>
      </c>
      <c r="D2876" s="62"/>
      <c r="E2876" s="62"/>
      <c r="F2876" s="66" t="s">
        <v>1972</v>
      </c>
      <c r="G2876">
        <v>801</v>
      </c>
      <c r="H2876" t="s">
        <v>738</v>
      </c>
      <c r="K2876" t="s">
        <v>6917</v>
      </c>
    </row>
    <row r="2877" spans="1:11">
      <c r="A2877" s="61" t="s">
        <v>1972</v>
      </c>
      <c r="B2877" s="60">
        <v>804</v>
      </c>
      <c r="C2877" s="62" t="s">
        <v>739</v>
      </c>
      <c r="D2877" s="62"/>
      <c r="E2877" s="62"/>
      <c r="F2877" s="66" t="s">
        <v>1972</v>
      </c>
      <c r="G2877">
        <v>804</v>
      </c>
      <c r="H2877" t="s">
        <v>739</v>
      </c>
      <c r="K2877" t="s">
        <v>6917</v>
      </c>
    </row>
    <row r="2878" spans="1:11">
      <c r="A2878" s="61" t="s">
        <v>1980</v>
      </c>
      <c r="B2878" s="60">
        <v>3</v>
      </c>
      <c r="C2878" s="62" t="s">
        <v>1981</v>
      </c>
      <c r="D2878" s="62"/>
      <c r="E2878" s="62"/>
      <c r="F2878" s="66" t="s">
        <v>1980</v>
      </c>
      <c r="G2878">
        <v>3</v>
      </c>
      <c r="H2878" t="s">
        <v>1981</v>
      </c>
      <c r="K2878" t="s">
        <v>6915</v>
      </c>
    </row>
    <row r="2879" spans="1:11">
      <c r="A2879" s="61" t="s">
        <v>1982</v>
      </c>
      <c r="B2879" s="60">
        <v>1</v>
      </c>
      <c r="C2879" s="62" t="s">
        <v>1983</v>
      </c>
      <c r="D2879" s="62"/>
      <c r="E2879" s="62"/>
      <c r="F2879" s="66" t="s">
        <v>1982</v>
      </c>
      <c r="G2879">
        <v>1</v>
      </c>
      <c r="H2879" t="s">
        <v>1983</v>
      </c>
      <c r="K2879" t="s">
        <v>6915</v>
      </c>
    </row>
    <row r="2880" spans="1:11">
      <c r="A2880" s="61" t="s">
        <v>1982</v>
      </c>
      <c r="B2880" s="60">
        <v>2</v>
      </c>
      <c r="C2880" s="62" t="s">
        <v>1984</v>
      </c>
      <c r="D2880" s="62"/>
      <c r="E2880" s="62"/>
      <c r="F2880" s="66" t="s">
        <v>1982</v>
      </c>
      <c r="G2880">
        <v>2</v>
      </c>
      <c r="H2880" t="s">
        <v>1984</v>
      </c>
      <c r="K2880" t="s">
        <v>6915</v>
      </c>
    </row>
    <row r="2881" spans="1:11">
      <c r="A2881" s="61" t="s">
        <v>1985</v>
      </c>
      <c r="B2881" s="60">
        <v>1</v>
      </c>
      <c r="C2881" s="62" t="s">
        <v>1790</v>
      </c>
      <c r="D2881" s="62"/>
      <c r="E2881" s="62"/>
      <c r="F2881" s="66" t="s">
        <v>1985</v>
      </c>
      <c r="G2881">
        <v>1</v>
      </c>
      <c r="H2881" t="s">
        <v>1790</v>
      </c>
      <c r="K2881" t="s">
        <v>6916</v>
      </c>
    </row>
    <row r="2882" spans="1:11">
      <c r="A2882" s="61" t="s">
        <v>1985</v>
      </c>
      <c r="B2882" s="60">
        <v>801</v>
      </c>
      <c r="C2882" s="62" t="s">
        <v>1794</v>
      </c>
      <c r="D2882" s="62"/>
      <c r="E2882" s="62"/>
      <c r="F2882" s="66" t="s">
        <v>1985</v>
      </c>
      <c r="G2882">
        <v>801</v>
      </c>
      <c r="H2882" t="s">
        <v>1794</v>
      </c>
      <c r="K2882" t="s">
        <v>6916</v>
      </c>
    </row>
    <row r="2883" spans="1:11">
      <c r="A2883" s="61" t="s">
        <v>1985</v>
      </c>
      <c r="B2883" s="60">
        <v>802</v>
      </c>
      <c r="C2883" s="62" t="s">
        <v>1795</v>
      </c>
      <c r="D2883" s="62"/>
      <c r="E2883" s="62"/>
      <c r="F2883" s="66" t="s">
        <v>1985</v>
      </c>
      <c r="G2883">
        <v>802</v>
      </c>
      <c r="H2883" t="s">
        <v>1795</v>
      </c>
      <c r="K2883" t="s">
        <v>6916</v>
      </c>
    </row>
    <row r="2884" spans="1:11">
      <c r="A2884" s="61" t="s">
        <v>1985</v>
      </c>
      <c r="B2884" s="60">
        <v>803</v>
      </c>
      <c r="C2884" s="62" t="s">
        <v>1796</v>
      </c>
      <c r="D2884" s="62"/>
      <c r="E2884" s="62"/>
      <c r="F2884" s="66" t="s">
        <v>1985</v>
      </c>
      <c r="G2884">
        <v>803</v>
      </c>
      <c r="H2884" t="s">
        <v>1796</v>
      </c>
      <c r="K2884" t="s">
        <v>6916</v>
      </c>
    </row>
    <row r="2885" spans="1:11">
      <c r="A2885" s="61" t="s">
        <v>1985</v>
      </c>
      <c r="B2885" s="60">
        <v>804</v>
      </c>
      <c r="C2885" s="62" t="s">
        <v>1797</v>
      </c>
      <c r="D2885" s="62"/>
      <c r="E2885" s="62"/>
      <c r="F2885" s="66" t="s">
        <v>1985</v>
      </c>
      <c r="G2885">
        <v>804</v>
      </c>
      <c r="H2885" t="s">
        <v>1797</v>
      </c>
      <c r="K2885" t="s">
        <v>6916</v>
      </c>
    </row>
    <row r="2886" spans="1:11">
      <c r="A2886" s="61" t="s">
        <v>1985</v>
      </c>
      <c r="B2886" s="60">
        <v>2</v>
      </c>
      <c r="C2886" s="62" t="s">
        <v>1791</v>
      </c>
      <c r="D2886" s="62"/>
      <c r="E2886" s="62"/>
      <c r="F2886" s="66" t="s">
        <v>6913</v>
      </c>
      <c r="G2886" t="s">
        <v>6913</v>
      </c>
      <c r="H2886" t="s">
        <v>6913</v>
      </c>
      <c r="K2886" t="s">
        <v>6920</v>
      </c>
    </row>
    <row r="2887" spans="1:11">
      <c r="A2887" s="61" t="s">
        <v>1986</v>
      </c>
      <c r="B2887" s="60">
        <v>1</v>
      </c>
      <c r="C2887" s="62" t="s">
        <v>1323</v>
      </c>
      <c r="D2887" s="62"/>
      <c r="E2887" s="62"/>
      <c r="F2887" s="66" t="s">
        <v>1986</v>
      </c>
      <c r="G2887">
        <v>1</v>
      </c>
      <c r="H2887" t="s">
        <v>1323</v>
      </c>
      <c r="K2887" t="s">
        <v>6915</v>
      </c>
    </row>
    <row r="2888" spans="1:11">
      <c r="A2888" s="61" t="s">
        <v>1986</v>
      </c>
      <c r="B2888" s="60">
        <v>2</v>
      </c>
      <c r="C2888" s="62" t="s">
        <v>855</v>
      </c>
      <c r="D2888" s="62"/>
      <c r="E2888" s="62"/>
      <c r="F2888" s="66" t="s">
        <v>1986</v>
      </c>
      <c r="G2888">
        <v>2</v>
      </c>
      <c r="H2888" t="s">
        <v>855</v>
      </c>
      <c r="K2888" t="s">
        <v>6915</v>
      </c>
    </row>
    <row r="2889" spans="1:11">
      <c r="A2889" s="61" t="s">
        <v>1986</v>
      </c>
      <c r="B2889" s="60">
        <v>3</v>
      </c>
      <c r="C2889" s="62" t="s">
        <v>855</v>
      </c>
      <c r="D2889" s="62"/>
      <c r="E2889" s="62"/>
      <c r="F2889" s="66" t="s">
        <v>1986</v>
      </c>
      <c r="G2889">
        <v>3</v>
      </c>
      <c r="H2889" t="s">
        <v>855</v>
      </c>
      <c r="K2889" t="s">
        <v>6915</v>
      </c>
    </row>
    <row r="2890" spans="1:11">
      <c r="A2890" s="61" t="s">
        <v>1986</v>
      </c>
      <c r="B2890" s="60">
        <v>4</v>
      </c>
      <c r="C2890" s="62" t="s">
        <v>1323</v>
      </c>
      <c r="D2890" s="62"/>
      <c r="E2890" s="62"/>
      <c r="F2890" s="66" t="s">
        <v>1986</v>
      </c>
      <c r="G2890">
        <v>4</v>
      </c>
      <c r="H2890" t="s">
        <v>855</v>
      </c>
      <c r="K2890" t="s">
        <v>6915</v>
      </c>
    </row>
    <row r="2891" spans="1:11">
      <c r="A2891" s="61" t="s">
        <v>1986</v>
      </c>
      <c r="B2891" s="60">
        <v>5</v>
      </c>
      <c r="C2891" s="62" t="s">
        <v>1323</v>
      </c>
      <c r="D2891" s="62"/>
      <c r="E2891" s="62"/>
      <c r="F2891" s="66" t="s">
        <v>1986</v>
      </c>
      <c r="G2891">
        <v>5</v>
      </c>
      <c r="H2891" t="s">
        <v>855</v>
      </c>
      <c r="K2891" t="s">
        <v>6915</v>
      </c>
    </row>
    <row r="2892" spans="1:11">
      <c r="A2892" s="61" t="s">
        <v>1986</v>
      </c>
      <c r="B2892" s="60">
        <v>6</v>
      </c>
      <c r="C2892" s="62" t="s">
        <v>1323</v>
      </c>
      <c r="D2892" s="62"/>
      <c r="E2892" s="62"/>
      <c r="F2892" s="66" t="s">
        <v>1986</v>
      </c>
      <c r="G2892">
        <v>6</v>
      </c>
      <c r="H2892" t="s">
        <v>855</v>
      </c>
      <c r="K2892" t="s">
        <v>6915</v>
      </c>
    </row>
    <row r="2893" spans="1:11">
      <c r="A2893" s="61" t="s">
        <v>1986</v>
      </c>
      <c r="B2893" s="60">
        <v>7</v>
      </c>
      <c r="C2893" s="62" t="s">
        <v>1333</v>
      </c>
      <c r="D2893" s="62" t="s">
        <v>463</v>
      </c>
      <c r="E2893" s="62"/>
      <c r="F2893" s="66" t="s">
        <v>1986</v>
      </c>
      <c r="G2893">
        <v>7</v>
      </c>
      <c r="H2893" t="s">
        <v>1333</v>
      </c>
      <c r="I2893" t="s">
        <v>463</v>
      </c>
      <c r="K2893" t="s">
        <v>6916</v>
      </c>
    </row>
    <row r="2894" spans="1:11">
      <c r="A2894" s="61" t="s">
        <v>1986</v>
      </c>
      <c r="B2894" s="60">
        <v>8</v>
      </c>
      <c r="C2894" s="62" t="s">
        <v>1333</v>
      </c>
      <c r="D2894" s="62" t="s">
        <v>463</v>
      </c>
      <c r="E2894" s="62"/>
      <c r="F2894" s="66" t="s">
        <v>1986</v>
      </c>
      <c r="G2894">
        <v>8</v>
      </c>
      <c r="H2894" t="s">
        <v>1333</v>
      </c>
      <c r="I2894" t="s">
        <v>463</v>
      </c>
      <c r="K2894" t="s">
        <v>6915</v>
      </c>
    </row>
    <row r="2895" spans="1:11">
      <c r="A2895" s="61" t="s">
        <v>1986</v>
      </c>
      <c r="B2895" s="60">
        <v>9</v>
      </c>
      <c r="C2895" s="62" t="s">
        <v>1333</v>
      </c>
      <c r="D2895" s="62" t="s">
        <v>463</v>
      </c>
      <c r="E2895" s="62"/>
      <c r="F2895" s="66" t="s">
        <v>1986</v>
      </c>
      <c r="G2895">
        <v>9</v>
      </c>
      <c r="H2895" t="s">
        <v>1333</v>
      </c>
      <c r="I2895" t="s">
        <v>463</v>
      </c>
      <c r="K2895" t="s">
        <v>6915</v>
      </c>
    </row>
    <row r="2896" spans="1:11">
      <c r="A2896" s="61" t="s">
        <v>1986</v>
      </c>
      <c r="B2896" s="60">
        <v>10</v>
      </c>
      <c r="C2896" s="62" t="s">
        <v>855</v>
      </c>
      <c r="D2896" s="62"/>
      <c r="E2896" s="62"/>
      <c r="F2896" s="66" t="s">
        <v>1986</v>
      </c>
      <c r="G2896">
        <v>10</v>
      </c>
      <c r="H2896" t="s">
        <v>855</v>
      </c>
      <c r="K2896" t="s">
        <v>6916</v>
      </c>
    </row>
    <row r="2897" spans="1:11">
      <c r="A2897" s="61" t="s">
        <v>1986</v>
      </c>
      <c r="B2897" s="60">
        <v>11</v>
      </c>
      <c r="C2897" s="62" t="s">
        <v>855</v>
      </c>
      <c r="D2897" s="62"/>
      <c r="E2897" s="62"/>
      <c r="F2897" s="66" t="s">
        <v>1986</v>
      </c>
      <c r="G2897">
        <v>11</v>
      </c>
      <c r="H2897" t="s">
        <v>855</v>
      </c>
      <c r="K2897" t="s">
        <v>6916</v>
      </c>
    </row>
    <row r="2898" spans="1:11">
      <c r="A2898" s="61" t="s">
        <v>1986</v>
      </c>
      <c r="B2898" s="60">
        <v>12</v>
      </c>
      <c r="C2898" s="62" t="s">
        <v>855</v>
      </c>
      <c r="D2898" s="62"/>
      <c r="E2898" s="62"/>
      <c r="F2898" s="66" t="s">
        <v>1986</v>
      </c>
      <c r="G2898">
        <v>12</v>
      </c>
      <c r="H2898" t="s">
        <v>855</v>
      </c>
      <c r="K2898" t="s">
        <v>6915</v>
      </c>
    </row>
    <row r="2899" spans="1:11">
      <c r="A2899" s="61" t="s">
        <v>1986</v>
      </c>
      <c r="B2899" s="60">
        <v>13</v>
      </c>
      <c r="C2899" s="62" t="s">
        <v>855</v>
      </c>
      <c r="D2899" s="62"/>
      <c r="E2899" s="62"/>
      <c r="F2899" s="66" t="s">
        <v>1986</v>
      </c>
      <c r="G2899">
        <v>13</v>
      </c>
      <c r="H2899" t="s">
        <v>855</v>
      </c>
      <c r="K2899" t="s">
        <v>6915</v>
      </c>
    </row>
    <row r="2900" spans="1:11">
      <c r="A2900" s="61" t="s">
        <v>1986</v>
      </c>
      <c r="B2900" s="60">
        <v>17</v>
      </c>
      <c r="C2900" s="62" t="s">
        <v>1987</v>
      </c>
      <c r="D2900" s="62"/>
      <c r="E2900" s="62"/>
      <c r="F2900" s="66" t="s">
        <v>1986</v>
      </c>
      <c r="G2900">
        <v>17</v>
      </c>
      <c r="H2900" t="s">
        <v>1987</v>
      </c>
      <c r="K2900" t="s">
        <v>6916</v>
      </c>
    </row>
    <row r="2901" spans="1:11">
      <c r="A2901" s="61" t="s">
        <v>1986</v>
      </c>
      <c r="B2901" s="60">
        <v>801</v>
      </c>
      <c r="C2901" s="62" t="s">
        <v>738</v>
      </c>
      <c r="D2901" s="62"/>
      <c r="E2901" s="62"/>
      <c r="F2901" s="66" t="s">
        <v>1986</v>
      </c>
      <c r="G2901">
        <v>801</v>
      </c>
      <c r="H2901" t="s">
        <v>738</v>
      </c>
      <c r="K2901" t="s">
        <v>6917</v>
      </c>
    </row>
    <row r="2902" spans="1:11">
      <c r="A2902" s="61" t="s">
        <v>1986</v>
      </c>
      <c r="B2902" s="60">
        <v>802</v>
      </c>
      <c r="C2902" s="62" t="s">
        <v>739</v>
      </c>
      <c r="D2902" s="62"/>
      <c r="E2902" s="62"/>
      <c r="F2902" s="66" t="s">
        <v>1986</v>
      </c>
      <c r="G2902">
        <v>802</v>
      </c>
      <c r="H2902" t="s">
        <v>739</v>
      </c>
      <c r="K2902" t="s">
        <v>6917</v>
      </c>
    </row>
    <row r="2903" spans="1:11">
      <c r="A2903" s="61" t="s">
        <v>1986</v>
      </c>
      <c r="B2903" s="60">
        <v>14</v>
      </c>
      <c r="C2903" s="62" t="s">
        <v>1809</v>
      </c>
      <c r="D2903" s="62"/>
      <c r="E2903" s="62"/>
      <c r="F2903" s="66" t="s">
        <v>6913</v>
      </c>
      <c r="G2903" t="s">
        <v>6913</v>
      </c>
      <c r="H2903" t="s">
        <v>6913</v>
      </c>
      <c r="K2903" t="s">
        <v>6920</v>
      </c>
    </row>
    <row r="2904" spans="1:11">
      <c r="A2904" s="61" t="s">
        <v>1986</v>
      </c>
      <c r="B2904" s="60">
        <v>15</v>
      </c>
      <c r="C2904" s="62" t="s">
        <v>1809</v>
      </c>
      <c r="D2904" s="62"/>
      <c r="E2904" s="62"/>
      <c r="F2904" s="66" t="s">
        <v>6913</v>
      </c>
      <c r="G2904" t="s">
        <v>6913</v>
      </c>
      <c r="H2904" t="s">
        <v>6913</v>
      </c>
      <c r="K2904" t="s">
        <v>6920</v>
      </c>
    </row>
    <row r="2905" spans="1:11">
      <c r="A2905" s="61" t="s">
        <v>1986</v>
      </c>
      <c r="B2905" s="60" t="s">
        <v>6919</v>
      </c>
      <c r="C2905" s="62" t="s">
        <v>6919</v>
      </c>
      <c r="D2905" s="62"/>
      <c r="E2905" s="62"/>
      <c r="F2905" s="66" t="s">
        <v>1986</v>
      </c>
      <c r="G2905">
        <v>20</v>
      </c>
      <c r="H2905" t="s">
        <v>855</v>
      </c>
      <c r="K2905" t="s">
        <v>509</v>
      </c>
    </row>
    <row r="2906" spans="1:11">
      <c r="A2906" s="61" t="s">
        <v>1988</v>
      </c>
      <c r="B2906" s="60">
        <v>1</v>
      </c>
      <c r="C2906" s="62" t="s">
        <v>1989</v>
      </c>
      <c r="D2906" s="62"/>
      <c r="E2906" s="62"/>
      <c r="F2906" s="66" t="s">
        <v>1988</v>
      </c>
      <c r="G2906">
        <v>1</v>
      </c>
      <c r="H2906" t="s">
        <v>1989</v>
      </c>
      <c r="K2906" t="s">
        <v>6915</v>
      </c>
    </row>
    <row r="2907" spans="1:11">
      <c r="A2907" s="61" t="s">
        <v>1988</v>
      </c>
      <c r="B2907" s="60">
        <v>7</v>
      </c>
      <c r="C2907" s="62" t="s">
        <v>1990</v>
      </c>
      <c r="D2907" s="62"/>
      <c r="E2907" s="62"/>
      <c r="F2907" s="66" t="s">
        <v>1988</v>
      </c>
      <c r="G2907">
        <v>7</v>
      </c>
      <c r="H2907" t="s">
        <v>1990</v>
      </c>
      <c r="K2907" t="s">
        <v>6915</v>
      </c>
    </row>
    <row r="2908" spans="1:11">
      <c r="A2908" s="61" t="s">
        <v>1988</v>
      </c>
      <c r="B2908" s="60">
        <v>8</v>
      </c>
      <c r="C2908" s="62" t="s">
        <v>1991</v>
      </c>
      <c r="D2908" s="62"/>
      <c r="E2908" s="62"/>
      <c r="F2908" s="66" t="s">
        <v>1988</v>
      </c>
      <c r="G2908">
        <v>8</v>
      </c>
      <c r="H2908" t="s">
        <v>1991</v>
      </c>
      <c r="K2908" t="s">
        <v>6915</v>
      </c>
    </row>
    <row r="2909" spans="1:11">
      <c r="A2909" s="61" t="s">
        <v>1988</v>
      </c>
      <c r="B2909" s="60">
        <v>13</v>
      </c>
      <c r="C2909" s="62" t="s">
        <v>1992</v>
      </c>
      <c r="D2909" s="62" t="s">
        <v>463</v>
      </c>
      <c r="E2909" s="62"/>
      <c r="F2909" s="66" t="s">
        <v>1988</v>
      </c>
      <c r="G2909">
        <v>13</v>
      </c>
      <c r="H2909" t="s">
        <v>1992</v>
      </c>
      <c r="I2909" t="s">
        <v>463</v>
      </c>
      <c r="K2909" t="s">
        <v>6915</v>
      </c>
    </row>
    <row r="2910" spans="1:11">
      <c r="A2910" s="61" t="s">
        <v>1988</v>
      </c>
      <c r="B2910" s="60">
        <v>15</v>
      </c>
      <c r="C2910" s="62" t="s">
        <v>1999</v>
      </c>
      <c r="D2910" s="62"/>
      <c r="E2910" s="62"/>
      <c r="F2910" s="66" t="s">
        <v>1988</v>
      </c>
      <c r="G2910">
        <v>15</v>
      </c>
      <c r="H2910" t="s">
        <v>1999</v>
      </c>
      <c r="K2910" t="s">
        <v>6916</v>
      </c>
    </row>
    <row r="2911" spans="1:11">
      <c r="A2911" s="61" t="s">
        <v>1988</v>
      </c>
      <c r="B2911" s="60">
        <v>801</v>
      </c>
      <c r="C2911" s="62" t="s">
        <v>1993</v>
      </c>
      <c r="D2911" s="62"/>
      <c r="E2911" s="62"/>
      <c r="F2911" s="66" t="s">
        <v>1988</v>
      </c>
      <c r="G2911">
        <v>801</v>
      </c>
      <c r="H2911" t="s">
        <v>1993</v>
      </c>
      <c r="K2911" t="s">
        <v>6915</v>
      </c>
    </row>
    <row r="2912" spans="1:11">
      <c r="A2912" s="61" t="s">
        <v>1988</v>
      </c>
      <c r="B2912" s="60">
        <v>802</v>
      </c>
      <c r="C2912" s="62" t="s">
        <v>1994</v>
      </c>
      <c r="D2912" s="62"/>
      <c r="E2912" s="62"/>
      <c r="F2912" s="66" t="s">
        <v>1988</v>
      </c>
      <c r="G2912">
        <v>802</v>
      </c>
      <c r="H2912" t="s">
        <v>1994</v>
      </c>
      <c r="K2912" t="s">
        <v>6915</v>
      </c>
    </row>
    <row r="2913" spans="1:11">
      <c r="A2913" s="61" t="s">
        <v>1988</v>
      </c>
      <c r="B2913" s="60">
        <v>803</v>
      </c>
      <c r="C2913" s="62" t="s">
        <v>1995</v>
      </c>
      <c r="D2913" s="62"/>
      <c r="E2913" s="62"/>
      <c r="F2913" s="66" t="s">
        <v>1988</v>
      </c>
      <c r="G2913">
        <v>803</v>
      </c>
      <c r="H2913" t="s">
        <v>1995</v>
      </c>
      <c r="K2913" t="s">
        <v>6915</v>
      </c>
    </row>
    <row r="2914" spans="1:11">
      <c r="A2914" s="61" t="s">
        <v>1988</v>
      </c>
      <c r="B2914" s="60">
        <v>808</v>
      </c>
      <c r="C2914" s="62" t="s">
        <v>1997</v>
      </c>
      <c r="D2914" s="62"/>
      <c r="E2914" s="62"/>
      <c r="F2914" s="66" t="s">
        <v>1988</v>
      </c>
      <c r="G2914">
        <v>808</v>
      </c>
      <c r="H2914" t="s">
        <v>1997</v>
      </c>
      <c r="K2914" t="s">
        <v>6915</v>
      </c>
    </row>
    <row r="2915" spans="1:11">
      <c r="A2915" s="61" t="s">
        <v>1988</v>
      </c>
      <c r="B2915" s="60">
        <v>809</v>
      </c>
      <c r="C2915" s="62" t="s">
        <v>1996</v>
      </c>
      <c r="D2915" s="62"/>
      <c r="E2915" s="62"/>
      <c r="F2915" s="66" t="s">
        <v>1988</v>
      </c>
      <c r="G2915">
        <v>809</v>
      </c>
      <c r="H2915" t="s">
        <v>1996</v>
      </c>
      <c r="K2915" t="s">
        <v>6915</v>
      </c>
    </row>
    <row r="2916" spans="1:11">
      <c r="A2916" s="61" t="s">
        <v>1988</v>
      </c>
      <c r="B2916" s="60">
        <v>810</v>
      </c>
      <c r="C2916" s="62" t="s">
        <v>1998</v>
      </c>
      <c r="D2916" s="62"/>
      <c r="E2916" s="62"/>
      <c r="F2916" s="66" t="s">
        <v>1988</v>
      </c>
      <c r="G2916">
        <v>810</v>
      </c>
      <c r="H2916" t="s">
        <v>1998</v>
      </c>
      <c r="K2916" t="s">
        <v>6915</v>
      </c>
    </row>
    <row r="2917" spans="1:11">
      <c r="A2917" s="61" t="s">
        <v>2000</v>
      </c>
      <c r="B2917" s="60">
        <v>1</v>
      </c>
      <c r="C2917" s="62" t="s">
        <v>2001</v>
      </c>
      <c r="D2917" s="62"/>
      <c r="E2917" s="62"/>
      <c r="F2917" s="66" t="s">
        <v>2000</v>
      </c>
      <c r="G2917">
        <v>1</v>
      </c>
      <c r="H2917" t="s">
        <v>2001</v>
      </c>
      <c r="K2917" t="s">
        <v>6915</v>
      </c>
    </row>
    <row r="2918" spans="1:11">
      <c r="A2918" s="61" t="s">
        <v>2000</v>
      </c>
      <c r="B2918" s="60">
        <v>3</v>
      </c>
      <c r="C2918" s="62" t="s">
        <v>2002</v>
      </c>
      <c r="D2918" s="62"/>
      <c r="E2918" s="62"/>
      <c r="F2918" s="66" t="s">
        <v>2000</v>
      </c>
      <c r="G2918">
        <v>3</v>
      </c>
      <c r="H2918" t="s">
        <v>2002</v>
      </c>
      <c r="K2918" t="s">
        <v>6915</v>
      </c>
    </row>
    <row r="2919" spans="1:11">
      <c r="A2919" s="61" t="s">
        <v>2000</v>
      </c>
      <c r="B2919" s="60">
        <v>801</v>
      </c>
      <c r="C2919" s="62" t="s">
        <v>2003</v>
      </c>
      <c r="D2919" s="62"/>
      <c r="E2919" s="62"/>
      <c r="F2919" s="66" t="s">
        <v>2000</v>
      </c>
      <c r="G2919">
        <v>801</v>
      </c>
      <c r="H2919" t="s">
        <v>2003</v>
      </c>
      <c r="K2919" t="s">
        <v>6915</v>
      </c>
    </row>
    <row r="2920" spans="1:11">
      <c r="A2920" s="61" t="s">
        <v>2000</v>
      </c>
      <c r="B2920" s="60">
        <v>802</v>
      </c>
      <c r="C2920" s="62" t="s">
        <v>2004</v>
      </c>
      <c r="D2920" s="62"/>
      <c r="E2920" s="62"/>
      <c r="F2920" s="66" t="s">
        <v>2000</v>
      </c>
      <c r="G2920">
        <v>802</v>
      </c>
      <c r="H2920" t="s">
        <v>2004</v>
      </c>
      <c r="K2920" t="s">
        <v>6915</v>
      </c>
    </row>
    <row r="2921" spans="1:11">
      <c r="A2921" s="61" t="s">
        <v>2000</v>
      </c>
      <c r="B2921" s="60">
        <v>803</v>
      </c>
      <c r="C2921" s="62" t="s">
        <v>2005</v>
      </c>
      <c r="D2921" s="62"/>
      <c r="E2921" s="62"/>
      <c r="F2921" s="66" t="s">
        <v>2000</v>
      </c>
      <c r="G2921">
        <v>803</v>
      </c>
      <c r="H2921" t="s">
        <v>2005</v>
      </c>
      <c r="K2921" t="s">
        <v>6915</v>
      </c>
    </row>
    <row r="2922" spans="1:11">
      <c r="A2922" s="61" t="s">
        <v>2007</v>
      </c>
      <c r="B2922" s="60">
        <v>1</v>
      </c>
      <c r="C2922" s="62" t="s">
        <v>2008</v>
      </c>
      <c r="D2922" s="62"/>
      <c r="E2922" s="62"/>
      <c r="F2922" s="66" t="s">
        <v>2007</v>
      </c>
      <c r="G2922">
        <v>1</v>
      </c>
      <c r="H2922" t="s">
        <v>2008</v>
      </c>
      <c r="K2922" t="s">
        <v>6916</v>
      </c>
    </row>
    <row r="2923" spans="1:11">
      <c r="A2923" s="61" t="s">
        <v>2007</v>
      </c>
      <c r="B2923" s="60">
        <v>2</v>
      </c>
      <c r="C2923" s="62" t="s">
        <v>2009</v>
      </c>
      <c r="D2923" s="62"/>
      <c r="E2923" s="62"/>
      <c r="F2923" s="66" t="s">
        <v>2007</v>
      </c>
      <c r="G2923">
        <v>2</v>
      </c>
      <c r="H2923" t="s">
        <v>2009</v>
      </c>
      <c r="K2923" t="s">
        <v>6916</v>
      </c>
    </row>
    <row r="2924" spans="1:11">
      <c r="A2924" s="61" t="s">
        <v>2007</v>
      </c>
      <c r="B2924" s="60">
        <v>3</v>
      </c>
      <c r="C2924" s="62" t="s">
        <v>2010</v>
      </c>
      <c r="D2924" s="62"/>
      <c r="E2924" s="62"/>
      <c r="F2924" s="66" t="s">
        <v>2007</v>
      </c>
      <c r="G2924">
        <v>3</v>
      </c>
      <c r="H2924" t="s">
        <v>2010</v>
      </c>
      <c r="K2924" t="s">
        <v>6916</v>
      </c>
    </row>
    <row r="2925" spans="1:11">
      <c r="A2925" s="61" t="s">
        <v>2007</v>
      </c>
      <c r="B2925" s="60">
        <v>4</v>
      </c>
      <c r="C2925" s="62" t="s">
        <v>2011</v>
      </c>
      <c r="D2925" s="62"/>
      <c r="E2925" s="62"/>
      <c r="F2925" s="66" t="s">
        <v>2007</v>
      </c>
      <c r="G2925">
        <v>4</v>
      </c>
      <c r="H2925" t="s">
        <v>2011</v>
      </c>
      <c r="K2925" t="s">
        <v>6916</v>
      </c>
    </row>
    <row r="2926" spans="1:11">
      <c r="A2926" s="61" t="s">
        <v>2007</v>
      </c>
      <c r="B2926" s="60">
        <v>5</v>
      </c>
      <c r="C2926" s="62" t="s">
        <v>2012</v>
      </c>
      <c r="D2926" s="62"/>
      <c r="E2926" s="62"/>
      <c r="F2926" s="66" t="s">
        <v>2007</v>
      </c>
      <c r="G2926">
        <v>5</v>
      </c>
      <c r="H2926" t="s">
        <v>2012</v>
      </c>
      <c r="K2926" t="s">
        <v>6916</v>
      </c>
    </row>
    <row r="2927" spans="1:11">
      <c r="A2927" s="61" t="s">
        <v>2007</v>
      </c>
      <c r="B2927" s="60">
        <v>801</v>
      </c>
      <c r="C2927" s="62" t="s">
        <v>2013</v>
      </c>
      <c r="D2927" s="62"/>
      <c r="E2927" s="62"/>
      <c r="F2927" s="66" t="s">
        <v>2007</v>
      </c>
      <c r="G2927">
        <v>801</v>
      </c>
      <c r="H2927" t="s">
        <v>2013</v>
      </c>
      <c r="K2927" t="s">
        <v>6917</v>
      </c>
    </row>
    <row r="2928" spans="1:11">
      <c r="A2928" s="61" t="s">
        <v>2007</v>
      </c>
      <c r="B2928" s="60">
        <v>802</v>
      </c>
      <c r="C2928" s="62" t="s">
        <v>2014</v>
      </c>
      <c r="D2928" s="62"/>
      <c r="E2928" s="62"/>
      <c r="F2928" s="66" t="s">
        <v>2007</v>
      </c>
      <c r="G2928">
        <v>802</v>
      </c>
      <c r="H2928" t="s">
        <v>2014</v>
      </c>
      <c r="K2928" t="s">
        <v>6917</v>
      </c>
    </row>
    <row r="2929" spans="1:11">
      <c r="A2929" s="61" t="s">
        <v>2007</v>
      </c>
      <c r="B2929" s="60" t="s">
        <v>6919</v>
      </c>
      <c r="C2929" s="62" t="s">
        <v>6919</v>
      </c>
      <c r="D2929" s="62"/>
      <c r="E2929" s="62"/>
      <c r="F2929" s="66" t="s">
        <v>2007</v>
      </c>
      <c r="G2929">
        <v>7</v>
      </c>
      <c r="H2929" t="s">
        <v>6055</v>
      </c>
      <c r="K2929" t="s">
        <v>509</v>
      </c>
    </row>
    <row r="2930" spans="1:11">
      <c r="A2930" s="61" t="s">
        <v>2007</v>
      </c>
      <c r="B2930" s="60" t="s">
        <v>6919</v>
      </c>
      <c r="C2930" s="62" t="s">
        <v>6919</v>
      </c>
      <c r="D2930" s="62"/>
      <c r="E2930" s="62"/>
      <c r="F2930" s="66" t="s">
        <v>2007</v>
      </c>
      <c r="G2930">
        <v>8</v>
      </c>
      <c r="H2930" t="s">
        <v>6056</v>
      </c>
      <c r="K2930" t="s">
        <v>509</v>
      </c>
    </row>
    <row r="2931" spans="1:11">
      <c r="A2931" s="61" t="s">
        <v>2015</v>
      </c>
      <c r="B2931" s="60">
        <v>1</v>
      </c>
      <c r="C2931" s="62" t="s">
        <v>2016</v>
      </c>
      <c r="D2931" s="62" t="s">
        <v>463</v>
      </c>
      <c r="E2931" s="62"/>
      <c r="F2931" s="66" t="s">
        <v>2015</v>
      </c>
      <c r="G2931">
        <v>1</v>
      </c>
      <c r="H2931" t="s">
        <v>6057</v>
      </c>
      <c r="I2931" t="s">
        <v>463</v>
      </c>
      <c r="K2931" t="s">
        <v>6915</v>
      </c>
    </row>
    <row r="2932" spans="1:11">
      <c r="A2932" s="61" t="s">
        <v>2015</v>
      </c>
      <c r="B2932" s="60">
        <v>2</v>
      </c>
      <c r="C2932" s="62" t="s">
        <v>2016</v>
      </c>
      <c r="D2932" s="62" t="s">
        <v>463</v>
      </c>
      <c r="E2932" s="62"/>
      <c r="F2932" s="66" t="s">
        <v>2015</v>
      </c>
      <c r="G2932">
        <v>2</v>
      </c>
      <c r="H2932" t="s">
        <v>6057</v>
      </c>
      <c r="I2932" t="s">
        <v>463</v>
      </c>
      <c r="K2932" t="s">
        <v>6916</v>
      </c>
    </row>
    <row r="2933" spans="1:11">
      <c r="A2933" s="61" t="s">
        <v>2015</v>
      </c>
      <c r="B2933" s="60">
        <v>3</v>
      </c>
      <c r="C2933" s="62" t="s">
        <v>2016</v>
      </c>
      <c r="D2933" s="62" t="s">
        <v>463</v>
      </c>
      <c r="E2933" s="62"/>
      <c r="F2933" s="66" t="s">
        <v>2015</v>
      </c>
      <c r="G2933">
        <v>3</v>
      </c>
      <c r="H2933" t="s">
        <v>6057</v>
      </c>
      <c r="I2933" t="s">
        <v>463</v>
      </c>
      <c r="K2933" t="s">
        <v>6916</v>
      </c>
    </row>
    <row r="2934" spans="1:11">
      <c r="A2934" s="61" t="s">
        <v>2015</v>
      </c>
      <c r="B2934" s="60">
        <v>5</v>
      </c>
      <c r="C2934" s="62" t="s">
        <v>2016</v>
      </c>
      <c r="D2934" s="62" t="s">
        <v>463</v>
      </c>
      <c r="E2934" s="62"/>
      <c r="F2934" s="66" t="s">
        <v>2015</v>
      </c>
      <c r="G2934">
        <v>5</v>
      </c>
      <c r="H2934" t="s">
        <v>6057</v>
      </c>
      <c r="I2934" t="s">
        <v>463</v>
      </c>
      <c r="K2934" t="s">
        <v>6915</v>
      </c>
    </row>
    <row r="2935" spans="1:11">
      <c r="A2935" s="61" t="s">
        <v>2015</v>
      </c>
      <c r="B2935" s="60">
        <v>6</v>
      </c>
      <c r="C2935" s="62" t="s">
        <v>2016</v>
      </c>
      <c r="D2935" s="62" t="s">
        <v>463</v>
      </c>
      <c r="E2935" s="62"/>
      <c r="F2935" s="66" t="s">
        <v>2015</v>
      </c>
      <c r="G2935">
        <v>6</v>
      </c>
      <c r="H2935" t="s">
        <v>6057</v>
      </c>
      <c r="I2935" t="s">
        <v>463</v>
      </c>
      <c r="K2935" t="s">
        <v>6915</v>
      </c>
    </row>
    <row r="2936" spans="1:11">
      <c r="A2936" s="61" t="s">
        <v>2015</v>
      </c>
      <c r="B2936" s="60">
        <v>7</v>
      </c>
      <c r="C2936" s="62" t="s">
        <v>2016</v>
      </c>
      <c r="D2936" s="62" t="s">
        <v>463</v>
      </c>
      <c r="E2936" s="62"/>
      <c r="F2936" s="66" t="s">
        <v>2015</v>
      </c>
      <c r="G2936">
        <v>7</v>
      </c>
      <c r="H2936" t="s">
        <v>6057</v>
      </c>
      <c r="I2936" t="s">
        <v>463</v>
      </c>
      <c r="K2936" t="s">
        <v>6915</v>
      </c>
    </row>
    <row r="2937" spans="1:11">
      <c r="A2937" s="61" t="s">
        <v>2015</v>
      </c>
      <c r="B2937" s="60">
        <v>8</v>
      </c>
      <c r="C2937" s="62" t="s">
        <v>2016</v>
      </c>
      <c r="D2937" s="62" t="s">
        <v>463</v>
      </c>
      <c r="E2937" s="62"/>
      <c r="F2937" s="66" t="s">
        <v>2015</v>
      </c>
      <c r="G2937">
        <v>8</v>
      </c>
      <c r="H2937" t="s">
        <v>6057</v>
      </c>
      <c r="I2937" t="s">
        <v>463</v>
      </c>
      <c r="K2937" t="s">
        <v>6915</v>
      </c>
    </row>
    <row r="2938" spans="1:11">
      <c r="A2938" s="61" t="s">
        <v>2015</v>
      </c>
      <c r="B2938" s="60">
        <v>10</v>
      </c>
      <c r="C2938" s="62" t="s">
        <v>2017</v>
      </c>
      <c r="D2938" s="62" t="s">
        <v>463</v>
      </c>
      <c r="E2938" s="62"/>
      <c r="F2938" s="66" t="s">
        <v>2015</v>
      </c>
      <c r="G2938">
        <v>10</v>
      </c>
      <c r="H2938" t="s">
        <v>6058</v>
      </c>
      <c r="I2938" t="s">
        <v>463</v>
      </c>
      <c r="K2938" t="s">
        <v>6916</v>
      </c>
    </row>
    <row r="2939" spans="1:11">
      <c r="A2939" s="61" t="s">
        <v>2015</v>
      </c>
      <c r="B2939" s="60">
        <v>11</v>
      </c>
      <c r="C2939" s="62" t="s">
        <v>2017</v>
      </c>
      <c r="D2939" s="62" t="s">
        <v>463</v>
      </c>
      <c r="E2939" s="62"/>
      <c r="F2939" s="66" t="s">
        <v>2015</v>
      </c>
      <c r="G2939">
        <v>11</v>
      </c>
      <c r="H2939" t="s">
        <v>6058</v>
      </c>
      <c r="I2939" t="s">
        <v>463</v>
      </c>
      <c r="K2939" t="s">
        <v>6915</v>
      </c>
    </row>
    <row r="2940" spans="1:11">
      <c r="A2940" s="61" t="s">
        <v>2015</v>
      </c>
      <c r="B2940" s="60">
        <v>12</v>
      </c>
      <c r="C2940" s="62" t="s">
        <v>2017</v>
      </c>
      <c r="D2940" s="62" t="s">
        <v>463</v>
      </c>
      <c r="E2940" s="62"/>
      <c r="F2940" s="66" t="s">
        <v>2015</v>
      </c>
      <c r="G2940">
        <v>12</v>
      </c>
      <c r="H2940" t="s">
        <v>6058</v>
      </c>
      <c r="I2940" t="s">
        <v>463</v>
      </c>
      <c r="K2940" t="s">
        <v>6915</v>
      </c>
    </row>
    <row r="2941" spans="1:11">
      <c r="A2941" s="61" t="s">
        <v>2015</v>
      </c>
      <c r="B2941" s="60">
        <v>13</v>
      </c>
      <c r="C2941" s="62" t="s">
        <v>2018</v>
      </c>
      <c r="D2941" s="62" t="s">
        <v>463</v>
      </c>
      <c r="E2941" s="62"/>
      <c r="F2941" s="66" t="s">
        <v>2015</v>
      </c>
      <c r="G2941">
        <v>13</v>
      </c>
      <c r="H2941" t="s">
        <v>6059</v>
      </c>
      <c r="I2941" t="s">
        <v>463</v>
      </c>
      <c r="K2941" t="s">
        <v>6915</v>
      </c>
    </row>
    <row r="2942" spans="1:11">
      <c r="A2942" s="61" t="s">
        <v>2015</v>
      </c>
      <c r="B2942" s="60" t="s">
        <v>6919</v>
      </c>
      <c r="C2942" s="62" t="s">
        <v>6919</v>
      </c>
      <c r="D2942" s="62"/>
      <c r="E2942" s="62"/>
      <c r="F2942" s="66" t="s">
        <v>2015</v>
      </c>
      <c r="G2942">
        <v>14</v>
      </c>
      <c r="H2942" t="s">
        <v>6060</v>
      </c>
      <c r="K2942" t="s">
        <v>509</v>
      </c>
    </row>
    <row r="2943" spans="1:11">
      <c r="A2943" s="61" t="s">
        <v>2015</v>
      </c>
      <c r="B2943" s="60" t="s">
        <v>6919</v>
      </c>
      <c r="C2943" s="62" t="s">
        <v>6919</v>
      </c>
      <c r="D2943" s="62"/>
      <c r="E2943" s="62"/>
      <c r="F2943" s="66" t="s">
        <v>2015</v>
      </c>
      <c r="G2943">
        <v>15</v>
      </c>
      <c r="H2943" t="s">
        <v>6059</v>
      </c>
      <c r="I2943" t="s">
        <v>463</v>
      </c>
      <c r="K2943" t="s">
        <v>509</v>
      </c>
    </row>
    <row r="2944" spans="1:11">
      <c r="A2944" s="61" t="s">
        <v>2015</v>
      </c>
      <c r="B2944" s="60" t="s">
        <v>6919</v>
      </c>
      <c r="C2944" s="62" t="s">
        <v>6919</v>
      </c>
      <c r="D2944" s="62"/>
      <c r="E2944" s="62"/>
      <c r="F2944" s="66" t="s">
        <v>2015</v>
      </c>
      <c r="G2944">
        <v>16</v>
      </c>
      <c r="H2944" t="s">
        <v>6061</v>
      </c>
      <c r="I2944" t="s">
        <v>463</v>
      </c>
      <c r="K2944" t="s">
        <v>509</v>
      </c>
    </row>
    <row r="2945" spans="1:11">
      <c r="A2945" s="61" t="s">
        <v>2015</v>
      </c>
      <c r="B2945" s="60" t="s">
        <v>6919</v>
      </c>
      <c r="C2945" s="62" t="s">
        <v>6919</v>
      </c>
      <c r="D2945" s="62"/>
      <c r="E2945" s="62"/>
      <c r="F2945" s="66" t="s">
        <v>2015</v>
      </c>
      <c r="G2945">
        <v>17</v>
      </c>
      <c r="H2945" t="s">
        <v>5995</v>
      </c>
      <c r="K2945" t="s">
        <v>509</v>
      </c>
    </row>
    <row r="2946" spans="1:11">
      <c r="A2946" s="61" t="s">
        <v>2015</v>
      </c>
      <c r="B2946" s="60" t="s">
        <v>6919</v>
      </c>
      <c r="C2946" s="62" t="s">
        <v>6919</v>
      </c>
      <c r="D2946" s="62"/>
      <c r="E2946" s="62"/>
      <c r="F2946" s="66" t="s">
        <v>2015</v>
      </c>
      <c r="G2946">
        <v>18</v>
      </c>
      <c r="H2946" t="s">
        <v>6059</v>
      </c>
      <c r="I2946" t="s">
        <v>463</v>
      </c>
      <c r="K2946" t="s">
        <v>509</v>
      </c>
    </row>
    <row r="2947" spans="1:11">
      <c r="A2947" s="61" t="s">
        <v>2015</v>
      </c>
      <c r="B2947" s="60" t="s">
        <v>6919</v>
      </c>
      <c r="C2947" s="62" t="s">
        <v>6919</v>
      </c>
      <c r="D2947" s="62"/>
      <c r="E2947" s="62"/>
      <c r="F2947" s="66" t="s">
        <v>2015</v>
      </c>
      <c r="G2947">
        <v>19</v>
      </c>
      <c r="H2947" t="s">
        <v>6061</v>
      </c>
      <c r="I2947" t="s">
        <v>463</v>
      </c>
      <c r="K2947" t="s">
        <v>509</v>
      </c>
    </row>
    <row r="2948" spans="1:11">
      <c r="A2948" s="61" t="s">
        <v>2015</v>
      </c>
      <c r="B2948" s="60" t="s">
        <v>6919</v>
      </c>
      <c r="C2948" s="62" t="s">
        <v>6919</v>
      </c>
      <c r="D2948" s="62"/>
      <c r="E2948" s="62"/>
      <c r="F2948" s="66" t="s">
        <v>2015</v>
      </c>
      <c r="G2948">
        <v>20</v>
      </c>
      <c r="H2948" t="s">
        <v>5995</v>
      </c>
      <c r="K2948" t="s">
        <v>509</v>
      </c>
    </row>
    <row r="2949" spans="1:11">
      <c r="A2949" s="61" t="s">
        <v>2019</v>
      </c>
      <c r="B2949" s="60">
        <v>13</v>
      </c>
      <c r="C2949" s="62" t="s">
        <v>948</v>
      </c>
      <c r="D2949" s="62" t="s">
        <v>463</v>
      </c>
      <c r="E2949" s="62"/>
      <c r="F2949" s="66" t="s">
        <v>2019</v>
      </c>
      <c r="G2949">
        <v>13</v>
      </c>
      <c r="H2949" t="s">
        <v>5987</v>
      </c>
      <c r="I2949" t="s">
        <v>463</v>
      </c>
      <c r="K2949" t="s">
        <v>6916</v>
      </c>
    </row>
    <row r="2950" spans="1:11">
      <c r="A2950" s="61" t="s">
        <v>2019</v>
      </c>
      <c r="B2950" s="60">
        <v>17</v>
      </c>
      <c r="C2950" s="62" t="s">
        <v>1787</v>
      </c>
      <c r="D2950" s="62" t="s">
        <v>480</v>
      </c>
      <c r="E2950" s="62"/>
      <c r="F2950" s="66" t="s">
        <v>2019</v>
      </c>
      <c r="G2950">
        <v>17</v>
      </c>
      <c r="H2950" t="s">
        <v>5983</v>
      </c>
      <c r="I2950" t="s">
        <v>480</v>
      </c>
      <c r="K2950" t="s">
        <v>6915</v>
      </c>
    </row>
    <row r="2951" spans="1:11">
      <c r="A2951" s="61" t="s">
        <v>2019</v>
      </c>
      <c r="B2951" s="60">
        <v>21</v>
      </c>
      <c r="C2951" s="62" t="s">
        <v>1786</v>
      </c>
      <c r="D2951" s="62"/>
      <c r="E2951" s="62"/>
      <c r="F2951" s="66" t="s">
        <v>2019</v>
      </c>
      <c r="G2951">
        <v>21</v>
      </c>
      <c r="H2951" t="s">
        <v>6062</v>
      </c>
      <c r="K2951" t="s">
        <v>6917</v>
      </c>
    </row>
    <row r="2952" spans="1:11">
      <c r="A2952" s="61" t="s">
        <v>2019</v>
      </c>
      <c r="B2952" s="60">
        <v>22</v>
      </c>
      <c r="C2952" s="62" t="s">
        <v>1411</v>
      </c>
      <c r="D2952" s="62"/>
      <c r="E2952" s="62"/>
      <c r="F2952" s="66" t="s">
        <v>2019</v>
      </c>
      <c r="G2952">
        <v>22</v>
      </c>
      <c r="H2952" t="s">
        <v>5682</v>
      </c>
      <c r="K2952" t="s">
        <v>6917</v>
      </c>
    </row>
    <row r="2953" spans="1:11">
      <c r="A2953" s="61" t="s">
        <v>2019</v>
      </c>
      <c r="B2953" s="60">
        <v>24</v>
      </c>
      <c r="C2953" s="62" t="s">
        <v>2020</v>
      </c>
      <c r="D2953" s="62" t="s">
        <v>463</v>
      </c>
      <c r="E2953" s="62"/>
      <c r="F2953" s="66" t="s">
        <v>2019</v>
      </c>
      <c r="G2953">
        <v>24</v>
      </c>
      <c r="H2953" t="s">
        <v>6063</v>
      </c>
      <c r="I2953" t="s">
        <v>463</v>
      </c>
      <c r="K2953" t="s">
        <v>6916</v>
      </c>
    </row>
    <row r="2954" spans="1:11">
      <c r="A2954" s="61" t="s">
        <v>2021</v>
      </c>
      <c r="B2954" s="60">
        <v>2</v>
      </c>
      <c r="C2954" s="62" t="s">
        <v>2022</v>
      </c>
      <c r="D2954" s="62"/>
      <c r="E2954" s="62"/>
      <c r="F2954" s="66" t="s">
        <v>2021</v>
      </c>
      <c r="G2954">
        <v>2</v>
      </c>
      <c r="H2954" t="s">
        <v>2022</v>
      </c>
      <c r="K2954" t="s">
        <v>6914</v>
      </c>
    </row>
    <row r="2955" spans="1:11">
      <c r="A2955" s="61" t="s">
        <v>2021</v>
      </c>
      <c r="B2955" s="60">
        <v>30</v>
      </c>
      <c r="C2955" s="62" t="s">
        <v>2025</v>
      </c>
      <c r="D2955" s="62"/>
      <c r="E2955" s="62"/>
      <c r="F2955" s="66" t="s">
        <v>2021</v>
      </c>
      <c r="G2955">
        <v>2</v>
      </c>
      <c r="H2955" t="s">
        <v>2022</v>
      </c>
      <c r="K2955" t="s">
        <v>6914</v>
      </c>
    </row>
    <row r="2956" spans="1:11">
      <c r="A2956" s="61" t="s">
        <v>2021</v>
      </c>
      <c r="B2956" s="60">
        <v>29</v>
      </c>
      <c r="C2956" s="62" t="s">
        <v>2023</v>
      </c>
      <c r="D2956" s="62" t="s">
        <v>463</v>
      </c>
      <c r="E2956" s="62"/>
      <c r="F2956" s="66" t="s">
        <v>2021</v>
      </c>
      <c r="G2956">
        <v>29</v>
      </c>
      <c r="H2956" t="s">
        <v>2023</v>
      </c>
      <c r="I2956" t="s">
        <v>463</v>
      </c>
      <c r="K2956" t="s">
        <v>6916</v>
      </c>
    </row>
    <row r="2957" spans="1:11">
      <c r="A2957" s="61" t="s">
        <v>2021</v>
      </c>
      <c r="B2957" s="60">
        <v>804</v>
      </c>
      <c r="C2957" s="62" t="s">
        <v>2024</v>
      </c>
      <c r="D2957" s="62"/>
      <c r="E2957" s="62"/>
      <c r="F2957" s="66" t="s">
        <v>2021</v>
      </c>
      <c r="G2957">
        <v>804</v>
      </c>
      <c r="H2957" t="s">
        <v>2024</v>
      </c>
      <c r="K2957" t="s">
        <v>6915</v>
      </c>
    </row>
    <row r="2958" spans="1:11">
      <c r="A2958" s="61" t="s">
        <v>2026</v>
      </c>
      <c r="B2958" s="60">
        <v>1</v>
      </c>
      <c r="C2958" s="62" t="s">
        <v>2027</v>
      </c>
      <c r="D2958" s="62" t="s">
        <v>463</v>
      </c>
      <c r="E2958" s="62"/>
      <c r="F2958" s="66" t="s">
        <v>2026</v>
      </c>
      <c r="G2958">
        <v>1</v>
      </c>
      <c r="H2958" t="s">
        <v>6064</v>
      </c>
      <c r="I2958" t="s">
        <v>463</v>
      </c>
      <c r="K2958" t="s">
        <v>6916</v>
      </c>
    </row>
    <row r="2959" spans="1:11">
      <c r="A2959" s="61" t="s">
        <v>2026</v>
      </c>
      <c r="B2959" s="60">
        <v>2</v>
      </c>
      <c r="C2959" s="62" t="s">
        <v>2028</v>
      </c>
      <c r="D2959" s="62" t="s">
        <v>463</v>
      </c>
      <c r="E2959" s="62"/>
      <c r="F2959" s="66" t="s">
        <v>2026</v>
      </c>
      <c r="G2959">
        <v>2</v>
      </c>
      <c r="H2959" t="s">
        <v>6065</v>
      </c>
      <c r="I2959" t="s">
        <v>463</v>
      </c>
      <c r="K2959" t="s">
        <v>6916</v>
      </c>
    </row>
    <row r="2960" spans="1:11">
      <c r="A2960" s="61" t="s">
        <v>2029</v>
      </c>
      <c r="B2960" s="60">
        <v>1</v>
      </c>
      <c r="C2960" s="62" t="s">
        <v>2030</v>
      </c>
      <c r="D2960" s="62" t="s">
        <v>463</v>
      </c>
      <c r="E2960" s="62"/>
      <c r="F2960" s="66" t="s">
        <v>2029</v>
      </c>
      <c r="G2960">
        <v>1</v>
      </c>
      <c r="H2960" t="s">
        <v>2030</v>
      </c>
      <c r="I2960" t="s">
        <v>463</v>
      </c>
      <c r="K2960" t="s">
        <v>6915</v>
      </c>
    </row>
    <row r="2961" spans="1:11">
      <c r="A2961" s="61" t="s">
        <v>2029</v>
      </c>
      <c r="B2961" s="60">
        <v>2</v>
      </c>
      <c r="C2961" s="62" t="s">
        <v>2031</v>
      </c>
      <c r="D2961" s="62" t="s">
        <v>463</v>
      </c>
      <c r="E2961" s="62"/>
      <c r="F2961" s="66" t="s">
        <v>2029</v>
      </c>
      <c r="G2961">
        <v>2</v>
      </c>
      <c r="H2961" t="s">
        <v>2031</v>
      </c>
      <c r="I2961" t="s">
        <v>463</v>
      </c>
      <c r="K2961" t="s">
        <v>6915</v>
      </c>
    </row>
    <row r="2962" spans="1:11">
      <c r="A2962" s="61" t="s">
        <v>2029</v>
      </c>
      <c r="B2962" s="60">
        <v>3</v>
      </c>
      <c r="C2962" s="62" t="s">
        <v>2032</v>
      </c>
      <c r="D2962" s="62" t="s">
        <v>463</v>
      </c>
      <c r="E2962" s="62"/>
      <c r="F2962" s="66" t="s">
        <v>2029</v>
      </c>
      <c r="G2962">
        <v>3</v>
      </c>
      <c r="H2962" t="s">
        <v>2032</v>
      </c>
      <c r="I2962" t="s">
        <v>463</v>
      </c>
      <c r="K2962" t="s">
        <v>6915</v>
      </c>
    </row>
    <row r="2963" spans="1:11">
      <c r="A2963" s="61" t="s">
        <v>2033</v>
      </c>
      <c r="B2963" s="60">
        <v>1</v>
      </c>
      <c r="C2963" s="62" t="s">
        <v>1145</v>
      </c>
      <c r="D2963" s="62" t="s">
        <v>489</v>
      </c>
      <c r="E2963" s="62" t="s">
        <v>814</v>
      </c>
      <c r="F2963" s="66" t="s">
        <v>2033</v>
      </c>
      <c r="G2963">
        <v>1</v>
      </c>
      <c r="H2963" t="s">
        <v>5795</v>
      </c>
      <c r="I2963" t="s">
        <v>489</v>
      </c>
      <c r="J2963" t="s">
        <v>814</v>
      </c>
      <c r="K2963" t="s">
        <v>6917</v>
      </c>
    </row>
    <row r="2964" spans="1:11">
      <c r="A2964" s="61" t="s">
        <v>2033</v>
      </c>
      <c r="B2964" s="60">
        <v>2</v>
      </c>
      <c r="C2964" s="62" t="s">
        <v>1143</v>
      </c>
      <c r="D2964" s="62" t="s">
        <v>489</v>
      </c>
      <c r="E2964" s="62" t="s">
        <v>814</v>
      </c>
      <c r="F2964" s="66" t="s">
        <v>2033</v>
      </c>
      <c r="G2964">
        <v>2</v>
      </c>
      <c r="H2964" t="s">
        <v>6066</v>
      </c>
      <c r="I2964" t="s">
        <v>489</v>
      </c>
      <c r="J2964" t="s">
        <v>814</v>
      </c>
      <c r="K2964" t="s">
        <v>6917</v>
      </c>
    </row>
    <row r="2965" spans="1:11">
      <c r="A2965" s="61" t="s">
        <v>2033</v>
      </c>
      <c r="B2965" s="60">
        <v>3</v>
      </c>
      <c r="C2965" s="62" t="s">
        <v>1144</v>
      </c>
      <c r="D2965" s="62" t="s">
        <v>480</v>
      </c>
      <c r="E2965" s="62"/>
      <c r="F2965" s="66" t="s">
        <v>2033</v>
      </c>
      <c r="G2965">
        <v>3</v>
      </c>
      <c r="H2965" t="s">
        <v>6067</v>
      </c>
      <c r="I2965" t="s">
        <v>480</v>
      </c>
      <c r="K2965" t="s">
        <v>6917</v>
      </c>
    </row>
    <row r="2966" spans="1:11">
      <c r="A2966" s="61" t="s">
        <v>2033</v>
      </c>
      <c r="B2966" s="60">
        <v>4</v>
      </c>
      <c r="C2966" s="62" t="s">
        <v>1146</v>
      </c>
      <c r="D2966" s="62" t="s">
        <v>480</v>
      </c>
      <c r="E2966" s="62"/>
      <c r="F2966" s="66" t="s">
        <v>2033</v>
      </c>
      <c r="G2966">
        <v>4</v>
      </c>
      <c r="H2966" t="s">
        <v>1146</v>
      </c>
      <c r="I2966" t="s">
        <v>480</v>
      </c>
      <c r="K2966" t="s">
        <v>6917</v>
      </c>
    </row>
    <row r="2967" spans="1:11">
      <c r="A2967" s="61" t="s">
        <v>2034</v>
      </c>
      <c r="B2967" s="60">
        <v>1</v>
      </c>
      <c r="C2967" s="62" t="s">
        <v>2035</v>
      </c>
      <c r="D2967" s="62" t="s">
        <v>463</v>
      </c>
      <c r="E2967" s="62"/>
      <c r="F2967" s="66" t="s">
        <v>2034</v>
      </c>
      <c r="G2967">
        <v>1</v>
      </c>
      <c r="H2967" t="s">
        <v>6068</v>
      </c>
      <c r="I2967" t="s">
        <v>463</v>
      </c>
      <c r="K2967" t="s">
        <v>6915</v>
      </c>
    </row>
    <row r="2968" spans="1:11">
      <c r="A2968" s="61" t="s">
        <v>2034</v>
      </c>
      <c r="B2968" s="60">
        <v>3</v>
      </c>
      <c r="C2968" s="62" t="s">
        <v>2037</v>
      </c>
      <c r="D2968" s="62" t="s">
        <v>463</v>
      </c>
      <c r="E2968" s="62"/>
      <c r="F2968" s="66" t="s">
        <v>2034</v>
      </c>
      <c r="G2968">
        <v>3</v>
      </c>
      <c r="H2968" t="s">
        <v>6069</v>
      </c>
      <c r="I2968" t="s">
        <v>463</v>
      </c>
      <c r="K2968" t="s">
        <v>6915</v>
      </c>
    </row>
    <row r="2969" spans="1:11">
      <c r="A2969" s="61" t="s">
        <v>2034</v>
      </c>
      <c r="B2969" s="60">
        <v>2</v>
      </c>
      <c r="C2969" s="62" t="s">
        <v>2036</v>
      </c>
      <c r="D2969" s="62" t="s">
        <v>463</v>
      </c>
      <c r="E2969" s="62"/>
      <c r="F2969" s="66" t="s">
        <v>6913</v>
      </c>
      <c r="G2969" t="s">
        <v>6913</v>
      </c>
      <c r="H2969" t="s">
        <v>6913</v>
      </c>
      <c r="K2969" t="s">
        <v>6920</v>
      </c>
    </row>
    <row r="2970" spans="1:11">
      <c r="A2970" s="61" t="s">
        <v>2038</v>
      </c>
      <c r="B2970" s="60">
        <v>1</v>
      </c>
      <c r="C2970" s="62" t="s">
        <v>2039</v>
      </c>
      <c r="D2970" s="62"/>
      <c r="E2970" s="62"/>
      <c r="F2970" s="66" t="s">
        <v>2038</v>
      </c>
      <c r="G2970">
        <v>1</v>
      </c>
      <c r="H2970" t="s">
        <v>2039</v>
      </c>
      <c r="K2970" t="s">
        <v>6915</v>
      </c>
    </row>
    <row r="2971" spans="1:11">
      <c r="A2971" s="61" t="s">
        <v>2038</v>
      </c>
      <c r="B2971" s="60">
        <v>2</v>
      </c>
      <c r="C2971" s="62" t="s">
        <v>2040</v>
      </c>
      <c r="D2971" s="62"/>
      <c r="E2971" s="62"/>
      <c r="F2971" s="66" t="s">
        <v>2038</v>
      </c>
      <c r="G2971">
        <v>2</v>
      </c>
      <c r="H2971" t="s">
        <v>2040</v>
      </c>
      <c r="K2971" t="s">
        <v>6915</v>
      </c>
    </row>
    <row r="2972" spans="1:11">
      <c r="A2972" s="61" t="s">
        <v>2041</v>
      </c>
      <c r="B2972" s="60">
        <v>1</v>
      </c>
      <c r="C2972" s="62" t="s">
        <v>2042</v>
      </c>
      <c r="D2972" s="62"/>
      <c r="E2972" s="62"/>
      <c r="F2972" s="66" t="s">
        <v>2041</v>
      </c>
      <c r="G2972">
        <v>1</v>
      </c>
      <c r="H2972" t="s">
        <v>3468</v>
      </c>
      <c r="K2972" t="s">
        <v>6915</v>
      </c>
    </row>
    <row r="2973" spans="1:11">
      <c r="A2973" s="61" t="s">
        <v>2041</v>
      </c>
      <c r="B2973" s="60">
        <v>2</v>
      </c>
      <c r="C2973" s="62" t="s">
        <v>2043</v>
      </c>
      <c r="D2973" s="62"/>
      <c r="E2973" s="62"/>
      <c r="F2973" s="66" t="s">
        <v>2041</v>
      </c>
      <c r="G2973">
        <v>2</v>
      </c>
      <c r="H2973" t="s">
        <v>3468</v>
      </c>
      <c r="K2973" t="s">
        <v>6915</v>
      </c>
    </row>
    <row r="2974" spans="1:11">
      <c r="A2974" s="61" t="s">
        <v>2041</v>
      </c>
      <c r="B2974" s="60">
        <v>3</v>
      </c>
      <c r="C2974" s="62" t="s">
        <v>2042</v>
      </c>
      <c r="D2974" s="62"/>
      <c r="E2974" s="62"/>
      <c r="F2974" s="66" t="s">
        <v>2041</v>
      </c>
      <c r="G2974">
        <v>3</v>
      </c>
      <c r="H2974" t="s">
        <v>3468</v>
      </c>
      <c r="K2974" t="s">
        <v>6915</v>
      </c>
    </row>
    <row r="2975" spans="1:11">
      <c r="A2975" s="61" t="s">
        <v>2041</v>
      </c>
      <c r="B2975" s="60">
        <v>4</v>
      </c>
      <c r="C2975" s="62" t="s">
        <v>2042</v>
      </c>
      <c r="D2975" s="62"/>
      <c r="E2975" s="62"/>
      <c r="F2975" s="66" t="s">
        <v>2041</v>
      </c>
      <c r="G2975">
        <v>4</v>
      </c>
      <c r="H2975" t="s">
        <v>3468</v>
      </c>
      <c r="K2975" t="s">
        <v>6915</v>
      </c>
    </row>
    <row r="2976" spans="1:11">
      <c r="A2976" s="61" t="s">
        <v>2041</v>
      </c>
      <c r="B2976" s="60">
        <v>5</v>
      </c>
      <c r="C2976" s="62" t="s">
        <v>2042</v>
      </c>
      <c r="D2976" s="62"/>
      <c r="E2976" s="62"/>
      <c r="F2976" s="66" t="s">
        <v>2041</v>
      </c>
      <c r="G2976">
        <v>5</v>
      </c>
      <c r="H2976" t="s">
        <v>2042</v>
      </c>
      <c r="K2976" t="s">
        <v>6916</v>
      </c>
    </row>
    <row r="2977" spans="1:11">
      <c r="A2977" s="61" t="s">
        <v>2041</v>
      </c>
      <c r="B2977" s="60">
        <v>6</v>
      </c>
      <c r="C2977" s="62" t="s">
        <v>2042</v>
      </c>
      <c r="D2977" s="62"/>
      <c r="E2977" s="62"/>
      <c r="F2977" s="66" t="s">
        <v>2041</v>
      </c>
      <c r="G2977">
        <v>6</v>
      </c>
      <c r="H2977" t="s">
        <v>2042</v>
      </c>
      <c r="K2977" t="s">
        <v>6916</v>
      </c>
    </row>
    <row r="2978" spans="1:11">
      <c r="A2978" s="61" t="s">
        <v>2041</v>
      </c>
      <c r="B2978" s="60">
        <v>7</v>
      </c>
      <c r="C2978" s="62" t="s">
        <v>2042</v>
      </c>
      <c r="D2978" s="62"/>
      <c r="E2978" s="62"/>
      <c r="F2978" s="66" t="s">
        <v>2041</v>
      </c>
      <c r="G2978">
        <v>7</v>
      </c>
      <c r="H2978" t="s">
        <v>2042</v>
      </c>
      <c r="K2978" t="s">
        <v>6915</v>
      </c>
    </row>
    <row r="2979" spans="1:11">
      <c r="A2979" s="61" t="s">
        <v>2041</v>
      </c>
      <c r="B2979" s="60">
        <v>8</v>
      </c>
      <c r="C2979" s="62" t="s">
        <v>2042</v>
      </c>
      <c r="D2979" s="62"/>
      <c r="E2979" s="62"/>
      <c r="F2979" s="66" t="s">
        <v>2041</v>
      </c>
      <c r="G2979">
        <v>8</v>
      </c>
      <c r="H2979" t="s">
        <v>2042</v>
      </c>
      <c r="K2979" t="s">
        <v>6916</v>
      </c>
    </row>
    <row r="2980" spans="1:11">
      <c r="A2980" s="61" t="s">
        <v>2041</v>
      </c>
      <c r="B2980" s="60">
        <v>9</v>
      </c>
      <c r="C2980" s="62" t="s">
        <v>2042</v>
      </c>
      <c r="D2980" s="62"/>
      <c r="E2980" s="62"/>
      <c r="F2980" s="66" t="s">
        <v>2041</v>
      </c>
      <c r="G2980">
        <v>9</v>
      </c>
      <c r="H2980" t="s">
        <v>2042</v>
      </c>
      <c r="K2980" t="s">
        <v>6915</v>
      </c>
    </row>
    <row r="2981" spans="1:11">
      <c r="A2981" s="61" t="s">
        <v>2041</v>
      </c>
      <c r="B2981" s="60">
        <v>11</v>
      </c>
      <c r="C2981" s="62" t="s">
        <v>2042</v>
      </c>
      <c r="D2981" s="62"/>
      <c r="E2981" s="62"/>
      <c r="F2981" s="66" t="s">
        <v>2041</v>
      </c>
      <c r="G2981">
        <v>11</v>
      </c>
      <c r="H2981" t="s">
        <v>2042</v>
      </c>
      <c r="K2981" t="s">
        <v>6915</v>
      </c>
    </row>
    <row r="2982" spans="1:11">
      <c r="A2982" s="61" t="s">
        <v>2041</v>
      </c>
      <c r="B2982" s="60">
        <v>16</v>
      </c>
      <c r="C2982" s="62" t="s">
        <v>2042</v>
      </c>
      <c r="D2982" s="62"/>
      <c r="E2982" s="62"/>
      <c r="F2982" s="66" t="s">
        <v>2041</v>
      </c>
      <c r="G2982">
        <v>16</v>
      </c>
      <c r="H2982" t="s">
        <v>2042</v>
      </c>
      <c r="K2982" t="s">
        <v>6915</v>
      </c>
    </row>
    <row r="2983" spans="1:11">
      <c r="A2983" s="61" t="s">
        <v>2041</v>
      </c>
      <c r="B2983" s="60">
        <v>17</v>
      </c>
      <c r="C2983" s="62" t="s">
        <v>1626</v>
      </c>
      <c r="D2983" s="62"/>
      <c r="E2983" s="62"/>
      <c r="F2983" s="66" t="s">
        <v>2041</v>
      </c>
      <c r="G2983">
        <v>17</v>
      </c>
      <c r="H2983" t="s">
        <v>3468</v>
      </c>
      <c r="K2983" t="s">
        <v>6915</v>
      </c>
    </row>
    <row r="2984" spans="1:11">
      <c r="A2984" s="61" t="s">
        <v>2041</v>
      </c>
      <c r="B2984" s="60">
        <v>18</v>
      </c>
      <c r="C2984" s="62" t="s">
        <v>2043</v>
      </c>
      <c r="D2984" s="62"/>
      <c r="E2984" s="62"/>
      <c r="F2984" s="66" t="s">
        <v>2041</v>
      </c>
      <c r="G2984">
        <v>18</v>
      </c>
      <c r="H2984" t="s">
        <v>3468</v>
      </c>
      <c r="K2984" t="s">
        <v>6915</v>
      </c>
    </row>
    <row r="2985" spans="1:11">
      <c r="A2985" s="61" t="s">
        <v>2041</v>
      </c>
      <c r="B2985" s="60">
        <v>19</v>
      </c>
      <c r="C2985" s="62" t="s">
        <v>1626</v>
      </c>
      <c r="D2985" s="62"/>
      <c r="E2985" s="62"/>
      <c r="F2985" s="66" t="s">
        <v>2041</v>
      </c>
      <c r="G2985">
        <v>19</v>
      </c>
      <c r="H2985" t="s">
        <v>3468</v>
      </c>
      <c r="K2985" t="s">
        <v>6915</v>
      </c>
    </row>
    <row r="2986" spans="1:11">
      <c r="A2986" s="61" t="s">
        <v>2041</v>
      </c>
      <c r="B2986" s="60">
        <v>20</v>
      </c>
      <c r="C2986" s="62" t="s">
        <v>2045</v>
      </c>
      <c r="D2986" s="62"/>
      <c r="E2986" s="62"/>
      <c r="F2986" s="66" t="s">
        <v>2041</v>
      </c>
      <c r="G2986">
        <v>20</v>
      </c>
      <c r="H2986" t="s">
        <v>2045</v>
      </c>
      <c r="K2986" t="s">
        <v>6916</v>
      </c>
    </row>
    <row r="2987" spans="1:11">
      <c r="A2987" s="61" t="s">
        <v>2041</v>
      </c>
      <c r="B2987" s="60">
        <v>21</v>
      </c>
      <c r="C2987" s="62" t="s">
        <v>2045</v>
      </c>
      <c r="D2987" s="62"/>
      <c r="E2987" s="62"/>
      <c r="F2987" s="66" t="s">
        <v>2041</v>
      </c>
      <c r="G2987">
        <v>21</v>
      </c>
      <c r="H2987" t="s">
        <v>2045</v>
      </c>
      <c r="K2987" t="s">
        <v>6915</v>
      </c>
    </row>
    <row r="2988" spans="1:11">
      <c r="A2988" s="61" t="s">
        <v>2041</v>
      </c>
      <c r="B2988" s="60">
        <v>23</v>
      </c>
      <c r="C2988" s="62" t="s">
        <v>1625</v>
      </c>
      <c r="D2988" s="62"/>
      <c r="E2988" s="62"/>
      <c r="F2988" s="66" t="s">
        <v>2041</v>
      </c>
      <c r="G2988">
        <v>27</v>
      </c>
      <c r="H2988" t="s">
        <v>5698</v>
      </c>
      <c r="K2988" t="s">
        <v>6914</v>
      </c>
    </row>
    <row r="2989" spans="1:11">
      <c r="A2989" s="61" t="s">
        <v>2041</v>
      </c>
      <c r="B2989" s="60">
        <v>24</v>
      </c>
      <c r="C2989" s="62" t="s">
        <v>1625</v>
      </c>
      <c r="D2989" s="62"/>
      <c r="E2989" s="62"/>
      <c r="F2989" s="66" t="s">
        <v>2041</v>
      </c>
      <c r="G2989">
        <v>27</v>
      </c>
      <c r="H2989" t="s">
        <v>5698</v>
      </c>
      <c r="K2989" t="s">
        <v>6914</v>
      </c>
    </row>
    <row r="2990" spans="1:11">
      <c r="A2990" s="61" t="s">
        <v>2041</v>
      </c>
      <c r="B2990" s="60">
        <v>25</v>
      </c>
      <c r="C2990" s="62" t="s">
        <v>1625</v>
      </c>
      <c r="D2990" s="62"/>
      <c r="E2990" s="62"/>
      <c r="F2990" s="66" t="s">
        <v>2041</v>
      </c>
      <c r="G2990">
        <v>27</v>
      </c>
      <c r="H2990" t="s">
        <v>5698</v>
      </c>
      <c r="K2990" t="s">
        <v>6914</v>
      </c>
    </row>
    <row r="2991" spans="1:11">
      <c r="A2991" s="61" t="s">
        <v>2041</v>
      </c>
      <c r="B2991" s="60">
        <v>26</v>
      </c>
      <c r="C2991" s="62" t="s">
        <v>1625</v>
      </c>
      <c r="D2991" s="62"/>
      <c r="E2991" s="62"/>
      <c r="F2991" s="66" t="s">
        <v>2041</v>
      </c>
      <c r="G2991">
        <v>27</v>
      </c>
      <c r="H2991" t="s">
        <v>5698</v>
      </c>
      <c r="K2991" t="s">
        <v>6914</v>
      </c>
    </row>
    <row r="2992" spans="1:11">
      <c r="A2992" s="61" t="s">
        <v>2041</v>
      </c>
      <c r="B2992" s="60">
        <v>27</v>
      </c>
      <c r="C2992" s="62" t="s">
        <v>1625</v>
      </c>
      <c r="D2992" s="62"/>
      <c r="E2992" s="62"/>
      <c r="F2992" s="66" t="s">
        <v>2041</v>
      </c>
      <c r="G2992">
        <v>27</v>
      </c>
      <c r="H2992" t="s">
        <v>5698</v>
      </c>
      <c r="K2992" t="s">
        <v>6914</v>
      </c>
    </row>
    <row r="2993" spans="1:11">
      <c r="A2993" s="61" t="s">
        <v>2041</v>
      </c>
      <c r="B2993" s="60">
        <v>28</v>
      </c>
      <c r="C2993" s="62" t="s">
        <v>1625</v>
      </c>
      <c r="D2993" s="62"/>
      <c r="E2993" s="62"/>
      <c r="F2993" s="66" t="s">
        <v>2041</v>
      </c>
      <c r="G2993">
        <v>31</v>
      </c>
      <c r="H2993" t="s">
        <v>5698</v>
      </c>
      <c r="K2993" t="s">
        <v>6914</v>
      </c>
    </row>
    <row r="2994" spans="1:11">
      <c r="A2994" s="61" t="s">
        <v>2041</v>
      </c>
      <c r="B2994" s="60">
        <v>29</v>
      </c>
      <c r="C2994" s="62" t="s">
        <v>1625</v>
      </c>
      <c r="D2994" s="62"/>
      <c r="E2994" s="62"/>
      <c r="F2994" s="66" t="s">
        <v>2041</v>
      </c>
      <c r="G2994">
        <v>31</v>
      </c>
      <c r="H2994" t="s">
        <v>5698</v>
      </c>
      <c r="K2994" t="s">
        <v>6914</v>
      </c>
    </row>
    <row r="2995" spans="1:11">
      <c r="A2995" s="61" t="s">
        <v>2041</v>
      </c>
      <c r="B2995" s="60">
        <v>30</v>
      </c>
      <c r="C2995" s="62" t="s">
        <v>1625</v>
      </c>
      <c r="D2995" s="62"/>
      <c r="E2995" s="62"/>
      <c r="F2995" s="66" t="s">
        <v>2041</v>
      </c>
      <c r="G2995">
        <v>31</v>
      </c>
      <c r="H2995" t="s">
        <v>5698</v>
      </c>
      <c r="K2995" t="s">
        <v>6914</v>
      </c>
    </row>
    <row r="2996" spans="1:11">
      <c r="A2996" s="61" t="s">
        <v>2041</v>
      </c>
      <c r="B2996" s="60">
        <v>31</v>
      </c>
      <c r="C2996" s="62" t="s">
        <v>1625</v>
      </c>
      <c r="D2996" s="62"/>
      <c r="E2996" s="62"/>
      <c r="F2996" s="66" t="s">
        <v>2041</v>
      </c>
      <c r="G2996">
        <v>31</v>
      </c>
      <c r="H2996" t="s">
        <v>5698</v>
      </c>
      <c r="K2996" t="s">
        <v>6914</v>
      </c>
    </row>
    <row r="2997" spans="1:11">
      <c r="A2997" s="61" t="s">
        <v>2041</v>
      </c>
      <c r="B2997" s="60">
        <v>32</v>
      </c>
      <c r="C2997" s="62" t="s">
        <v>1625</v>
      </c>
      <c r="D2997" s="62"/>
      <c r="E2997" s="62"/>
      <c r="F2997" s="66" t="s">
        <v>2041</v>
      </c>
      <c r="G2997">
        <v>31</v>
      </c>
      <c r="H2997" t="s">
        <v>5698</v>
      </c>
      <c r="K2997" t="s">
        <v>6914</v>
      </c>
    </row>
    <row r="2998" spans="1:11">
      <c r="A2998" s="61" t="s">
        <v>2041</v>
      </c>
      <c r="B2998" s="60">
        <v>33</v>
      </c>
      <c r="C2998" s="62" t="s">
        <v>1625</v>
      </c>
      <c r="D2998" s="62"/>
      <c r="E2998" s="62"/>
      <c r="F2998" s="66" t="s">
        <v>2041</v>
      </c>
      <c r="G2998">
        <v>31</v>
      </c>
      <c r="H2998" t="s">
        <v>5698</v>
      </c>
      <c r="K2998" t="s">
        <v>6914</v>
      </c>
    </row>
    <row r="2999" spans="1:11">
      <c r="A2999" s="61" t="s">
        <v>2041</v>
      </c>
      <c r="B2999" s="60">
        <v>34</v>
      </c>
      <c r="C2999" s="62" t="s">
        <v>2046</v>
      </c>
      <c r="D2999" s="62"/>
      <c r="E2999" s="62"/>
      <c r="F2999" s="66" t="s">
        <v>2041</v>
      </c>
      <c r="G2999">
        <v>34</v>
      </c>
      <c r="H2999" t="s">
        <v>303</v>
      </c>
      <c r="K2999" t="s">
        <v>6915</v>
      </c>
    </row>
    <row r="3000" spans="1:11">
      <c r="A3000" s="61" t="s">
        <v>2041</v>
      </c>
      <c r="B3000" s="60">
        <v>42</v>
      </c>
      <c r="C3000" s="62" t="s">
        <v>2047</v>
      </c>
      <c r="D3000" s="62"/>
      <c r="E3000" s="62"/>
      <c r="F3000" s="66" t="s">
        <v>2041</v>
      </c>
      <c r="G3000">
        <v>42</v>
      </c>
      <c r="H3000" t="s">
        <v>6070</v>
      </c>
      <c r="K3000" t="s">
        <v>6915</v>
      </c>
    </row>
    <row r="3001" spans="1:11">
      <c r="A3001" s="61" t="s">
        <v>2041</v>
      </c>
      <c r="B3001" s="60">
        <v>45</v>
      </c>
      <c r="C3001" s="62" t="s">
        <v>2044</v>
      </c>
      <c r="D3001" s="62"/>
      <c r="E3001" s="62"/>
      <c r="F3001" s="66" t="s">
        <v>2041</v>
      </c>
      <c r="G3001">
        <v>45</v>
      </c>
      <c r="H3001" t="s">
        <v>5699</v>
      </c>
      <c r="K3001" t="s">
        <v>6915</v>
      </c>
    </row>
    <row r="3002" spans="1:11">
      <c r="A3002" s="61" t="s">
        <v>2041</v>
      </c>
      <c r="B3002" s="60">
        <v>46</v>
      </c>
      <c r="C3002" s="62" t="s">
        <v>2042</v>
      </c>
      <c r="D3002" s="62"/>
      <c r="E3002" s="62"/>
      <c r="F3002" s="66" t="s">
        <v>2041</v>
      </c>
      <c r="G3002">
        <v>46</v>
      </c>
      <c r="H3002" t="s">
        <v>2042</v>
      </c>
      <c r="K3002" t="s">
        <v>6916</v>
      </c>
    </row>
    <row r="3003" spans="1:11">
      <c r="A3003" s="61" t="s">
        <v>2041</v>
      </c>
      <c r="B3003" s="60">
        <v>47</v>
      </c>
      <c r="C3003" s="62" t="s">
        <v>2048</v>
      </c>
      <c r="D3003" s="62"/>
      <c r="E3003" s="62"/>
      <c r="F3003" s="66" t="s">
        <v>2041</v>
      </c>
      <c r="G3003">
        <v>47</v>
      </c>
      <c r="H3003" t="s">
        <v>2048</v>
      </c>
      <c r="K3003" t="s">
        <v>6915</v>
      </c>
    </row>
    <row r="3004" spans="1:11">
      <c r="A3004" s="61" t="s">
        <v>2041</v>
      </c>
      <c r="B3004" s="60">
        <v>48</v>
      </c>
      <c r="C3004" s="62" t="s">
        <v>2043</v>
      </c>
      <c r="D3004" s="62"/>
      <c r="E3004" s="62"/>
      <c r="F3004" s="66" t="s">
        <v>2041</v>
      </c>
      <c r="G3004">
        <v>48</v>
      </c>
      <c r="H3004" t="s">
        <v>3468</v>
      </c>
      <c r="K3004" t="s">
        <v>6915</v>
      </c>
    </row>
    <row r="3005" spans="1:11">
      <c r="A3005" s="61" t="s">
        <v>2041</v>
      </c>
      <c r="B3005" s="60">
        <v>49</v>
      </c>
      <c r="C3005" s="62" t="s">
        <v>2046</v>
      </c>
      <c r="D3005" s="62"/>
      <c r="E3005" s="62"/>
      <c r="F3005" s="66" t="s">
        <v>2041</v>
      </c>
      <c r="G3005">
        <v>51</v>
      </c>
      <c r="H3005" t="s">
        <v>2046</v>
      </c>
      <c r="K3005" t="s">
        <v>6914</v>
      </c>
    </row>
    <row r="3006" spans="1:11">
      <c r="A3006" s="61" t="s">
        <v>2041</v>
      </c>
      <c r="B3006" s="60">
        <v>50</v>
      </c>
      <c r="C3006" s="62" t="s">
        <v>2046</v>
      </c>
      <c r="D3006" s="62"/>
      <c r="E3006" s="62"/>
      <c r="F3006" s="66" t="s">
        <v>2041</v>
      </c>
      <c r="G3006">
        <v>51</v>
      </c>
      <c r="H3006" t="s">
        <v>2046</v>
      </c>
      <c r="K3006" t="s">
        <v>6914</v>
      </c>
    </row>
    <row r="3007" spans="1:11">
      <c r="A3007" s="61" t="s">
        <v>2041</v>
      </c>
      <c r="B3007" s="60">
        <v>51</v>
      </c>
      <c r="C3007" s="62" t="s">
        <v>2046</v>
      </c>
      <c r="D3007" s="62"/>
      <c r="E3007" s="62"/>
      <c r="F3007" s="66" t="s">
        <v>2041</v>
      </c>
      <c r="G3007">
        <v>51</v>
      </c>
      <c r="H3007" t="s">
        <v>2046</v>
      </c>
      <c r="K3007" t="s">
        <v>6914</v>
      </c>
    </row>
    <row r="3008" spans="1:11">
      <c r="A3008" s="61" t="s">
        <v>2041</v>
      </c>
      <c r="B3008" s="60">
        <v>52</v>
      </c>
      <c r="C3008" s="62" t="s">
        <v>2046</v>
      </c>
      <c r="D3008" s="62"/>
      <c r="E3008" s="62"/>
      <c r="F3008" s="66" t="s">
        <v>2041</v>
      </c>
      <c r="G3008">
        <v>51</v>
      </c>
      <c r="H3008" t="s">
        <v>2046</v>
      </c>
      <c r="K3008" t="s">
        <v>6914</v>
      </c>
    </row>
    <row r="3009" spans="1:11">
      <c r="A3009" s="61" t="s">
        <v>2041</v>
      </c>
      <c r="B3009" s="60">
        <v>801</v>
      </c>
      <c r="C3009" s="62" t="s">
        <v>1319</v>
      </c>
      <c r="D3009" s="62"/>
      <c r="E3009" s="62"/>
      <c r="F3009" s="66" t="s">
        <v>2041</v>
      </c>
      <c r="G3009">
        <v>801</v>
      </c>
      <c r="H3009" t="s">
        <v>1319</v>
      </c>
      <c r="K3009" t="s">
        <v>6917</v>
      </c>
    </row>
    <row r="3010" spans="1:11">
      <c r="A3010" s="61" t="s">
        <v>2041</v>
      </c>
      <c r="B3010" s="60">
        <v>802</v>
      </c>
      <c r="C3010" s="62" t="s">
        <v>1320</v>
      </c>
      <c r="D3010" s="62"/>
      <c r="E3010" s="62"/>
      <c r="F3010" s="66" t="s">
        <v>2041</v>
      </c>
      <c r="G3010">
        <v>802</v>
      </c>
      <c r="H3010" t="s">
        <v>1320</v>
      </c>
      <c r="K3010" t="s">
        <v>6917</v>
      </c>
    </row>
    <row r="3011" spans="1:11">
      <c r="A3011" s="61" t="s">
        <v>2049</v>
      </c>
      <c r="B3011" s="60">
        <v>1</v>
      </c>
      <c r="C3011" s="62" t="s">
        <v>2050</v>
      </c>
      <c r="D3011" s="62" t="s">
        <v>489</v>
      </c>
      <c r="E3011" s="62" t="s">
        <v>814</v>
      </c>
      <c r="F3011" s="66" t="s">
        <v>2049</v>
      </c>
      <c r="G3011">
        <v>1</v>
      </c>
      <c r="H3011" t="s">
        <v>2050</v>
      </c>
      <c r="I3011" t="s">
        <v>489</v>
      </c>
      <c r="J3011" t="s">
        <v>814</v>
      </c>
      <c r="K3011" t="s">
        <v>6915</v>
      </c>
    </row>
    <row r="3012" spans="1:11">
      <c r="A3012" s="61" t="s">
        <v>2049</v>
      </c>
      <c r="B3012" s="60">
        <v>2</v>
      </c>
      <c r="C3012" s="62" t="s">
        <v>2051</v>
      </c>
      <c r="D3012" s="62" t="s">
        <v>463</v>
      </c>
      <c r="E3012" s="62"/>
      <c r="F3012" s="66" t="s">
        <v>2049</v>
      </c>
      <c r="G3012">
        <v>2</v>
      </c>
      <c r="H3012" t="s">
        <v>2051</v>
      </c>
      <c r="I3012" t="s">
        <v>463</v>
      </c>
      <c r="K3012" t="s">
        <v>6916</v>
      </c>
    </row>
    <row r="3013" spans="1:11">
      <c r="A3013" s="61" t="s">
        <v>2049</v>
      </c>
      <c r="B3013" s="60" t="s">
        <v>6919</v>
      </c>
      <c r="C3013" s="62" t="s">
        <v>6919</v>
      </c>
      <c r="D3013" s="62"/>
      <c r="E3013" s="62"/>
      <c r="F3013" s="66" t="s">
        <v>2049</v>
      </c>
      <c r="G3013">
        <v>3</v>
      </c>
      <c r="H3013" t="s">
        <v>6071</v>
      </c>
      <c r="I3013" t="s">
        <v>489</v>
      </c>
      <c r="J3013" t="s">
        <v>814</v>
      </c>
      <c r="K3013" t="s">
        <v>509</v>
      </c>
    </row>
    <row r="3014" spans="1:11">
      <c r="A3014" s="61" t="s">
        <v>2052</v>
      </c>
      <c r="B3014" s="60">
        <v>7</v>
      </c>
      <c r="C3014" s="62" t="s">
        <v>2053</v>
      </c>
      <c r="D3014" s="62"/>
      <c r="E3014" s="62"/>
      <c r="F3014" s="66" t="s">
        <v>2052</v>
      </c>
      <c r="G3014">
        <v>7</v>
      </c>
      <c r="H3014" t="s">
        <v>2053</v>
      </c>
      <c r="K3014" t="s">
        <v>6915</v>
      </c>
    </row>
    <row r="3015" spans="1:11">
      <c r="A3015" s="61" t="s">
        <v>2052</v>
      </c>
      <c r="B3015" s="60">
        <v>15</v>
      </c>
      <c r="C3015" s="62" t="s">
        <v>2054</v>
      </c>
      <c r="D3015" s="62"/>
      <c r="E3015" s="62"/>
      <c r="F3015" s="66" t="s">
        <v>2052</v>
      </c>
      <c r="G3015">
        <v>15</v>
      </c>
      <c r="H3015" t="s">
        <v>2054</v>
      </c>
      <c r="K3015" t="s">
        <v>6915</v>
      </c>
    </row>
    <row r="3016" spans="1:11">
      <c r="A3016" s="61" t="s">
        <v>2052</v>
      </c>
      <c r="B3016" s="60">
        <v>20</v>
      </c>
      <c r="C3016" s="62" t="s">
        <v>2053</v>
      </c>
      <c r="D3016" s="62"/>
      <c r="E3016" s="62"/>
      <c r="F3016" s="66" t="s">
        <v>2052</v>
      </c>
      <c r="G3016">
        <v>20</v>
      </c>
      <c r="H3016" t="s">
        <v>2053</v>
      </c>
      <c r="K3016" t="s">
        <v>6915</v>
      </c>
    </row>
    <row r="3017" spans="1:11">
      <c r="A3017" s="61" t="s">
        <v>2052</v>
      </c>
      <c r="B3017" s="60">
        <v>21</v>
      </c>
      <c r="C3017" s="62" t="s">
        <v>2054</v>
      </c>
      <c r="D3017" s="62"/>
      <c r="E3017" s="62"/>
      <c r="F3017" s="66" t="s">
        <v>2052</v>
      </c>
      <c r="G3017">
        <v>21</v>
      </c>
      <c r="H3017" t="s">
        <v>2054</v>
      </c>
      <c r="K3017" t="s">
        <v>6915</v>
      </c>
    </row>
    <row r="3018" spans="1:11">
      <c r="A3018" s="61" t="s">
        <v>2052</v>
      </c>
      <c r="B3018" s="60">
        <v>22</v>
      </c>
      <c r="C3018" s="62" t="s">
        <v>2055</v>
      </c>
      <c r="D3018" s="62"/>
      <c r="E3018" s="62"/>
      <c r="F3018" s="66" t="s">
        <v>2052</v>
      </c>
      <c r="G3018">
        <v>22</v>
      </c>
      <c r="H3018" t="s">
        <v>2055</v>
      </c>
      <c r="K3018" t="s">
        <v>6915</v>
      </c>
    </row>
    <row r="3019" spans="1:11">
      <c r="A3019" s="61" t="s">
        <v>2052</v>
      </c>
      <c r="B3019" s="60">
        <v>30</v>
      </c>
      <c r="C3019" s="62" t="s">
        <v>2056</v>
      </c>
      <c r="D3019" s="62"/>
      <c r="E3019" s="62"/>
      <c r="F3019" s="66" t="s">
        <v>2052</v>
      </c>
      <c r="G3019">
        <v>30</v>
      </c>
      <c r="H3019" t="s">
        <v>2056</v>
      </c>
      <c r="K3019" t="s">
        <v>6915</v>
      </c>
    </row>
    <row r="3020" spans="1:11">
      <c r="A3020" s="61" t="s">
        <v>2052</v>
      </c>
      <c r="B3020" s="60">
        <v>32</v>
      </c>
      <c r="C3020" s="62" t="s">
        <v>2056</v>
      </c>
      <c r="D3020" s="62"/>
      <c r="E3020" s="62"/>
      <c r="F3020" s="66" t="s">
        <v>2052</v>
      </c>
      <c r="G3020">
        <v>32</v>
      </c>
      <c r="H3020" t="s">
        <v>2056</v>
      </c>
      <c r="K3020" t="s">
        <v>6915</v>
      </c>
    </row>
    <row r="3021" spans="1:11">
      <c r="A3021" s="61" t="s">
        <v>2052</v>
      </c>
      <c r="B3021" s="60">
        <v>33</v>
      </c>
      <c r="C3021" s="62" t="s">
        <v>2057</v>
      </c>
      <c r="D3021" s="62" t="s">
        <v>463</v>
      </c>
      <c r="E3021" s="62"/>
      <c r="F3021" s="66" t="s">
        <v>2052</v>
      </c>
      <c r="G3021">
        <v>33</v>
      </c>
      <c r="H3021" t="s">
        <v>2057</v>
      </c>
      <c r="I3021" t="s">
        <v>463</v>
      </c>
      <c r="K3021" t="s">
        <v>6915</v>
      </c>
    </row>
    <row r="3022" spans="1:11">
      <c r="A3022" s="61" t="s">
        <v>2052</v>
      </c>
      <c r="B3022" s="60">
        <v>34</v>
      </c>
      <c r="C3022" s="62" t="s">
        <v>2058</v>
      </c>
      <c r="D3022" s="62" t="s">
        <v>463</v>
      </c>
      <c r="E3022" s="62"/>
      <c r="F3022" s="66" t="s">
        <v>2052</v>
      </c>
      <c r="G3022">
        <v>34</v>
      </c>
      <c r="H3022" t="s">
        <v>2058</v>
      </c>
      <c r="I3022" t="s">
        <v>463</v>
      </c>
      <c r="K3022" t="s">
        <v>6915</v>
      </c>
    </row>
    <row r="3023" spans="1:11">
      <c r="A3023" s="61" t="s">
        <v>2052</v>
      </c>
      <c r="B3023" s="60">
        <v>35</v>
      </c>
      <c r="C3023" s="62" t="s">
        <v>2059</v>
      </c>
      <c r="D3023" s="62" t="s">
        <v>463</v>
      </c>
      <c r="E3023" s="62"/>
      <c r="F3023" s="66" t="s">
        <v>2052</v>
      </c>
      <c r="G3023">
        <v>35</v>
      </c>
      <c r="H3023" t="s">
        <v>2059</v>
      </c>
      <c r="I3023" t="s">
        <v>463</v>
      </c>
      <c r="K3023" t="s">
        <v>6915</v>
      </c>
    </row>
    <row r="3024" spans="1:11">
      <c r="A3024" s="61" t="s">
        <v>2052</v>
      </c>
      <c r="B3024" s="60">
        <v>801</v>
      </c>
      <c r="C3024" s="62" t="s">
        <v>2060</v>
      </c>
      <c r="D3024" s="62"/>
      <c r="E3024" s="62"/>
      <c r="F3024" s="66" t="s">
        <v>2052</v>
      </c>
      <c r="G3024">
        <v>801</v>
      </c>
      <c r="H3024" t="s">
        <v>2060</v>
      </c>
      <c r="K3024" t="s">
        <v>6915</v>
      </c>
    </row>
    <row r="3025" spans="1:11">
      <c r="A3025" s="61" t="s">
        <v>2052</v>
      </c>
      <c r="B3025" s="60">
        <v>803</v>
      </c>
      <c r="C3025" s="62" t="s">
        <v>2061</v>
      </c>
      <c r="D3025" s="62"/>
      <c r="E3025" s="62"/>
      <c r="F3025" s="66" t="s">
        <v>2052</v>
      </c>
      <c r="G3025">
        <v>803</v>
      </c>
      <c r="H3025" t="s">
        <v>2061</v>
      </c>
      <c r="K3025" t="s">
        <v>6915</v>
      </c>
    </row>
    <row r="3026" spans="1:11">
      <c r="A3026" s="61" t="s">
        <v>2052</v>
      </c>
      <c r="B3026" s="60">
        <v>804</v>
      </c>
      <c r="C3026" s="62" t="s">
        <v>2061</v>
      </c>
      <c r="D3026" s="62"/>
      <c r="E3026" s="62"/>
      <c r="F3026" s="66" t="s">
        <v>2052</v>
      </c>
      <c r="G3026">
        <v>804</v>
      </c>
      <c r="H3026" t="s">
        <v>2061</v>
      </c>
      <c r="K3026" t="s">
        <v>6915</v>
      </c>
    </row>
    <row r="3027" spans="1:11">
      <c r="A3027" s="61" t="s">
        <v>2062</v>
      </c>
      <c r="B3027" s="60">
        <v>2</v>
      </c>
      <c r="C3027" s="62" t="s">
        <v>701</v>
      </c>
      <c r="D3027" s="62"/>
      <c r="E3027" s="62"/>
      <c r="F3027" s="66" t="s">
        <v>2062</v>
      </c>
      <c r="G3027">
        <v>2</v>
      </c>
      <c r="H3027" t="s">
        <v>6072</v>
      </c>
      <c r="K3027" t="s">
        <v>6915</v>
      </c>
    </row>
    <row r="3028" spans="1:11">
      <c r="A3028" s="61" t="s">
        <v>2062</v>
      </c>
      <c r="B3028" s="60">
        <v>12</v>
      </c>
      <c r="C3028" s="62" t="s">
        <v>701</v>
      </c>
      <c r="D3028" s="62"/>
      <c r="E3028" s="62"/>
      <c r="F3028" s="66" t="s">
        <v>2062</v>
      </c>
      <c r="G3028">
        <v>12</v>
      </c>
      <c r="H3028" t="s">
        <v>6073</v>
      </c>
      <c r="K3028" t="s">
        <v>6914</v>
      </c>
    </row>
    <row r="3029" spans="1:11">
      <c r="A3029" s="61" t="s">
        <v>2062</v>
      </c>
      <c r="B3029" s="60">
        <v>25</v>
      </c>
      <c r="C3029" s="62" t="s">
        <v>331</v>
      </c>
      <c r="D3029" s="62"/>
      <c r="E3029" s="62"/>
      <c r="F3029" s="66" t="s">
        <v>2062</v>
      </c>
      <c r="G3029">
        <v>12</v>
      </c>
      <c r="H3029" t="s">
        <v>6073</v>
      </c>
      <c r="K3029" t="s">
        <v>6914</v>
      </c>
    </row>
    <row r="3030" spans="1:11">
      <c r="A3030" s="61" t="s">
        <v>2062</v>
      </c>
      <c r="B3030" s="60">
        <v>15</v>
      </c>
      <c r="C3030" s="62" t="s">
        <v>2063</v>
      </c>
      <c r="D3030" s="62"/>
      <c r="E3030" s="62"/>
      <c r="F3030" s="66" t="s">
        <v>2062</v>
      </c>
      <c r="G3030">
        <v>15</v>
      </c>
      <c r="H3030" t="s">
        <v>6074</v>
      </c>
      <c r="K3030" t="s">
        <v>6915</v>
      </c>
    </row>
    <row r="3031" spans="1:11">
      <c r="A3031" s="61" t="s">
        <v>2062</v>
      </c>
      <c r="B3031" s="60">
        <v>18</v>
      </c>
      <c r="C3031" s="62" t="s">
        <v>704</v>
      </c>
      <c r="D3031" s="62"/>
      <c r="E3031" s="62"/>
      <c r="F3031" s="66" t="s">
        <v>2062</v>
      </c>
      <c r="G3031">
        <v>18</v>
      </c>
      <c r="H3031" t="s">
        <v>6075</v>
      </c>
      <c r="K3031" t="s">
        <v>6915</v>
      </c>
    </row>
    <row r="3032" spans="1:11">
      <c r="A3032" s="61" t="s">
        <v>2062</v>
      </c>
      <c r="B3032" s="60">
        <v>23</v>
      </c>
      <c r="C3032" s="62" t="s">
        <v>702</v>
      </c>
      <c r="D3032" s="62"/>
      <c r="E3032" s="62"/>
      <c r="F3032" s="66" t="s">
        <v>2062</v>
      </c>
      <c r="G3032">
        <v>23</v>
      </c>
      <c r="H3032" t="s">
        <v>6076</v>
      </c>
      <c r="K3032" t="s">
        <v>6915</v>
      </c>
    </row>
    <row r="3033" spans="1:11">
      <c r="A3033" s="61" t="s">
        <v>2062</v>
      </c>
      <c r="B3033" s="60">
        <v>802</v>
      </c>
      <c r="C3033" s="62" t="s">
        <v>805</v>
      </c>
      <c r="D3033" s="62"/>
      <c r="E3033" s="62"/>
      <c r="F3033" s="66" t="s">
        <v>2062</v>
      </c>
      <c r="G3033">
        <v>802</v>
      </c>
      <c r="H3033" t="s">
        <v>805</v>
      </c>
      <c r="K3033" t="s">
        <v>6915</v>
      </c>
    </row>
    <row r="3034" spans="1:11">
      <c r="A3034" s="61" t="s">
        <v>2062</v>
      </c>
      <c r="B3034" s="60">
        <v>804</v>
      </c>
      <c r="C3034" s="62" t="s">
        <v>805</v>
      </c>
      <c r="D3034" s="62"/>
      <c r="E3034" s="62"/>
      <c r="F3034" s="66" t="s">
        <v>2062</v>
      </c>
      <c r="G3034">
        <v>804</v>
      </c>
      <c r="H3034" t="s">
        <v>805</v>
      </c>
      <c r="K3034" t="s">
        <v>6915</v>
      </c>
    </row>
    <row r="3035" spans="1:11">
      <c r="A3035" s="61" t="s">
        <v>2062</v>
      </c>
      <c r="B3035" s="60">
        <v>805</v>
      </c>
      <c r="C3035" s="62" t="s">
        <v>805</v>
      </c>
      <c r="D3035" s="62"/>
      <c r="E3035" s="62"/>
      <c r="F3035" s="66" t="s">
        <v>2062</v>
      </c>
      <c r="G3035">
        <v>805</v>
      </c>
      <c r="H3035" t="s">
        <v>805</v>
      </c>
      <c r="K3035" t="s">
        <v>6915</v>
      </c>
    </row>
    <row r="3036" spans="1:11">
      <c r="A3036" s="61" t="s">
        <v>2064</v>
      </c>
      <c r="B3036" s="60">
        <v>2</v>
      </c>
      <c r="C3036" s="62" t="s">
        <v>2065</v>
      </c>
      <c r="D3036" s="62"/>
      <c r="E3036" s="62"/>
      <c r="F3036" s="66" t="s">
        <v>2064</v>
      </c>
      <c r="G3036">
        <v>2</v>
      </c>
      <c r="H3036" t="s">
        <v>2065</v>
      </c>
      <c r="K3036" t="s">
        <v>6915</v>
      </c>
    </row>
    <row r="3037" spans="1:11">
      <c r="A3037" s="61" t="s">
        <v>2064</v>
      </c>
      <c r="B3037" s="60">
        <v>18</v>
      </c>
      <c r="C3037" s="62" t="s">
        <v>2065</v>
      </c>
      <c r="D3037" s="62"/>
      <c r="E3037" s="62"/>
      <c r="F3037" s="66" t="s">
        <v>2064</v>
      </c>
      <c r="G3037">
        <v>18</v>
      </c>
      <c r="H3037" t="s">
        <v>2065</v>
      </c>
      <c r="K3037" t="s">
        <v>6915</v>
      </c>
    </row>
    <row r="3038" spans="1:11">
      <c r="A3038" s="61" t="s">
        <v>2064</v>
      </c>
      <c r="B3038" s="60">
        <v>48</v>
      </c>
      <c r="C3038" s="62" t="s">
        <v>2065</v>
      </c>
      <c r="D3038" s="62"/>
      <c r="E3038" s="62"/>
      <c r="F3038" s="66" t="s">
        <v>2064</v>
      </c>
      <c r="G3038">
        <v>48</v>
      </c>
      <c r="H3038" t="s">
        <v>2065</v>
      </c>
      <c r="K3038" t="s">
        <v>6915</v>
      </c>
    </row>
    <row r="3039" spans="1:11">
      <c r="A3039" s="61" t="s">
        <v>2064</v>
      </c>
      <c r="B3039" s="60">
        <v>62</v>
      </c>
      <c r="C3039" s="62" t="s">
        <v>1500</v>
      </c>
      <c r="D3039" s="62"/>
      <c r="E3039" s="62"/>
      <c r="F3039" s="66" t="s">
        <v>2064</v>
      </c>
      <c r="G3039">
        <v>62</v>
      </c>
      <c r="H3039" t="s">
        <v>1500</v>
      </c>
      <c r="K3039" t="s">
        <v>6915</v>
      </c>
    </row>
    <row r="3040" spans="1:11">
      <c r="A3040" s="61" t="s">
        <v>2064</v>
      </c>
      <c r="B3040" s="60">
        <v>64</v>
      </c>
      <c r="C3040" s="62" t="s">
        <v>2065</v>
      </c>
      <c r="D3040" s="62"/>
      <c r="E3040" s="62"/>
      <c r="F3040" s="66" t="s">
        <v>2064</v>
      </c>
      <c r="G3040">
        <v>64</v>
      </c>
      <c r="H3040" t="s">
        <v>2065</v>
      </c>
      <c r="K3040" t="s">
        <v>6915</v>
      </c>
    </row>
    <row r="3041" spans="1:11">
      <c r="A3041" s="61" t="s">
        <v>2064</v>
      </c>
      <c r="B3041" s="60">
        <v>65</v>
      </c>
      <c r="C3041" s="62" t="s">
        <v>1500</v>
      </c>
      <c r="D3041" s="62"/>
      <c r="E3041" s="62"/>
      <c r="F3041" s="66" t="s">
        <v>2064</v>
      </c>
      <c r="G3041">
        <v>65</v>
      </c>
      <c r="H3041" t="s">
        <v>1500</v>
      </c>
      <c r="K3041" t="s">
        <v>6915</v>
      </c>
    </row>
    <row r="3042" spans="1:11">
      <c r="A3042" s="61" t="s">
        <v>2064</v>
      </c>
      <c r="B3042" s="60">
        <v>69</v>
      </c>
      <c r="C3042" s="62" t="s">
        <v>1969</v>
      </c>
      <c r="D3042" s="62" t="s">
        <v>463</v>
      </c>
      <c r="E3042" s="62"/>
      <c r="F3042" s="66" t="s">
        <v>2064</v>
      </c>
      <c r="G3042">
        <v>69</v>
      </c>
      <c r="H3042" t="s">
        <v>1969</v>
      </c>
      <c r="I3042" t="s">
        <v>463</v>
      </c>
      <c r="K3042" t="s">
        <v>6915</v>
      </c>
    </row>
    <row r="3043" spans="1:11">
      <c r="A3043" s="61" t="s">
        <v>2064</v>
      </c>
      <c r="B3043" s="60">
        <v>70</v>
      </c>
      <c r="C3043" s="62" t="s">
        <v>1969</v>
      </c>
      <c r="D3043" s="62" t="s">
        <v>463</v>
      </c>
      <c r="E3043" s="62"/>
      <c r="F3043" s="66" t="s">
        <v>2064</v>
      </c>
      <c r="G3043">
        <v>70</v>
      </c>
      <c r="H3043" t="s">
        <v>1969</v>
      </c>
      <c r="I3043" t="s">
        <v>463</v>
      </c>
      <c r="K3043" t="s">
        <v>6915</v>
      </c>
    </row>
    <row r="3044" spans="1:11">
      <c r="A3044" s="61" t="s">
        <v>2064</v>
      </c>
      <c r="B3044" s="60">
        <v>72</v>
      </c>
      <c r="C3044" s="62" t="s">
        <v>2065</v>
      </c>
      <c r="D3044" s="62"/>
      <c r="E3044" s="62"/>
      <c r="F3044" s="66" t="s">
        <v>2064</v>
      </c>
      <c r="G3044">
        <v>72</v>
      </c>
      <c r="H3044" t="s">
        <v>2065</v>
      </c>
      <c r="K3044" t="s">
        <v>6915</v>
      </c>
    </row>
    <row r="3045" spans="1:11">
      <c r="A3045" s="61" t="s">
        <v>2064</v>
      </c>
      <c r="B3045" s="60">
        <v>73</v>
      </c>
      <c r="C3045" s="62" t="s">
        <v>2067</v>
      </c>
      <c r="D3045" s="62" t="s">
        <v>463</v>
      </c>
      <c r="E3045" s="62"/>
      <c r="F3045" s="66" t="s">
        <v>2064</v>
      </c>
      <c r="G3045">
        <v>73</v>
      </c>
      <c r="H3045" t="s">
        <v>2067</v>
      </c>
      <c r="I3045" t="s">
        <v>463</v>
      </c>
      <c r="K3045" t="s">
        <v>6915</v>
      </c>
    </row>
    <row r="3046" spans="1:11">
      <c r="A3046" s="61" t="s">
        <v>2064</v>
      </c>
      <c r="B3046" s="60">
        <v>801</v>
      </c>
      <c r="C3046" s="62" t="s">
        <v>738</v>
      </c>
      <c r="D3046" s="62"/>
      <c r="E3046" s="62"/>
      <c r="F3046" s="66" t="s">
        <v>2064</v>
      </c>
      <c r="G3046">
        <v>801</v>
      </c>
      <c r="H3046" t="s">
        <v>738</v>
      </c>
      <c r="K3046" t="s">
        <v>6917</v>
      </c>
    </row>
    <row r="3047" spans="1:11">
      <c r="A3047" s="61" t="s">
        <v>2064</v>
      </c>
      <c r="B3047" s="60">
        <v>804</v>
      </c>
      <c r="C3047" s="62" t="s">
        <v>739</v>
      </c>
      <c r="D3047" s="62"/>
      <c r="E3047" s="62"/>
      <c r="F3047" s="66" t="s">
        <v>2064</v>
      </c>
      <c r="G3047">
        <v>804</v>
      </c>
      <c r="H3047" t="s">
        <v>739</v>
      </c>
      <c r="K3047" t="s">
        <v>6917</v>
      </c>
    </row>
    <row r="3048" spans="1:11">
      <c r="A3048" s="61" t="s">
        <v>2064</v>
      </c>
      <c r="B3048" s="60" t="s">
        <v>6919</v>
      </c>
      <c r="C3048" s="62" t="s">
        <v>6919</v>
      </c>
      <c r="D3048" s="62"/>
      <c r="E3048" s="62"/>
      <c r="F3048" s="66" t="s">
        <v>2064</v>
      </c>
      <c r="G3048">
        <v>74</v>
      </c>
      <c r="H3048" t="s">
        <v>6077</v>
      </c>
      <c r="K3048" t="s">
        <v>509</v>
      </c>
    </row>
    <row r="3049" spans="1:11">
      <c r="A3049" s="61" t="s">
        <v>2068</v>
      </c>
      <c r="B3049" s="60">
        <v>1</v>
      </c>
      <c r="C3049" s="62" t="s">
        <v>2069</v>
      </c>
      <c r="D3049" s="62"/>
      <c r="E3049" s="62"/>
      <c r="F3049" s="66" t="s">
        <v>2068</v>
      </c>
      <c r="G3049">
        <v>1</v>
      </c>
      <c r="H3049" t="s">
        <v>2069</v>
      </c>
      <c r="K3049" t="s">
        <v>6915</v>
      </c>
    </row>
    <row r="3050" spans="1:11">
      <c r="A3050" s="61" t="s">
        <v>2068</v>
      </c>
      <c r="B3050" s="60">
        <v>3</v>
      </c>
      <c r="C3050" s="62" t="s">
        <v>2069</v>
      </c>
      <c r="D3050" s="62"/>
      <c r="E3050" s="62"/>
      <c r="F3050" s="66" t="s">
        <v>2068</v>
      </c>
      <c r="G3050">
        <v>3</v>
      </c>
      <c r="H3050" t="s">
        <v>2069</v>
      </c>
      <c r="K3050" t="s">
        <v>6915</v>
      </c>
    </row>
    <row r="3051" spans="1:11">
      <c r="A3051" s="61" t="s">
        <v>2070</v>
      </c>
      <c r="B3051" s="60">
        <v>1</v>
      </c>
      <c r="C3051" s="62" t="s">
        <v>2071</v>
      </c>
      <c r="D3051" s="62"/>
      <c r="E3051" s="62"/>
      <c r="F3051" s="66" t="s">
        <v>2070</v>
      </c>
      <c r="G3051">
        <v>1</v>
      </c>
      <c r="H3051" t="s">
        <v>2071</v>
      </c>
      <c r="K3051" t="s">
        <v>6915</v>
      </c>
    </row>
    <row r="3052" spans="1:11">
      <c r="A3052" s="61" t="s">
        <v>2070</v>
      </c>
      <c r="B3052" s="60">
        <v>2</v>
      </c>
      <c r="C3052" s="62" t="s">
        <v>2072</v>
      </c>
      <c r="D3052" s="62"/>
      <c r="E3052" s="62"/>
      <c r="F3052" s="66" t="s">
        <v>2070</v>
      </c>
      <c r="G3052">
        <v>2</v>
      </c>
      <c r="H3052" t="s">
        <v>2072</v>
      </c>
      <c r="K3052" t="s">
        <v>6915</v>
      </c>
    </row>
    <row r="3053" spans="1:11">
      <c r="A3053" s="61" t="s">
        <v>2073</v>
      </c>
      <c r="B3053" s="60">
        <v>1</v>
      </c>
      <c r="C3053" s="62" t="s">
        <v>2074</v>
      </c>
      <c r="D3053" s="62"/>
      <c r="E3053" s="62"/>
      <c r="F3053" s="66" t="s">
        <v>2073</v>
      </c>
      <c r="G3053">
        <v>1</v>
      </c>
      <c r="H3053" t="s">
        <v>2074</v>
      </c>
      <c r="K3053" t="s">
        <v>6915</v>
      </c>
    </row>
    <row r="3054" spans="1:11">
      <c r="A3054" s="61" t="s">
        <v>2073</v>
      </c>
      <c r="B3054" s="60">
        <v>2</v>
      </c>
      <c r="C3054" s="62" t="s">
        <v>2075</v>
      </c>
      <c r="D3054" s="62"/>
      <c r="E3054" s="62"/>
      <c r="F3054" s="66" t="s">
        <v>2073</v>
      </c>
      <c r="G3054">
        <v>2</v>
      </c>
      <c r="H3054" t="s">
        <v>2075</v>
      </c>
      <c r="K3054" t="s">
        <v>6915</v>
      </c>
    </row>
    <row r="3055" spans="1:11">
      <c r="A3055" s="61" t="s">
        <v>2076</v>
      </c>
      <c r="B3055" s="60">
        <v>21</v>
      </c>
      <c r="C3055" s="62" t="s">
        <v>2077</v>
      </c>
      <c r="D3055" s="62"/>
      <c r="E3055" s="62"/>
      <c r="F3055" s="66" t="s">
        <v>2076</v>
      </c>
      <c r="G3055">
        <v>21</v>
      </c>
      <c r="H3055" t="s">
        <v>2077</v>
      </c>
      <c r="K3055" t="s">
        <v>6917</v>
      </c>
    </row>
    <row r="3056" spans="1:11">
      <c r="A3056" s="61" t="s">
        <v>2076</v>
      </c>
      <c r="B3056" s="60">
        <v>38</v>
      </c>
      <c r="C3056" s="62" t="s">
        <v>2079</v>
      </c>
      <c r="D3056" s="62"/>
      <c r="E3056" s="62"/>
      <c r="F3056" s="66" t="s">
        <v>2076</v>
      </c>
      <c r="G3056">
        <v>38</v>
      </c>
      <c r="H3056" t="s">
        <v>2079</v>
      </c>
      <c r="K3056" t="s">
        <v>6915</v>
      </c>
    </row>
    <row r="3057" spans="1:11">
      <c r="A3057" s="61" t="s">
        <v>2076</v>
      </c>
      <c r="B3057" s="60">
        <v>45</v>
      </c>
      <c r="C3057" s="62" t="s">
        <v>2080</v>
      </c>
      <c r="D3057" s="62"/>
      <c r="E3057" s="62"/>
      <c r="F3057" s="66" t="s">
        <v>2076</v>
      </c>
      <c r="G3057">
        <v>45</v>
      </c>
      <c r="H3057" t="s">
        <v>2080</v>
      </c>
      <c r="K3057" t="s">
        <v>6915</v>
      </c>
    </row>
    <row r="3058" spans="1:11">
      <c r="A3058" s="61" t="s">
        <v>2076</v>
      </c>
      <c r="B3058" s="60">
        <v>814</v>
      </c>
      <c r="C3058" s="62" t="s">
        <v>2082</v>
      </c>
      <c r="D3058" s="62"/>
      <c r="E3058" s="62"/>
      <c r="F3058" s="66" t="s">
        <v>2076</v>
      </c>
      <c r="G3058">
        <v>814</v>
      </c>
      <c r="H3058" t="s">
        <v>2082</v>
      </c>
      <c r="K3058" t="s">
        <v>6917</v>
      </c>
    </row>
    <row r="3059" spans="1:11">
      <c r="A3059" s="61" t="s">
        <v>2076</v>
      </c>
      <c r="B3059" s="60">
        <v>815</v>
      </c>
      <c r="C3059" s="62" t="s">
        <v>2083</v>
      </c>
      <c r="D3059" s="62"/>
      <c r="E3059" s="62"/>
      <c r="F3059" s="66" t="s">
        <v>2076</v>
      </c>
      <c r="G3059">
        <v>815</v>
      </c>
      <c r="H3059" t="s">
        <v>2083</v>
      </c>
      <c r="K3059" t="s">
        <v>6917</v>
      </c>
    </row>
    <row r="3060" spans="1:11">
      <c r="A3060" s="61" t="s">
        <v>2076</v>
      </c>
      <c r="B3060" s="60">
        <v>820</v>
      </c>
      <c r="C3060" s="62" t="s">
        <v>2084</v>
      </c>
      <c r="D3060" s="62"/>
      <c r="E3060" s="62"/>
      <c r="F3060" s="66" t="s">
        <v>2076</v>
      </c>
      <c r="G3060">
        <v>820</v>
      </c>
      <c r="H3060" t="s">
        <v>2084</v>
      </c>
      <c r="K3060" t="s">
        <v>6917</v>
      </c>
    </row>
    <row r="3061" spans="1:11">
      <c r="A3061" s="61" t="s">
        <v>2076</v>
      </c>
      <c r="B3061" s="60">
        <v>821</v>
      </c>
      <c r="C3061" s="62" t="s">
        <v>2085</v>
      </c>
      <c r="D3061" s="62"/>
      <c r="E3061" s="62"/>
      <c r="F3061" s="66" t="s">
        <v>2076</v>
      </c>
      <c r="G3061">
        <v>821</v>
      </c>
      <c r="H3061" t="s">
        <v>2085</v>
      </c>
      <c r="K3061" t="s">
        <v>6917</v>
      </c>
    </row>
    <row r="3062" spans="1:11">
      <c r="A3062" s="61" t="s">
        <v>2076</v>
      </c>
      <c r="B3062" s="60">
        <v>32</v>
      </c>
      <c r="C3062" s="62" t="s">
        <v>2078</v>
      </c>
      <c r="D3062" s="62"/>
      <c r="E3062" s="62"/>
      <c r="F3062" s="66" t="s">
        <v>6913</v>
      </c>
      <c r="G3062" t="s">
        <v>6913</v>
      </c>
      <c r="H3062" t="s">
        <v>6913</v>
      </c>
      <c r="K3062" t="s">
        <v>6920</v>
      </c>
    </row>
    <row r="3063" spans="1:11">
      <c r="A3063" s="61" t="s">
        <v>2076</v>
      </c>
      <c r="B3063" s="60">
        <v>46</v>
      </c>
      <c r="C3063" s="62" t="s">
        <v>2086</v>
      </c>
      <c r="D3063" s="62"/>
      <c r="E3063" s="62"/>
      <c r="F3063" s="66" t="s">
        <v>6913</v>
      </c>
      <c r="G3063" t="s">
        <v>6913</v>
      </c>
      <c r="H3063" t="s">
        <v>6913</v>
      </c>
      <c r="K3063" t="s">
        <v>6920</v>
      </c>
    </row>
    <row r="3064" spans="1:11">
      <c r="A3064" s="61" t="s">
        <v>2076</v>
      </c>
      <c r="B3064" s="60">
        <v>42</v>
      </c>
      <c r="C3064" s="62" t="s">
        <v>2081</v>
      </c>
      <c r="D3064" s="62" t="s">
        <v>463</v>
      </c>
      <c r="E3064" s="62"/>
      <c r="F3064" s="66" t="s">
        <v>6913</v>
      </c>
      <c r="G3064" t="s">
        <v>6913</v>
      </c>
      <c r="H3064" t="s">
        <v>6913</v>
      </c>
      <c r="K3064" t="s">
        <v>6920</v>
      </c>
    </row>
    <row r="3065" spans="1:11">
      <c r="A3065" s="61" t="s">
        <v>2087</v>
      </c>
      <c r="B3065" s="60">
        <v>1</v>
      </c>
      <c r="C3065" s="62" t="s">
        <v>2088</v>
      </c>
      <c r="D3065" s="62"/>
      <c r="E3065" s="62"/>
      <c r="F3065" s="66" t="s">
        <v>2087</v>
      </c>
      <c r="G3065">
        <v>1</v>
      </c>
      <c r="H3065" t="s">
        <v>2088</v>
      </c>
      <c r="K3065" t="s">
        <v>6915</v>
      </c>
    </row>
    <row r="3066" spans="1:11">
      <c r="A3066" s="61" t="s">
        <v>2087</v>
      </c>
      <c r="B3066" s="60">
        <v>2</v>
      </c>
      <c r="C3066" s="62" t="s">
        <v>2088</v>
      </c>
      <c r="D3066" s="62"/>
      <c r="E3066" s="62"/>
      <c r="F3066" s="66" t="s">
        <v>2087</v>
      </c>
      <c r="G3066">
        <v>2</v>
      </c>
      <c r="H3066" t="s">
        <v>2088</v>
      </c>
      <c r="K3066" t="s">
        <v>6915</v>
      </c>
    </row>
    <row r="3067" spans="1:11">
      <c r="A3067" s="61" t="s">
        <v>2089</v>
      </c>
      <c r="B3067" s="60">
        <v>15</v>
      </c>
      <c r="C3067" s="62" t="s">
        <v>2090</v>
      </c>
      <c r="D3067" s="62"/>
      <c r="E3067" s="62"/>
      <c r="F3067" s="66" t="s">
        <v>2089</v>
      </c>
      <c r="G3067">
        <v>15</v>
      </c>
      <c r="H3067" t="s">
        <v>2090</v>
      </c>
      <c r="K3067" t="s">
        <v>6915</v>
      </c>
    </row>
    <row r="3068" spans="1:11">
      <c r="A3068" s="61" t="s">
        <v>2089</v>
      </c>
      <c r="B3068" s="60">
        <v>18</v>
      </c>
      <c r="C3068" s="62" t="s">
        <v>2091</v>
      </c>
      <c r="D3068" s="62"/>
      <c r="E3068" s="62"/>
      <c r="F3068" s="66" t="s">
        <v>2089</v>
      </c>
      <c r="G3068">
        <v>18</v>
      </c>
      <c r="H3068" t="s">
        <v>2091</v>
      </c>
      <c r="K3068" t="s">
        <v>6915</v>
      </c>
    </row>
    <row r="3069" spans="1:11">
      <c r="A3069" s="61" t="s">
        <v>2089</v>
      </c>
      <c r="B3069" s="60">
        <v>38</v>
      </c>
      <c r="C3069" s="62" t="s">
        <v>2092</v>
      </c>
      <c r="D3069" s="62"/>
      <c r="E3069" s="62"/>
      <c r="F3069" s="66" t="s">
        <v>2089</v>
      </c>
      <c r="G3069">
        <v>38</v>
      </c>
      <c r="H3069" t="s">
        <v>2092</v>
      </c>
      <c r="K3069" t="s">
        <v>6915</v>
      </c>
    </row>
    <row r="3070" spans="1:11">
      <c r="A3070" s="61" t="s">
        <v>2089</v>
      </c>
      <c r="B3070" s="60">
        <v>43</v>
      </c>
      <c r="C3070" s="62" t="s">
        <v>2093</v>
      </c>
      <c r="D3070" s="62"/>
      <c r="E3070" s="62"/>
      <c r="F3070" s="66" t="s">
        <v>2089</v>
      </c>
      <c r="G3070">
        <v>43</v>
      </c>
      <c r="H3070" t="s">
        <v>2093</v>
      </c>
      <c r="K3070" t="s">
        <v>6915</v>
      </c>
    </row>
    <row r="3071" spans="1:11">
      <c r="A3071" s="61" t="s">
        <v>2089</v>
      </c>
      <c r="B3071" s="60">
        <v>44</v>
      </c>
      <c r="C3071" s="62" t="s">
        <v>2093</v>
      </c>
      <c r="D3071" s="62"/>
      <c r="E3071" s="62"/>
      <c r="F3071" s="66" t="s">
        <v>2089</v>
      </c>
      <c r="G3071">
        <v>44</v>
      </c>
      <c r="H3071" t="s">
        <v>2093</v>
      </c>
      <c r="K3071" t="s">
        <v>6915</v>
      </c>
    </row>
    <row r="3072" spans="1:11">
      <c r="A3072" s="61" t="s">
        <v>2089</v>
      </c>
      <c r="B3072" s="60">
        <v>53</v>
      </c>
      <c r="C3072" s="62" t="s">
        <v>2094</v>
      </c>
      <c r="D3072" s="62"/>
      <c r="E3072" s="62"/>
      <c r="F3072" s="66" t="s">
        <v>2089</v>
      </c>
      <c r="G3072">
        <v>53</v>
      </c>
      <c r="H3072" t="s">
        <v>2094</v>
      </c>
      <c r="K3072" t="s">
        <v>6915</v>
      </c>
    </row>
    <row r="3073" spans="1:11">
      <c r="A3073" s="61" t="s">
        <v>2089</v>
      </c>
      <c r="B3073" s="60">
        <v>55</v>
      </c>
      <c r="C3073" s="62" t="s">
        <v>2095</v>
      </c>
      <c r="D3073" s="62"/>
      <c r="E3073" s="62"/>
      <c r="F3073" s="66" t="s">
        <v>2089</v>
      </c>
      <c r="G3073">
        <v>55</v>
      </c>
      <c r="H3073" t="s">
        <v>2095</v>
      </c>
      <c r="K3073" t="s">
        <v>6915</v>
      </c>
    </row>
    <row r="3074" spans="1:11">
      <c r="A3074" s="61" t="s">
        <v>2089</v>
      </c>
      <c r="B3074" s="60">
        <v>56</v>
      </c>
      <c r="C3074" s="62" t="s">
        <v>2100</v>
      </c>
      <c r="D3074" s="62"/>
      <c r="E3074" s="62"/>
      <c r="F3074" s="66" t="s">
        <v>2089</v>
      </c>
      <c r="G3074">
        <v>56</v>
      </c>
      <c r="H3074" t="s">
        <v>2100</v>
      </c>
      <c r="K3074" t="s">
        <v>6915</v>
      </c>
    </row>
    <row r="3075" spans="1:11">
      <c r="A3075" s="61" t="s">
        <v>2089</v>
      </c>
      <c r="B3075" s="60">
        <v>57</v>
      </c>
      <c r="C3075" s="62" t="s">
        <v>2101</v>
      </c>
      <c r="D3075" s="62"/>
      <c r="E3075" s="62"/>
      <c r="F3075" s="66" t="s">
        <v>2089</v>
      </c>
      <c r="G3075">
        <v>57</v>
      </c>
      <c r="H3075" t="s">
        <v>2101</v>
      </c>
      <c r="K3075" t="s">
        <v>6915</v>
      </c>
    </row>
    <row r="3076" spans="1:11">
      <c r="A3076" s="61" t="s">
        <v>2089</v>
      </c>
      <c r="B3076" s="60">
        <v>58</v>
      </c>
      <c r="C3076" s="62" t="s">
        <v>2102</v>
      </c>
      <c r="D3076" s="62"/>
      <c r="E3076" s="62"/>
      <c r="F3076" s="66" t="s">
        <v>2089</v>
      </c>
      <c r="G3076">
        <v>58</v>
      </c>
      <c r="H3076" t="s">
        <v>2102</v>
      </c>
      <c r="K3076" t="s">
        <v>6915</v>
      </c>
    </row>
    <row r="3077" spans="1:11">
      <c r="A3077" s="61" t="s">
        <v>2089</v>
      </c>
      <c r="B3077" s="60">
        <v>801</v>
      </c>
      <c r="C3077" s="62" t="s">
        <v>2096</v>
      </c>
      <c r="D3077" s="62"/>
      <c r="E3077" s="62"/>
      <c r="F3077" s="66" t="s">
        <v>2089</v>
      </c>
      <c r="G3077">
        <v>801</v>
      </c>
      <c r="H3077" t="s">
        <v>2096</v>
      </c>
      <c r="K3077" t="s">
        <v>6915</v>
      </c>
    </row>
    <row r="3078" spans="1:11">
      <c r="A3078" s="61" t="s">
        <v>2089</v>
      </c>
      <c r="B3078" s="60">
        <v>811</v>
      </c>
      <c r="C3078" s="62" t="s">
        <v>2097</v>
      </c>
      <c r="D3078" s="62"/>
      <c r="E3078" s="62"/>
      <c r="F3078" s="66" t="s">
        <v>2089</v>
      </c>
      <c r="G3078">
        <v>811</v>
      </c>
      <c r="H3078" t="s">
        <v>2097</v>
      </c>
      <c r="K3078" t="s">
        <v>6917</v>
      </c>
    </row>
    <row r="3079" spans="1:11">
      <c r="A3079" s="61" t="s">
        <v>2089</v>
      </c>
      <c r="B3079" s="60">
        <v>813</v>
      </c>
      <c r="C3079" s="62" t="s">
        <v>2096</v>
      </c>
      <c r="D3079" s="62"/>
      <c r="E3079" s="62"/>
      <c r="F3079" s="66" t="s">
        <v>2089</v>
      </c>
      <c r="G3079">
        <v>813</v>
      </c>
      <c r="H3079" t="s">
        <v>2096</v>
      </c>
      <c r="K3079" t="s">
        <v>6915</v>
      </c>
    </row>
    <row r="3080" spans="1:11">
      <c r="A3080" s="61" t="s">
        <v>2089</v>
      </c>
      <c r="B3080" s="60">
        <v>819</v>
      </c>
      <c r="C3080" s="62" t="s">
        <v>2097</v>
      </c>
      <c r="D3080" s="62"/>
      <c r="E3080" s="62"/>
      <c r="F3080" s="66" t="s">
        <v>2089</v>
      </c>
      <c r="G3080">
        <v>819</v>
      </c>
      <c r="H3080" t="s">
        <v>2097</v>
      </c>
      <c r="K3080" t="s">
        <v>6917</v>
      </c>
    </row>
    <row r="3081" spans="1:11">
      <c r="A3081" s="61" t="s">
        <v>2089</v>
      </c>
      <c r="B3081" s="60">
        <v>820</v>
      </c>
      <c r="C3081" s="62" t="s">
        <v>2098</v>
      </c>
      <c r="D3081" s="62"/>
      <c r="E3081" s="62"/>
      <c r="F3081" s="66" t="s">
        <v>2089</v>
      </c>
      <c r="G3081">
        <v>820</v>
      </c>
      <c r="H3081" t="s">
        <v>2098</v>
      </c>
      <c r="K3081" t="s">
        <v>6917</v>
      </c>
    </row>
    <row r="3082" spans="1:11">
      <c r="A3082" s="61" t="s">
        <v>2089</v>
      </c>
      <c r="B3082" s="60">
        <v>822</v>
      </c>
      <c r="C3082" s="62" t="s">
        <v>2099</v>
      </c>
      <c r="D3082" s="62"/>
      <c r="E3082" s="62"/>
      <c r="F3082" s="66" t="s">
        <v>2089</v>
      </c>
      <c r="G3082">
        <v>822</v>
      </c>
      <c r="H3082" t="s">
        <v>2099</v>
      </c>
      <c r="K3082" t="s">
        <v>6915</v>
      </c>
    </row>
    <row r="3083" spans="1:11">
      <c r="A3083" s="61" t="s">
        <v>2103</v>
      </c>
      <c r="B3083" s="60">
        <v>23</v>
      </c>
      <c r="C3083" s="62" t="s">
        <v>2104</v>
      </c>
      <c r="D3083" s="62"/>
      <c r="E3083" s="62"/>
      <c r="F3083" s="66" t="s">
        <v>2103</v>
      </c>
      <c r="G3083">
        <v>23</v>
      </c>
      <c r="H3083" t="s">
        <v>5221</v>
      </c>
      <c r="K3083" t="s">
        <v>6915</v>
      </c>
    </row>
    <row r="3084" spans="1:11">
      <c r="A3084" s="61" t="s">
        <v>2103</v>
      </c>
      <c r="B3084" s="60">
        <v>808</v>
      </c>
      <c r="C3084" s="62" t="s">
        <v>2105</v>
      </c>
      <c r="D3084" s="62"/>
      <c r="E3084" s="62"/>
      <c r="F3084" s="66" t="s">
        <v>6913</v>
      </c>
      <c r="G3084" t="s">
        <v>6913</v>
      </c>
      <c r="H3084" t="s">
        <v>6913</v>
      </c>
      <c r="K3084" t="s">
        <v>6920</v>
      </c>
    </row>
    <row r="3085" spans="1:11">
      <c r="A3085" s="61" t="s">
        <v>2103</v>
      </c>
      <c r="B3085" s="60">
        <v>809</v>
      </c>
      <c r="C3085" s="62" t="s">
        <v>2105</v>
      </c>
      <c r="D3085" s="62"/>
      <c r="E3085" s="62"/>
      <c r="F3085" s="66" t="s">
        <v>6913</v>
      </c>
      <c r="G3085" t="s">
        <v>6913</v>
      </c>
      <c r="H3085" t="s">
        <v>6913</v>
      </c>
      <c r="K3085" t="s">
        <v>6920</v>
      </c>
    </row>
    <row r="3086" spans="1:11">
      <c r="A3086" s="61" t="s">
        <v>2106</v>
      </c>
      <c r="B3086" s="60">
        <v>5</v>
      </c>
      <c r="C3086" s="62" t="s">
        <v>2107</v>
      </c>
      <c r="D3086" s="62"/>
      <c r="E3086" s="62"/>
      <c r="F3086" s="66" t="s">
        <v>2106</v>
      </c>
      <c r="G3086">
        <v>5</v>
      </c>
      <c r="H3086" t="s">
        <v>2107</v>
      </c>
      <c r="K3086" t="s">
        <v>6915</v>
      </c>
    </row>
    <row r="3087" spans="1:11">
      <c r="A3087" s="61" t="s">
        <v>2106</v>
      </c>
      <c r="B3087" s="60">
        <v>10</v>
      </c>
      <c r="C3087" s="62" t="s">
        <v>2108</v>
      </c>
      <c r="D3087" s="62"/>
      <c r="E3087" s="62"/>
      <c r="F3087" s="66" t="s">
        <v>2106</v>
      </c>
      <c r="G3087">
        <v>10</v>
      </c>
      <c r="H3087" t="s">
        <v>2108</v>
      </c>
      <c r="K3087" t="s">
        <v>6915</v>
      </c>
    </row>
    <row r="3088" spans="1:11">
      <c r="A3088" s="61" t="s">
        <v>2106</v>
      </c>
      <c r="B3088" s="60">
        <v>801</v>
      </c>
      <c r="C3088" s="62" t="s">
        <v>2109</v>
      </c>
      <c r="D3088" s="62"/>
      <c r="E3088" s="62"/>
      <c r="F3088" s="66" t="s">
        <v>2106</v>
      </c>
      <c r="G3088">
        <v>801</v>
      </c>
      <c r="H3088" t="s">
        <v>2109</v>
      </c>
      <c r="K3088" t="s">
        <v>6917</v>
      </c>
    </row>
    <row r="3089" spans="1:11">
      <c r="A3089" s="61" t="s">
        <v>2106</v>
      </c>
      <c r="B3089" s="60">
        <v>804</v>
      </c>
      <c r="C3089" s="62" t="s">
        <v>2109</v>
      </c>
      <c r="D3089" s="62"/>
      <c r="E3089" s="62"/>
      <c r="F3089" s="66" t="s">
        <v>2106</v>
      </c>
      <c r="G3089">
        <v>804</v>
      </c>
      <c r="H3089" t="s">
        <v>2109</v>
      </c>
      <c r="K3089" t="s">
        <v>6917</v>
      </c>
    </row>
    <row r="3090" spans="1:11">
      <c r="A3090" s="61" t="s">
        <v>2106</v>
      </c>
      <c r="B3090" s="60">
        <v>805</v>
      </c>
      <c r="C3090" s="62" t="s">
        <v>2109</v>
      </c>
      <c r="D3090" s="62"/>
      <c r="E3090" s="62"/>
      <c r="F3090" s="66" t="s">
        <v>2106</v>
      </c>
      <c r="G3090">
        <v>805</v>
      </c>
      <c r="H3090" t="s">
        <v>2109</v>
      </c>
      <c r="K3090" t="s">
        <v>6917</v>
      </c>
    </row>
    <row r="3091" spans="1:11">
      <c r="A3091" s="61" t="s">
        <v>2106</v>
      </c>
      <c r="B3091" s="60" t="s">
        <v>6919</v>
      </c>
      <c r="C3091" s="62" t="s">
        <v>6919</v>
      </c>
      <c r="D3091" s="62"/>
      <c r="E3091" s="62"/>
      <c r="F3091" s="66" t="s">
        <v>2106</v>
      </c>
      <c r="G3091">
        <v>12</v>
      </c>
      <c r="H3091" t="s">
        <v>6078</v>
      </c>
      <c r="K3091" t="s">
        <v>509</v>
      </c>
    </row>
    <row r="3092" spans="1:11">
      <c r="A3092" s="61" t="s">
        <v>2110</v>
      </c>
      <c r="B3092" s="60">
        <v>2</v>
      </c>
      <c r="C3092" s="62" t="s">
        <v>2111</v>
      </c>
      <c r="D3092" s="62" t="s">
        <v>463</v>
      </c>
      <c r="E3092" s="62"/>
      <c r="F3092" s="66" t="s">
        <v>2110</v>
      </c>
      <c r="G3092">
        <v>2</v>
      </c>
      <c r="H3092" t="s">
        <v>6079</v>
      </c>
      <c r="I3092" t="s">
        <v>463</v>
      </c>
      <c r="K3092" t="s">
        <v>6915</v>
      </c>
    </row>
    <row r="3093" spans="1:11">
      <c r="A3093" s="61" t="s">
        <v>2110</v>
      </c>
      <c r="B3093" s="60">
        <v>3</v>
      </c>
      <c r="C3093" s="62" t="s">
        <v>2112</v>
      </c>
      <c r="D3093" s="62" t="s">
        <v>489</v>
      </c>
      <c r="E3093" s="62" t="s">
        <v>687</v>
      </c>
      <c r="F3093" s="66" t="s">
        <v>2110</v>
      </c>
      <c r="G3093">
        <v>3</v>
      </c>
      <c r="H3093" t="s">
        <v>6080</v>
      </c>
      <c r="I3093" t="s">
        <v>489</v>
      </c>
      <c r="J3093" t="s">
        <v>687</v>
      </c>
      <c r="K3093" t="s">
        <v>6915</v>
      </c>
    </row>
    <row r="3094" spans="1:11">
      <c r="A3094" s="61" t="s">
        <v>2110</v>
      </c>
      <c r="B3094" s="60">
        <v>7</v>
      </c>
      <c r="C3094" s="62" t="s">
        <v>2113</v>
      </c>
      <c r="D3094" s="62" t="s">
        <v>463</v>
      </c>
      <c r="E3094" s="62"/>
      <c r="F3094" s="66" t="s">
        <v>2110</v>
      </c>
      <c r="G3094">
        <v>7</v>
      </c>
      <c r="H3094" t="s">
        <v>6081</v>
      </c>
      <c r="I3094" t="s">
        <v>463</v>
      </c>
      <c r="K3094" t="s">
        <v>6915</v>
      </c>
    </row>
    <row r="3095" spans="1:11">
      <c r="A3095" s="61" t="s">
        <v>2110</v>
      </c>
      <c r="B3095" s="60">
        <v>9</v>
      </c>
      <c r="C3095" s="62" t="s">
        <v>2114</v>
      </c>
      <c r="D3095" s="62"/>
      <c r="E3095" s="62"/>
      <c r="F3095" s="66" t="s">
        <v>2110</v>
      </c>
      <c r="G3095">
        <v>9</v>
      </c>
      <c r="H3095" t="s">
        <v>6082</v>
      </c>
      <c r="K3095" t="s">
        <v>6915</v>
      </c>
    </row>
    <row r="3096" spans="1:11">
      <c r="A3096" s="61" t="s">
        <v>2110</v>
      </c>
      <c r="B3096" s="60">
        <v>15</v>
      </c>
      <c r="C3096" s="62" t="s">
        <v>2115</v>
      </c>
      <c r="D3096" s="62" t="s">
        <v>489</v>
      </c>
      <c r="E3096" s="62" t="s">
        <v>689</v>
      </c>
      <c r="F3096" s="66" t="s">
        <v>2110</v>
      </c>
      <c r="G3096">
        <v>15</v>
      </c>
      <c r="H3096" t="s">
        <v>6083</v>
      </c>
      <c r="I3096" t="s">
        <v>489</v>
      </c>
      <c r="J3096" t="s">
        <v>689</v>
      </c>
      <c r="K3096" t="s">
        <v>6915</v>
      </c>
    </row>
    <row r="3097" spans="1:11">
      <c r="A3097" s="61" t="s">
        <v>2110</v>
      </c>
      <c r="B3097" s="60">
        <v>16</v>
      </c>
      <c r="C3097" s="62" t="s">
        <v>2116</v>
      </c>
      <c r="D3097" s="62"/>
      <c r="E3097" s="62"/>
      <c r="F3097" s="66" t="s">
        <v>2110</v>
      </c>
      <c r="G3097">
        <v>16</v>
      </c>
      <c r="H3097" t="s">
        <v>6084</v>
      </c>
      <c r="K3097" t="s">
        <v>6915</v>
      </c>
    </row>
    <row r="3098" spans="1:11">
      <c r="A3098" s="61" t="s">
        <v>2110</v>
      </c>
      <c r="B3098" s="60" t="s">
        <v>6919</v>
      </c>
      <c r="C3098" s="62" t="s">
        <v>6919</v>
      </c>
      <c r="D3098" s="62"/>
      <c r="E3098" s="62"/>
      <c r="F3098" s="66" t="s">
        <v>2110</v>
      </c>
      <c r="G3098">
        <v>18</v>
      </c>
      <c r="H3098" t="s">
        <v>6085</v>
      </c>
      <c r="I3098" t="s">
        <v>489</v>
      </c>
      <c r="J3098" t="s">
        <v>814</v>
      </c>
      <c r="K3098" t="s">
        <v>509</v>
      </c>
    </row>
    <row r="3099" spans="1:11">
      <c r="A3099" s="61" t="s">
        <v>2117</v>
      </c>
      <c r="B3099" s="60">
        <v>1</v>
      </c>
      <c r="C3099" s="62" t="s">
        <v>2118</v>
      </c>
      <c r="D3099" s="62"/>
      <c r="E3099" s="62"/>
      <c r="F3099" s="66" t="s">
        <v>2117</v>
      </c>
      <c r="G3099">
        <v>1</v>
      </c>
      <c r="H3099" t="s">
        <v>2118</v>
      </c>
      <c r="K3099" t="s">
        <v>6915</v>
      </c>
    </row>
    <row r="3100" spans="1:11">
      <c r="A3100" s="61" t="s">
        <v>2117</v>
      </c>
      <c r="B3100" s="60">
        <v>2</v>
      </c>
      <c r="C3100" s="62" t="s">
        <v>2119</v>
      </c>
      <c r="D3100" s="62"/>
      <c r="E3100" s="62"/>
      <c r="F3100" s="66" t="s">
        <v>2117</v>
      </c>
      <c r="G3100">
        <v>2</v>
      </c>
      <c r="H3100" t="s">
        <v>2119</v>
      </c>
      <c r="K3100" t="s">
        <v>6915</v>
      </c>
    </row>
    <row r="3101" spans="1:11">
      <c r="A3101" s="61" t="s">
        <v>2117</v>
      </c>
      <c r="B3101" s="60">
        <v>6</v>
      </c>
      <c r="C3101" s="62" t="s">
        <v>2120</v>
      </c>
      <c r="D3101" s="62"/>
      <c r="E3101" s="62"/>
      <c r="F3101" s="66" t="s">
        <v>2117</v>
      </c>
      <c r="G3101">
        <v>6</v>
      </c>
      <c r="H3101" t="s">
        <v>2120</v>
      </c>
      <c r="K3101" t="s">
        <v>6915</v>
      </c>
    </row>
    <row r="3102" spans="1:11">
      <c r="A3102" s="61" t="s">
        <v>2117</v>
      </c>
      <c r="B3102" s="60">
        <v>7</v>
      </c>
      <c r="C3102" s="62" t="s">
        <v>2121</v>
      </c>
      <c r="D3102" s="62"/>
      <c r="E3102" s="62"/>
      <c r="F3102" s="66" t="s">
        <v>2117</v>
      </c>
      <c r="G3102">
        <v>7</v>
      </c>
      <c r="H3102" t="s">
        <v>2121</v>
      </c>
      <c r="K3102" t="s">
        <v>6915</v>
      </c>
    </row>
    <row r="3103" spans="1:11">
      <c r="A3103" s="61" t="s">
        <v>2117</v>
      </c>
      <c r="B3103" s="60">
        <v>12</v>
      </c>
      <c r="C3103" s="62" t="s">
        <v>2122</v>
      </c>
      <c r="D3103" s="62"/>
      <c r="E3103" s="62"/>
      <c r="F3103" s="66" t="s">
        <v>2117</v>
      </c>
      <c r="G3103">
        <v>12</v>
      </c>
      <c r="H3103" t="s">
        <v>2122</v>
      </c>
      <c r="K3103" t="s">
        <v>6915</v>
      </c>
    </row>
    <row r="3104" spans="1:11">
      <c r="A3104" s="61" t="s">
        <v>2117</v>
      </c>
      <c r="B3104" s="60">
        <v>13</v>
      </c>
      <c r="C3104" s="62" t="s">
        <v>2123</v>
      </c>
      <c r="D3104" s="62"/>
      <c r="E3104" s="62"/>
      <c r="F3104" s="66" t="s">
        <v>2117</v>
      </c>
      <c r="G3104">
        <v>13</v>
      </c>
      <c r="H3104" t="s">
        <v>2123</v>
      </c>
      <c r="K3104" t="s">
        <v>6915</v>
      </c>
    </row>
    <row r="3105" spans="1:11">
      <c r="A3105" s="61" t="s">
        <v>2117</v>
      </c>
      <c r="B3105" s="60">
        <v>16</v>
      </c>
      <c r="C3105" s="62" t="s">
        <v>2125</v>
      </c>
      <c r="D3105" s="62"/>
      <c r="E3105" s="62"/>
      <c r="F3105" s="66" t="s">
        <v>2117</v>
      </c>
      <c r="G3105">
        <v>16</v>
      </c>
      <c r="H3105" t="s">
        <v>2125</v>
      </c>
      <c r="K3105" t="s">
        <v>6915</v>
      </c>
    </row>
    <row r="3106" spans="1:11">
      <c r="A3106" s="61" t="s">
        <v>2117</v>
      </c>
      <c r="B3106" s="60">
        <v>17</v>
      </c>
      <c r="C3106" s="62" t="s">
        <v>2126</v>
      </c>
      <c r="D3106" s="62"/>
      <c r="E3106" s="62"/>
      <c r="F3106" s="66" t="s">
        <v>2117</v>
      </c>
      <c r="G3106">
        <v>17</v>
      </c>
      <c r="H3106" t="s">
        <v>2126</v>
      </c>
      <c r="K3106" t="s">
        <v>6915</v>
      </c>
    </row>
    <row r="3107" spans="1:11">
      <c r="A3107" s="61" t="s">
        <v>2117</v>
      </c>
      <c r="B3107" s="60">
        <v>18</v>
      </c>
      <c r="C3107" s="62" t="s">
        <v>2127</v>
      </c>
      <c r="D3107" s="62"/>
      <c r="E3107" s="62"/>
      <c r="F3107" s="66" t="s">
        <v>2117</v>
      </c>
      <c r="G3107">
        <v>18</v>
      </c>
      <c r="H3107" t="s">
        <v>2127</v>
      </c>
      <c r="K3107" t="s">
        <v>6915</v>
      </c>
    </row>
    <row r="3108" spans="1:11">
      <c r="A3108" s="61" t="s">
        <v>2117</v>
      </c>
      <c r="B3108" s="60">
        <v>19</v>
      </c>
      <c r="C3108" s="62" t="s">
        <v>2128</v>
      </c>
      <c r="D3108" s="62"/>
      <c r="E3108" s="62"/>
      <c r="F3108" s="66" t="s">
        <v>2117</v>
      </c>
      <c r="G3108">
        <v>19</v>
      </c>
      <c r="H3108" t="s">
        <v>2128</v>
      </c>
      <c r="K3108" t="s">
        <v>6915</v>
      </c>
    </row>
    <row r="3109" spans="1:11">
      <c r="A3109" s="61" t="s">
        <v>2117</v>
      </c>
      <c r="B3109" s="60">
        <v>20</v>
      </c>
      <c r="C3109" s="62" t="s">
        <v>2129</v>
      </c>
      <c r="D3109" s="62"/>
      <c r="E3109" s="62"/>
      <c r="F3109" s="66" t="s">
        <v>2117</v>
      </c>
      <c r="G3109">
        <v>20</v>
      </c>
      <c r="H3109" t="s">
        <v>2129</v>
      </c>
      <c r="K3109" t="s">
        <v>6915</v>
      </c>
    </row>
    <row r="3110" spans="1:11">
      <c r="A3110" s="61" t="s">
        <v>2117</v>
      </c>
      <c r="B3110" s="60">
        <v>21</v>
      </c>
      <c r="C3110" s="62" t="s">
        <v>2134</v>
      </c>
      <c r="D3110" s="62"/>
      <c r="E3110" s="62"/>
      <c r="F3110" s="66" t="s">
        <v>2117</v>
      </c>
      <c r="G3110">
        <v>21</v>
      </c>
      <c r="H3110" t="s">
        <v>2134</v>
      </c>
      <c r="K3110" t="s">
        <v>6915</v>
      </c>
    </row>
    <row r="3111" spans="1:11">
      <c r="A3111" s="61" t="s">
        <v>2117</v>
      </c>
      <c r="B3111" s="60">
        <v>801</v>
      </c>
      <c r="C3111" s="62" t="s">
        <v>2130</v>
      </c>
      <c r="D3111" s="62"/>
      <c r="E3111" s="62"/>
      <c r="F3111" s="66" t="s">
        <v>2117</v>
      </c>
      <c r="G3111">
        <v>801</v>
      </c>
      <c r="H3111" t="s">
        <v>2130</v>
      </c>
      <c r="K3111" t="s">
        <v>6915</v>
      </c>
    </row>
    <row r="3112" spans="1:11">
      <c r="A3112" s="61" t="s">
        <v>2117</v>
      </c>
      <c r="B3112" s="60">
        <v>802</v>
      </c>
      <c r="C3112" s="62" t="s">
        <v>2131</v>
      </c>
      <c r="D3112" s="62"/>
      <c r="E3112" s="62"/>
      <c r="F3112" s="66" t="s">
        <v>2117</v>
      </c>
      <c r="G3112">
        <v>802</v>
      </c>
      <c r="H3112" t="s">
        <v>2131</v>
      </c>
      <c r="K3112" t="s">
        <v>6915</v>
      </c>
    </row>
    <row r="3113" spans="1:11">
      <c r="A3113" s="61" t="s">
        <v>2117</v>
      </c>
      <c r="B3113" s="60">
        <v>803</v>
      </c>
      <c r="C3113" s="62" t="s">
        <v>2130</v>
      </c>
      <c r="D3113" s="62"/>
      <c r="E3113" s="62"/>
      <c r="F3113" s="66" t="s">
        <v>2117</v>
      </c>
      <c r="G3113">
        <v>803</v>
      </c>
      <c r="H3113" t="s">
        <v>2130</v>
      </c>
      <c r="K3113" t="s">
        <v>6915</v>
      </c>
    </row>
    <row r="3114" spans="1:11">
      <c r="A3114" s="61" t="s">
        <v>2117</v>
      </c>
      <c r="B3114" s="60">
        <v>804</v>
      </c>
      <c r="C3114" s="62" t="s">
        <v>2131</v>
      </c>
      <c r="D3114" s="62"/>
      <c r="E3114" s="62"/>
      <c r="F3114" s="66" t="s">
        <v>2117</v>
      </c>
      <c r="G3114">
        <v>804</v>
      </c>
      <c r="H3114" t="s">
        <v>2131</v>
      </c>
      <c r="K3114" t="s">
        <v>6915</v>
      </c>
    </row>
    <row r="3115" spans="1:11">
      <c r="A3115" s="61" t="s">
        <v>2117</v>
      </c>
      <c r="B3115" s="60">
        <v>805</v>
      </c>
      <c r="C3115" s="62" t="s">
        <v>2132</v>
      </c>
      <c r="D3115" s="62"/>
      <c r="E3115" s="62"/>
      <c r="F3115" s="66" t="s">
        <v>2117</v>
      </c>
      <c r="G3115">
        <v>805</v>
      </c>
      <c r="H3115" t="s">
        <v>2132</v>
      </c>
      <c r="K3115" t="s">
        <v>6915</v>
      </c>
    </row>
    <row r="3116" spans="1:11">
      <c r="A3116" s="61" t="s">
        <v>2117</v>
      </c>
      <c r="B3116" s="60">
        <v>806</v>
      </c>
      <c r="C3116" s="62" t="s">
        <v>2133</v>
      </c>
      <c r="D3116" s="62"/>
      <c r="E3116" s="62"/>
      <c r="F3116" s="66" t="s">
        <v>2117</v>
      </c>
      <c r="G3116">
        <v>806</v>
      </c>
      <c r="H3116" t="s">
        <v>2133</v>
      </c>
      <c r="K3116" t="s">
        <v>6915</v>
      </c>
    </row>
    <row r="3117" spans="1:11">
      <c r="A3117" s="61" t="s">
        <v>2117</v>
      </c>
      <c r="B3117" s="60">
        <v>15</v>
      </c>
      <c r="C3117" s="62" t="s">
        <v>2124</v>
      </c>
      <c r="D3117" s="62"/>
      <c r="E3117" s="62"/>
      <c r="F3117" s="66" t="s">
        <v>6913</v>
      </c>
      <c r="G3117" t="s">
        <v>6913</v>
      </c>
      <c r="H3117" t="s">
        <v>6913</v>
      </c>
      <c r="K3117" t="s">
        <v>6920</v>
      </c>
    </row>
    <row r="3118" spans="1:11">
      <c r="A3118" s="61" t="s">
        <v>2135</v>
      </c>
      <c r="B3118" s="60">
        <v>1</v>
      </c>
      <c r="C3118" s="62" t="s">
        <v>2136</v>
      </c>
      <c r="D3118" s="62"/>
      <c r="E3118" s="62"/>
      <c r="F3118" s="66" t="s">
        <v>2135</v>
      </c>
      <c r="G3118">
        <v>1</v>
      </c>
      <c r="H3118" t="s">
        <v>2136</v>
      </c>
      <c r="K3118" t="s">
        <v>6915</v>
      </c>
    </row>
    <row r="3119" spans="1:11">
      <c r="A3119" s="61" t="s">
        <v>2135</v>
      </c>
      <c r="B3119" s="60">
        <v>19</v>
      </c>
      <c r="C3119" s="62" t="s">
        <v>2137</v>
      </c>
      <c r="D3119" s="62"/>
      <c r="E3119" s="62"/>
      <c r="F3119" s="66" t="s">
        <v>2135</v>
      </c>
      <c r="G3119">
        <v>19</v>
      </c>
      <c r="H3119" t="s">
        <v>2137</v>
      </c>
      <c r="K3119" t="s">
        <v>6916</v>
      </c>
    </row>
    <row r="3120" spans="1:11">
      <c r="A3120" s="61" t="s">
        <v>2135</v>
      </c>
      <c r="B3120" s="60">
        <v>21</v>
      </c>
      <c r="C3120" s="62" t="s">
        <v>2138</v>
      </c>
      <c r="D3120" s="62" t="s">
        <v>463</v>
      </c>
      <c r="E3120" s="62"/>
      <c r="F3120" s="66" t="s">
        <v>2135</v>
      </c>
      <c r="G3120">
        <v>21</v>
      </c>
      <c r="H3120" t="s">
        <v>2138</v>
      </c>
      <c r="I3120" t="s">
        <v>463</v>
      </c>
      <c r="K3120" t="s">
        <v>6915</v>
      </c>
    </row>
    <row r="3121" spans="1:11">
      <c r="A3121" s="61" t="s">
        <v>2135</v>
      </c>
      <c r="B3121" s="60">
        <v>34</v>
      </c>
      <c r="C3121" s="62" t="s">
        <v>2139</v>
      </c>
      <c r="D3121" s="62" t="s">
        <v>463</v>
      </c>
      <c r="E3121" s="62"/>
      <c r="F3121" s="66" t="s">
        <v>2135</v>
      </c>
      <c r="G3121">
        <v>34</v>
      </c>
      <c r="H3121" t="s">
        <v>2139</v>
      </c>
      <c r="I3121" t="s">
        <v>463</v>
      </c>
      <c r="K3121" t="s">
        <v>6915</v>
      </c>
    </row>
    <row r="3122" spans="1:11">
      <c r="A3122" s="61" t="s">
        <v>2135</v>
      </c>
      <c r="B3122" s="60">
        <v>38</v>
      </c>
      <c r="C3122" s="62" t="s">
        <v>2140</v>
      </c>
      <c r="D3122" s="62" t="s">
        <v>463</v>
      </c>
      <c r="E3122" s="62"/>
      <c r="F3122" s="66" t="s">
        <v>2135</v>
      </c>
      <c r="G3122">
        <v>38</v>
      </c>
      <c r="H3122" t="s">
        <v>2140</v>
      </c>
      <c r="I3122" t="s">
        <v>463</v>
      </c>
      <c r="K3122" t="s">
        <v>6916</v>
      </c>
    </row>
    <row r="3123" spans="1:11">
      <c r="A3123" s="61" t="s">
        <v>2135</v>
      </c>
      <c r="B3123" s="60">
        <v>808</v>
      </c>
      <c r="C3123" s="62" t="s">
        <v>2141</v>
      </c>
      <c r="D3123" s="62"/>
      <c r="E3123" s="62"/>
      <c r="F3123" s="66" t="s">
        <v>2135</v>
      </c>
      <c r="G3123">
        <v>808</v>
      </c>
      <c r="H3123" t="s">
        <v>2141</v>
      </c>
      <c r="K3123" t="s">
        <v>6917</v>
      </c>
    </row>
    <row r="3124" spans="1:11">
      <c r="A3124" s="61" t="s">
        <v>2135</v>
      </c>
      <c r="B3124" s="60">
        <v>809</v>
      </c>
      <c r="C3124" s="62" t="s">
        <v>2142</v>
      </c>
      <c r="D3124" s="62"/>
      <c r="E3124" s="62"/>
      <c r="F3124" s="66" t="s">
        <v>2135</v>
      </c>
      <c r="G3124">
        <v>809</v>
      </c>
      <c r="H3124" t="s">
        <v>2142</v>
      </c>
      <c r="K3124" t="s">
        <v>6917</v>
      </c>
    </row>
    <row r="3125" spans="1:11">
      <c r="A3125" s="61" t="s">
        <v>2143</v>
      </c>
      <c r="B3125" s="60">
        <v>16</v>
      </c>
      <c r="C3125" s="62" t="s">
        <v>2144</v>
      </c>
      <c r="D3125" s="62"/>
      <c r="E3125" s="62"/>
      <c r="F3125" s="66" t="s">
        <v>2143</v>
      </c>
      <c r="G3125">
        <v>16</v>
      </c>
      <c r="H3125" t="s">
        <v>2144</v>
      </c>
      <c r="K3125" t="s">
        <v>6915</v>
      </c>
    </row>
    <row r="3126" spans="1:11">
      <c r="A3126" s="61" t="s">
        <v>2143</v>
      </c>
      <c r="B3126" s="60">
        <v>17</v>
      </c>
      <c r="C3126" s="62" t="s">
        <v>2145</v>
      </c>
      <c r="D3126" s="62"/>
      <c r="E3126" s="62"/>
      <c r="F3126" s="66" t="s">
        <v>2143</v>
      </c>
      <c r="G3126">
        <v>17</v>
      </c>
      <c r="H3126" t="s">
        <v>2145</v>
      </c>
      <c r="K3126" t="s">
        <v>6915</v>
      </c>
    </row>
    <row r="3127" spans="1:11">
      <c r="A3127" s="61" t="s">
        <v>2143</v>
      </c>
      <c r="B3127" s="60">
        <v>20</v>
      </c>
      <c r="C3127" s="62" t="s">
        <v>2146</v>
      </c>
      <c r="D3127" s="62" t="s">
        <v>489</v>
      </c>
      <c r="E3127" s="62" t="s">
        <v>814</v>
      </c>
      <c r="F3127" s="66" t="s">
        <v>2143</v>
      </c>
      <c r="G3127">
        <v>20</v>
      </c>
      <c r="H3127" t="s">
        <v>2146</v>
      </c>
      <c r="I3127" t="s">
        <v>489</v>
      </c>
      <c r="J3127" t="s">
        <v>814</v>
      </c>
      <c r="K3127" t="s">
        <v>6915</v>
      </c>
    </row>
    <row r="3128" spans="1:11">
      <c r="A3128" s="61" t="s">
        <v>2143</v>
      </c>
      <c r="B3128" s="60">
        <v>33</v>
      </c>
      <c r="C3128" s="62" t="s">
        <v>2147</v>
      </c>
      <c r="D3128" s="62"/>
      <c r="E3128" s="62"/>
      <c r="F3128" s="66" t="s">
        <v>2143</v>
      </c>
      <c r="G3128">
        <v>33</v>
      </c>
      <c r="H3128" t="s">
        <v>2147</v>
      </c>
      <c r="K3128" t="s">
        <v>6915</v>
      </c>
    </row>
    <row r="3129" spans="1:11">
      <c r="A3129" s="61" t="s">
        <v>2143</v>
      </c>
      <c r="B3129" s="60">
        <v>38</v>
      </c>
      <c r="C3129" s="62" t="s">
        <v>2148</v>
      </c>
      <c r="D3129" s="62"/>
      <c r="E3129" s="62"/>
      <c r="F3129" s="66" t="s">
        <v>2143</v>
      </c>
      <c r="G3129">
        <v>38</v>
      </c>
      <c r="H3129" t="s">
        <v>2148</v>
      </c>
      <c r="K3129" t="s">
        <v>6915</v>
      </c>
    </row>
    <row r="3130" spans="1:11">
      <c r="A3130" s="61" t="s">
        <v>2143</v>
      </c>
      <c r="B3130" s="60">
        <v>39</v>
      </c>
      <c r="C3130" s="62" t="s">
        <v>2149</v>
      </c>
      <c r="D3130" s="62"/>
      <c r="E3130" s="62"/>
      <c r="F3130" s="66" t="s">
        <v>2143</v>
      </c>
      <c r="G3130">
        <v>39</v>
      </c>
      <c r="H3130" t="s">
        <v>2149</v>
      </c>
      <c r="K3130" t="s">
        <v>6915</v>
      </c>
    </row>
    <row r="3131" spans="1:11">
      <c r="A3131" s="61" t="s">
        <v>2143</v>
      </c>
      <c r="B3131" s="60">
        <v>40</v>
      </c>
      <c r="C3131" s="62" t="s">
        <v>2150</v>
      </c>
      <c r="D3131" s="62" t="s">
        <v>480</v>
      </c>
      <c r="E3131" s="62"/>
      <c r="F3131" s="66" t="s">
        <v>2143</v>
      </c>
      <c r="G3131">
        <v>40</v>
      </c>
      <c r="H3131" t="s">
        <v>2150</v>
      </c>
      <c r="I3131" t="s">
        <v>480</v>
      </c>
      <c r="K3131" t="s">
        <v>6915</v>
      </c>
    </row>
    <row r="3132" spans="1:11">
      <c r="A3132" s="61" t="s">
        <v>2143</v>
      </c>
      <c r="B3132" s="60">
        <v>801</v>
      </c>
      <c r="C3132" s="62" t="s">
        <v>2152</v>
      </c>
      <c r="D3132" s="62"/>
      <c r="E3132" s="62"/>
      <c r="F3132" s="66" t="s">
        <v>2143</v>
      </c>
      <c r="G3132">
        <v>801</v>
      </c>
      <c r="H3132" t="s">
        <v>2152</v>
      </c>
      <c r="K3132" t="s">
        <v>6915</v>
      </c>
    </row>
    <row r="3133" spans="1:11">
      <c r="A3133" s="61" t="s">
        <v>2143</v>
      </c>
      <c r="B3133" s="60">
        <v>807</v>
      </c>
      <c r="C3133" s="62" t="s">
        <v>2151</v>
      </c>
      <c r="D3133" s="62"/>
      <c r="E3133" s="62"/>
      <c r="F3133" s="66" t="s">
        <v>2143</v>
      </c>
      <c r="G3133">
        <v>807</v>
      </c>
      <c r="H3133" t="s">
        <v>2151</v>
      </c>
      <c r="K3133" t="s">
        <v>6917</v>
      </c>
    </row>
    <row r="3134" spans="1:11">
      <c r="A3134" s="61" t="s">
        <v>2143</v>
      </c>
      <c r="B3134" s="60">
        <v>819</v>
      </c>
      <c r="C3134" s="62" t="s">
        <v>2151</v>
      </c>
      <c r="D3134" s="62"/>
      <c r="E3134" s="62"/>
      <c r="F3134" s="66" t="s">
        <v>2143</v>
      </c>
      <c r="G3134">
        <v>819</v>
      </c>
      <c r="H3134" t="s">
        <v>2151</v>
      </c>
      <c r="K3134" t="s">
        <v>6917</v>
      </c>
    </row>
    <row r="3135" spans="1:11">
      <c r="A3135" s="61" t="s">
        <v>2143</v>
      </c>
      <c r="B3135" s="60">
        <v>820</v>
      </c>
      <c r="C3135" s="62" t="s">
        <v>2152</v>
      </c>
      <c r="D3135" s="62"/>
      <c r="E3135" s="62"/>
      <c r="F3135" s="66" t="s">
        <v>2143</v>
      </c>
      <c r="G3135">
        <v>820</v>
      </c>
      <c r="H3135" t="s">
        <v>2152</v>
      </c>
      <c r="K3135" t="s">
        <v>6915</v>
      </c>
    </row>
    <row r="3136" spans="1:11">
      <c r="A3136" s="61" t="s">
        <v>2143</v>
      </c>
      <c r="B3136" s="60" t="s">
        <v>6919</v>
      </c>
      <c r="C3136" s="62" t="s">
        <v>6919</v>
      </c>
      <c r="D3136" s="62"/>
      <c r="E3136" s="62"/>
      <c r="F3136" s="66" t="s">
        <v>2143</v>
      </c>
      <c r="G3136">
        <v>822</v>
      </c>
      <c r="H3136" t="s">
        <v>6086</v>
      </c>
      <c r="K3136" t="s">
        <v>509</v>
      </c>
    </row>
    <row r="3137" spans="1:11">
      <c r="A3137" s="61" t="s">
        <v>2153</v>
      </c>
      <c r="B3137" s="60">
        <v>1</v>
      </c>
      <c r="C3137" s="62" t="s">
        <v>702</v>
      </c>
      <c r="D3137" s="62"/>
      <c r="E3137" s="62"/>
      <c r="F3137" s="66" t="s">
        <v>2153</v>
      </c>
      <c r="G3137">
        <v>1</v>
      </c>
      <c r="H3137" t="s">
        <v>6087</v>
      </c>
      <c r="K3137" t="s">
        <v>6915</v>
      </c>
    </row>
    <row r="3138" spans="1:11">
      <c r="A3138" s="61" t="s">
        <v>2153</v>
      </c>
      <c r="B3138" s="60">
        <v>2</v>
      </c>
      <c r="C3138" s="62" t="s">
        <v>2154</v>
      </c>
      <c r="D3138" s="62" t="s">
        <v>489</v>
      </c>
      <c r="E3138" s="62" t="s">
        <v>687</v>
      </c>
      <c r="F3138" s="66" t="s">
        <v>2153</v>
      </c>
      <c r="G3138">
        <v>2</v>
      </c>
      <c r="H3138" t="s">
        <v>6088</v>
      </c>
      <c r="I3138" t="s">
        <v>489</v>
      </c>
      <c r="J3138" t="s">
        <v>687</v>
      </c>
      <c r="K3138" t="s">
        <v>6915</v>
      </c>
    </row>
    <row r="3139" spans="1:11">
      <c r="A3139" s="61" t="s">
        <v>2153</v>
      </c>
      <c r="B3139" s="60">
        <v>22</v>
      </c>
      <c r="C3139" s="62" t="s">
        <v>491</v>
      </c>
      <c r="D3139" s="62" t="s">
        <v>489</v>
      </c>
      <c r="E3139" s="62" t="s">
        <v>687</v>
      </c>
      <c r="F3139" s="66" t="s">
        <v>2153</v>
      </c>
      <c r="G3139">
        <v>22</v>
      </c>
      <c r="H3139" t="s">
        <v>6089</v>
      </c>
      <c r="I3139" t="s">
        <v>489</v>
      </c>
      <c r="J3139" t="s">
        <v>687</v>
      </c>
      <c r="K3139" t="s">
        <v>6915</v>
      </c>
    </row>
    <row r="3140" spans="1:11">
      <c r="A3140" s="61" t="s">
        <v>2153</v>
      </c>
      <c r="B3140" s="60">
        <v>39</v>
      </c>
      <c r="C3140" s="62" t="s">
        <v>331</v>
      </c>
      <c r="D3140" s="62"/>
      <c r="E3140" s="62"/>
      <c r="F3140" s="66" t="s">
        <v>2153</v>
      </c>
      <c r="G3140">
        <v>39</v>
      </c>
      <c r="H3140" t="s">
        <v>6090</v>
      </c>
      <c r="K3140" t="s">
        <v>6915</v>
      </c>
    </row>
    <row r="3141" spans="1:11">
      <c r="A3141" s="61" t="s">
        <v>2153</v>
      </c>
      <c r="B3141" s="60">
        <v>40</v>
      </c>
      <c r="C3141" s="62" t="s">
        <v>331</v>
      </c>
      <c r="D3141" s="62"/>
      <c r="E3141" s="62"/>
      <c r="F3141" s="66" t="s">
        <v>2153</v>
      </c>
      <c r="G3141">
        <v>40</v>
      </c>
      <c r="H3141" t="s">
        <v>6091</v>
      </c>
      <c r="K3141" t="s">
        <v>6915</v>
      </c>
    </row>
    <row r="3142" spans="1:11">
      <c r="A3142" s="61" t="s">
        <v>2153</v>
      </c>
      <c r="B3142" s="60">
        <v>41</v>
      </c>
      <c r="C3142" s="62" t="s">
        <v>331</v>
      </c>
      <c r="D3142" s="62"/>
      <c r="E3142" s="62"/>
      <c r="F3142" s="66" t="s">
        <v>2153</v>
      </c>
      <c r="G3142">
        <v>41</v>
      </c>
      <c r="H3142" t="s">
        <v>6092</v>
      </c>
      <c r="K3142" t="s">
        <v>6915</v>
      </c>
    </row>
    <row r="3143" spans="1:11">
      <c r="A3143" s="61" t="s">
        <v>2153</v>
      </c>
      <c r="B3143" s="60">
        <v>43</v>
      </c>
      <c r="C3143" s="62" t="s">
        <v>2155</v>
      </c>
      <c r="D3143" s="62"/>
      <c r="E3143" s="62"/>
      <c r="F3143" s="66" t="s">
        <v>2153</v>
      </c>
      <c r="G3143">
        <v>43</v>
      </c>
      <c r="H3143" t="s">
        <v>6093</v>
      </c>
      <c r="K3143" t="s">
        <v>6915</v>
      </c>
    </row>
    <row r="3144" spans="1:11">
      <c r="A3144" s="61" t="s">
        <v>2153</v>
      </c>
      <c r="B3144" s="60">
        <v>45</v>
      </c>
      <c r="C3144" s="62" t="s">
        <v>331</v>
      </c>
      <c r="D3144" s="62"/>
      <c r="E3144" s="62"/>
      <c r="F3144" s="66" t="s">
        <v>2153</v>
      </c>
      <c r="G3144">
        <v>45</v>
      </c>
      <c r="H3144" t="s">
        <v>6094</v>
      </c>
      <c r="K3144" t="s">
        <v>6915</v>
      </c>
    </row>
    <row r="3145" spans="1:11">
      <c r="A3145" s="61" t="s">
        <v>2153</v>
      </c>
      <c r="B3145" s="60">
        <v>46</v>
      </c>
      <c r="C3145" s="62" t="s">
        <v>331</v>
      </c>
      <c r="D3145" s="62"/>
      <c r="E3145" s="62"/>
      <c r="F3145" s="66" t="s">
        <v>2153</v>
      </c>
      <c r="G3145">
        <v>46</v>
      </c>
      <c r="H3145" t="s">
        <v>6095</v>
      </c>
      <c r="K3145" t="s">
        <v>6915</v>
      </c>
    </row>
    <row r="3146" spans="1:11">
      <c r="A3146" s="61" t="s">
        <v>2153</v>
      </c>
      <c r="B3146" s="60" t="s">
        <v>6919</v>
      </c>
      <c r="C3146" s="62" t="s">
        <v>6919</v>
      </c>
      <c r="D3146" s="62"/>
      <c r="E3146" s="62"/>
      <c r="F3146" s="66" t="s">
        <v>2153</v>
      </c>
      <c r="G3146">
        <v>50</v>
      </c>
      <c r="H3146" t="s">
        <v>6096</v>
      </c>
      <c r="K3146" t="s">
        <v>509</v>
      </c>
    </row>
    <row r="3147" spans="1:11">
      <c r="A3147" s="61" t="s">
        <v>2153</v>
      </c>
      <c r="B3147" s="60" t="s">
        <v>6919</v>
      </c>
      <c r="C3147" s="62" t="s">
        <v>6919</v>
      </c>
      <c r="D3147" s="62"/>
      <c r="E3147" s="62"/>
      <c r="F3147" s="66" t="s">
        <v>2153</v>
      </c>
      <c r="G3147">
        <v>51</v>
      </c>
      <c r="H3147" t="s">
        <v>6097</v>
      </c>
      <c r="K3147" t="s">
        <v>509</v>
      </c>
    </row>
    <row r="3148" spans="1:11">
      <c r="A3148" s="61" t="s">
        <v>2156</v>
      </c>
      <c r="B3148" s="60">
        <v>13</v>
      </c>
      <c r="C3148" s="62" t="s">
        <v>2157</v>
      </c>
      <c r="D3148" s="62"/>
      <c r="E3148" s="62"/>
      <c r="F3148" s="66" t="s">
        <v>2156</v>
      </c>
      <c r="G3148">
        <v>13</v>
      </c>
      <c r="H3148" t="s">
        <v>6098</v>
      </c>
      <c r="K3148" t="s">
        <v>6915</v>
      </c>
    </row>
    <row r="3149" spans="1:11">
      <c r="A3149" s="61" t="s">
        <v>2156</v>
      </c>
      <c r="B3149" s="60">
        <v>19</v>
      </c>
      <c r="C3149" s="62" t="s">
        <v>2158</v>
      </c>
      <c r="D3149" s="62"/>
      <c r="E3149" s="62"/>
      <c r="F3149" s="66" t="s">
        <v>2156</v>
      </c>
      <c r="G3149">
        <v>19</v>
      </c>
      <c r="H3149" t="s">
        <v>6099</v>
      </c>
      <c r="K3149" t="s">
        <v>6915</v>
      </c>
    </row>
    <row r="3150" spans="1:11">
      <c r="A3150" s="61" t="s">
        <v>2156</v>
      </c>
      <c r="B3150" s="60">
        <v>22</v>
      </c>
      <c r="C3150" s="62" t="s">
        <v>2159</v>
      </c>
      <c r="D3150" s="62"/>
      <c r="E3150" s="62"/>
      <c r="F3150" s="66" t="s">
        <v>2156</v>
      </c>
      <c r="G3150">
        <v>22</v>
      </c>
      <c r="H3150" t="s">
        <v>6100</v>
      </c>
      <c r="K3150" t="s">
        <v>6915</v>
      </c>
    </row>
    <row r="3151" spans="1:11">
      <c r="A3151" s="61" t="s">
        <v>2156</v>
      </c>
      <c r="B3151" s="60">
        <v>58</v>
      </c>
      <c r="C3151" s="62" t="s">
        <v>2160</v>
      </c>
      <c r="D3151" s="62"/>
      <c r="E3151" s="62"/>
      <c r="F3151" s="66" t="s">
        <v>2156</v>
      </c>
      <c r="G3151">
        <v>58</v>
      </c>
      <c r="H3151" t="s">
        <v>6101</v>
      </c>
      <c r="K3151" t="s">
        <v>6915</v>
      </c>
    </row>
    <row r="3152" spans="1:11">
      <c r="A3152" s="61" t="s">
        <v>2156</v>
      </c>
      <c r="B3152" s="60">
        <v>59</v>
      </c>
      <c r="C3152" s="62" t="s">
        <v>2161</v>
      </c>
      <c r="D3152" s="62"/>
      <c r="E3152" s="62"/>
      <c r="F3152" s="66" t="s">
        <v>2156</v>
      </c>
      <c r="G3152">
        <v>59</v>
      </c>
      <c r="H3152" t="s">
        <v>6102</v>
      </c>
      <c r="K3152" t="s">
        <v>6915</v>
      </c>
    </row>
    <row r="3153" spans="1:11">
      <c r="A3153" s="61" t="s">
        <v>2156</v>
      </c>
      <c r="B3153" s="60">
        <v>62</v>
      </c>
      <c r="C3153" s="62" t="s">
        <v>2162</v>
      </c>
      <c r="D3153" s="62"/>
      <c r="E3153" s="62"/>
      <c r="F3153" s="66" t="s">
        <v>2156</v>
      </c>
      <c r="G3153">
        <v>62</v>
      </c>
      <c r="H3153" t="s">
        <v>6103</v>
      </c>
      <c r="K3153" t="s">
        <v>6915</v>
      </c>
    </row>
    <row r="3154" spans="1:11">
      <c r="A3154" s="61" t="s">
        <v>2156</v>
      </c>
      <c r="B3154" s="60">
        <v>63</v>
      </c>
      <c r="C3154" s="62" t="s">
        <v>2163</v>
      </c>
      <c r="D3154" s="62"/>
      <c r="E3154" s="62"/>
      <c r="F3154" s="66" t="s">
        <v>2156</v>
      </c>
      <c r="G3154">
        <v>63</v>
      </c>
      <c r="H3154" t="s">
        <v>6104</v>
      </c>
      <c r="K3154" t="s">
        <v>6915</v>
      </c>
    </row>
    <row r="3155" spans="1:11">
      <c r="A3155" s="61" t="s">
        <v>2156</v>
      </c>
      <c r="B3155" s="60">
        <v>67</v>
      </c>
      <c r="C3155" s="62" t="s">
        <v>2164</v>
      </c>
      <c r="D3155" s="62"/>
      <c r="E3155" s="62"/>
      <c r="F3155" s="66" t="s">
        <v>2156</v>
      </c>
      <c r="G3155">
        <v>67</v>
      </c>
      <c r="H3155" t="s">
        <v>6105</v>
      </c>
      <c r="K3155" t="s">
        <v>6915</v>
      </c>
    </row>
    <row r="3156" spans="1:11">
      <c r="A3156" s="61" t="s">
        <v>2156</v>
      </c>
      <c r="B3156" s="60">
        <v>805</v>
      </c>
      <c r="C3156" s="62" t="s">
        <v>2165</v>
      </c>
      <c r="D3156" s="62"/>
      <c r="E3156" s="62"/>
      <c r="F3156" s="66" t="s">
        <v>2156</v>
      </c>
      <c r="G3156">
        <v>805</v>
      </c>
      <c r="H3156" t="s">
        <v>2165</v>
      </c>
      <c r="K3156" t="s">
        <v>6915</v>
      </c>
    </row>
    <row r="3157" spans="1:11">
      <c r="A3157" s="61" t="s">
        <v>2156</v>
      </c>
      <c r="B3157" s="60">
        <v>806</v>
      </c>
      <c r="C3157" s="62" t="s">
        <v>2166</v>
      </c>
      <c r="D3157" s="62"/>
      <c r="E3157" s="62"/>
      <c r="F3157" s="66" t="s">
        <v>2156</v>
      </c>
      <c r="G3157">
        <v>806</v>
      </c>
      <c r="H3157" t="s">
        <v>2166</v>
      </c>
      <c r="K3157" t="s">
        <v>6915</v>
      </c>
    </row>
    <row r="3158" spans="1:11">
      <c r="A3158" s="61" t="s">
        <v>2156</v>
      </c>
      <c r="B3158" s="60">
        <v>811</v>
      </c>
      <c r="C3158" s="62" t="s">
        <v>2167</v>
      </c>
      <c r="D3158" s="62"/>
      <c r="E3158" s="62"/>
      <c r="F3158" s="66" t="s">
        <v>2156</v>
      </c>
      <c r="G3158">
        <v>811</v>
      </c>
      <c r="H3158" t="s">
        <v>2167</v>
      </c>
      <c r="K3158" t="s">
        <v>6915</v>
      </c>
    </row>
    <row r="3159" spans="1:11">
      <c r="A3159" s="61" t="s">
        <v>2156</v>
      </c>
      <c r="B3159" s="60">
        <v>812</v>
      </c>
      <c r="C3159" s="62" t="s">
        <v>2168</v>
      </c>
      <c r="D3159" s="62"/>
      <c r="E3159" s="62"/>
      <c r="F3159" s="66" t="s">
        <v>2156</v>
      </c>
      <c r="G3159">
        <v>812</v>
      </c>
      <c r="H3159" t="s">
        <v>2168</v>
      </c>
      <c r="K3159" t="s">
        <v>6915</v>
      </c>
    </row>
    <row r="3160" spans="1:11">
      <c r="A3160" s="61" t="s">
        <v>2156</v>
      </c>
      <c r="B3160" s="60">
        <v>813</v>
      </c>
      <c r="C3160" s="62" t="s">
        <v>2169</v>
      </c>
      <c r="D3160" s="62"/>
      <c r="E3160" s="62"/>
      <c r="F3160" s="66" t="s">
        <v>2156</v>
      </c>
      <c r="G3160">
        <v>813</v>
      </c>
      <c r="H3160" t="s">
        <v>2169</v>
      </c>
      <c r="K3160" t="s">
        <v>6915</v>
      </c>
    </row>
    <row r="3161" spans="1:11">
      <c r="A3161" s="61" t="s">
        <v>2170</v>
      </c>
      <c r="B3161" s="60">
        <v>13</v>
      </c>
      <c r="C3161" s="62" t="s">
        <v>636</v>
      </c>
      <c r="D3161" s="62" t="s">
        <v>463</v>
      </c>
      <c r="E3161" s="62"/>
      <c r="F3161" s="66" t="s">
        <v>2170</v>
      </c>
      <c r="G3161">
        <v>13</v>
      </c>
      <c r="H3161" t="s">
        <v>6106</v>
      </c>
      <c r="I3161" t="s">
        <v>463</v>
      </c>
      <c r="K3161" t="s">
        <v>6915</v>
      </c>
    </row>
    <row r="3162" spans="1:11">
      <c r="A3162" s="61" t="s">
        <v>2170</v>
      </c>
      <c r="B3162" s="60">
        <v>14</v>
      </c>
      <c r="C3162" s="62" t="s">
        <v>616</v>
      </c>
      <c r="D3162" s="62" t="s">
        <v>463</v>
      </c>
      <c r="E3162" s="62"/>
      <c r="F3162" s="66" t="s">
        <v>2170</v>
      </c>
      <c r="G3162">
        <v>14</v>
      </c>
      <c r="H3162" t="s">
        <v>6107</v>
      </c>
      <c r="I3162" t="s">
        <v>463</v>
      </c>
      <c r="K3162" t="s">
        <v>6915</v>
      </c>
    </row>
    <row r="3163" spans="1:11">
      <c r="A3163" s="61" t="s">
        <v>2170</v>
      </c>
      <c r="B3163" s="60">
        <v>15</v>
      </c>
      <c r="C3163" s="62" t="s">
        <v>1871</v>
      </c>
      <c r="D3163" s="62" t="s">
        <v>463</v>
      </c>
      <c r="E3163" s="62"/>
      <c r="F3163" s="66" t="s">
        <v>2170</v>
      </c>
      <c r="G3163">
        <v>15</v>
      </c>
      <c r="H3163" t="s">
        <v>6108</v>
      </c>
      <c r="I3163" t="s">
        <v>463</v>
      </c>
      <c r="K3163" t="s">
        <v>6915</v>
      </c>
    </row>
    <row r="3164" spans="1:11">
      <c r="A3164" s="61" t="s">
        <v>2171</v>
      </c>
      <c r="B3164" s="60">
        <v>1</v>
      </c>
      <c r="C3164" s="62" t="s">
        <v>2172</v>
      </c>
      <c r="D3164" s="62"/>
      <c r="E3164" s="62"/>
      <c r="F3164" s="66" t="s">
        <v>2171</v>
      </c>
      <c r="G3164">
        <v>1</v>
      </c>
      <c r="H3164" t="s">
        <v>2172</v>
      </c>
      <c r="K3164" t="s">
        <v>6915</v>
      </c>
    </row>
    <row r="3165" spans="1:11">
      <c r="A3165" s="61" t="s">
        <v>2171</v>
      </c>
      <c r="B3165" s="60">
        <v>2</v>
      </c>
      <c r="C3165" s="62" t="s">
        <v>2173</v>
      </c>
      <c r="D3165" s="62"/>
      <c r="E3165" s="62"/>
      <c r="F3165" s="66" t="s">
        <v>2171</v>
      </c>
      <c r="G3165">
        <v>2</v>
      </c>
      <c r="H3165" t="s">
        <v>2173</v>
      </c>
      <c r="K3165" t="s">
        <v>6915</v>
      </c>
    </row>
    <row r="3166" spans="1:11">
      <c r="A3166" s="61" t="s">
        <v>2171</v>
      </c>
      <c r="B3166" s="60">
        <v>4</v>
      </c>
      <c r="C3166" s="62" t="s">
        <v>2174</v>
      </c>
      <c r="D3166" s="62"/>
      <c r="E3166" s="62"/>
      <c r="F3166" s="66" t="s">
        <v>2171</v>
      </c>
      <c r="G3166">
        <v>4</v>
      </c>
      <c r="H3166" t="s">
        <v>2174</v>
      </c>
      <c r="K3166" t="s">
        <v>6915</v>
      </c>
    </row>
    <row r="3167" spans="1:11">
      <c r="A3167" s="61" t="s">
        <v>2171</v>
      </c>
      <c r="B3167" s="60">
        <v>13</v>
      </c>
      <c r="C3167" s="62" t="s">
        <v>2175</v>
      </c>
      <c r="D3167" s="62"/>
      <c r="E3167" s="62"/>
      <c r="F3167" s="66" t="s">
        <v>2171</v>
      </c>
      <c r="G3167">
        <v>13</v>
      </c>
      <c r="H3167" t="s">
        <v>2175</v>
      </c>
      <c r="K3167" t="s">
        <v>6915</v>
      </c>
    </row>
    <row r="3168" spans="1:11">
      <c r="A3168" s="61" t="s">
        <v>2171</v>
      </c>
      <c r="B3168" s="60">
        <v>14</v>
      </c>
      <c r="C3168" s="62" t="s">
        <v>2176</v>
      </c>
      <c r="D3168" s="62"/>
      <c r="E3168" s="62"/>
      <c r="F3168" s="66" t="s">
        <v>2171</v>
      </c>
      <c r="G3168">
        <v>14</v>
      </c>
      <c r="H3168" t="s">
        <v>2176</v>
      </c>
      <c r="K3168" t="s">
        <v>6915</v>
      </c>
    </row>
    <row r="3169" spans="1:11">
      <c r="A3169" s="61" t="s">
        <v>2171</v>
      </c>
      <c r="B3169" s="60">
        <v>18</v>
      </c>
      <c r="C3169" s="62" t="s">
        <v>2179</v>
      </c>
      <c r="D3169" s="62" t="s">
        <v>480</v>
      </c>
      <c r="E3169" s="62"/>
      <c r="F3169" s="66" t="s">
        <v>2171</v>
      </c>
      <c r="G3169">
        <v>18</v>
      </c>
      <c r="H3169" t="s">
        <v>2179</v>
      </c>
      <c r="I3169" t="s">
        <v>480</v>
      </c>
      <c r="K3169" t="s">
        <v>6915</v>
      </c>
    </row>
    <row r="3170" spans="1:11">
      <c r="A3170" s="61" t="s">
        <v>2171</v>
      </c>
      <c r="B3170" s="60">
        <v>801</v>
      </c>
      <c r="C3170" s="62" t="s">
        <v>2177</v>
      </c>
      <c r="D3170" s="62"/>
      <c r="E3170" s="62"/>
      <c r="F3170" s="66" t="s">
        <v>2171</v>
      </c>
      <c r="G3170">
        <v>801</v>
      </c>
      <c r="H3170" t="s">
        <v>2177</v>
      </c>
      <c r="K3170" t="s">
        <v>6915</v>
      </c>
    </row>
    <row r="3171" spans="1:11">
      <c r="A3171" s="61" t="s">
        <v>2171</v>
      </c>
      <c r="B3171" s="60">
        <v>803</v>
      </c>
      <c r="C3171" s="62" t="s">
        <v>2177</v>
      </c>
      <c r="D3171" s="62"/>
      <c r="E3171" s="62"/>
      <c r="F3171" s="66" t="s">
        <v>2171</v>
      </c>
      <c r="G3171">
        <v>803</v>
      </c>
      <c r="H3171" t="s">
        <v>2177</v>
      </c>
      <c r="K3171" t="s">
        <v>6915</v>
      </c>
    </row>
    <row r="3172" spans="1:11">
      <c r="A3172" s="61" t="s">
        <v>2171</v>
      </c>
      <c r="B3172" s="60">
        <v>804</v>
      </c>
      <c r="C3172" s="62" t="s">
        <v>2178</v>
      </c>
      <c r="D3172" s="62"/>
      <c r="E3172" s="62"/>
      <c r="F3172" s="66" t="s">
        <v>2171</v>
      </c>
      <c r="G3172">
        <v>804</v>
      </c>
      <c r="H3172" t="s">
        <v>2178</v>
      </c>
      <c r="K3172" t="s">
        <v>6915</v>
      </c>
    </row>
    <row r="3173" spans="1:11">
      <c r="A3173" s="61" t="s">
        <v>2171</v>
      </c>
      <c r="B3173" s="60">
        <v>19</v>
      </c>
      <c r="C3173" s="62" t="s">
        <v>2180</v>
      </c>
      <c r="D3173" s="62" t="s">
        <v>463</v>
      </c>
      <c r="E3173" s="62"/>
      <c r="F3173" s="66" t="s">
        <v>6913</v>
      </c>
      <c r="G3173" t="s">
        <v>6913</v>
      </c>
      <c r="H3173" t="s">
        <v>6913</v>
      </c>
      <c r="K3173" t="s">
        <v>6920</v>
      </c>
    </row>
    <row r="3174" spans="1:11">
      <c r="A3174" s="61" t="s">
        <v>2181</v>
      </c>
      <c r="B3174" s="60">
        <v>3</v>
      </c>
      <c r="C3174" s="62" t="s">
        <v>2182</v>
      </c>
      <c r="D3174" s="62"/>
      <c r="E3174" s="62"/>
      <c r="F3174" s="66" t="s">
        <v>2181</v>
      </c>
      <c r="G3174">
        <v>3</v>
      </c>
      <c r="H3174" t="s">
        <v>2182</v>
      </c>
      <c r="K3174" t="s">
        <v>6916</v>
      </c>
    </row>
    <row r="3175" spans="1:11">
      <c r="A3175" s="61" t="s">
        <v>2181</v>
      </c>
      <c r="B3175" s="60">
        <v>4</v>
      </c>
      <c r="C3175" s="62" t="s">
        <v>2183</v>
      </c>
      <c r="D3175" s="62"/>
      <c r="E3175" s="62"/>
      <c r="F3175" s="66" t="s">
        <v>2181</v>
      </c>
      <c r="G3175">
        <v>4</v>
      </c>
      <c r="H3175" t="s">
        <v>2183</v>
      </c>
      <c r="K3175" t="s">
        <v>6915</v>
      </c>
    </row>
    <row r="3176" spans="1:11">
      <c r="A3176" s="61" t="s">
        <v>2181</v>
      </c>
      <c r="B3176" s="60">
        <v>801</v>
      </c>
      <c r="C3176" s="62" t="s">
        <v>2184</v>
      </c>
      <c r="D3176" s="62"/>
      <c r="E3176" s="62"/>
      <c r="F3176" s="66" t="s">
        <v>2181</v>
      </c>
      <c r="G3176">
        <v>801</v>
      </c>
      <c r="H3176" t="s">
        <v>2184</v>
      </c>
      <c r="K3176" t="s">
        <v>6917</v>
      </c>
    </row>
    <row r="3177" spans="1:11">
      <c r="A3177" s="61" t="s">
        <v>2181</v>
      </c>
      <c r="B3177" s="60">
        <v>810</v>
      </c>
      <c r="C3177" s="62" t="s">
        <v>2185</v>
      </c>
      <c r="D3177" s="62"/>
      <c r="E3177" s="62"/>
      <c r="F3177" s="66" t="s">
        <v>2181</v>
      </c>
      <c r="G3177">
        <v>810</v>
      </c>
      <c r="H3177" t="s">
        <v>2185</v>
      </c>
      <c r="K3177" t="s">
        <v>6917</v>
      </c>
    </row>
    <row r="3178" spans="1:11">
      <c r="A3178" s="61" t="s">
        <v>2181</v>
      </c>
      <c r="B3178" s="60">
        <v>811</v>
      </c>
      <c r="C3178" s="62" t="s">
        <v>2186</v>
      </c>
      <c r="D3178" s="62"/>
      <c r="E3178" s="62"/>
      <c r="F3178" s="66" t="s">
        <v>2181</v>
      </c>
      <c r="G3178">
        <v>811</v>
      </c>
      <c r="H3178" t="s">
        <v>2186</v>
      </c>
      <c r="K3178" t="s">
        <v>6917</v>
      </c>
    </row>
    <row r="3179" spans="1:11">
      <c r="A3179" s="61" t="s">
        <v>2187</v>
      </c>
      <c r="B3179" s="60">
        <v>1</v>
      </c>
      <c r="C3179" s="62" t="s">
        <v>2188</v>
      </c>
      <c r="D3179" s="62" t="s">
        <v>463</v>
      </c>
      <c r="E3179" s="62"/>
      <c r="F3179" s="66" t="s">
        <v>2187</v>
      </c>
      <c r="G3179">
        <v>1</v>
      </c>
      <c r="H3179" t="s">
        <v>6109</v>
      </c>
      <c r="I3179" t="s">
        <v>463</v>
      </c>
      <c r="K3179" t="s">
        <v>6915</v>
      </c>
    </row>
    <row r="3180" spans="1:11">
      <c r="A3180" s="61" t="s">
        <v>2189</v>
      </c>
      <c r="B3180" s="60">
        <v>1</v>
      </c>
      <c r="C3180" s="62" t="s">
        <v>2190</v>
      </c>
      <c r="D3180" s="62"/>
      <c r="E3180" s="62"/>
      <c r="F3180" s="66" t="s">
        <v>2189</v>
      </c>
      <c r="G3180">
        <v>1</v>
      </c>
      <c r="H3180" t="s">
        <v>2190</v>
      </c>
      <c r="K3180" t="s">
        <v>6917</v>
      </c>
    </row>
    <row r="3181" spans="1:11">
      <c r="A3181" s="61" t="s">
        <v>2189</v>
      </c>
      <c r="B3181" s="60">
        <v>2</v>
      </c>
      <c r="C3181" s="62" t="s">
        <v>2191</v>
      </c>
      <c r="D3181" s="62"/>
      <c r="E3181" s="62"/>
      <c r="F3181" s="66" t="s">
        <v>2189</v>
      </c>
      <c r="G3181">
        <v>2</v>
      </c>
      <c r="H3181" t="s">
        <v>2191</v>
      </c>
      <c r="K3181" t="s">
        <v>6917</v>
      </c>
    </row>
    <row r="3182" spans="1:11">
      <c r="A3182" s="61" t="s">
        <v>2189</v>
      </c>
      <c r="B3182" s="60">
        <v>801</v>
      </c>
      <c r="C3182" s="62" t="s">
        <v>2192</v>
      </c>
      <c r="D3182" s="62"/>
      <c r="E3182" s="62"/>
      <c r="F3182" s="66" t="s">
        <v>2189</v>
      </c>
      <c r="G3182">
        <v>801</v>
      </c>
      <c r="H3182" t="s">
        <v>2192</v>
      </c>
      <c r="K3182" t="s">
        <v>6917</v>
      </c>
    </row>
    <row r="3183" spans="1:11">
      <c r="A3183" s="61" t="s">
        <v>2189</v>
      </c>
      <c r="B3183" s="60">
        <v>803</v>
      </c>
      <c r="C3183" s="62" t="s">
        <v>2193</v>
      </c>
      <c r="D3183" s="62"/>
      <c r="E3183" s="62"/>
      <c r="F3183" s="66" t="s">
        <v>2189</v>
      </c>
      <c r="G3183">
        <v>803</v>
      </c>
      <c r="H3183" t="s">
        <v>2193</v>
      </c>
      <c r="K3183" t="s">
        <v>6917</v>
      </c>
    </row>
    <row r="3184" spans="1:11">
      <c r="A3184" s="61" t="s">
        <v>2194</v>
      </c>
      <c r="B3184" s="60">
        <v>1</v>
      </c>
      <c r="C3184" s="62" t="s">
        <v>2195</v>
      </c>
      <c r="D3184" s="62"/>
      <c r="E3184" s="62"/>
      <c r="F3184" s="66" t="s">
        <v>2194</v>
      </c>
      <c r="G3184">
        <v>1</v>
      </c>
      <c r="H3184" t="s">
        <v>6110</v>
      </c>
      <c r="K3184" t="s">
        <v>6915</v>
      </c>
    </row>
    <row r="3185" spans="1:11">
      <c r="A3185" s="61" t="s">
        <v>2194</v>
      </c>
      <c r="B3185" s="60">
        <v>2</v>
      </c>
      <c r="C3185" s="62" t="s">
        <v>2196</v>
      </c>
      <c r="D3185" s="62"/>
      <c r="E3185" s="62"/>
      <c r="F3185" s="66" t="s">
        <v>2194</v>
      </c>
      <c r="G3185">
        <v>2</v>
      </c>
      <c r="H3185" t="s">
        <v>6111</v>
      </c>
      <c r="K3185" t="s">
        <v>6915</v>
      </c>
    </row>
    <row r="3186" spans="1:11">
      <c r="A3186" s="61" t="s">
        <v>2194</v>
      </c>
      <c r="B3186" s="60">
        <v>3</v>
      </c>
      <c r="C3186" s="62" t="s">
        <v>2197</v>
      </c>
      <c r="D3186" s="62"/>
      <c r="E3186" s="62"/>
      <c r="F3186" s="66" t="s">
        <v>2194</v>
      </c>
      <c r="G3186">
        <v>3</v>
      </c>
      <c r="H3186" t="s">
        <v>6112</v>
      </c>
      <c r="K3186" t="s">
        <v>6915</v>
      </c>
    </row>
    <row r="3187" spans="1:11">
      <c r="A3187" s="61" t="s">
        <v>2194</v>
      </c>
      <c r="B3187" s="60">
        <v>4</v>
      </c>
      <c r="C3187" s="62" t="s">
        <v>348</v>
      </c>
      <c r="D3187" s="62"/>
      <c r="E3187" s="62"/>
      <c r="F3187" s="66" t="s">
        <v>2194</v>
      </c>
      <c r="G3187">
        <v>4</v>
      </c>
      <c r="H3187" t="s">
        <v>6113</v>
      </c>
      <c r="K3187" t="s">
        <v>6915</v>
      </c>
    </row>
    <row r="3188" spans="1:11">
      <c r="A3188" s="61" t="s">
        <v>2194</v>
      </c>
      <c r="B3188" s="60">
        <v>5</v>
      </c>
      <c r="C3188" s="62" t="s">
        <v>348</v>
      </c>
      <c r="D3188" s="62"/>
      <c r="E3188" s="62"/>
      <c r="F3188" s="66" t="s">
        <v>2194</v>
      </c>
      <c r="G3188">
        <v>5</v>
      </c>
      <c r="H3188" t="s">
        <v>6114</v>
      </c>
      <c r="K3188" t="s">
        <v>6915</v>
      </c>
    </row>
    <row r="3189" spans="1:11">
      <c r="A3189" s="61" t="s">
        <v>2194</v>
      </c>
      <c r="B3189" s="60">
        <v>6</v>
      </c>
      <c r="C3189" s="62" t="s">
        <v>348</v>
      </c>
      <c r="D3189" s="62"/>
      <c r="E3189" s="62"/>
      <c r="F3189" s="66" t="s">
        <v>2194</v>
      </c>
      <c r="G3189">
        <v>6</v>
      </c>
      <c r="H3189" t="s">
        <v>6115</v>
      </c>
      <c r="K3189" t="s">
        <v>6915</v>
      </c>
    </row>
    <row r="3190" spans="1:11">
      <c r="A3190" s="61" t="s">
        <v>2194</v>
      </c>
      <c r="B3190" s="60">
        <v>7</v>
      </c>
      <c r="C3190" s="62" t="s">
        <v>348</v>
      </c>
      <c r="D3190" s="62"/>
      <c r="E3190" s="62"/>
      <c r="F3190" s="66" t="s">
        <v>2194</v>
      </c>
      <c r="G3190">
        <v>7</v>
      </c>
      <c r="H3190" t="s">
        <v>6116</v>
      </c>
      <c r="K3190" t="s">
        <v>6915</v>
      </c>
    </row>
    <row r="3191" spans="1:11">
      <c r="A3191" s="61" t="s">
        <v>2194</v>
      </c>
      <c r="B3191" s="60">
        <v>8</v>
      </c>
      <c r="C3191" s="62" t="s">
        <v>348</v>
      </c>
      <c r="D3191" s="62"/>
      <c r="E3191" s="62"/>
      <c r="F3191" s="66" t="s">
        <v>2194</v>
      </c>
      <c r="G3191">
        <v>8</v>
      </c>
      <c r="H3191" t="s">
        <v>6117</v>
      </c>
      <c r="K3191" t="s">
        <v>6915</v>
      </c>
    </row>
    <row r="3192" spans="1:11">
      <c r="A3192" s="61" t="s">
        <v>2194</v>
      </c>
      <c r="B3192" s="60" t="s">
        <v>6919</v>
      </c>
      <c r="C3192" s="62" t="s">
        <v>6919</v>
      </c>
      <c r="D3192" s="62"/>
      <c r="E3192" s="62"/>
      <c r="F3192" s="66" t="s">
        <v>2194</v>
      </c>
      <c r="G3192">
        <v>9</v>
      </c>
      <c r="H3192" t="s">
        <v>6118</v>
      </c>
      <c r="K3192" t="s">
        <v>509</v>
      </c>
    </row>
    <row r="3193" spans="1:11">
      <c r="A3193" s="61" t="s">
        <v>2194</v>
      </c>
      <c r="B3193" s="60" t="s">
        <v>6919</v>
      </c>
      <c r="C3193" s="62" t="s">
        <v>6919</v>
      </c>
      <c r="D3193" s="62"/>
      <c r="E3193" s="62"/>
      <c r="F3193" s="66" t="s">
        <v>2194</v>
      </c>
      <c r="G3193">
        <v>10</v>
      </c>
      <c r="H3193" t="s">
        <v>6119</v>
      </c>
      <c r="K3193" t="s">
        <v>509</v>
      </c>
    </row>
    <row r="3194" spans="1:11">
      <c r="A3194" s="61" t="s">
        <v>2198</v>
      </c>
      <c r="B3194" s="60">
        <v>1</v>
      </c>
      <c r="C3194" s="62" t="s">
        <v>2199</v>
      </c>
      <c r="D3194" s="62" t="s">
        <v>489</v>
      </c>
      <c r="E3194" s="62" t="s">
        <v>814</v>
      </c>
      <c r="F3194" s="66" t="s">
        <v>2198</v>
      </c>
      <c r="G3194">
        <v>1</v>
      </c>
      <c r="H3194" t="s">
        <v>2199</v>
      </c>
      <c r="I3194" t="s">
        <v>489</v>
      </c>
      <c r="J3194" t="s">
        <v>814</v>
      </c>
      <c r="K3194" t="s">
        <v>6915</v>
      </c>
    </row>
    <row r="3195" spans="1:11">
      <c r="A3195" s="61" t="s">
        <v>2198</v>
      </c>
      <c r="B3195" s="60">
        <v>3</v>
      </c>
      <c r="C3195" s="62" t="s">
        <v>2201</v>
      </c>
      <c r="D3195" s="62"/>
      <c r="E3195" s="62"/>
      <c r="F3195" s="66" t="s">
        <v>2198</v>
      </c>
      <c r="G3195">
        <v>3</v>
      </c>
      <c r="H3195" t="s">
        <v>2201</v>
      </c>
      <c r="K3195" t="s">
        <v>6916</v>
      </c>
    </row>
    <row r="3196" spans="1:11">
      <c r="A3196" s="61" t="s">
        <v>2198</v>
      </c>
      <c r="B3196" s="60">
        <v>2</v>
      </c>
      <c r="C3196" s="62" t="s">
        <v>2200</v>
      </c>
      <c r="D3196" s="62" t="s">
        <v>480</v>
      </c>
      <c r="E3196" s="62"/>
      <c r="F3196" s="66" t="s">
        <v>6913</v>
      </c>
      <c r="G3196" t="s">
        <v>6913</v>
      </c>
      <c r="H3196" t="s">
        <v>6913</v>
      </c>
      <c r="K3196" t="s">
        <v>6920</v>
      </c>
    </row>
    <row r="3197" spans="1:11">
      <c r="A3197" s="61" t="s">
        <v>2198</v>
      </c>
      <c r="B3197" s="60" t="s">
        <v>6919</v>
      </c>
      <c r="C3197" s="62" t="s">
        <v>6919</v>
      </c>
      <c r="D3197" s="62"/>
      <c r="E3197" s="62"/>
      <c r="F3197" s="66" t="s">
        <v>2198</v>
      </c>
      <c r="G3197">
        <v>4</v>
      </c>
      <c r="H3197" t="s">
        <v>6120</v>
      </c>
      <c r="I3197" t="s">
        <v>489</v>
      </c>
      <c r="J3197" t="s">
        <v>814</v>
      </c>
      <c r="K3197" t="s">
        <v>509</v>
      </c>
    </row>
    <row r="3198" spans="1:11">
      <c r="A3198" s="61" t="s">
        <v>2202</v>
      </c>
      <c r="B3198" s="60">
        <v>1</v>
      </c>
      <c r="C3198" s="62" t="s">
        <v>2203</v>
      </c>
      <c r="D3198" s="62"/>
      <c r="E3198" s="62"/>
      <c r="F3198" s="66" t="s">
        <v>2202</v>
      </c>
      <c r="G3198">
        <v>1</v>
      </c>
      <c r="H3198" t="s">
        <v>2203</v>
      </c>
      <c r="K3198" t="s">
        <v>6915</v>
      </c>
    </row>
    <row r="3199" spans="1:11">
      <c r="A3199" s="61" t="s">
        <v>2202</v>
      </c>
      <c r="B3199" s="60">
        <v>2</v>
      </c>
      <c r="C3199" s="62" t="s">
        <v>2203</v>
      </c>
      <c r="D3199" s="62"/>
      <c r="E3199" s="62"/>
      <c r="F3199" s="66" t="s">
        <v>2202</v>
      </c>
      <c r="G3199">
        <v>2</v>
      </c>
      <c r="H3199" t="s">
        <v>2203</v>
      </c>
      <c r="K3199" t="s">
        <v>6915</v>
      </c>
    </row>
    <row r="3200" spans="1:11">
      <c r="A3200" s="61" t="s">
        <v>2204</v>
      </c>
      <c r="B3200" s="60">
        <v>1</v>
      </c>
      <c r="C3200" s="62" t="s">
        <v>348</v>
      </c>
      <c r="D3200" s="62"/>
      <c r="E3200" s="62"/>
      <c r="F3200" s="66" t="s">
        <v>4567</v>
      </c>
      <c r="G3200">
        <v>42</v>
      </c>
      <c r="H3200" t="s">
        <v>6121</v>
      </c>
      <c r="K3200" t="s">
        <v>6915</v>
      </c>
    </row>
    <row r="3201" spans="1:11">
      <c r="A3201" s="61" t="s">
        <v>2204</v>
      </c>
      <c r="B3201" s="60">
        <v>3</v>
      </c>
      <c r="C3201" s="62" t="s">
        <v>348</v>
      </c>
      <c r="D3201" s="62"/>
      <c r="E3201" s="62"/>
      <c r="F3201" s="66" t="s">
        <v>4567</v>
      </c>
      <c r="G3201">
        <v>43</v>
      </c>
      <c r="H3201" t="s">
        <v>6122</v>
      </c>
      <c r="K3201" t="s">
        <v>6915</v>
      </c>
    </row>
    <row r="3202" spans="1:11">
      <c r="A3202" s="61" t="s">
        <v>2204</v>
      </c>
      <c r="B3202" s="60">
        <v>4</v>
      </c>
      <c r="C3202" s="62" t="s">
        <v>348</v>
      </c>
      <c r="D3202" s="62"/>
      <c r="E3202" s="62"/>
      <c r="F3202" s="66" t="s">
        <v>4567</v>
      </c>
      <c r="G3202">
        <v>44</v>
      </c>
      <c r="H3202" t="s">
        <v>6123</v>
      </c>
      <c r="K3202" t="s">
        <v>6915</v>
      </c>
    </row>
    <row r="3203" spans="1:11">
      <c r="A3203" s="61" t="s">
        <v>2204</v>
      </c>
      <c r="B3203" s="60">
        <v>5</v>
      </c>
      <c r="C3203" s="62" t="s">
        <v>652</v>
      </c>
      <c r="D3203" s="62"/>
      <c r="E3203" s="62"/>
      <c r="F3203" s="66" t="s">
        <v>4567</v>
      </c>
      <c r="G3203">
        <v>45</v>
      </c>
      <c r="H3203" t="s">
        <v>6124</v>
      </c>
      <c r="K3203" t="s">
        <v>6915</v>
      </c>
    </row>
    <row r="3204" spans="1:11">
      <c r="A3204" s="61" t="s">
        <v>2204</v>
      </c>
      <c r="B3204" s="60">
        <v>6</v>
      </c>
      <c r="C3204" s="62" t="s">
        <v>1149</v>
      </c>
      <c r="D3204" s="62"/>
      <c r="E3204" s="62"/>
      <c r="F3204" s="66" t="s">
        <v>4567</v>
      </c>
      <c r="G3204">
        <v>46</v>
      </c>
      <c r="H3204" t="s">
        <v>6125</v>
      </c>
      <c r="K3204" t="s">
        <v>6915</v>
      </c>
    </row>
    <row r="3205" spans="1:11">
      <c r="A3205" s="61" t="s">
        <v>2204</v>
      </c>
      <c r="B3205" s="60">
        <v>7</v>
      </c>
      <c r="C3205" s="62" t="s">
        <v>1149</v>
      </c>
      <c r="D3205" s="62"/>
      <c r="E3205" s="62"/>
      <c r="F3205" s="66" t="s">
        <v>4567</v>
      </c>
      <c r="G3205">
        <v>47</v>
      </c>
      <c r="H3205" t="s">
        <v>6126</v>
      </c>
      <c r="K3205" t="s">
        <v>6915</v>
      </c>
    </row>
    <row r="3206" spans="1:11">
      <c r="A3206" s="61" t="s">
        <v>2204</v>
      </c>
      <c r="B3206" s="60">
        <v>8</v>
      </c>
      <c r="C3206" s="62" t="s">
        <v>652</v>
      </c>
      <c r="D3206" s="62"/>
      <c r="E3206" s="62"/>
      <c r="F3206" s="66" t="s">
        <v>4567</v>
      </c>
      <c r="G3206">
        <v>48</v>
      </c>
      <c r="H3206" t="s">
        <v>6127</v>
      </c>
      <c r="K3206" t="s">
        <v>6915</v>
      </c>
    </row>
    <row r="3207" spans="1:11">
      <c r="A3207" s="61" t="s">
        <v>2204</v>
      </c>
      <c r="B3207" s="60">
        <v>10</v>
      </c>
      <c r="C3207" s="62" t="s">
        <v>1149</v>
      </c>
      <c r="D3207" s="62"/>
      <c r="E3207" s="62"/>
      <c r="F3207" s="66" t="s">
        <v>4567</v>
      </c>
      <c r="G3207">
        <v>49</v>
      </c>
      <c r="H3207" t="s">
        <v>6128</v>
      </c>
      <c r="K3207" t="s">
        <v>6915</v>
      </c>
    </row>
    <row r="3208" spans="1:11">
      <c r="A3208" s="61" t="s">
        <v>2204</v>
      </c>
      <c r="B3208" s="60">
        <v>11</v>
      </c>
      <c r="C3208" s="62" t="s">
        <v>2205</v>
      </c>
      <c r="D3208" s="62"/>
      <c r="E3208" s="62"/>
      <c r="F3208" s="66" t="s">
        <v>4567</v>
      </c>
      <c r="G3208">
        <v>50</v>
      </c>
      <c r="H3208" t="s">
        <v>6129</v>
      </c>
      <c r="K3208" t="s">
        <v>6915</v>
      </c>
    </row>
    <row r="3209" spans="1:11">
      <c r="A3209" s="61" t="s">
        <v>2206</v>
      </c>
      <c r="B3209" s="60">
        <v>1</v>
      </c>
      <c r="C3209" s="62" t="s">
        <v>2207</v>
      </c>
      <c r="D3209" s="62"/>
      <c r="E3209" s="62"/>
      <c r="F3209" s="66" t="s">
        <v>2206</v>
      </c>
      <c r="G3209">
        <v>1</v>
      </c>
      <c r="H3209" t="s">
        <v>6130</v>
      </c>
      <c r="K3209" t="s">
        <v>6915</v>
      </c>
    </row>
    <row r="3210" spans="1:11">
      <c r="A3210" s="61" t="s">
        <v>2206</v>
      </c>
      <c r="B3210" s="60">
        <v>2</v>
      </c>
      <c r="C3210" s="62" t="s">
        <v>2207</v>
      </c>
      <c r="D3210" s="62"/>
      <c r="E3210" s="62"/>
      <c r="F3210" s="66" t="s">
        <v>2206</v>
      </c>
      <c r="G3210">
        <v>2</v>
      </c>
      <c r="H3210" t="s">
        <v>6130</v>
      </c>
      <c r="K3210" t="s">
        <v>6915</v>
      </c>
    </row>
    <row r="3211" spans="1:11">
      <c r="A3211" s="61" t="s">
        <v>2206</v>
      </c>
      <c r="B3211" s="60">
        <v>3</v>
      </c>
      <c r="C3211" s="62" t="s">
        <v>2208</v>
      </c>
      <c r="D3211" s="62" t="s">
        <v>480</v>
      </c>
      <c r="E3211" s="62"/>
      <c r="F3211" s="66" t="s">
        <v>2206</v>
      </c>
      <c r="G3211">
        <v>3</v>
      </c>
      <c r="H3211" t="s">
        <v>2208</v>
      </c>
      <c r="I3211" t="s">
        <v>480</v>
      </c>
      <c r="K3211" t="s">
        <v>6915</v>
      </c>
    </row>
    <row r="3212" spans="1:11">
      <c r="A3212" s="61" t="s">
        <v>2206</v>
      </c>
      <c r="B3212" s="60">
        <v>801</v>
      </c>
      <c r="C3212" s="62" t="s">
        <v>2209</v>
      </c>
      <c r="D3212" s="62"/>
      <c r="E3212" s="62"/>
      <c r="F3212" s="66" t="s">
        <v>2206</v>
      </c>
      <c r="G3212">
        <v>801</v>
      </c>
      <c r="H3212" t="s">
        <v>2209</v>
      </c>
      <c r="K3212" t="s">
        <v>6915</v>
      </c>
    </row>
    <row r="3213" spans="1:11">
      <c r="A3213" s="61" t="s">
        <v>2206</v>
      </c>
      <c r="B3213" s="60">
        <v>802</v>
      </c>
      <c r="C3213" s="62" t="s">
        <v>2209</v>
      </c>
      <c r="D3213" s="62"/>
      <c r="E3213" s="62"/>
      <c r="F3213" s="66" t="s">
        <v>2206</v>
      </c>
      <c r="G3213">
        <v>802</v>
      </c>
      <c r="H3213" t="s">
        <v>2209</v>
      </c>
      <c r="K3213" t="s">
        <v>6915</v>
      </c>
    </row>
    <row r="3214" spans="1:11">
      <c r="A3214" s="61" t="s">
        <v>2206</v>
      </c>
      <c r="B3214" s="60">
        <v>803</v>
      </c>
      <c r="C3214" s="62" t="s">
        <v>2209</v>
      </c>
      <c r="D3214" s="62"/>
      <c r="E3214" s="62"/>
      <c r="F3214" s="66" t="s">
        <v>2206</v>
      </c>
      <c r="G3214">
        <v>803</v>
      </c>
      <c r="H3214" t="s">
        <v>2209</v>
      </c>
      <c r="K3214" t="s">
        <v>6915</v>
      </c>
    </row>
    <row r="3215" spans="1:11">
      <c r="A3215" s="61" t="s">
        <v>2206</v>
      </c>
      <c r="B3215" s="60">
        <v>804</v>
      </c>
      <c r="C3215" s="62" t="s">
        <v>2209</v>
      </c>
      <c r="D3215" s="62"/>
      <c r="E3215" s="62"/>
      <c r="F3215" s="66" t="s">
        <v>2206</v>
      </c>
      <c r="G3215">
        <v>804</v>
      </c>
      <c r="H3215" t="s">
        <v>2209</v>
      </c>
      <c r="K3215" t="s">
        <v>6915</v>
      </c>
    </row>
    <row r="3216" spans="1:11">
      <c r="A3216" s="61" t="s">
        <v>2206</v>
      </c>
      <c r="B3216" s="60" t="s">
        <v>6919</v>
      </c>
      <c r="C3216" s="62" t="s">
        <v>6919</v>
      </c>
      <c r="D3216" s="62"/>
      <c r="E3216" s="62"/>
      <c r="F3216" s="66" t="s">
        <v>2206</v>
      </c>
      <c r="G3216">
        <v>5</v>
      </c>
      <c r="H3216" t="s">
        <v>2434</v>
      </c>
      <c r="K3216" t="s">
        <v>509</v>
      </c>
    </row>
    <row r="3217" spans="1:11">
      <c r="A3217" s="61" t="s">
        <v>2206</v>
      </c>
      <c r="B3217" s="60" t="s">
        <v>6919</v>
      </c>
      <c r="C3217" s="62" t="s">
        <v>6919</v>
      </c>
      <c r="D3217" s="62"/>
      <c r="E3217" s="62"/>
      <c r="F3217" s="66" t="s">
        <v>2206</v>
      </c>
      <c r="G3217">
        <v>6</v>
      </c>
      <c r="H3217" t="s">
        <v>6131</v>
      </c>
      <c r="I3217" t="s">
        <v>480</v>
      </c>
      <c r="K3217" t="s">
        <v>509</v>
      </c>
    </row>
    <row r="3218" spans="1:11">
      <c r="A3218" s="61" t="s">
        <v>2210</v>
      </c>
      <c r="B3218" s="60">
        <v>1</v>
      </c>
      <c r="C3218" s="62" t="s">
        <v>2211</v>
      </c>
      <c r="D3218" s="62"/>
      <c r="E3218" s="62"/>
      <c r="F3218" s="66" t="s">
        <v>2210</v>
      </c>
      <c r="G3218">
        <v>1</v>
      </c>
      <c r="H3218" t="s">
        <v>6132</v>
      </c>
      <c r="K3218" t="s">
        <v>6915</v>
      </c>
    </row>
    <row r="3219" spans="1:11">
      <c r="A3219" s="61" t="s">
        <v>2210</v>
      </c>
      <c r="B3219" s="60">
        <v>3</v>
      </c>
      <c r="C3219" s="62" t="s">
        <v>2212</v>
      </c>
      <c r="D3219" s="62" t="s">
        <v>480</v>
      </c>
      <c r="E3219" s="62"/>
      <c r="F3219" s="66" t="s">
        <v>2210</v>
      </c>
      <c r="G3219">
        <v>3</v>
      </c>
      <c r="H3219" t="s">
        <v>5496</v>
      </c>
      <c r="I3219" t="s">
        <v>480</v>
      </c>
      <c r="K3219" t="s">
        <v>6915</v>
      </c>
    </row>
    <row r="3220" spans="1:11">
      <c r="A3220" s="61" t="s">
        <v>2210</v>
      </c>
      <c r="B3220" s="60">
        <v>4</v>
      </c>
      <c r="C3220" s="62" t="s">
        <v>2213</v>
      </c>
      <c r="D3220" s="62" t="s">
        <v>480</v>
      </c>
      <c r="E3220" s="62"/>
      <c r="F3220" s="66" t="s">
        <v>2210</v>
      </c>
      <c r="G3220">
        <v>4</v>
      </c>
      <c r="H3220" t="s">
        <v>5493</v>
      </c>
      <c r="I3220" t="s">
        <v>480</v>
      </c>
      <c r="K3220" t="s">
        <v>6915</v>
      </c>
    </row>
    <row r="3221" spans="1:11">
      <c r="A3221" s="61" t="s">
        <v>2210</v>
      </c>
      <c r="B3221" s="60">
        <v>5</v>
      </c>
      <c r="C3221" s="62" t="s">
        <v>2214</v>
      </c>
      <c r="D3221" s="62"/>
      <c r="E3221" s="62"/>
      <c r="F3221" s="66" t="s">
        <v>2210</v>
      </c>
      <c r="G3221">
        <v>5</v>
      </c>
      <c r="H3221" t="s">
        <v>6133</v>
      </c>
      <c r="K3221" t="s">
        <v>6915</v>
      </c>
    </row>
    <row r="3222" spans="1:11">
      <c r="A3222" s="61" t="s">
        <v>2210</v>
      </c>
      <c r="B3222" s="60">
        <v>10</v>
      </c>
      <c r="C3222" s="62" t="s">
        <v>2215</v>
      </c>
      <c r="D3222" s="62" t="s">
        <v>489</v>
      </c>
      <c r="E3222" s="62" t="s">
        <v>814</v>
      </c>
      <c r="F3222" s="66" t="s">
        <v>2210</v>
      </c>
      <c r="G3222">
        <v>10</v>
      </c>
      <c r="H3222" t="s">
        <v>5494</v>
      </c>
      <c r="I3222" t="s">
        <v>489</v>
      </c>
      <c r="J3222" t="s">
        <v>814</v>
      </c>
      <c r="K3222" t="s">
        <v>6915</v>
      </c>
    </row>
    <row r="3223" spans="1:11">
      <c r="A3223" s="61" t="s">
        <v>2210</v>
      </c>
      <c r="B3223" s="60">
        <v>11</v>
      </c>
      <c r="C3223" s="62" t="s">
        <v>2216</v>
      </c>
      <c r="D3223" s="62" t="s">
        <v>463</v>
      </c>
      <c r="E3223" s="62"/>
      <c r="F3223" s="66" t="s">
        <v>2210</v>
      </c>
      <c r="G3223">
        <v>11</v>
      </c>
      <c r="H3223" t="s">
        <v>6134</v>
      </c>
      <c r="I3223" t="s">
        <v>463</v>
      </c>
      <c r="K3223" t="s">
        <v>6915</v>
      </c>
    </row>
    <row r="3224" spans="1:11">
      <c r="A3224" s="61" t="s">
        <v>2210</v>
      </c>
      <c r="B3224" s="60">
        <v>13</v>
      </c>
      <c r="C3224" s="62" t="s">
        <v>239</v>
      </c>
      <c r="D3224" s="62"/>
      <c r="E3224" s="62"/>
      <c r="F3224" s="66" t="s">
        <v>2210</v>
      </c>
      <c r="G3224">
        <v>13</v>
      </c>
      <c r="H3224" t="s">
        <v>5229</v>
      </c>
      <c r="K3224" t="s">
        <v>6915</v>
      </c>
    </row>
    <row r="3225" spans="1:11">
      <c r="A3225" s="61" t="s">
        <v>2210</v>
      </c>
      <c r="B3225" s="60">
        <v>18</v>
      </c>
      <c r="C3225" s="62" t="s">
        <v>462</v>
      </c>
      <c r="D3225" s="62" t="s">
        <v>463</v>
      </c>
      <c r="E3225" s="62"/>
      <c r="F3225" s="66" t="s">
        <v>2210</v>
      </c>
      <c r="G3225">
        <v>18</v>
      </c>
      <c r="H3225" t="s">
        <v>5288</v>
      </c>
      <c r="I3225" t="s">
        <v>463</v>
      </c>
      <c r="K3225" t="s">
        <v>6915</v>
      </c>
    </row>
    <row r="3226" spans="1:11">
      <c r="A3226" s="61" t="s">
        <v>2210</v>
      </c>
      <c r="B3226" s="60">
        <v>20</v>
      </c>
      <c r="C3226" s="62" t="s">
        <v>462</v>
      </c>
      <c r="D3226" s="62" t="s">
        <v>463</v>
      </c>
      <c r="E3226" s="62"/>
      <c r="F3226" s="66" t="s">
        <v>2210</v>
      </c>
      <c r="G3226">
        <v>20</v>
      </c>
      <c r="H3226" t="s">
        <v>5288</v>
      </c>
      <c r="I3226" t="s">
        <v>463</v>
      </c>
      <c r="K3226" t="s">
        <v>6915</v>
      </c>
    </row>
    <row r="3227" spans="1:11">
      <c r="A3227" s="61" t="s">
        <v>2210</v>
      </c>
      <c r="B3227" s="60">
        <v>24</v>
      </c>
      <c r="C3227" s="62" t="s">
        <v>824</v>
      </c>
      <c r="D3227" s="62"/>
      <c r="E3227" s="62"/>
      <c r="F3227" s="66" t="s">
        <v>2210</v>
      </c>
      <c r="G3227">
        <v>24</v>
      </c>
      <c r="H3227" t="s">
        <v>6135</v>
      </c>
      <c r="K3227" t="s">
        <v>6915</v>
      </c>
    </row>
    <row r="3228" spans="1:11">
      <c r="A3228" s="61" t="s">
        <v>2210</v>
      </c>
      <c r="B3228" s="60">
        <v>14</v>
      </c>
      <c r="C3228" s="62" t="s">
        <v>239</v>
      </c>
      <c r="D3228" s="62"/>
      <c r="E3228" s="62"/>
      <c r="F3228" s="66" t="s">
        <v>2210</v>
      </c>
      <c r="G3228">
        <v>25</v>
      </c>
      <c r="H3228" t="s">
        <v>6136</v>
      </c>
      <c r="K3228" t="s">
        <v>6914</v>
      </c>
    </row>
    <row r="3229" spans="1:11">
      <c r="A3229" s="61" t="s">
        <v>2210</v>
      </c>
      <c r="B3229" s="60">
        <v>25</v>
      </c>
      <c r="C3229" s="62" t="s">
        <v>2217</v>
      </c>
      <c r="D3229" s="62"/>
      <c r="E3229" s="62"/>
      <c r="F3229" s="66" t="s">
        <v>2210</v>
      </c>
      <c r="G3229">
        <v>25</v>
      </c>
      <c r="H3229" t="s">
        <v>6136</v>
      </c>
      <c r="K3229" t="s">
        <v>6914</v>
      </c>
    </row>
    <row r="3230" spans="1:11">
      <c r="A3230" s="61" t="s">
        <v>2210</v>
      </c>
      <c r="B3230" s="60">
        <v>26</v>
      </c>
      <c r="C3230" s="62" t="s">
        <v>826</v>
      </c>
      <c r="D3230" s="62" t="s">
        <v>489</v>
      </c>
      <c r="E3230" s="62" t="s">
        <v>814</v>
      </c>
      <c r="F3230" s="66" t="s">
        <v>2210</v>
      </c>
      <c r="G3230">
        <v>26</v>
      </c>
      <c r="H3230" t="s">
        <v>6137</v>
      </c>
      <c r="I3230" t="s">
        <v>489</v>
      </c>
      <c r="J3230" t="s">
        <v>814</v>
      </c>
      <c r="K3230" t="s">
        <v>6915</v>
      </c>
    </row>
    <row r="3231" spans="1:11">
      <c r="A3231" s="61" t="s">
        <v>2210</v>
      </c>
      <c r="B3231" s="60">
        <v>27</v>
      </c>
      <c r="C3231" s="62" t="s">
        <v>824</v>
      </c>
      <c r="D3231" s="62"/>
      <c r="E3231" s="62"/>
      <c r="F3231" s="66" t="s">
        <v>2210</v>
      </c>
      <c r="G3231">
        <v>28</v>
      </c>
      <c r="H3231" t="s">
        <v>6135</v>
      </c>
      <c r="K3231" t="s">
        <v>6914</v>
      </c>
    </row>
    <row r="3232" spans="1:11">
      <c r="A3232" s="61" t="s">
        <v>2210</v>
      </c>
      <c r="B3232" s="60">
        <v>28</v>
      </c>
      <c r="C3232" s="62" t="s">
        <v>824</v>
      </c>
      <c r="D3232" s="62"/>
      <c r="E3232" s="62"/>
      <c r="F3232" s="66" t="s">
        <v>2210</v>
      </c>
      <c r="G3232">
        <v>28</v>
      </c>
      <c r="H3232" t="s">
        <v>6135</v>
      </c>
      <c r="K3232" t="s">
        <v>6914</v>
      </c>
    </row>
    <row r="3233" spans="1:11">
      <c r="A3233" s="61" t="s">
        <v>2210</v>
      </c>
      <c r="B3233" s="60">
        <v>30</v>
      </c>
      <c r="C3233" s="62" t="s">
        <v>462</v>
      </c>
      <c r="D3233" s="62" t="s">
        <v>463</v>
      </c>
      <c r="E3233" s="62"/>
      <c r="F3233" s="66" t="s">
        <v>2210</v>
      </c>
      <c r="G3233">
        <v>30</v>
      </c>
      <c r="H3233" t="s">
        <v>5289</v>
      </c>
      <c r="I3233" t="s">
        <v>463</v>
      </c>
      <c r="K3233" t="s">
        <v>6915</v>
      </c>
    </row>
    <row r="3234" spans="1:11">
      <c r="A3234" s="61" t="s">
        <v>2210</v>
      </c>
      <c r="B3234" s="60">
        <v>33</v>
      </c>
      <c r="C3234" s="62" t="s">
        <v>818</v>
      </c>
      <c r="D3234" s="62" t="s">
        <v>480</v>
      </c>
      <c r="E3234" s="62"/>
      <c r="F3234" s="66" t="s">
        <v>2210</v>
      </c>
      <c r="G3234">
        <v>33</v>
      </c>
      <c r="H3234" t="s">
        <v>6138</v>
      </c>
      <c r="I3234" t="s">
        <v>480</v>
      </c>
      <c r="K3234" t="s">
        <v>6915</v>
      </c>
    </row>
    <row r="3235" spans="1:11">
      <c r="A3235" s="61" t="s">
        <v>2210</v>
      </c>
      <c r="B3235" s="60">
        <v>37</v>
      </c>
      <c r="C3235" s="62" t="s">
        <v>2218</v>
      </c>
      <c r="D3235" s="62" t="s">
        <v>480</v>
      </c>
      <c r="E3235" s="62"/>
      <c r="F3235" s="66" t="s">
        <v>2210</v>
      </c>
      <c r="G3235">
        <v>37</v>
      </c>
      <c r="H3235" t="s">
        <v>6139</v>
      </c>
      <c r="I3235" t="s">
        <v>480</v>
      </c>
      <c r="K3235" t="s">
        <v>6915</v>
      </c>
    </row>
    <row r="3236" spans="1:11">
      <c r="A3236" s="61" t="s">
        <v>2210</v>
      </c>
      <c r="B3236" s="60">
        <v>38</v>
      </c>
      <c r="C3236" s="62" t="s">
        <v>239</v>
      </c>
      <c r="D3236" s="62"/>
      <c r="E3236" s="62"/>
      <c r="F3236" s="66" t="s">
        <v>2210</v>
      </c>
      <c r="G3236">
        <v>38</v>
      </c>
      <c r="H3236" t="s">
        <v>5229</v>
      </c>
      <c r="K3236" t="s">
        <v>6915</v>
      </c>
    </row>
    <row r="3237" spans="1:11">
      <c r="A3237" s="61" t="s">
        <v>2210</v>
      </c>
      <c r="B3237" s="60">
        <v>39</v>
      </c>
      <c r="C3237" s="62" t="s">
        <v>2219</v>
      </c>
      <c r="D3237" s="62"/>
      <c r="E3237" s="62"/>
      <c r="F3237" s="66" t="s">
        <v>2210</v>
      </c>
      <c r="G3237">
        <v>39</v>
      </c>
      <c r="H3237" t="s">
        <v>6140</v>
      </c>
      <c r="K3237" t="s">
        <v>6915</v>
      </c>
    </row>
    <row r="3238" spans="1:11">
      <c r="A3238" s="61" t="s">
        <v>2210</v>
      </c>
      <c r="B3238" s="60">
        <v>42</v>
      </c>
      <c r="C3238" s="62" t="s">
        <v>239</v>
      </c>
      <c r="D3238" s="62"/>
      <c r="E3238" s="62"/>
      <c r="F3238" s="66" t="s">
        <v>2210</v>
      </c>
      <c r="G3238">
        <v>42</v>
      </c>
      <c r="H3238" t="s">
        <v>5229</v>
      </c>
      <c r="K3238" t="s">
        <v>6915</v>
      </c>
    </row>
    <row r="3239" spans="1:11">
      <c r="A3239" s="61" t="s">
        <v>2210</v>
      </c>
      <c r="B3239" s="60">
        <v>804</v>
      </c>
      <c r="C3239" s="62" t="s">
        <v>2221</v>
      </c>
      <c r="D3239" s="62"/>
      <c r="E3239" s="62"/>
      <c r="F3239" s="66" t="s">
        <v>2210</v>
      </c>
      <c r="G3239">
        <v>804</v>
      </c>
      <c r="H3239" t="s">
        <v>2221</v>
      </c>
      <c r="K3239" t="s">
        <v>6915</v>
      </c>
    </row>
    <row r="3240" spans="1:11">
      <c r="A3240" s="61" t="s">
        <v>2210</v>
      </c>
      <c r="B3240" s="60">
        <v>805</v>
      </c>
      <c r="C3240" s="62" t="s">
        <v>2221</v>
      </c>
      <c r="D3240" s="62"/>
      <c r="E3240" s="62"/>
      <c r="F3240" s="66" t="s">
        <v>2210</v>
      </c>
      <c r="G3240">
        <v>805</v>
      </c>
      <c r="H3240" t="s">
        <v>2221</v>
      </c>
      <c r="K3240" t="s">
        <v>6915</v>
      </c>
    </row>
    <row r="3241" spans="1:11">
      <c r="A3241" s="61" t="s">
        <v>2210</v>
      </c>
      <c r="B3241" s="60">
        <v>806</v>
      </c>
      <c r="C3241" s="62" t="s">
        <v>2221</v>
      </c>
      <c r="D3241" s="62"/>
      <c r="E3241" s="62"/>
      <c r="F3241" s="66" t="s">
        <v>2210</v>
      </c>
      <c r="G3241">
        <v>806</v>
      </c>
      <c r="H3241" t="s">
        <v>2221</v>
      </c>
      <c r="K3241" t="s">
        <v>6915</v>
      </c>
    </row>
    <row r="3242" spans="1:11">
      <c r="A3242" s="61" t="s">
        <v>2210</v>
      </c>
      <c r="B3242" s="60">
        <v>807</v>
      </c>
      <c r="C3242" s="62" t="s">
        <v>2221</v>
      </c>
      <c r="D3242" s="62"/>
      <c r="E3242" s="62"/>
      <c r="F3242" s="66" t="s">
        <v>2210</v>
      </c>
      <c r="G3242">
        <v>807</v>
      </c>
      <c r="H3242" t="s">
        <v>2221</v>
      </c>
      <c r="K3242" t="s">
        <v>6915</v>
      </c>
    </row>
    <row r="3243" spans="1:11">
      <c r="A3243" s="61" t="s">
        <v>2210</v>
      </c>
      <c r="B3243" s="60">
        <v>809</v>
      </c>
      <c r="C3243" s="62" t="s">
        <v>2221</v>
      </c>
      <c r="D3243" s="62"/>
      <c r="E3243" s="62"/>
      <c r="F3243" s="66" t="s">
        <v>2210</v>
      </c>
      <c r="G3243">
        <v>809</v>
      </c>
      <c r="H3243" t="s">
        <v>2221</v>
      </c>
      <c r="K3243" t="s">
        <v>6915</v>
      </c>
    </row>
    <row r="3244" spans="1:11">
      <c r="A3244" s="61" t="s">
        <v>2210</v>
      </c>
      <c r="B3244" s="60">
        <v>811</v>
      </c>
      <c r="C3244" s="62" t="s">
        <v>2221</v>
      </c>
      <c r="D3244" s="62"/>
      <c r="E3244" s="62"/>
      <c r="F3244" s="66" t="s">
        <v>2210</v>
      </c>
      <c r="G3244">
        <v>811</v>
      </c>
      <c r="H3244" t="s">
        <v>2221</v>
      </c>
      <c r="K3244" t="s">
        <v>6915</v>
      </c>
    </row>
    <row r="3245" spans="1:11">
      <c r="A3245" s="61" t="s">
        <v>2210</v>
      </c>
      <c r="B3245" s="60">
        <v>812</v>
      </c>
      <c r="C3245" s="62" t="s">
        <v>2221</v>
      </c>
      <c r="D3245" s="62"/>
      <c r="E3245" s="62"/>
      <c r="F3245" s="66" t="s">
        <v>2210</v>
      </c>
      <c r="G3245">
        <v>812</v>
      </c>
      <c r="H3245" t="s">
        <v>2221</v>
      </c>
      <c r="K3245" t="s">
        <v>6915</v>
      </c>
    </row>
    <row r="3246" spans="1:11">
      <c r="A3246" s="61" t="s">
        <v>2210</v>
      </c>
      <c r="B3246" s="60">
        <v>813</v>
      </c>
      <c r="C3246" s="62" t="s">
        <v>2221</v>
      </c>
      <c r="D3246" s="62"/>
      <c r="E3246" s="62"/>
      <c r="F3246" s="66" t="s">
        <v>2210</v>
      </c>
      <c r="G3246">
        <v>813</v>
      </c>
      <c r="H3246" t="s">
        <v>2221</v>
      </c>
      <c r="K3246" t="s">
        <v>6915</v>
      </c>
    </row>
    <row r="3247" spans="1:11">
      <c r="A3247" s="61" t="s">
        <v>2210</v>
      </c>
      <c r="B3247" s="60">
        <v>814</v>
      </c>
      <c r="C3247" s="62" t="s">
        <v>2221</v>
      </c>
      <c r="D3247" s="62"/>
      <c r="E3247" s="62"/>
      <c r="F3247" s="66" t="s">
        <v>2210</v>
      </c>
      <c r="G3247">
        <v>814</v>
      </c>
      <c r="H3247" t="s">
        <v>2221</v>
      </c>
      <c r="K3247" t="s">
        <v>6915</v>
      </c>
    </row>
    <row r="3248" spans="1:11">
      <c r="A3248" s="61" t="s">
        <v>2210</v>
      </c>
      <c r="B3248" s="60">
        <v>816</v>
      </c>
      <c r="C3248" s="62" t="s">
        <v>2221</v>
      </c>
      <c r="D3248" s="62"/>
      <c r="E3248" s="62"/>
      <c r="F3248" s="66" t="s">
        <v>2210</v>
      </c>
      <c r="G3248">
        <v>816</v>
      </c>
      <c r="H3248" t="s">
        <v>2221</v>
      </c>
      <c r="K3248" t="s">
        <v>6915</v>
      </c>
    </row>
    <row r="3249" spans="1:11">
      <c r="A3249" s="61" t="s">
        <v>2210</v>
      </c>
      <c r="B3249" s="60">
        <v>818</v>
      </c>
      <c r="C3249" s="62" t="s">
        <v>2221</v>
      </c>
      <c r="D3249" s="62"/>
      <c r="E3249" s="62"/>
      <c r="F3249" s="66" t="s">
        <v>2210</v>
      </c>
      <c r="G3249">
        <v>818</v>
      </c>
      <c r="H3249" t="s">
        <v>2221</v>
      </c>
      <c r="K3249" t="s">
        <v>6915</v>
      </c>
    </row>
    <row r="3250" spans="1:11">
      <c r="A3250" s="61" t="s">
        <v>2210</v>
      </c>
      <c r="B3250" s="60">
        <v>819</v>
      </c>
      <c r="C3250" s="62" t="s">
        <v>2221</v>
      </c>
      <c r="D3250" s="62"/>
      <c r="E3250" s="62"/>
      <c r="F3250" s="66" t="s">
        <v>2210</v>
      </c>
      <c r="G3250">
        <v>819</v>
      </c>
      <c r="H3250" t="s">
        <v>2221</v>
      </c>
      <c r="K3250" t="s">
        <v>6915</v>
      </c>
    </row>
    <row r="3251" spans="1:11">
      <c r="A3251" s="61" t="s">
        <v>2210</v>
      </c>
      <c r="B3251" s="60">
        <v>820</v>
      </c>
      <c r="C3251" s="62" t="s">
        <v>2221</v>
      </c>
      <c r="D3251" s="62"/>
      <c r="E3251" s="62"/>
      <c r="F3251" s="66" t="s">
        <v>2210</v>
      </c>
      <c r="G3251">
        <v>820</v>
      </c>
      <c r="H3251" t="s">
        <v>2221</v>
      </c>
      <c r="K3251" t="s">
        <v>6915</v>
      </c>
    </row>
    <row r="3252" spans="1:11">
      <c r="A3252" s="61" t="s">
        <v>2210</v>
      </c>
      <c r="B3252" s="60">
        <v>821</v>
      </c>
      <c r="C3252" s="62" t="s">
        <v>2221</v>
      </c>
      <c r="D3252" s="62"/>
      <c r="E3252" s="62"/>
      <c r="F3252" s="66" t="s">
        <v>2210</v>
      </c>
      <c r="G3252">
        <v>821</v>
      </c>
      <c r="H3252" t="s">
        <v>2221</v>
      </c>
      <c r="K3252" t="s">
        <v>6915</v>
      </c>
    </row>
    <row r="3253" spans="1:11">
      <c r="A3253" s="61" t="s">
        <v>2210</v>
      </c>
      <c r="B3253" s="60">
        <v>823</v>
      </c>
      <c r="C3253" s="62" t="s">
        <v>2221</v>
      </c>
      <c r="D3253" s="62"/>
      <c r="E3253" s="62"/>
      <c r="F3253" s="66" t="s">
        <v>2210</v>
      </c>
      <c r="G3253">
        <v>823</v>
      </c>
      <c r="H3253" t="s">
        <v>2221</v>
      </c>
      <c r="K3253" t="s">
        <v>6915</v>
      </c>
    </row>
    <row r="3254" spans="1:11">
      <c r="A3254" s="61" t="s">
        <v>2210</v>
      </c>
      <c r="B3254" s="60">
        <v>825</v>
      </c>
      <c r="C3254" s="62" t="s">
        <v>2221</v>
      </c>
      <c r="D3254" s="62"/>
      <c r="E3254" s="62"/>
      <c r="F3254" s="66" t="s">
        <v>2210</v>
      </c>
      <c r="G3254">
        <v>825</v>
      </c>
      <c r="H3254" t="s">
        <v>2221</v>
      </c>
      <c r="K3254" t="s">
        <v>6915</v>
      </c>
    </row>
    <row r="3255" spans="1:11">
      <c r="A3255" s="61" t="s">
        <v>2210</v>
      </c>
      <c r="B3255" s="60">
        <v>826</v>
      </c>
      <c r="C3255" s="62" t="s">
        <v>2221</v>
      </c>
      <c r="D3255" s="62"/>
      <c r="E3255" s="62"/>
      <c r="F3255" s="66" t="s">
        <v>2210</v>
      </c>
      <c r="G3255">
        <v>826</v>
      </c>
      <c r="H3255" t="s">
        <v>2221</v>
      </c>
      <c r="K3255" t="s">
        <v>6915</v>
      </c>
    </row>
    <row r="3256" spans="1:11">
      <c r="A3256" s="61" t="s">
        <v>2210</v>
      </c>
      <c r="B3256" s="60">
        <v>827</v>
      </c>
      <c r="C3256" s="62" t="s">
        <v>2221</v>
      </c>
      <c r="D3256" s="62"/>
      <c r="E3256" s="62"/>
      <c r="F3256" s="66" t="s">
        <v>2210</v>
      </c>
      <c r="G3256">
        <v>827</v>
      </c>
      <c r="H3256" t="s">
        <v>2221</v>
      </c>
      <c r="K3256" t="s">
        <v>6915</v>
      </c>
    </row>
    <row r="3257" spans="1:11">
      <c r="A3257" s="61" t="s">
        <v>2210</v>
      </c>
      <c r="B3257" s="60">
        <v>802</v>
      </c>
      <c r="C3257" s="62" t="s">
        <v>2220</v>
      </c>
      <c r="D3257" s="62"/>
      <c r="E3257" s="62"/>
      <c r="F3257" s="66" t="s">
        <v>6913</v>
      </c>
      <c r="G3257" t="s">
        <v>6913</v>
      </c>
      <c r="H3257" t="s">
        <v>6913</v>
      </c>
      <c r="K3257" t="s">
        <v>6920</v>
      </c>
    </row>
    <row r="3258" spans="1:11">
      <c r="A3258" s="61" t="s">
        <v>2210</v>
      </c>
      <c r="B3258" s="60" t="s">
        <v>6919</v>
      </c>
      <c r="C3258" s="62" t="s">
        <v>6919</v>
      </c>
      <c r="D3258" s="62"/>
      <c r="E3258" s="62"/>
      <c r="F3258" s="66" t="s">
        <v>2210</v>
      </c>
      <c r="G3258">
        <v>43</v>
      </c>
      <c r="H3258" t="s">
        <v>6139</v>
      </c>
      <c r="I3258" t="s">
        <v>480</v>
      </c>
      <c r="K3258" t="s">
        <v>509</v>
      </c>
    </row>
    <row r="3259" spans="1:11">
      <c r="A3259" s="61" t="s">
        <v>2210</v>
      </c>
      <c r="B3259" s="60" t="s">
        <v>6919</v>
      </c>
      <c r="C3259" s="62" t="s">
        <v>6919</v>
      </c>
      <c r="D3259" s="62"/>
      <c r="E3259" s="62"/>
      <c r="F3259" s="66" t="s">
        <v>2210</v>
      </c>
      <c r="G3259">
        <v>44</v>
      </c>
      <c r="H3259" t="s">
        <v>6141</v>
      </c>
      <c r="I3259" t="s">
        <v>463</v>
      </c>
      <c r="K3259" t="s">
        <v>509</v>
      </c>
    </row>
    <row r="3260" spans="1:11">
      <c r="A3260" s="61" t="s">
        <v>2210</v>
      </c>
      <c r="B3260" s="60" t="s">
        <v>6919</v>
      </c>
      <c r="C3260" s="62" t="s">
        <v>6919</v>
      </c>
      <c r="D3260" s="62"/>
      <c r="E3260" s="62"/>
      <c r="F3260" s="66" t="s">
        <v>2210</v>
      </c>
      <c r="G3260">
        <v>45</v>
      </c>
      <c r="H3260" t="s">
        <v>5288</v>
      </c>
      <c r="I3260" t="s">
        <v>463</v>
      </c>
      <c r="K3260" t="s">
        <v>509</v>
      </c>
    </row>
    <row r="3261" spans="1:11">
      <c r="A3261" s="61" t="s">
        <v>2210</v>
      </c>
      <c r="B3261" s="60" t="s">
        <v>6919</v>
      </c>
      <c r="C3261" s="62" t="s">
        <v>6919</v>
      </c>
      <c r="D3261" s="62"/>
      <c r="E3261" s="62"/>
      <c r="F3261" s="66" t="s">
        <v>2210</v>
      </c>
      <c r="G3261">
        <v>46</v>
      </c>
      <c r="H3261" t="s">
        <v>5289</v>
      </c>
      <c r="I3261" t="s">
        <v>463</v>
      </c>
      <c r="K3261" t="s">
        <v>509</v>
      </c>
    </row>
    <row r="3262" spans="1:11">
      <c r="A3262" s="61" t="s">
        <v>2210</v>
      </c>
      <c r="B3262" s="60" t="s">
        <v>6919</v>
      </c>
      <c r="C3262" s="62" t="s">
        <v>6919</v>
      </c>
      <c r="D3262" s="62"/>
      <c r="E3262" s="62"/>
      <c r="F3262" s="66" t="s">
        <v>2210</v>
      </c>
      <c r="G3262">
        <v>47</v>
      </c>
      <c r="H3262" t="s">
        <v>5289</v>
      </c>
      <c r="I3262" t="s">
        <v>463</v>
      </c>
      <c r="K3262" t="s">
        <v>509</v>
      </c>
    </row>
    <row r="3263" spans="1:11">
      <c r="A3263" s="61" t="s">
        <v>2210</v>
      </c>
      <c r="B3263" s="60" t="s">
        <v>6919</v>
      </c>
      <c r="C3263" s="62" t="s">
        <v>6919</v>
      </c>
      <c r="D3263" s="62"/>
      <c r="E3263" s="62"/>
      <c r="F3263" s="66" t="s">
        <v>2210</v>
      </c>
      <c r="G3263">
        <v>48</v>
      </c>
      <c r="H3263" t="s">
        <v>6142</v>
      </c>
      <c r="I3263" t="s">
        <v>463</v>
      </c>
      <c r="K3263" t="s">
        <v>509</v>
      </c>
    </row>
    <row r="3264" spans="1:11">
      <c r="A3264" s="61" t="s">
        <v>2222</v>
      </c>
      <c r="B3264" s="60">
        <v>12</v>
      </c>
      <c r="C3264" s="62" t="s">
        <v>2223</v>
      </c>
      <c r="D3264" s="62"/>
      <c r="E3264" s="62"/>
      <c r="F3264" s="66" t="s">
        <v>2222</v>
      </c>
      <c r="G3264">
        <v>12</v>
      </c>
      <c r="H3264" t="s">
        <v>2223</v>
      </c>
      <c r="K3264" t="s">
        <v>6915</v>
      </c>
    </row>
    <row r="3265" spans="1:11">
      <c r="A3265" s="61" t="s">
        <v>2222</v>
      </c>
      <c r="B3265" s="60">
        <v>23</v>
      </c>
      <c r="C3265" s="62" t="s">
        <v>2224</v>
      </c>
      <c r="D3265" s="62"/>
      <c r="E3265" s="62"/>
      <c r="F3265" s="66" t="s">
        <v>2222</v>
      </c>
      <c r="G3265">
        <v>23</v>
      </c>
      <c r="H3265" t="s">
        <v>2224</v>
      </c>
      <c r="K3265" t="s">
        <v>6915</v>
      </c>
    </row>
    <row r="3266" spans="1:11">
      <c r="A3266" s="61" t="s">
        <v>2222</v>
      </c>
      <c r="B3266" s="60">
        <v>24</v>
      </c>
      <c r="C3266" s="62" t="s">
        <v>2225</v>
      </c>
      <c r="D3266" s="62"/>
      <c r="E3266" s="62"/>
      <c r="F3266" s="66" t="s">
        <v>2222</v>
      </c>
      <c r="G3266">
        <v>24</v>
      </c>
      <c r="H3266" t="s">
        <v>2225</v>
      </c>
      <c r="K3266" t="s">
        <v>6916</v>
      </c>
    </row>
    <row r="3267" spans="1:11">
      <c r="A3267" s="61" t="s">
        <v>2222</v>
      </c>
      <c r="B3267" s="60">
        <v>26</v>
      </c>
      <c r="C3267" s="62" t="s">
        <v>2226</v>
      </c>
      <c r="D3267" s="62"/>
      <c r="E3267" s="62"/>
      <c r="F3267" s="66" t="s">
        <v>2222</v>
      </c>
      <c r="G3267">
        <v>26</v>
      </c>
      <c r="H3267" t="s">
        <v>2226</v>
      </c>
      <c r="K3267" t="s">
        <v>6915</v>
      </c>
    </row>
    <row r="3268" spans="1:11">
      <c r="A3268" s="61" t="s">
        <v>2222</v>
      </c>
      <c r="B3268" s="60">
        <v>27</v>
      </c>
      <c r="C3268" s="62" t="s">
        <v>2227</v>
      </c>
      <c r="D3268" s="62"/>
      <c r="E3268" s="62"/>
      <c r="F3268" s="66" t="s">
        <v>2222</v>
      </c>
      <c r="G3268">
        <v>27</v>
      </c>
      <c r="H3268" t="s">
        <v>2227</v>
      </c>
      <c r="K3268" t="s">
        <v>6915</v>
      </c>
    </row>
    <row r="3269" spans="1:11">
      <c r="A3269" s="61" t="s">
        <v>2222</v>
      </c>
      <c r="B3269" s="60">
        <v>805</v>
      </c>
      <c r="C3269" s="62" t="s">
        <v>2228</v>
      </c>
      <c r="D3269" s="62"/>
      <c r="E3269" s="62"/>
      <c r="F3269" s="66" t="s">
        <v>2222</v>
      </c>
      <c r="G3269">
        <v>805</v>
      </c>
      <c r="H3269" t="s">
        <v>2228</v>
      </c>
      <c r="K3269" t="s">
        <v>6915</v>
      </c>
    </row>
    <row r="3270" spans="1:11">
      <c r="A3270" s="61" t="s">
        <v>2222</v>
      </c>
      <c r="B3270" s="60">
        <v>814</v>
      </c>
      <c r="C3270" s="62" t="s">
        <v>2229</v>
      </c>
      <c r="D3270" s="62"/>
      <c r="E3270" s="62"/>
      <c r="F3270" s="66" t="s">
        <v>2222</v>
      </c>
      <c r="G3270">
        <v>814</v>
      </c>
      <c r="H3270" t="s">
        <v>2229</v>
      </c>
      <c r="K3270" t="s">
        <v>6915</v>
      </c>
    </row>
    <row r="3271" spans="1:11">
      <c r="A3271" s="61" t="s">
        <v>2222</v>
      </c>
      <c r="B3271" s="60">
        <v>815</v>
      </c>
      <c r="C3271" s="62" t="s">
        <v>2230</v>
      </c>
      <c r="D3271" s="62"/>
      <c r="E3271" s="62"/>
      <c r="F3271" s="66" t="s">
        <v>2222</v>
      </c>
      <c r="G3271">
        <v>815</v>
      </c>
      <c r="H3271" t="s">
        <v>2230</v>
      </c>
      <c r="K3271" t="s">
        <v>6915</v>
      </c>
    </row>
    <row r="3272" spans="1:11">
      <c r="A3272" s="61" t="s">
        <v>2231</v>
      </c>
      <c r="B3272" s="60">
        <v>1</v>
      </c>
      <c r="C3272" s="62" t="s">
        <v>701</v>
      </c>
      <c r="D3272" s="62"/>
      <c r="E3272" s="62"/>
      <c r="F3272" s="66" t="s">
        <v>1867</v>
      </c>
      <c r="G3272">
        <v>60</v>
      </c>
      <c r="H3272" t="s">
        <v>6143</v>
      </c>
      <c r="K3272" t="s">
        <v>6917</v>
      </c>
    </row>
    <row r="3273" spans="1:11">
      <c r="A3273" s="61" t="s">
        <v>2231</v>
      </c>
      <c r="B3273" s="60">
        <v>2</v>
      </c>
      <c r="C3273" s="62" t="s">
        <v>702</v>
      </c>
      <c r="D3273" s="62"/>
      <c r="E3273" s="62"/>
      <c r="F3273" s="66" t="s">
        <v>1867</v>
      </c>
      <c r="G3273">
        <v>61</v>
      </c>
      <c r="H3273" t="s">
        <v>6144</v>
      </c>
      <c r="K3273" t="s">
        <v>6917</v>
      </c>
    </row>
    <row r="3274" spans="1:11">
      <c r="A3274" s="61" t="s">
        <v>2231</v>
      </c>
      <c r="B3274" s="60">
        <v>7</v>
      </c>
      <c r="C3274" s="62" t="s">
        <v>704</v>
      </c>
      <c r="D3274" s="62"/>
      <c r="E3274" s="62"/>
      <c r="F3274" s="66" t="s">
        <v>1867</v>
      </c>
      <c r="G3274">
        <v>62</v>
      </c>
      <c r="H3274" t="s">
        <v>6145</v>
      </c>
      <c r="K3274" t="s">
        <v>6917</v>
      </c>
    </row>
    <row r="3275" spans="1:11">
      <c r="A3275" s="61" t="s">
        <v>2231</v>
      </c>
      <c r="B3275" s="60">
        <v>8</v>
      </c>
      <c r="C3275" s="62" t="s">
        <v>808</v>
      </c>
      <c r="D3275" s="62"/>
      <c r="E3275" s="62"/>
      <c r="F3275" s="66" t="s">
        <v>1867</v>
      </c>
      <c r="G3275">
        <v>63</v>
      </c>
      <c r="H3275" t="s">
        <v>6146</v>
      </c>
      <c r="K3275" t="s">
        <v>6917</v>
      </c>
    </row>
    <row r="3276" spans="1:11">
      <c r="A3276" s="61" t="s">
        <v>2232</v>
      </c>
      <c r="B3276" s="60">
        <v>1</v>
      </c>
      <c r="C3276" s="62" t="s">
        <v>2233</v>
      </c>
      <c r="D3276" s="62" t="s">
        <v>489</v>
      </c>
      <c r="E3276" s="62" t="s">
        <v>687</v>
      </c>
      <c r="F3276" s="66" t="s">
        <v>2232</v>
      </c>
      <c r="G3276">
        <v>1</v>
      </c>
      <c r="H3276" t="s">
        <v>2233</v>
      </c>
      <c r="I3276" t="s">
        <v>489</v>
      </c>
      <c r="J3276" t="s">
        <v>687</v>
      </c>
      <c r="K3276" t="s">
        <v>6915</v>
      </c>
    </row>
    <row r="3277" spans="1:11">
      <c r="A3277" s="61" t="s">
        <v>2234</v>
      </c>
      <c r="B3277" s="60">
        <v>1</v>
      </c>
      <c r="C3277" s="62" t="s">
        <v>2235</v>
      </c>
      <c r="D3277" s="62"/>
      <c r="E3277" s="62"/>
      <c r="F3277" s="66" t="s">
        <v>2234</v>
      </c>
      <c r="G3277">
        <v>1</v>
      </c>
      <c r="H3277" t="s">
        <v>2235</v>
      </c>
      <c r="K3277" t="s">
        <v>6915</v>
      </c>
    </row>
    <row r="3278" spans="1:11">
      <c r="A3278" s="61" t="s">
        <v>2234</v>
      </c>
      <c r="B3278" s="60">
        <v>2</v>
      </c>
      <c r="C3278" s="62" t="s">
        <v>2236</v>
      </c>
      <c r="D3278" s="62"/>
      <c r="E3278" s="62"/>
      <c r="F3278" s="66" t="s">
        <v>2234</v>
      </c>
      <c r="G3278">
        <v>2</v>
      </c>
      <c r="H3278" t="s">
        <v>2236</v>
      </c>
      <c r="K3278" t="s">
        <v>6915</v>
      </c>
    </row>
    <row r="3279" spans="1:11">
      <c r="A3279" s="61" t="s">
        <v>2234</v>
      </c>
      <c r="B3279" s="60">
        <v>3</v>
      </c>
      <c r="C3279" s="62" t="s">
        <v>2237</v>
      </c>
      <c r="D3279" s="62"/>
      <c r="E3279" s="62"/>
      <c r="F3279" s="66" t="s">
        <v>2234</v>
      </c>
      <c r="G3279">
        <v>3</v>
      </c>
      <c r="H3279" t="s">
        <v>2237</v>
      </c>
      <c r="K3279" t="s">
        <v>6915</v>
      </c>
    </row>
    <row r="3280" spans="1:11">
      <c r="A3280" s="61" t="s">
        <v>2234</v>
      </c>
      <c r="B3280" s="60">
        <v>4</v>
      </c>
      <c r="C3280" s="62" t="s">
        <v>2238</v>
      </c>
      <c r="D3280" s="62"/>
      <c r="E3280" s="62"/>
      <c r="F3280" s="66" t="s">
        <v>2234</v>
      </c>
      <c r="G3280">
        <v>4</v>
      </c>
      <c r="H3280" t="s">
        <v>2238</v>
      </c>
      <c r="K3280" t="s">
        <v>6915</v>
      </c>
    </row>
    <row r="3281" spans="1:11">
      <c r="A3281" s="61" t="s">
        <v>2234</v>
      </c>
      <c r="B3281" s="60">
        <v>5</v>
      </c>
      <c r="C3281" s="62" t="s">
        <v>2239</v>
      </c>
      <c r="D3281" s="62"/>
      <c r="E3281" s="62"/>
      <c r="F3281" s="66" t="s">
        <v>2234</v>
      </c>
      <c r="G3281">
        <v>5</v>
      </c>
      <c r="H3281" t="s">
        <v>2239</v>
      </c>
      <c r="K3281" t="s">
        <v>6914</v>
      </c>
    </row>
    <row r="3282" spans="1:11">
      <c r="A3282" s="61" t="s">
        <v>2234</v>
      </c>
      <c r="B3282" s="60">
        <v>13</v>
      </c>
      <c r="C3282" s="62" t="s">
        <v>2242</v>
      </c>
      <c r="D3282" s="62"/>
      <c r="E3282" s="62"/>
      <c r="F3282" s="66" t="s">
        <v>2234</v>
      </c>
      <c r="G3282">
        <v>5</v>
      </c>
      <c r="H3282" t="s">
        <v>2239</v>
      </c>
      <c r="K3282" t="s">
        <v>6914</v>
      </c>
    </row>
    <row r="3283" spans="1:11">
      <c r="A3283" s="61" t="s">
        <v>2234</v>
      </c>
      <c r="B3283" s="60">
        <v>14</v>
      </c>
      <c r="C3283" s="62" t="s">
        <v>2243</v>
      </c>
      <c r="D3283" s="62"/>
      <c r="E3283" s="62"/>
      <c r="F3283" s="66" t="s">
        <v>2234</v>
      </c>
      <c r="G3283">
        <v>5</v>
      </c>
      <c r="H3283" t="s">
        <v>2239</v>
      </c>
      <c r="K3283" t="s">
        <v>6914</v>
      </c>
    </row>
    <row r="3284" spans="1:11">
      <c r="A3284" s="61" t="s">
        <v>2234</v>
      </c>
      <c r="B3284" s="60">
        <v>6</v>
      </c>
      <c r="C3284" s="62" t="s">
        <v>2240</v>
      </c>
      <c r="D3284" s="62"/>
      <c r="E3284" s="62"/>
      <c r="F3284" s="66" t="s">
        <v>2234</v>
      </c>
      <c r="G3284">
        <v>6</v>
      </c>
      <c r="H3284" t="s">
        <v>2240</v>
      </c>
      <c r="K3284" t="s">
        <v>6915</v>
      </c>
    </row>
    <row r="3285" spans="1:11">
      <c r="A3285" s="61" t="s">
        <v>2234</v>
      </c>
      <c r="B3285" s="60">
        <v>10</v>
      </c>
      <c r="C3285" s="62" t="s">
        <v>2241</v>
      </c>
      <c r="D3285" s="62"/>
      <c r="E3285" s="62"/>
      <c r="F3285" s="66" t="s">
        <v>2234</v>
      </c>
      <c r="G3285">
        <v>10</v>
      </c>
      <c r="H3285" t="s">
        <v>2241</v>
      </c>
      <c r="K3285" t="s">
        <v>6915</v>
      </c>
    </row>
    <row r="3286" spans="1:11">
      <c r="A3286" s="61" t="s">
        <v>2234</v>
      </c>
      <c r="B3286" s="60">
        <v>17</v>
      </c>
      <c r="C3286" s="62" t="s">
        <v>2244</v>
      </c>
      <c r="D3286" s="62"/>
      <c r="E3286" s="62"/>
      <c r="F3286" s="66" t="s">
        <v>2234</v>
      </c>
      <c r="G3286">
        <v>17</v>
      </c>
      <c r="H3286" t="s">
        <v>2244</v>
      </c>
      <c r="K3286" t="s">
        <v>6915</v>
      </c>
    </row>
    <row r="3287" spans="1:11">
      <c r="A3287" s="61" t="s">
        <v>2234</v>
      </c>
      <c r="B3287" s="60">
        <v>18</v>
      </c>
      <c r="C3287" s="62" t="s">
        <v>2245</v>
      </c>
      <c r="D3287" s="62"/>
      <c r="E3287" s="62"/>
      <c r="F3287" s="66" t="s">
        <v>2234</v>
      </c>
      <c r="G3287">
        <v>18</v>
      </c>
      <c r="H3287" t="s">
        <v>2245</v>
      </c>
      <c r="K3287" t="s">
        <v>6915</v>
      </c>
    </row>
    <row r="3288" spans="1:11">
      <c r="A3288" s="61" t="s">
        <v>2234</v>
      </c>
      <c r="B3288" s="60">
        <v>19</v>
      </c>
      <c r="C3288" s="62" t="s">
        <v>2246</v>
      </c>
      <c r="D3288" s="62"/>
      <c r="E3288" s="62"/>
      <c r="F3288" s="66" t="s">
        <v>2234</v>
      </c>
      <c r="G3288">
        <v>19</v>
      </c>
      <c r="H3288" t="s">
        <v>2246</v>
      </c>
      <c r="K3288" t="s">
        <v>6915</v>
      </c>
    </row>
    <row r="3289" spans="1:11">
      <c r="A3289" s="61" t="s">
        <v>2234</v>
      </c>
      <c r="B3289" s="60">
        <v>801</v>
      </c>
      <c r="C3289" s="62" t="s">
        <v>1283</v>
      </c>
      <c r="D3289" s="62"/>
      <c r="E3289" s="62"/>
      <c r="F3289" s="66" t="s">
        <v>2234</v>
      </c>
      <c r="G3289">
        <v>801</v>
      </c>
      <c r="H3289" t="s">
        <v>1283</v>
      </c>
      <c r="K3289" t="s">
        <v>6917</v>
      </c>
    </row>
    <row r="3290" spans="1:11">
      <c r="A3290" s="61" t="s">
        <v>2234</v>
      </c>
      <c r="B3290" s="60">
        <v>802</v>
      </c>
      <c r="C3290" s="62" t="s">
        <v>1284</v>
      </c>
      <c r="D3290" s="62"/>
      <c r="E3290" s="62"/>
      <c r="F3290" s="66" t="s">
        <v>2234</v>
      </c>
      <c r="G3290">
        <v>802</v>
      </c>
      <c r="H3290" t="s">
        <v>1284</v>
      </c>
      <c r="K3290" t="s">
        <v>6917</v>
      </c>
    </row>
    <row r="3291" spans="1:11">
      <c r="A3291" s="61" t="s">
        <v>2234</v>
      </c>
      <c r="B3291" s="60">
        <v>803</v>
      </c>
      <c r="C3291" s="62" t="s">
        <v>2247</v>
      </c>
      <c r="D3291" s="62"/>
      <c r="E3291" s="62"/>
      <c r="F3291" s="66" t="s">
        <v>2234</v>
      </c>
      <c r="G3291">
        <v>803</v>
      </c>
      <c r="H3291" t="s">
        <v>1284</v>
      </c>
      <c r="K3291" t="s">
        <v>6917</v>
      </c>
    </row>
    <row r="3292" spans="1:11">
      <c r="A3292" s="61" t="s">
        <v>2234</v>
      </c>
      <c r="B3292" s="60">
        <v>804</v>
      </c>
      <c r="C3292" s="62" t="s">
        <v>1286</v>
      </c>
      <c r="D3292" s="62"/>
      <c r="E3292" s="62"/>
      <c r="F3292" s="66" t="s">
        <v>2234</v>
      </c>
      <c r="G3292">
        <v>804</v>
      </c>
      <c r="H3292" t="s">
        <v>1286</v>
      </c>
      <c r="K3292" t="s">
        <v>6917</v>
      </c>
    </row>
    <row r="3293" spans="1:11">
      <c r="A3293" s="61" t="s">
        <v>2234</v>
      </c>
      <c r="B3293" s="60">
        <v>805</v>
      </c>
      <c r="C3293" s="62" t="s">
        <v>2248</v>
      </c>
      <c r="D3293" s="62"/>
      <c r="E3293" s="62"/>
      <c r="F3293" s="66" t="s">
        <v>2234</v>
      </c>
      <c r="G3293">
        <v>805</v>
      </c>
      <c r="H3293" t="s">
        <v>2248</v>
      </c>
      <c r="K3293" t="s">
        <v>6917</v>
      </c>
    </row>
    <row r="3294" spans="1:11">
      <c r="A3294" s="61" t="s">
        <v>2234</v>
      </c>
      <c r="B3294" s="60">
        <v>806</v>
      </c>
      <c r="C3294" s="62" t="s">
        <v>2249</v>
      </c>
      <c r="D3294" s="62"/>
      <c r="E3294" s="62"/>
      <c r="F3294" s="66" t="s">
        <v>2234</v>
      </c>
      <c r="G3294">
        <v>806</v>
      </c>
      <c r="H3294" t="s">
        <v>2248</v>
      </c>
      <c r="K3294" t="s">
        <v>6917</v>
      </c>
    </row>
    <row r="3295" spans="1:11">
      <c r="A3295" s="61" t="s">
        <v>2250</v>
      </c>
      <c r="B3295" s="60">
        <v>1</v>
      </c>
      <c r="C3295" s="62" t="s">
        <v>2251</v>
      </c>
      <c r="D3295" s="62"/>
      <c r="E3295" s="62"/>
      <c r="F3295" s="66" t="s">
        <v>2250</v>
      </c>
      <c r="G3295">
        <v>1</v>
      </c>
      <c r="H3295" t="s">
        <v>2251</v>
      </c>
      <c r="K3295" t="s">
        <v>6915</v>
      </c>
    </row>
    <row r="3296" spans="1:11">
      <c r="A3296" s="61" t="s">
        <v>2250</v>
      </c>
      <c r="B3296" s="60">
        <v>2</v>
      </c>
      <c r="C3296" s="62" t="s">
        <v>2252</v>
      </c>
      <c r="D3296" s="62"/>
      <c r="E3296" s="62"/>
      <c r="F3296" s="66" t="s">
        <v>2250</v>
      </c>
      <c r="G3296">
        <v>2</v>
      </c>
      <c r="H3296" t="s">
        <v>2252</v>
      </c>
      <c r="K3296" t="s">
        <v>6915</v>
      </c>
    </row>
    <row r="3297" spans="1:11">
      <c r="A3297" s="61" t="s">
        <v>2253</v>
      </c>
      <c r="B3297" s="60">
        <v>1</v>
      </c>
      <c r="C3297" s="62" t="s">
        <v>2254</v>
      </c>
      <c r="D3297" s="62"/>
      <c r="E3297" s="62"/>
      <c r="F3297" s="66" t="s">
        <v>2253</v>
      </c>
      <c r="G3297">
        <v>1</v>
      </c>
      <c r="H3297" t="s">
        <v>2254</v>
      </c>
      <c r="K3297" t="s">
        <v>6915</v>
      </c>
    </row>
    <row r="3298" spans="1:11">
      <c r="A3298" s="61" t="s">
        <v>2253</v>
      </c>
      <c r="B3298" s="60">
        <v>2</v>
      </c>
      <c r="C3298" s="62" t="s">
        <v>2254</v>
      </c>
      <c r="D3298" s="62"/>
      <c r="E3298" s="62"/>
      <c r="F3298" s="66" t="s">
        <v>2253</v>
      </c>
      <c r="G3298">
        <v>2</v>
      </c>
      <c r="H3298" t="s">
        <v>2254</v>
      </c>
      <c r="K3298" t="s">
        <v>6915</v>
      </c>
    </row>
    <row r="3299" spans="1:11">
      <c r="A3299" s="61" t="s">
        <v>2255</v>
      </c>
      <c r="B3299" s="60">
        <v>2</v>
      </c>
      <c r="C3299" s="62" t="s">
        <v>623</v>
      </c>
      <c r="D3299" s="62"/>
      <c r="E3299" s="62"/>
      <c r="F3299" s="66" t="s">
        <v>2255</v>
      </c>
      <c r="G3299">
        <v>2</v>
      </c>
      <c r="H3299" t="s">
        <v>623</v>
      </c>
      <c r="K3299" t="s">
        <v>6915</v>
      </c>
    </row>
    <row r="3300" spans="1:11">
      <c r="A3300" s="61" t="s">
        <v>2255</v>
      </c>
      <c r="B3300" s="60">
        <v>5</v>
      </c>
      <c r="C3300" s="62" t="s">
        <v>483</v>
      </c>
      <c r="D3300" s="62" t="s">
        <v>463</v>
      </c>
      <c r="E3300" s="62"/>
      <c r="F3300" s="66" t="s">
        <v>2255</v>
      </c>
      <c r="G3300">
        <v>5</v>
      </c>
      <c r="H3300" t="s">
        <v>483</v>
      </c>
      <c r="I3300" t="s">
        <v>463</v>
      </c>
      <c r="K3300" t="s">
        <v>6915</v>
      </c>
    </row>
    <row r="3301" spans="1:11">
      <c r="A3301" s="61" t="s">
        <v>2255</v>
      </c>
      <c r="B3301" s="60">
        <v>8</v>
      </c>
      <c r="C3301" s="62" t="s">
        <v>622</v>
      </c>
      <c r="D3301" s="62"/>
      <c r="E3301" s="62"/>
      <c r="F3301" s="66" t="s">
        <v>2255</v>
      </c>
      <c r="G3301">
        <v>8</v>
      </c>
      <c r="H3301" t="s">
        <v>622</v>
      </c>
      <c r="K3301" t="s">
        <v>6915</v>
      </c>
    </row>
    <row r="3302" spans="1:11">
      <c r="A3302" s="61" t="s">
        <v>2255</v>
      </c>
      <c r="B3302" s="60">
        <v>7</v>
      </c>
      <c r="C3302" s="62" t="s">
        <v>624</v>
      </c>
      <c r="D3302" s="62"/>
      <c r="E3302" s="62"/>
      <c r="F3302" s="66" t="s">
        <v>6913</v>
      </c>
      <c r="G3302" t="s">
        <v>6913</v>
      </c>
      <c r="H3302" t="s">
        <v>6913</v>
      </c>
      <c r="K3302" t="s">
        <v>6920</v>
      </c>
    </row>
    <row r="3303" spans="1:11">
      <c r="A3303" s="61" t="s">
        <v>2255</v>
      </c>
      <c r="B3303" s="60">
        <v>803</v>
      </c>
      <c r="C3303" s="62" t="s">
        <v>556</v>
      </c>
      <c r="D3303" s="62"/>
      <c r="E3303" s="62"/>
      <c r="F3303" s="66" t="s">
        <v>6913</v>
      </c>
      <c r="G3303" t="s">
        <v>6913</v>
      </c>
      <c r="H3303" t="s">
        <v>6913</v>
      </c>
      <c r="K3303" t="s">
        <v>6920</v>
      </c>
    </row>
    <row r="3304" spans="1:11">
      <c r="A3304" s="61" t="s">
        <v>2255</v>
      </c>
      <c r="B3304" s="60">
        <v>802</v>
      </c>
      <c r="C3304" s="62" t="s">
        <v>556</v>
      </c>
      <c r="D3304" s="62"/>
      <c r="E3304" s="62"/>
      <c r="F3304" s="66" t="s">
        <v>6913</v>
      </c>
      <c r="G3304" t="s">
        <v>6913</v>
      </c>
      <c r="H3304" t="s">
        <v>6913</v>
      </c>
      <c r="K3304" t="s">
        <v>6920</v>
      </c>
    </row>
    <row r="3305" spans="1:11">
      <c r="A3305" s="61" t="s">
        <v>2255</v>
      </c>
      <c r="B3305" s="60">
        <v>801</v>
      </c>
      <c r="C3305" s="62" t="s">
        <v>556</v>
      </c>
      <c r="D3305" s="62"/>
      <c r="E3305" s="62"/>
      <c r="F3305" s="66" t="s">
        <v>6913</v>
      </c>
      <c r="G3305" t="s">
        <v>6913</v>
      </c>
      <c r="H3305" t="s">
        <v>6913</v>
      </c>
      <c r="K3305" t="s">
        <v>6920</v>
      </c>
    </row>
    <row r="3306" spans="1:11">
      <c r="A3306" s="61" t="s">
        <v>2256</v>
      </c>
      <c r="B3306" s="60">
        <v>1</v>
      </c>
      <c r="C3306" s="62" t="s">
        <v>2257</v>
      </c>
      <c r="D3306" s="62"/>
      <c r="E3306" s="62"/>
      <c r="F3306" s="66" t="s">
        <v>2256</v>
      </c>
      <c r="G3306">
        <v>1</v>
      </c>
      <c r="H3306" t="s">
        <v>2257</v>
      </c>
      <c r="K3306" t="s">
        <v>6915</v>
      </c>
    </row>
    <row r="3307" spans="1:11">
      <c r="A3307" s="61" t="s">
        <v>2256</v>
      </c>
      <c r="B3307" s="60">
        <v>2</v>
      </c>
      <c r="C3307" s="62" t="s">
        <v>2258</v>
      </c>
      <c r="D3307" s="62"/>
      <c r="E3307" s="62"/>
      <c r="F3307" s="66" t="s">
        <v>2256</v>
      </c>
      <c r="G3307">
        <v>2</v>
      </c>
      <c r="H3307" t="s">
        <v>2258</v>
      </c>
      <c r="K3307" t="s">
        <v>6915</v>
      </c>
    </row>
    <row r="3308" spans="1:11">
      <c r="A3308" s="61" t="s">
        <v>2259</v>
      </c>
      <c r="B3308" s="60">
        <v>1</v>
      </c>
      <c r="C3308" s="62" t="s">
        <v>2260</v>
      </c>
      <c r="D3308" s="62"/>
      <c r="E3308" s="62"/>
      <c r="F3308" s="66" t="s">
        <v>2259</v>
      </c>
      <c r="G3308">
        <v>1</v>
      </c>
      <c r="H3308" t="s">
        <v>2260</v>
      </c>
      <c r="K3308" t="s">
        <v>6915</v>
      </c>
    </row>
    <row r="3309" spans="1:11">
      <c r="A3309" s="61" t="s">
        <v>2259</v>
      </c>
      <c r="B3309" s="60">
        <v>2</v>
      </c>
      <c r="C3309" s="62" t="s">
        <v>2260</v>
      </c>
      <c r="D3309" s="62"/>
      <c r="E3309" s="62"/>
      <c r="F3309" s="66" t="s">
        <v>2259</v>
      </c>
      <c r="G3309">
        <v>2</v>
      </c>
      <c r="H3309" t="s">
        <v>2260</v>
      </c>
      <c r="K3309" t="s">
        <v>6915</v>
      </c>
    </row>
    <row r="3310" spans="1:11">
      <c r="A3310" s="61" t="s">
        <v>2261</v>
      </c>
      <c r="B3310" s="60">
        <v>3</v>
      </c>
      <c r="C3310" s="62" t="s">
        <v>2262</v>
      </c>
      <c r="D3310" s="62"/>
      <c r="E3310" s="62"/>
      <c r="F3310" s="66" t="s">
        <v>2261</v>
      </c>
      <c r="G3310">
        <v>3</v>
      </c>
      <c r="H3310" t="s">
        <v>6147</v>
      </c>
      <c r="K3310" t="s">
        <v>6915</v>
      </c>
    </row>
    <row r="3311" spans="1:11">
      <c r="A3311" s="61" t="s">
        <v>2261</v>
      </c>
      <c r="B3311" s="60">
        <v>10</v>
      </c>
      <c r="C3311" s="62" t="s">
        <v>2264</v>
      </c>
      <c r="D3311" s="62"/>
      <c r="E3311" s="62"/>
      <c r="F3311" s="66" t="s">
        <v>2261</v>
      </c>
      <c r="G3311">
        <v>10</v>
      </c>
      <c r="H3311" t="s">
        <v>6148</v>
      </c>
      <c r="K3311" t="s">
        <v>6915</v>
      </c>
    </row>
    <row r="3312" spans="1:11">
      <c r="A3312" s="61" t="s">
        <v>2261</v>
      </c>
      <c r="B3312" s="60">
        <v>11</v>
      </c>
      <c r="C3312" s="62" t="s">
        <v>2265</v>
      </c>
      <c r="D3312" s="62"/>
      <c r="E3312" s="62"/>
      <c r="F3312" s="66" t="s">
        <v>2261</v>
      </c>
      <c r="G3312">
        <v>11</v>
      </c>
      <c r="H3312" t="s">
        <v>2265</v>
      </c>
      <c r="K3312" t="s">
        <v>6915</v>
      </c>
    </row>
    <row r="3313" spans="1:11">
      <c r="A3313" s="61" t="s">
        <v>2261</v>
      </c>
      <c r="B3313" s="60">
        <v>14</v>
      </c>
      <c r="C3313" s="62" t="s">
        <v>2266</v>
      </c>
      <c r="D3313" s="62"/>
      <c r="E3313" s="62"/>
      <c r="F3313" s="66" t="s">
        <v>2261</v>
      </c>
      <c r="G3313">
        <v>14</v>
      </c>
      <c r="H3313" t="s">
        <v>6149</v>
      </c>
      <c r="K3313" t="s">
        <v>6915</v>
      </c>
    </row>
    <row r="3314" spans="1:11">
      <c r="A3314" s="61" t="s">
        <v>2261</v>
      </c>
      <c r="B3314" s="60">
        <v>6</v>
      </c>
      <c r="C3314" s="62" t="s">
        <v>2263</v>
      </c>
      <c r="D3314" s="62"/>
      <c r="E3314" s="62"/>
      <c r="F3314" s="66" t="s">
        <v>2261</v>
      </c>
      <c r="G3314">
        <v>15</v>
      </c>
      <c r="H3314" t="s">
        <v>2267</v>
      </c>
      <c r="K3314" t="s">
        <v>6914</v>
      </c>
    </row>
    <row r="3315" spans="1:11">
      <c r="A3315" s="61" t="s">
        <v>2261</v>
      </c>
      <c r="B3315" s="60">
        <v>15</v>
      </c>
      <c r="C3315" s="62" t="s">
        <v>2267</v>
      </c>
      <c r="D3315" s="62"/>
      <c r="E3315" s="62"/>
      <c r="F3315" s="66" t="s">
        <v>2261</v>
      </c>
      <c r="G3315">
        <v>15</v>
      </c>
      <c r="H3315" t="s">
        <v>2267</v>
      </c>
      <c r="K3315" t="s">
        <v>6914</v>
      </c>
    </row>
    <row r="3316" spans="1:11">
      <c r="A3316" s="61" t="s">
        <v>2261</v>
      </c>
      <c r="B3316" s="60">
        <v>16</v>
      </c>
      <c r="C3316" s="62" t="s">
        <v>2268</v>
      </c>
      <c r="D3316" s="62"/>
      <c r="E3316" s="62"/>
      <c r="F3316" s="66" t="s">
        <v>2261</v>
      </c>
      <c r="G3316">
        <v>16</v>
      </c>
      <c r="H3316" t="s">
        <v>6150</v>
      </c>
      <c r="K3316" t="s">
        <v>6915</v>
      </c>
    </row>
    <row r="3317" spans="1:11">
      <c r="A3317" s="61" t="s">
        <v>2261</v>
      </c>
      <c r="B3317" s="60">
        <v>801</v>
      </c>
      <c r="C3317" s="62" t="s">
        <v>2269</v>
      </c>
      <c r="D3317" s="62"/>
      <c r="E3317" s="62"/>
      <c r="F3317" s="66" t="s">
        <v>2261</v>
      </c>
      <c r="G3317">
        <v>801</v>
      </c>
      <c r="H3317" t="s">
        <v>2269</v>
      </c>
      <c r="K3317" t="s">
        <v>6917</v>
      </c>
    </row>
    <row r="3318" spans="1:11">
      <c r="A3318" s="61" t="s">
        <v>2261</v>
      </c>
      <c r="B3318" s="60">
        <v>805</v>
      </c>
      <c r="C3318" s="62" t="s">
        <v>2269</v>
      </c>
      <c r="D3318" s="62"/>
      <c r="E3318" s="62"/>
      <c r="F3318" s="66" t="s">
        <v>2261</v>
      </c>
      <c r="G3318">
        <v>805</v>
      </c>
      <c r="H3318" t="s">
        <v>2269</v>
      </c>
      <c r="K3318" t="s">
        <v>6917</v>
      </c>
    </row>
    <row r="3319" spans="1:11">
      <c r="A3319" s="61" t="s">
        <v>2261</v>
      </c>
      <c r="B3319" s="60">
        <v>806</v>
      </c>
      <c r="C3319" s="62" t="s">
        <v>2270</v>
      </c>
      <c r="D3319" s="62"/>
      <c r="E3319" s="62"/>
      <c r="F3319" s="66" t="s">
        <v>2261</v>
      </c>
      <c r="G3319">
        <v>806</v>
      </c>
      <c r="H3319" t="s">
        <v>2270</v>
      </c>
      <c r="K3319" t="s">
        <v>6917</v>
      </c>
    </row>
    <row r="3320" spans="1:11">
      <c r="A3320" s="61" t="s">
        <v>2261</v>
      </c>
      <c r="B3320" s="60">
        <v>807</v>
      </c>
      <c r="C3320" s="62" t="s">
        <v>2270</v>
      </c>
      <c r="D3320" s="62"/>
      <c r="E3320" s="62"/>
      <c r="F3320" s="66" t="s">
        <v>2261</v>
      </c>
      <c r="G3320">
        <v>807</v>
      </c>
      <c r="H3320" t="s">
        <v>2270</v>
      </c>
      <c r="K3320" t="s">
        <v>6917</v>
      </c>
    </row>
    <row r="3321" spans="1:11">
      <c r="A3321" s="61" t="s">
        <v>2271</v>
      </c>
      <c r="B3321" s="60">
        <v>2</v>
      </c>
      <c r="C3321" s="62" t="s">
        <v>2272</v>
      </c>
      <c r="D3321" s="62" t="s">
        <v>463</v>
      </c>
      <c r="E3321" s="62"/>
      <c r="F3321" s="66" t="s">
        <v>2271</v>
      </c>
      <c r="G3321">
        <v>2</v>
      </c>
      <c r="H3321" t="s">
        <v>2272</v>
      </c>
      <c r="I3321" t="s">
        <v>463</v>
      </c>
      <c r="K3321" t="s">
        <v>6915</v>
      </c>
    </row>
    <row r="3322" spans="1:11">
      <c r="A3322" s="61" t="s">
        <v>2271</v>
      </c>
      <c r="B3322" s="60">
        <v>6</v>
      </c>
      <c r="C3322" s="62" t="s">
        <v>2273</v>
      </c>
      <c r="D3322" s="62"/>
      <c r="E3322" s="62"/>
      <c r="F3322" s="66" t="s">
        <v>2271</v>
      </c>
      <c r="G3322">
        <v>6</v>
      </c>
      <c r="H3322" t="s">
        <v>2273</v>
      </c>
      <c r="K3322" t="s">
        <v>6915</v>
      </c>
    </row>
    <row r="3323" spans="1:11">
      <c r="A3323" s="61" t="s">
        <v>2271</v>
      </c>
      <c r="B3323" s="60">
        <v>10</v>
      </c>
      <c r="C3323" s="62" t="s">
        <v>2274</v>
      </c>
      <c r="D3323" s="62"/>
      <c r="E3323" s="62"/>
      <c r="F3323" s="66" t="s">
        <v>2271</v>
      </c>
      <c r="G3323">
        <v>10</v>
      </c>
      <c r="H3323" t="s">
        <v>2274</v>
      </c>
      <c r="K3323" t="s">
        <v>6915</v>
      </c>
    </row>
    <row r="3324" spans="1:11">
      <c r="A3324" s="61" t="s">
        <v>2271</v>
      </c>
      <c r="B3324" s="60">
        <v>13</v>
      </c>
      <c r="C3324" s="62" t="s">
        <v>2275</v>
      </c>
      <c r="D3324" s="62"/>
      <c r="E3324" s="62"/>
      <c r="F3324" s="66" t="s">
        <v>2271</v>
      </c>
      <c r="G3324">
        <v>13</v>
      </c>
      <c r="H3324" t="s">
        <v>2275</v>
      </c>
      <c r="K3324" t="s">
        <v>6915</v>
      </c>
    </row>
    <row r="3325" spans="1:11">
      <c r="A3325" s="61" t="s">
        <v>2271</v>
      </c>
      <c r="B3325" s="60">
        <v>27</v>
      </c>
      <c r="C3325" s="62" t="s">
        <v>2276</v>
      </c>
      <c r="D3325" s="62"/>
      <c r="E3325" s="62"/>
      <c r="F3325" s="66" t="s">
        <v>2271</v>
      </c>
      <c r="G3325">
        <v>27</v>
      </c>
      <c r="H3325" t="s">
        <v>2276</v>
      </c>
      <c r="K3325" t="s">
        <v>6915</v>
      </c>
    </row>
    <row r="3326" spans="1:11">
      <c r="A3326" s="61" t="s">
        <v>2271</v>
      </c>
      <c r="B3326" s="60">
        <v>32</v>
      </c>
      <c r="C3326" s="62" t="s">
        <v>2277</v>
      </c>
      <c r="D3326" s="62"/>
      <c r="E3326" s="62"/>
      <c r="F3326" s="66" t="s">
        <v>2271</v>
      </c>
      <c r="G3326">
        <v>32</v>
      </c>
      <c r="H3326" t="s">
        <v>2277</v>
      </c>
      <c r="K3326" t="s">
        <v>6915</v>
      </c>
    </row>
    <row r="3327" spans="1:11">
      <c r="A3327" s="61" t="s">
        <v>2271</v>
      </c>
      <c r="B3327" s="60">
        <v>33</v>
      </c>
      <c r="C3327" s="62" t="s">
        <v>2278</v>
      </c>
      <c r="D3327" s="62"/>
      <c r="E3327" s="62"/>
      <c r="F3327" s="66" t="s">
        <v>2271</v>
      </c>
      <c r="G3327">
        <v>33</v>
      </c>
      <c r="H3327" t="s">
        <v>2278</v>
      </c>
      <c r="K3327" t="s">
        <v>6915</v>
      </c>
    </row>
    <row r="3328" spans="1:11">
      <c r="A3328" s="61" t="s">
        <v>2271</v>
      </c>
      <c r="B3328" s="60">
        <v>34</v>
      </c>
      <c r="C3328" s="62" t="s">
        <v>2279</v>
      </c>
      <c r="D3328" s="62" t="s">
        <v>463</v>
      </c>
      <c r="E3328" s="62"/>
      <c r="F3328" s="66" t="s">
        <v>2271</v>
      </c>
      <c r="G3328">
        <v>34</v>
      </c>
      <c r="H3328" t="s">
        <v>2279</v>
      </c>
      <c r="I3328" t="s">
        <v>463</v>
      </c>
      <c r="K3328" t="s">
        <v>6915</v>
      </c>
    </row>
    <row r="3329" spans="1:11">
      <c r="A3329" s="61" t="s">
        <v>2271</v>
      </c>
      <c r="B3329" s="60">
        <v>802</v>
      </c>
      <c r="C3329" s="62" t="s">
        <v>551</v>
      </c>
      <c r="D3329" s="62"/>
      <c r="E3329" s="62"/>
      <c r="F3329" s="66" t="s">
        <v>2271</v>
      </c>
      <c r="G3329">
        <v>802</v>
      </c>
      <c r="H3329" t="s">
        <v>551</v>
      </c>
      <c r="K3329" t="s">
        <v>6915</v>
      </c>
    </row>
    <row r="3330" spans="1:11">
      <c r="A3330" s="61" t="s">
        <v>2271</v>
      </c>
      <c r="B3330" s="60">
        <v>803</v>
      </c>
      <c r="C3330" s="62" t="s">
        <v>551</v>
      </c>
      <c r="D3330" s="62"/>
      <c r="E3330" s="62"/>
      <c r="F3330" s="66" t="s">
        <v>2271</v>
      </c>
      <c r="G3330">
        <v>803</v>
      </c>
      <c r="H3330" t="s">
        <v>551</v>
      </c>
      <c r="K3330" t="s">
        <v>6915</v>
      </c>
    </row>
    <row r="3331" spans="1:11">
      <c r="A3331" s="61" t="s">
        <v>2271</v>
      </c>
      <c r="B3331" s="60">
        <v>805</v>
      </c>
      <c r="C3331" s="62" t="s">
        <v>551</v>
      </c>
      <c r="D3331" s="62"/>
      <c r="E3331" s="62"/>
      <c r="F3331" s="66" t="s">
        <v>2271</v>
      </c>
      <c r="G3331">
        <v>805</v>
      </c>
      <c r="H3331" t="s">
        <v>551</v>
      </c>
      <c r="K3331" t="s">
        <v>6915</v>
      </c>
    </row>
    <row r="3332" spans="1:11">
      <c r="A3332" s="61" t="s">
        <v>2271</v>
      </c>
      <c r="B3332" s="60">
        <v>806</v>
      </c>
      <c r="C3332" s="62" t="s">
        <v>551</v>
      </c>
      <c r="D3332" s="62"/>
      <c r="E3332" s="62"/>
      <c r="F3332" s="66" t="s">
        <v>2271</v>
      </c>
      <c r="G3332">
        <v>806</v>
      </c>
      <c r="H3332" t="s">
        <v>551</v>
      </c>
      <c r="K3332" t="s">
        <v>6915</v>
      </c>
    </row>
    <row r="3333" spans="1:11">
      <c r="A3333" s="61" t="s">
        <v>2280</v>
      </c>
      <c r="B3333" s="60">
        <v>2</v>
      </c>
      <c r="C3333" s="62" t="s">
        <v>239</v>
      </c>
      <c r="D3333" s="62"/>
      <c r="E3333" s="62"/>
      <c r="F3333" s="66" t="s">
        <v>2280</v>
      </c>
      <c r="G3333">
        <v>2</v>
      </c>
      <c r="H3333" t="s">
        <v>5229</v>
      </c>
      <c r="K3333" t="s">
        <v>6915</v>
      </c>
    </row>
    <row r="3334" spans="1:11">
      <c r="A3334" s="61" t="s">
        <v>2280</v>
      </c>
      <c r="B3334" s="60">
        <v>4</v>
      </c>
      <c r="C3334" s="62" t="s">
        <v>823</v>
      </c>
      <c r="D3334" s="62"/>
      <c r="E3334" s="62"/>
      <c r="F3334" s="66" t="s">
        <v>2280</v>
      </c>
      <c r="G3334">
        <v>4</v>
      </c>
      <c r="H3334" t="s">
        <v>6136</v>
      </c>
      <c r="K3334" t="s">
        <v>6916</v>
      </c>
    </row>
    <row r="3335" spans="1:11">
      <c r="A3335" s="61" t="s">
        <v>2280</v>
      </c>
      <c r="B3335" s="60">
        <v>6</v>
      </c>
      <c r="C3335" s="62" t="s">
        <v>2281</v>
      </c>
      <c r="D3335" s="62"/>
      <c r="E3335" s="62"/>
      <c r="F3335" s="66" t="s">
        <v>2280</v>
      </c>
      <c r="G3335">
        <v>6</v>
      </c>
      <c r="H3335" t="s">
        <v>5498</v>
      </c>
      <c r="K3335" t="s">
        <v>6916</v>
      </c>
    </row>
    <row r="3336" spans="1:11">
      <c r="A3336" s="61" t="s">
        <v>2280</v>
      </c>
      <c r="B3336" s="60">
        <v>801</v>
      </c>
      <c r="C3336" s="62" t="s">
        <v>2221</v>
      </c>
      <c r="D3336" s="62"/>
      <c r="E3336" s="62"/>
      <c r="F3336" s="66" t="s">
        <v>2280</v>
      </c>
      <c r="G3336">
        <v>801</v>
      </c>
      <c r="H3336" t="s">
        <v>2221</v>
      </c>
      <c r="K3336" t="s">
        <v>6915</v>
      </c>
    </row>
    <row r="3337" spans="1:11">
      <c r="A3337" s="61" t="s">
        <v>2280</v>
      </c>
      <c r="B3337" s="60">
        <v>802</v>
      </c>
      <c r="C3337" s="62" t="s">
        <v>2221</v>
      </c>
      <c r="D3337" s="62"/>
      <c r="E3337" s="62"/>
      <c r="F3337" s="66" t="s">
        <v>2280</v>
      </c>
      <c r="G3337">
        <v>802</v>
      </c>
      <c r="H3337" t="s">
        <v>2221</v>
      </c>
      <c r="K3337" t="s">
        <v>6915</v>
      </c>
    </row>
    <row r="3338" spans="1:11">
      <c r="A3338" s="61" t="s">
        <v>2280</v>
      </c>
      <c r="B3338" s="60">
        <v>803</v>
      </c>
      <c r="C3338" s="62" t="s">
        <v>2221</v>
      </c>
      <c r="D3338" s="62"/>
      <c r="E3338" s="62"/>
      <c r="F3338" s="66" t="s">
        <v>2280</v>
      </c>
      <c r="G3338">
        <v>803</v>
      </c>
      <c r="H3338" t="s">
        <v>2221</v>
      </c>
      <c r="K3338" t="s">
        <v>6915</v>
      </c>
    </row>
    <row r="3339" spans="1:11">
      <c r="A3339" s="61" t="s">
        <v>2280</v>
      </c>
      <c r="B3339" s="60">
        <v>804</v>
      </c>
      <c r="C3339" s="62" t="s">
        <v>2221</v>
      </c>
      <c r="D3339" s="62"/>
      <c r="E3339" s="62"/>
      <c r="F3339" s="66" t="s">
        <v>2280</v>
      </c>
      <c r="G3339">
        <v>804</v>
      </c>
      <c r="H3339" t="s">
        <v>2221</v>
      </c>
      <c r="K3339" t="s">
        <v>6915</v>
      </c>
    </row>
    <row r="3340" spans="1:11">
      <c r="A3340" s="61" t="s">
        <v>2280</v>
      </c>
      <c r="B3340" s="60">
        <v>806</v>
      </c>
      <c r="C3340" s="62" t="s">
        <v>2221</v>
      </c>
      <c r="D3340" s="62"/>
      <c r="E3340" s="62"/>
      <c r="F3340" s="66" t="s">
        <v>2280</v>
      </c>
      <c r="G3340">
        <v>806</v>
      </c>
      <c r="H3340" t="s">
        <v>2221</v>
      </c>
      <c r="K3340" t="s">
        <v>6915</v>
      </c>
    </row>
    <row r="3341" spans="1:11">
      <c r="A3341" s="61" t="s">
        <v>2280</v>
      </c>
      <c r="B3341" s="60">
        <v>808</v>
      </c>
      <c r="C3341" s="62" t="s">
        <v>2221</v>
      </c>
      <c r="D3341" s="62"/>
      <c r="E3341" s="62"/>
      <c r="F3341" s="66" t="s">
        <v>2280</v>
      </c>
      <c r="G3341">
        <v>808</v>
      </c>
      <c r="H3341" t="s">
        <v>2221</v>
      </c>
      <c r="K3341" t="s">
        <v>6915</v>
      </c>
    </row>
    <row r="3342" spans="1:11">
      <c r="A3342" s="61" t="s">
        <v>6151</v>
      </c>
      <c r="B3342" s="60" t="s">
        <v>6919</v>
      </c>
      <c r="C3342" s="62" t="s">
        <v>6919</v>
      </c>
      <c r="D3342" s="62"/>
      <c r="E3342" s="62"/>
      <c r="F3342" s="66" t="s">
        <v>6151</v>
      </c>
      <c r="G3342">
        <v>1</v>
      </c>
      <c r="H3342" t="s">
        <v>6152</v>
      </c>
      <c r="K3342" t="s">
        <v>508</v>
      </c>
    </row>
    <row r="3343" spans="1:11">
      <c r="A3343" s="61" t="s">
        <v>6151</v>
      </c>
      <c r="B3343" s="60" t="s">
        <v>6919</v>
      </c>
      <c r="C3343" s="62" t="s">
        <v>6919</v>
      </c>
      <c r="D3343" s="62"/>
      <c r="E3343" s="62"/>
      <c r="F3343" s="66" t="s">
        <v>6151</v>
      </c>
      <c r="G3343">
        <v>2</v>
      </c>
      <c r="H3343" t="s">
        <v>6153</v>
      </c>
      <c r="K3343" t="s">
        <v>508</v>
      </c>
    </row>
    <row r="3344" spans="1:11">
      <c r="A3344" s="61" t="s">
        <v>6151</v>
      </c>
      <c r="B3344" s="60" t="s">
        <v>6919</v>
      </c>
      <c r="C3344" s="62" t="s">
        <v>6919</v>
      </c>
      <c r="D3344" s="62"/>
      <c r="E3344" s="62"/>
      <c r="F3344" s="66" t="s">
        <v>6151</v>
      </c>
      <c r="G3344">
        <v>3</v>
      </c>
      <c r="H3344" t="s">
        <v>6154</v>
      </c>
      <c r="K3344" t="s">
        <v>508</v>
      </c>
    </row>
    <row r="3345" spans="1:11">
      <c r="A3345" s="61" t="s">
        <v>2282</v>
      </c>
      <c r="B3345" s="60">
        <v>2</v>
      </c>
      <c r="C3345" s="62" t="s">
        <v>2283</v>
      </c>
      <c r="D3345" s="62"/>
      <c r="E3345" s="62"/>
      <c r="F3345" s="66" t="s">
        <v>2282</v>
      </c>
      <c r="G3345">
        <v>2</v>
      </c>
      <c r="H3345" t="s">
        <v>2283</v>
      </c>
      <c r="K3345" t="s">
        <v>6914</v>
      </c>
    </row>
    <row r="3346" spans="1:11">
      <c r="A3346" s="61" t="s">
        <v>2282</v>
      </c>
      <c r="B3346" s="60">
        <v>4</v>
      </c>
      <c r="C3346" s="62" t="s">
        <v>2284</v>
      </c>
      <c r="D3346" s="62"/>
      <c r="E3346" s="62"/>
      <c r="F3346" s="66" t="s">
        <v>2282</v>
      </c>
      <c r="G3346">
        <v>2</v>
      </c>
      <c r="H3346" t="s">
        <v>2283</v>
      </c>
      <c r="K3346" t="s">
        <v>6914</v>
      </c>
    </row>
    <row r="3347" spans="1:11">
      <c r="A3347" s="61" t="s">
        <v>2282</v>
      </c>
      <c r="B3347" s="60">
        <v>7</v>
      </c>
      <c r="C3347" s="62" t="s">
        <v>2285</v>
      </c>
      <c r="D3347" s="62"/>
      <c r="E3347" s="62"/>
      <c r="F3347" s="66" t="s">
        <v>2282</v>
      </c>
      <c r="G3347">
        <v>7</v>
      </c>
      <c r="H3347" t="s">
        <v>2285</v>
      </c>
      <c r="K3347" t="s">
        <v>6916</v>
      </c>
    </row>
    <row r="3348" spans="1:11">
      <c r="A3348" s="61" t="s">
        <v>2282</v>
      </c>
      <c r="B3348" s="60">
        <v>11</v>
      </c>
      <c r="C3348" s="62" t="s">
        <v>2290</v>
      </c>
      <c r="D3348" s="62"/>
      <c r="E3348" s="62"/>
      <c r="F3348" s="66" t="s">
        <v>2282</v>
      </c>
      <c r="G3348">
        <v>11</v>
      </c>
      <c r="H3348" t="s">
        <v>2290</v>
      </c>
      <c r="K3348" t="s">
        <v>6916</v>
      </c>
    </row>
    <row r="3349" spans="1:11">
      <c r="A3349" s="61" t="s">
        <v>2282</v>
      </c>
      <c r="B3349" s="60">
        <v>801</v>
      </c>
      <c r="C3349" s="62" t="s">
        <v>2286</v>
      </c>
      <c r="D3349" s="62"/>
      <c r="E3349" s="62"/>
      <c r="F3349" s="66" t="s">
        <v>2282</v>
      </c>
      <c r="G3349">
        <v>801</v>
      </c>
      <c r="H3349" t="s">
        <v>2286</v>
      </c>
      <c r="K3349" t="s">
        <v>6917</v>
      </c>
    </row>
    <row r="3350" spans="1:11">
      <c r="A3350" s="61" t="s">
        <v>2282</v>
      </c>
      <c r="B3350" s="60">
        <v>802</v>
      </c>
      <c r="C3350" s="62" t="s">
        <v>2287</v>
      </c>
      <c r="D3350" s="62"/>
      <c r="E3350" s="62"/>
      <c r="F3350" s="66" t="s">
        <v>2282</v>
      </c>
      <c r="G3350">
        <v>802</v>
      </c>
      <c r="H3350" t="s">
        <v>2287</v>
      </c>
      <c r="K3350" t="s">
        <v>6917</v>
      </c>
    </row>
    <row r="3351" spans="1:11">
      <c r="A3351" s="61" t="s">
        <v>2282</v>
      </c>
      <c r="B3351" s="60">
        <v>803</v>
      </c>
      <c r="C3351" s="62" t="s">
        <v>2288</v>
      </c>
      <c r="D3351" s="62"/>
      <c r="E3351" s="62"/>
      <c r="F3351" s="66" t="s">
        <v>2282</v>
      </c>
      <c r="G3351">
        <v>803</v>
      </c>
      <c r="H3351" t="s">
        <v>2288</v>
      </c>
      <c r="K3351" t="s">
        <v>6917</v>
      </c>
    </row>
    <row r="3352" spans="1:11">
      <c r="A3352" s="61" t="s">
        <v>2282</v>
      </c>
      <c r="B3352" s="60">
        <v>804</v>
      </c>
      <c r="C3352" s="62" t="s">
        <v>2289</v>
      </c>
      <c r="D3352" s="62"/>
      <c r="E3352" s="62"/>
      <c r="F3352" s="66" t="s">
        <v>2282</v>
      </c>
      <c r="G3352">
        <v>804</v>
      </c>
      <c r="H3352" t="s">
        <v>2289</v>
      </c>
      <c r="K3352" t="s">
        <v>6917</v>
      </c>
    </row>
    <row r="3353" spans="1:11">
      <c r="A3353" s="61" t="s">
        <v>2291</v>
      </c>
      <c r="B3353" s="60">
        <v>1</v>
      </c>
      <c r="C3353" s="62" t="s">
        <v>2292</v>
      </c>
      <c r="D3353" s="62"/>
      <c r="E3353" s="62"/>
      <c r="F3353" s="66" t="s">
        <v>2291</v>
      </c>
      <c r="G3353">
        <v>1</v>
      </c>
      <c r="H3353" t="s">
        <v>2292</v>
      </c>
      <c r="K3353" t="s">
        <v>6915</v>
      </c>
    </row>
    <row r="3354" spans="1:11">
      <c r="A3354" s="61" t="s">
        <v>2291</v>
      </c>
      <c r="B3354" s="60">
        <v>801</v>
      </c>
      <c r="C3354" s="62" t="s">
        <v>2293</v>
      </c>
      <c r="D3354" s="62"/>
      <c r="E3354" s="62"/>
      <c r="F3354" s="66" t="s">
        <v>2291</v>
      </c>
      <c r="G3354">
        <v>801</v>
      </c>
      <c r="H3354" t="s">
        <v>2293</v>
      </c>
      <c r="K3354" t="s">
        <v>6917</v>
      </c>
    </row>
    <row r="3355" spans="1:11">
      <c r="A3355" s="61" t="s">
        <v>2291</v>
      </c>
      <c r="B3355" s="60">
        <v>802</v>
      </c>
      <c r="C3355" s="62" t="s">
        <v>2293</v>
      </c>
      <c r="D3355" s="62"/>
      <c r="E3355" s="62"/>
      <c r="F3355" s="66" t="s">
        <v>2291</v>
      </c>
      <c r="G3355">
        <v>802</v>
      </c>
      <c r="H3355" t="s">
        <v>2293</v>
      </c>
      <c r="K3355" t="s">
        <v>6917</v>
      </c>
    </row>
    <row r="3356" spans="1:11">
      <c r="A3356" s="61" t="s">
        <v>2291</v>
      </c>
      <c r="B3356" s="60">
        <v>803</v>
      </c>
      <c r="C3356" s="62" t="s">
        <v>2293</v>
      </c>
      <c r="D3356" s="62"/>
      <c r="E3356" s="62"/>
      <c r="F3356" s="66" t="s">
        <v>2291</v>
      </c>
      <c r="G3356">
        <v>803</v>
      </c>
      <c r="H3356" t="s">
        <v>2293</v>
      </c>
      <c r="K3356" t="s">
        <v>6917</v>
      </c>
    </row>
    <row r="3357" spans="1:11">
      <c r="A3357" s="61" t="s">
        <v>832</v>
      </c>
      <c r="B3357" s="60">
        <v>121</v>
      </c>
      <c r="C3357" s="62" t="s">
        <v>620</v>
      </c>
      <c r="D3357" s="62" t="s">
        <v>463</v>
      </c>
      <c r="E3357" s="62"/>
      <c r="F3357" s="66" t="s">
        <v>2294</v>
      </c>
      <c r="G3357">
        <v>1</v>
      </c>
      <c r="H3357" t="s">
        <v>620</v>
      </c>
      <c r="I3357" t="s">
        <v>463</v>
      </c>
      <c r="K3357" t="s">
        <v>6914</v>
      </c>
    </row>
    <row r="3358" spans="1:11">
      <c r="A3358" s="61" t="s">
        <v>2294</v>
      </c>
      <c r="B3358" s="60">
        <v>1</v>
      </c>
      <c r="C3358" s="62" t="s">
        <v>2295</v>
      </c>
      <c r="D3358" s="62" t="s">
        <v>463</v>
      </c>
      <c r="E3358" s="62"/>
      <c r="F3358" s="66" t="s">
        <v>2294</v>
      </c>
      <c r="G3358">
        <v>1</v>
      </c>
      <c r="H3358" t="s">
        <v>620</v>
      </c>
      <c r="I3358" t="s">
        <v>463</v>
      </c>
      <c r="K3358" t="s">
        <v>6914</v>
      </c>
    </row>
    <row r="3359" spans="1:11">
      <c r="A3359" s="61" t="s">
        <v>3037</v>
      </c>
      <c r="B3359" s="60">
        <v>27</v>
      </c>
      <c r="C3359" s="62" t="s">
        <v>620</v>
      </c>
      <c r="D3359" s="62" t="s">
        <v>463</v>
      </c>
      <c r="E3359" s="62"/>
      <c r="F3359" s="66" t="s">
        <v>2294</v>
      </c>
      <c r="G3359">
        <v>1</v>
      </c>
      <c r="H3359" t="s">
        <v>620</v>
      </c>
      <c r="I3359" t="s">
        <v>463</v>
      </c>
      <c r="K3359" t="s">
        <v>6914</v>
      </c>
    </row>
    <row r="3360" spans="1:11">
      <c r="A3360" s="61" t="s">
        <v>832</v>
      </c>
      <c r="B3360" s="60">
        <v>121</v>
      </c>
      <c r="C3360" s="62" t="s">
        <v>620</v>
      </c>
      <c r="D3360" s="62" t="s">
        <v>463</v>
      </c>
      <c r="E3360" s="62"/>
      <c r="F3360" s="66" t="s">
        <v>2294</v>
      </c>
      <c r="G3360">
        <v>7</v>
      </c>
      <c r="H3360" t="s">
        <v>6155</v>
      </c>
      <c r="I3360" t="s">
        <v>463</v>
      </c>
      <c r="K3360" t="s">
        <v>6914</v>
      </c>
    </row>
    <row r="3361" spans="1:11">
      <c r="A3361" s="61" t="s">
        <v>2294</v>
      </c>
      <c r="B3361" s="60">
        <v>1</v>
      </c>
      <c r="C3361" s="62" t="s">
        <v>2295</v>
      </c>
      <c r="D3361" s="62" t="s">
        <v>463</v>
      </c>
      <c r="E3361" s="62"/>
      <c r="F3361" s="66" t="s">
        <v>2294</v>
      </c>
      <c r="G3361">
        <v>7</v>
      </c>
      <c r="H3361" t="s">
        <v>6155</v>
      </c>
      <c r="I3361" t="s">
        <v>463</v>
      </c>
      <c r="K3361" t="s">
        <v>6914</v>
      </c>
    </row>
    <row r="3362" spans="1:11">
      <c r="A3362" s="61" t="s">
        <v>832</v>
      </c>
      <c r="B3362" s="60">
        <v>121</v>
      </c>
      <c r="C3362" s="62" t="s">
        <v>620</v>
      </c>
      <c r="D3362" s="62" t="s">
        <v>463</v>
      </c>
      <c r="E3362" s="62"/>
      <c r="F3362" s="66" t="s">
        <v>2294</v>
      </c>
      <c r="G3362">
        <v>8</v>
      </c>
      <c r="H3362" t="s">
        <v>6156</v>
      </c>
      <c r="I3362" t="s">
        <v>463</v>
      </c>
      <c r="K3362" t="s">
        <v>6914</v>
      </c>
    </row>
    <row r="3363" spans="1:11">
      <c r="A3363" s="61" t="s">
        <v>832</v>
      </c>
      <c r="B3363" s="60">
        <v>129</v>
      </c>
      <c r="C3363" s="62" t="s">
        <v>837</v>
      </c>
      <c r="D3363" s="62" t="s">
        <v>463</v>
      </c>
      <c r="E3363" s="62"/>
      <c r="F3363" s="66" t="s">
        <v>2294</v>
      </c>
      <c r="G3363">
        <v>8</v>
      </c>
      <c r="H3363" t="s">
        <v>6156</v>
      </c>
      <c r="I3363" t="s">
        <v>463</v>
      </c>
      <c r="K3363" t="s">
        <v>6914</v>
      </c>
    </row>
    <row r="3364" spans="1:11">
      <c r="A3364" s="61" t="s">
        <v>2294</v>
      </c>
      <c r="B3364" s="60">
        <v>1</v>
      </c>
      <c r="C3364" s="62" t="s">
        <v>2295</v>
      </c>
      <c r="D3364" s="62" t="s">
        <v>463</v>
      </c>
      <c r="E3364" s="62"/>
      <c r="F3364" s="66" t="s">
        <v>2294</v>
      </c>
      <c r="G3364">
        <v>8</v>
      </c>
      <c r="H3364" t="s">
        <v>6156</v>
      </c>
      <c r="I3364" t="s">
        <v>463</v>
      </c>
      <c r="K3364" t="s">
        <v>6914</v>
      </c>
    </row>
    <row r="3365" spans="1:11">
      <c r="A3365" s="61" t="s">
        <v>3037</v>
      </c>
      <c r="B3365" s="60">
        <v>1</v>
      </c>
      <c r="C3365" s="62" t="s">
        <v>3038</v>
      </c>
      <c r="D3365" s="62" t="s">
        <v>463</v>
      </c>
      <c r="E3365" s="62"/>
      <c r="F3365" s="66" t="s">
        <v>2294</v>
      </c>
      <c r="G3365">
        <v>8</v>
      </c>
      <c r="H3365" t="s">
        <v>6156</v>
      </c>
      <c r="I3365" t="s">
        <v>463</v>
      </c>
      <c r="K3365" t="s">
        <v>6914</v>
      </c>
    </row>
    <row r="3366" spans="1:11">
      <c r="A3366" s="61" t="s">
        <v>832</v>
      </c>
      <c r="B3366" s="60">
        <v>121</v>
      </c>
      <c r="C3366" s="62" t="s">
        <v>620</v>
      </c>
      <c r="D3366" s="62" t="s">
        <v>463</v>
      </c>
      <c r="E3366" s="62"/>
      <c r="F3366" s="66" t="s">
        <v>2294</v>
      </c>
      <c r="G3366">
        <v>9</v>
      </c>
      <c r="H3366" t="s">
        <v>620</v>
      </c>
      <c r="I3366" t="s">
        <v>463</v>
      </c>
      <c r="K3366" t="s">
        <v>6914</v>
      </c>
    </row>
    <row r="3367" spans="1:11">
      <c r="A3367" s="61" t="s">
        <v>832</v>
      </c>
      <c r="B3367" s="60">
        <v>129</v>
      </c>
      <c r="C3367" s="62" t="s">
        <v>837</v>
      </c>
      <c r="D3367" s="62" t="s">
        <v>463</v>
      </c>
      <c r="E3367" s="62"/>
      <c r="F3367" s="66" t="s">
        <v>2294</v>
      </c>
      <c r="G3367">
        <v>9</v>
      </c>
      <c r="H3367" t="s">
        <v>620</v>
      </c>
      <c r="I3367" t="s">
        <v>463</v>
      </c>
      <c r="K3367" t="s">
        <v>6914</v>
      </c>
    </row>
    <row r="3368" spans="1:11">
      <c r="A3368" s="61" t="s">
        <v>2294</v>
      </c>
      <c r="B3368" s="60">
        <v>801</v>
      </c>
      <c r="C3368" s="62" t="s">
        <v>838</v>
      </c>
      <c r="D3368" s="62"/>
      <c r="E3368" s="62"/>
      <c r="F3368" s="66" t="s">
        <v>6913</v>
      </c>
      <c r="G3368" t="s">
        <v>6913</v>
      </c>
      <c r="H3368" t="s">
        <v>6913</v>
      </c>
      <c r="K3368" t="s">
        <v>6920</v>
      </c>
    </row>
    <row r="3369" spans="1:11">
      <c r="A3369" s="61" t="s">
        <v>2294</v>
      </c>
      <c r="B3369" s="60">
        <v>803</v>
      </c>
      <c r="C3369" s="62" t="s">
        <v>838</v>
      </c>
      <c r="D3369" s="62"/>
      <c r="E3369" s="62"/>
      <c r="F3369" s="66" t="s">
        <v>6913</v>
      </c>
      <c r="G3369" t="s">
        <v>6913</v>
      </c>
      <c r="H3369" t="s">
        <v>6913</v>
      </c>
      <c r="K3369" t="s">
        <v>6920</v>
      </c>
    </row>
    <row r="3370" spans="1:11">
      <c r="A3370" s="61" t="s">
        <v>2294</v>
      </c>
      <c r="B3370" s="60">
        <v>802</v>
      </c>
      <c r="C3370" s="62" t="s">
        <v>838</v>
      </c>
      <c r="D3370" s="62"/>
      <c r="E3370" s="62"/>
      <c r="F3370" s="66" t="s">
        <v>6913</v>
      </c>
      <c r="G3370" t="s">
        <v>6913</v>
      </c>
      <c r="H3370" t="s">
        <v>6913</v>
      </c>
      <c r="K3370" t="s">
        <v>6920</v>
      </c>
    </row>
    <row r="3371" spans="1:11">
      <c r="A3371" s="61" t="s">
        <v>2296</v>
      </c>
      <c r="B3371" s="60">
        <v>1</v>
      </c>
      <c r="C3371" s="62" t="s">
        <v>2297</v>
      </c>
      <c r="D3371" s="62"/>
      <c r="E3371" s="62"/>
      <c r="F3371" s="66" t="s">
        <v>2296</v>
      </c>
      <c r="G3371">
        <v>1</v>
      </c>
      <c r="H3371" t="s">
        <v>2297</v>
      </c>
      <c r="K3371" t="s">
        <v>6915</v>
      </c>
    </row>
    <row r="3372" spans="1:11">
      <c r="A3372" s="61" t="s">
        <v>2296</v>
      </c>
      <c r="B3372" s="60">
        <v>2</v>
      </c>
      <c r="C3372" s="62" t="s">
        <v>2297</v>
      </c>
      <c r="D3372" s="62"/>
      <c r="E3372" s="62"/>
      <c r="F3372" s="66" t="s">
        <v>2296</v>
      </c>
      <c r="G3372">
        <v>2</v>
      </c>
      <c r="H3372" t="s">
        <v>2297</v>
      </c>
      <c r="K3372" t="s">
        <v>6915</v>
      </c>
    </row>
    <row r="3373" spans="1:11">
      <c r="A3373" s="61" t="s">
        <v>2298</v>
      </c>
      <c r="B3373" s="60">
        <v>1</v>
      </c>
      <c r="C3373" s="62" t="s">
        <v>2065</v>
      </c>
      <c r="D3373" s="62"/>
      <c r="E3373" s="62"/>
      <c r="F3373" s="66" t="s">
        <v>2298</v>
      </c>
      <c r="G3373">
        <v>1</v>
      </c>
      <c r="H3373" t="s">
        <v>2065</v>
      </c>
      <c r="K3373" t="s">
        <v>6915</v>
      </c>
    </row>
    <row r="3374" spans="1:11">
      <c r="A3374" s="61" t="s">
        <v>2298</v>
      </c>
      <c r="B3374" s="60">
        <v>7</v>
      </c>
      <c r="C3374" s="62" t="s">
        <v>2065</v>
      </c>
      <c r="D3374" s="62"/>
      <c r="E3374" s="62"/>
      <c r="F3374" s="66" t="s">
        <v>2298</v>
      </c>
      <c r="G3374">
        <v>7</v>
      </c>
      <c r="H3374" t="s">
        <v>2065</v>
      </c>
      <c r="K3374" t="s">
        <v>6916</v>
      </c>
    </row>
    <row r="3375" spans="1:11">
      <c r="A3375" s="61" t="s">
        <v>2298</v>
      </c>
      <c r="B3375" s="60">
        <v>9</v>
      </c>
      <c r="C3375" s="62" t="s">
        <v>2065</v>
      </c>
      <c r="D3375" s="62"/>
      <c r="E3375" s="62"/>
      <c r="F3375" s="66" t="s">
        <v>2298</v>
      </c>
      <c r="G3375">
        <v>9</v>
      </c>
      <c r="H3375" t="s">
        <v>2065</v>
      </c>
      <c r="K3375" t="s">
        <v>6917</v>
      </c>
    </row>
    <row r="3376" spans="1:11">
      <c r="A3376" s="61" t="s">
        <v>2298</v>
      </c>
      <c r="B3376" s="60">
        <v>11</v>
      </c>
      <c r="C3376" s="62" t="s">
        <v>2299</v>
      </c>
      <c r="D3376" s="62" t="s">
        <v>463</v>
      </c>
      <c r="E3376" s="62"/>
      <c r="F3376" s="66" t="s">
        <v>2298</v>
      </c>
      <c r="G3376">
        <v>11</v>
      </c>
      <c r="H3376" t="s">
        <v>6157</v>
      </c>
      <c r="I3376" t="s">
        <v>463</v>
      </c>
      <c r="K3376" t="s">
        <v>6915</v>
      </c>
    </row>
    <row r="3377" spans="1:11">
      <c r="A3377" s="61" t="s">
        <v>2298</v>
      </c>
      <c r="B3377" s="60">
        <v>801</v>
      </c>
      <c r="C3377" s="62" t="s">
        <v>738</v>
      </c>
      <c r="D3377" s="62"/>
      <c r="E3377" s="62"/>
      <c r="F3377" s="66" t="s">
        <v>2298</v>
      </c>
      <c r="G3377">
        <v>801</v>
      </c>
      <c r="H3377" t="s">
        <v>738</v>
      </c>
      <c r="K3377" t="s">
        <v>6917</v>
      </c>
    </row>
    <row r="3378" spans="1:11">
      <c r="A3378" s="61" t="s">
        <v>2298</v>
      </c>
      <c r="B3378" s="60">
        <v>802</v>
      </c>
      <c r="C3378" s="62" t="s">
        <v>739</v>
      </c>
      <c r="D3378" s="62"/>
      <c r="E3378" s="62"/>
      <c r="F3378" s="66" t="s">
        <v>2298</v>
      </c>
      <c r="G3378">
        <v>802</v>
      </c>
      <c r="H3378" t="s">
        <v>739</v>
      </c>
      <c r="K3378" t="s">
        <v>6917</v>
      </c>
    </row>
    <row r="3379" spans="1:11">
      <c r="A3379" s="61" t="s">
        <v>2298</v>
      </c>
      <c r="B3379" s="60" t="s">
        <v>6919</v>
      </c>
      <c r="C3379" s="62" t="s">
        <v>6919</v>
      </c>
      <c r="D3379" s="62"/>
      <c r="E3379" s="62"/>
      <c r="F3379" s="66" t="s">
        <v>2298</v>
      </c>
      <c r="G3379">
        <v>12</v>
      </c>
      <c r="H3379" t="s">
        <v>2299</v>
      </c>
      <c r="I3379" t="s">
        <v>463</v>
      </c>
      <c r="K3379" t="s">
        <v>509</v>
      </c>
    </row>
    <row r="3380" spans="1:11">
      <c r="A3380" s="61" t="s">
        <v>2298</v>
      </c>
      <c r="B3380" s="60" t="s">
        <v>6919</v>
      </c>
      <c r="C3380" s="62" t="s">
        <v>6919</v>
      </c>
      <c r="D3380" s="62"/>
      <c r="E3380" s="62"/>
      <c r="F3380" s="66" t="s">
        <v>2298</v>
      </c>
      <c r="G3380">
        <v>14</v>
      </c>
      <c r="H3380" t="s">
        <v>1811</v>
      </c>
      <c r="K3380" t="s">
        <v>509</v>
      </c>
    </row>
    <row r="3381" spans="1:11">
      <c r="A3381" s="61" t="s">
        <v>2300</v>
      </c>
      <c r="B3381" s="60">
        <v>1</v>
      </c>
      <c r="C3381" s="62" t="s">
        <v>2301</v>
      </c>
      <c r="D3381" s="62"/>
      <c r="E3381" s="62"/>
      <c r="F3381" s="66" t="s">
        <v>2300</v>
      </c>
      <c r="G3381">
        <v>1</v>
      </c>
      <c r="H3381" t="s">
        <v>2301</v>
      </c>
      <c r="K3381" t="s">
        <v>6915</v>
      </c>
    </row>
    <row r="3382" spans="1:11">
      <c r="A3382" s="61" t="s">
        <v>2300</v>
      </c>
      <c r="B3382" s="60">
        <v>2</v>
      </c>
      <c r="C3382" s="62" t="s">
        <v>2302</v>
      </c>
      <c r="D3382" s="62"/>
      <c r="E3382" s="62"/>
      <c r="F3382" s="66" t="s">
        <v>2300</v>
      </c>
      <c r="G3382">
        <v>2</v>
      </c>
      <c r="H3382" t="s">
        <v>2302</v>
      </c>
      <c r="K3382" t="s">
        <v>6915</v>
      </c>
    </row>
    <row r="3383" spans="1:11">
      <c r="A3383" s="61" t="s">
        <v>2303</v>
      </c>
      <c r="B3383" s="60">
        <v>1</v>
      </c>
      <c r="C3383" s="62" t="s">
        <v>2304</v>
      </c>
      <c r="D3383" s="62"/>
      <c r="E3383" s="62"/>
      <c r="F3383" s="66" t="s">
        <v>4589</v>
      </c>
      <c r="G3383">
        <v>10</v>
      </c>
      <c r="H3383" t="s">
        <v>6158</v>
      </c>
      <c r="K3383" t="s">
        <v>6915</v>
      </c>
    </row>
    <row r="3384" spans="1:11">
      <c r="A3384" s="61" t="s">
        <v>2305</v>
      </c>
      <c r="B3384" s="60">
        <v>4</v>
      </c>
      <c r="C3384" s="62" t="s">
        <v>2306</v>
      </c>
      <c r="D3384" s="62"/>
      <c r="E3384" s="62"/>
      <c r="F3384" s="66" t="s">
        <v>2305</v>
      </c>
      <c r="G3384">
        <v>4</v>
      </c>
      <c r="H3384" t="s">
        <v>6159</v>
      </c>
      <c r="K3384" t="s">
        <v>6916</v>
      </c>
    </row>
    <row r="3385" spans="1:11">
      <c r="A3385" s="61" t="s">
        <v>2305</v>
      </c>
      <c r="B3385" s="60">
        <v>15</v>
      </c>
      <c r="C3385" s="62" t="s">
        <v>2307</v>
      </c>
      <c r="D3385" s="62"/>
      <c r="E3385" s="62"/>
      <c r="F3385" s="66" t="s">
        <v>2305</v>
      </c>
      <c r="G3385">
        <v>15</v>
      </c>
      <c r="H3385" t="s">
        <v>6160</v>
      </c>
      <c r="K3385" t="s">
        <v>6914</v>
      </c>
    </row>
    <row r="3386" spans="1:11">
      <c r="A3386" s="61" t="s">
        <v>2305</v>
      </c>
      <c r="B3386" s="60">
        <v>28</v>
      </c>
      <c r="C3386" s="62" t="s">
        <v>2317</v>
      </c>
      <c r="D3386" s="62"/>
      <c r="E3386" s="62"/>
      <c r="F3386" s="66" t="s">
        <v>2305</v>
      </c>
      <c r="G3386">
        <v>15</v>
      </c>
      <c r="H3386" t="s">
        <v>6160</v>
      </c>
      <c r="K3386" t="s">
        <v>6914</v>
      </c>
    </row>
    <row r="3387" spans="1:11">
      <c r="A3387" s="61" t="s">
        <v>2305</v>
      </c>
      <c r="B3387" s="60">
        <v>18</v>
      </c>
      <c r="C3387" s="62" t="s">
        <v>2308</v>
      </c>
      <c r="D3387" s="62"/>
      <c r="E3387" s="62"/>
      <c r="F3387" s="66" t="s">
        <v>2305</v>
      </c>
      <c r="G3387">
        <v>18</v>
      </c>
      <c r="H3387" t="s">
        <v>6161</v>
      </c>
      <c r="K3387" t="s">
        <v>6915</v>
      </c>
    </row>
    <row r="3388" spans="1:11">
      <c r="A3388" s="61" t="s">
        <v>2305</v>
      </c>
      <c r="B3388" s="60">
        <v>22</v>
      </c>
      <c r="C3388" s="62" t="s">
        <v>2309</v>
      </c>
      <c r="D3388" s="62"/>
      <c r="E3388" s="62"/>
      <c r="F3388" s="66" t="s">
        <v>2305</v>
      </c>
      <c r="G3388">
        <v>22</v>
      </c>
      <c r="H3388" t="s">
        <v>6162</v>
      </c>
      <c r="K3388" t="s">
        <v>6916</v>
      </c>
    </row>
    <row r="3389" spans="1:11">
      <c r="A3389" s="61" t="s">
        <v>2305</v>
      </c>
      <c r="B3389" s="60">
        <v>24</v>
      </c>
      <c r="C3389" s="62" t="s">
        <v>2310</v>
      </c>
      <c r="D3389" s="62"/>
      <c r="E3389" s="62"/>
      <c r="F3389" s="66" t="s">
        <v>2305</v>
      </c>
      <c r="G3389">
        <v>24</v>
      </c>
      <c r="H3389" t="s">
        <v>6163</v>
      </c>
      <c r="K3389" t="s">
        <v>6916</v>
      </c>
    </row>
    <row r="3390" spans="1:11">
      <c r="A3390" s="61" t="s">
        <v>2305</v>
      </c>
      <c r="B3390" s="60">
        <v>26</v>
      </c>
      <c r="C3390" s="62" t="s">
        <v>2315</v>
      </c>
      <c r="D3390" s="62"/>
      <c r="E3390" s="62"/>
      <c r="F3390" s="66" t="s">
        <v>2305</v>
      </c>
      <c r="G3390">
        <v>26</v>
      </c>
      <c r="H3390" t="s">
        <v>6164</v>
      </c>
      <c r="K3390" t="s">
        <v>6916</v>
      </c>
    </row>
    <row r="3391" spans="1:11">
      <c r="A3391" s="61" t="s">
        <v>2305</v>
      </c>
      <c r="B3391" s="60">
        <v>25</v>
      </c>
      <c r="C3391" s="62" t="s">
        <v>2314</v>
      </c>
      <c r="D3391" s="62"/>
      <c r="E3391" s="62"/>
      <c r="F3391" s="66" t="s">
        <v>2305</v>
      </c>
      <c r="G3391">
        <v>27</v>
      </c>
      <c r="H3391" t="s">
        <v>6165</v>
      </c>
      <c r="K3391" t="s">
        <v>6914</v>
      </c>
    </row>
    <row r="3392" spans="1:11">
      <c r="A3392" s="61" t="s">
        <v>2305</v>
      </c>
      <c r="B3392" s="60">
        <v>27</v>
      </c>
      <c r="C3392" s="62" t="s">
        <v>2316</v>
      </c>
      <c r="D3392" s="62"/>
      <c r="E3392" s="62"/>
      <c r="F3392" s="66" t="s">
        <v>2305</v>
      </c>
      <c r="G3392">
        <v>27</v>
      </c>
      <c r="H3392" t="s">
        <v>6165</v>
      </c>
      <c r="K3392" t="s">
        <v>6914</v>
      </c>
    </row>
    <row r="3393" spans="1:11">
      <c r="A3393" s="61" t="s">
        <v>2305</v>
      </c>
      <c r="B3393" s="60">
        <v>803</v>
      </c>
      <c r="C3393" s="62" t="s">
        <v>2311</v>
      </c>
      <c r="D3393" s="62"/>
      <c r="E3393" s="62"/>
      <c r="F3393" s="66" t="s">
        <v>2305</v>
      </c>
      <c r="G3393">
        <v>803</v>
      </c>
      <c r="H3393" t="s">
        <v>2311</v>
      </c>
      <c r="K3393" t="s">
        <v>6915</v>
      </c>
    </row>
    <row r="3394" spans="1:11">
      <c r="A3394" s="61" t="s">
        <v>2305</v>
      </c>
      <c r="B3394" s="60">
        <v>806</v>
      </c>
      <c r="C3394" s="62" t="s">
        <v>2312</v>
      </c>
      <c r="D3394" s="62"/>
      <c r="E3394" s="62"/>
      <c r="F3394" s="66" t="s">
        <v>2305</v>
      </c>
      <c r="G3394">
        <v>806</v>
      </c>
      <c r="H3394" t="s">
        <v>2312</v>
      </c>
      <c r="K3394" t="s">
        <v>6915</v>
      </c>
    </row>
    <row r="3395" spans="1:11">
      <c r="A3395" s="61" t="s">
        <v>2305</v>
      </c>
      <c r="B3395" s="60">
        <v>809</v>
      </c>
      <c r="C3395" s="62" t="s">
        <v>2313</v>
      </c>
      <c r="D3395" s="62"/>
      <c r="E3395" s="62"/>
      <c r="F3395" s="66" t="s">
        <v>2305</v>
      </c>
      <c r="G3395">
        <v>809</v>
      </c>
      <c r="H3395" t="s">
        <v>2313</v>
      </c>
      <c r="K3395" t="s">
        <v>6915</v>
      </c>
    </row>
    <row r="3396" spans="1:11">
      <c r="A3396" s="61" t="s">
        <v>2318</v>
      </c>
      <c r="B3396" s="60">
        <v>33</v>
      </c>
      <c r="C3396" s="62" t="s">
        <v>462</v>
      </c>
      <c r="D3396" s="62" t="s">
        <v>463</v>
      </c>
      <c r="E3396" s="62"/>
      <c r="F3396" s="66" t="s">
        <v>2318</v>
      </c>
      <c r="G3396">
        <v>33</v>
      </c>
      <c r="H3396" t="s">
        <v>5288</v>
      </c>
      <c r="I3396" t="s">
        <v>463</v>
      </c>
      <c r="K3396" t="s">
        <v>6914</v>
      </c>
    </row>
    <row r="3397" spans="1:11">
      <c r="A3397" s="61" t="s">
        <v>2318</v>
      </c>
      <c r="B3397" s="60">
        <v>44</v>
      </c>
      <c r="C3397" s="62" t="s">
        <v>2321</v>
      </c>
      <c r="D3397" s="62" t="s">
        <v>463</v>
      </c>
      <c r="E3397" s="62"/>
      <c r="F3397" s="66" t="s">
        <v>2318</v>
      </c>
      <c r="G3397">
        <v>33</v>
      </c>
      <c r="H3397" t="s">
        <v>5288</v>
      </c>
      <c r="I3397" t="s">
        <v>463</v>
      </c>
      <c r="K3397" t="s">
        <v>6914</v>
      </c>
    </row>
    <row r="3398" spans="1:11">
      <c r="A3398" s="61" t="s">
        <v>2318</v>
      </c>
      <c r="B3398" s="60">
        <v>34</v>
      </c>
      <c r="C3398" s="62" t="s">
        <v>239</v>
      </c>
      <c r="D3398" s="62"/>
      <c r="E3398" s="62"/>
      <c r="F3398" s="66" t="s">
        <v>2318</v>
      </c>
      <c r="G3398">
        <v>34</v>
      </c>
      <c r="H3398" t="s">
        <v>6166</v>
      </c>
      <c r="K3398" t="s">
        <v>6915</v>
      </c>
    </row>
    <row r="3399" spans="1:11">
      <c r="A3399" s="61" t="s">
        <v>2318</v>
      </c>
      <c r="B3399" s="60">
        <v>41</v>
      </c>
      <c r="C3399" s="62" t="s">
        <v>824</v>
      </c>
      <c r="D3399" s="62"/>
      <c r="E3399" s="62"/>
      <c r="F3399" s="66" t="s">
        <v>2318</v>
      </c>
      <c r="G3399">
        <v>41</v>
      </c>
      <c r="H3399" t="s">
        <v>6135</v>
      </c>
      <c r="K3399" t="s">
        <v>6915</v>
      </c>
    </row>
    <row r="3400" spans="1:11">
      <c r="A3400" s="61" t="s">
        <v>2318</v>
      </c>
      <c r="B3400" s="60">
        <v>42</v>
      </c>
      <c r="C3400" s="62" t="s">
        <v>2320</v>
      </c>
      <c r="D3400" s="62"/>
      <c r="E3400" s="62"/>
      <c r="F3400" s="66" t="s">
        <v>2318</v>
      </c>
      <c r="G3400">
        <v>42</v>
      </c>
      <c r="H3400" t="s">
        <v>6136</v>
      </c>
      <c r="K3400" t="s">
        <v>6915</v>
      </c>
    </row>
    <row r="3401" spans="1:11">
      <c r="A3401" s="61" t="s">
        <v>2318</v>
      </c>
      <c r="B3401" s="60">
        <v>38</v>
      </c>
      <c r="C3401" s="62" t="s">
        <v>2319</v>
      </c>
      <c r="D3401" s="62"/>
      <c r="E3401" s="62"/>
      <c r="F3401" s="66" t="s">
        <v>2318</v>
      </c>
      <c r="G3401">
        <v>45</v>
      </c>
      <c r="H3401" t="s">
        <v>5229</v>
      </c>
      <c r="K3401" t="s">
        <v>6914</v>
      </c>
    </row>
    <row r="3402" spans="1:11">
      <c r="A3402" s="61" t="s">
        <v>2318</v>
      </c>
      <c r="B3402" s="60">
        <v>45</v>
      </c>
      <c r="C3402" s="62" t="s">
        <v>2322</v>
      </c>
      <c r="D3402" s="62"/>
      <c r="E3402" s="62"/>
      <c r="F3402" s="66" t="s">
        <v>2318</v>
      </c>
      <c r="G3402">
        <v>45</v>
      </c>
      <c r="H3402" t="s">
        <v>5229</v>
      </c>
      <c r="K3402" t="s">
        <v>6914</v>
      </c>
    </row>
    <row r="3403" spans="1:11">
      <c r="A3403" s="61" t="s">
        <v>2318</v>
      </c>
      <c r="B3403" s="60">
        <v>801</v>
      </c>
      <c r="C3403" s="62" t="s">
        <v>2323</v>
      </c>
      <c r="D3403" s="62"/>
      <c r="E3403" s="62"/>
      <c r="F3403" s="66" t="s">
        <v>2318</v>
      </c>
      <c r="G3403">
        <v>801</v>
      </c>
      <c r="H3403" t="s">
        <v>2323</v>
      </c>
      <c r="K3403" t="s">
        <v>6915</v>
      </c>
    </row>
    <row r="3404" spans="1:11">
      <c r="A3404" s="61" t="s">
        <v>2318</v>
      </c>
      <c r="B3404" s="60">
        <v>803</v>
      </c>
      <c r="C3404" s="62" t="s">
        <v>2323</v>
      </c>
      <c r="D3404" s="62"/>
      <c r="E3404" s="62"/>
      <c r="F3404" s="66" t="s">
        <v>2318</v>
      </c>
      <c r="G3404">
        <v>803</v>
      </c>
      <c r="H3404" t="s">
        <v>2323</v>
      </c>
      <c r="K3404" t="s">
        <v>6915</v>
      </c>
    </row>
    <row r="3405" spans="1:11">
      <c r="A3405" s="61" t="s">
        <v>2318</v>
      </c>
      <c r="B3405" s="60">
        <v>805</v>
      </c>
      <c r="C3405" s="62" t="s">
        <v>2323</v>
      </c>
      <c r="D3405" s="62"/>
      <c r="E3405" s="62"/>
      <c r="F3405" s="66" t="s">
        <v>2318</v>
      </c>
      <c r="G3405">
        <v>805</v>
      </c>
      <c r="H3405" t="s">
        <v>2323</v>
      </c>
      <c r="K3405" t="s">
        <v>6915</v>
      </c>
    </row>
    <row r="3406" spans="1:11">
      <c r="A3406" s="61" t="s">
        <v>2318</v>
      </c>
      <c r="B3406" s="60">
        <v>806</v>
      </c>
      <c r="C3406" s="62" t="s">
        <v>2323</v>
      </c>
      <c r="D3406" s="62"/>
      <c r="E3406" s="62"/>
      <c r="F3406" s="66" t="s">
        <v>2318</v>
      </c>
      <c r="G3406">
        <v>806</v>
      </c>
      <c r="H3406" t="s">
        <v>2323</v>
      </c>
      <c r="K3406" t="s">
        <v>6915</v>
      </c>
    </row>
    <row r="3407" spans="1:11">
      <c r="A3407" s="61" t="s">
        <v>2318</v>
      </c>
      <c r="B3407" s="60">
        <v>808</v>
      </c>
      <c r="C3407" s="62" t="s">
        <v>2323</v>
      </c>
      <c r="D3407" s="62"/>
      <c r="E3407" s="62"/>
      <c r="F3407" s="66" t="s">
        <v>2318</v>
      </c>
      <c r="G3407">
        <v>808</v>
      </c>
      <c r="H3407" t="s">
        <v>2323</v>
      </c>
      <c r="K3407" t="s">
        <v>6915</v>
      </c>
    </row>
    <row r="3408" spans="1:11">
      <c r="A3408" s="61" t="s">
        <v>2318</v>
      </c>
      <c r="B3408" s="60">
        <v>810</v>
      </c>
      <c r="C3408" s="62" t="s">
        <v>2323</v>
      </c>
      <c r="D3408" s="62"/>
      <c r="E3408" s="62"/>
      <c r="F3408" s="66" t="s">
        <v>2318</v>
      </c>
      <c r="G3408">
        <v>810</v>
      </c>
      <c r="H3408" t="s">
        <v>2323</v>
      </c>
      <c r="K3408" t="s">
        <v>6915</v>
      </c>
    </row>
    <row r="3409" spans="1:11">
      <c r="A3409" s="61" t="s">
        <v>2318</v>
      </c>
      <c r="B3409" s="60" t="s">
        <v>6919</v>
      </c>
      <c r="C3409" s="62" t="s">
        <v>6919</v>
      </c>
      <c r="D3409" s="62"/>
      <c r="E3409" s="62"/>
      <c r="F3409" s="66" t="s">
        <v>2318</v>
      </c>
      <c r="G3409">
        <v>47</v>
      </c>
      <c r="H3409" t="s">
        <v>6139</v>
      </c>
      <c r="I3409" t="s">
        <v>480</v>
      </c>
      <c r="K3409" t="s">
        <v>509</v>
      </c>
    </row>
    <row r="3410" spans="1:11">
      <c r="A3410" s="61" t="s">
        <v>2318</v>
      </c>
      <c r="B3410" s="60" t="s">
        <v>6919</v>
      </c>
      <c r="C3410" s="62" t="s">
        <v>6919</v>
      </c>
      <c r="D3410" s="62"/>
      <c r="E3410" s="62"/>
      <c r="F3410" s="66" t="s">
        <v>2318</v>
      </c>
      <c r="G3410">
        <v>48</v>
      </c>
      <c r="H3410" t="s">
        <v>5289</v>
      </c>
      <c r="I3410" t="s">
        <v>463</v>
      </c>
      <c r="K3410" t="s">
        <v>509</v>
      </c>
    </row>
    <row r="3411" spans="1:11">
      <c r="A3411" s="61" t="s">
        <v>2324</v>
      </c>
      <c r="B3411" s="60">
        <v>28</v>
      </c>
      <c r="C3411" s="62" t="s">
        <v>2325</v>
      </c>
      <c r="D3411" s="62"/>
      <c r="E3411" s="62"/>
      <c r="F3411" s="66" t="s">
        <v>2324</v>
      </c>
      <c r="G3411">
        <v>28</v>
      </c>
      <c r="H3411" t="s">
        <v>2325</v>
      </c>
      <c r="K3411" t="s">
        <v>6915</v>
      </c>
    </row>
    <row r="3412" spans="1:11">
      <c r="A3412" s="61" t="s">
        <v>2324</v>
      </c>
      <c r="B3412" s="60">
        <v>29</v>
      </c>
      <c r="C3412" s="62" t="s">
        <v>2326</v>
      </c>
      <c r="D3412" s="62"/>
      <c r="E3412" s="62"/>
      <c r="F3412" s="66" t="s">
        <v>2324</v>
      </c>
      <c r="G3412">
        <v>29</v>
      </c>
      <c r="H3412" t="s">
        <v>2326</v>
      </c>
      <c r="K3412" t="s">
        <v>6915</v>
      </c>
    </row>
    <row r="3413" spans="1:11">
      <c r="A3413" s="61" t="s">
        <v>2324</v>
      </c>
      <c r="B3413" s="60">
        <v>44</v>
      </c>
      <c r="C3413" s="62" t="s">
        <v>2327</v>
      </c>
      <c r="D3413" s="62"/>
      <c r="E3413" s="62"/>
      <c r="F3413" s="66" t="s">
        <v>2324</v>
      </c>
      <c r="G3413">
        <v>44</v>
      </c>
      <c r="H3413" t="s">
        <v>2327</v>
      </c>
      <c r="K3413" t="s">
        <v>6915</v>
      </c>
    </row>
    <row r="3414" spans="1:11">
      <c r="A3414" s="61" t="s">
        <v>2324</v>
      </c>
      <c r="B3414" s="60">
        <v>50</v>
      </c>
      <c r="C3414" s="62" t="s">
        <v>2328</v>
      </c>
      <c r="D3414" s="62"/>
      <c r="E3414" s="62"/>
      <c r="F3414" s="66" t="s">
        <v>2324</v>
      </c>
      <c r="G3414">
        <v>50</v>
      </c>
      <c r="H3414" t="s">
        <v>2328</v>
      </c>
      <c r="K3414" t="s">
        <v>6915</v>
      </c>
    </row>
    <row r="3415" spans="1:11">
      <c r="A3415" s="61" t="s">
        <v>2324</v>
      </c>
      <c r="B3415" s="60">
        <v>52</v>
      </c>
      <c r="C3415" s="62" t="s">
        <v>2329</v>
      </c>
      <c r="D3415" s="62"/>
      <c r="E3415" s="62"/>
      <c r="F3415" s="66" t="s">
        <v>2324</v>
      </c>
      <c r="G3415">
        <v>52</v>
      </c>
      <c r="H3415" t="s">
        <v>2329</v>
      </c>
      <c r="K3415" t="s">
        <v>6915</v>
      </c>
    </row>
    <row r="3416" spans="1:11">
      <c r="A3416" s="61" t="s">
        <v>2324</v>
      </c>
      <c r="B3416" s="60">
        <v>53</v>
      </c>
      <c r="C3416" s="62" t="s">
        <v>2330</v>
      </c>
      <c r="D3416" s="62"/>
      <c r="E3416" s="62"/>
      <c r="F3416" s="66" t="s">
        <v>2324</v>
      </c>
      <c r="G3416">
        <v>53</v>
      </c>
      <c r="H3416" t="s">
        <v>2330</v>
      </c>
      <c r="K3416" t="s">
        <v>6915</v>
      </c>
    </row>
    <row r="3417" spans="1:11">
      <c r="A3417" s="61" t="s">
        <v>2324</v>
      </c>
      <c r="B3417" s="60">
        <v>56</v>
      </c>
      <c r="C3417" s="62" t="s">
        <v>2335</v>
      </c>
      <c r="D3417" s="62"/>
      <c r="E3417" s="62"/>
      <c r="F3417" s="66" t="s">
        <v>2324</v>
      </c>
      <c r="G3417">
        <v>56</v>
      </c>
      <c r="H3417" t="s">
        <v>2335</v>
      </c>
      <c r="K3417" t="s">
        <v>6915</v>
      </c>
    </row>
    <row r="3418" spans="1:11">
      <c r="A3418" s="61" t="s">
        <v>2324</v>
      </c>
      <c r="B3418" s="60">
        <v>801</v>
      </c>
      <c r="C3418" s="62" t="s">
        <v>2331</v>
      </c>
      <c r="D3418" s="62"/>
      <c r="E3418" s="62"/>
      <c r="F3418" s="66" t="s">
        <v>2324</v>
      </c>
      <c r="G3418">
        <v>801</v>
      </c>
      <c r="H3418" t="s">
        <v>2331</v>
      </c>
      <c r="K3418" t="s">
        <v>6917</v>
      </c>
    </row>
    <row r="3419" spans="1:11">
      <c r="A3419" s="61" t="s">
        <v>2324</v>
      </c>
      <c r="B3419" s="60">
        <v>802</v>
      </c>
      <c r="C3419" s="62" t="s">
        <v>2332</v>
      </c>
      <c r="D3419" s="62"/>
      <c r="E3419" s="62"/>
      <c r="F3419" s="66" t="s">
        <v>2324</v>
      </c>
      <c r="G3419">
        <v>802</v>
      </c>
      <c r="H3419" t="s">
        <v>2332</v>
      </c>
      <c r="K3419" t="s">
        <v>6917</v>
      </c>
    </row>
    <row r="3420" spans="1:11">
      <c r="A3420" s="61" t="s">
        <v>2324</v>
      </c>
      <c r="B3420" s="60">
        <v>805</v>
      </c>
      <c r="C3420" s="62" t="s">
        <v>2333</v>
      </c>
      <c r="D3420" s="62"/>
      <c r="E3420" s="62"/>
      <c r="F3420" s="66" t="s">
        <v>2324</v>
      </c>
      <c r="G3420">
        <v>805</v>
      </c>
      <c r="H3420" t="s">
        <v>2333</v>
      </c>
      <c r="K3420" t="s">
        <v>6917</v>
      </c>
    </row>
    <row r="3421" spans="1:11">
      <c r="A3421" s="61" t="s">
        <v>2324</v>
      </c>
      <c r="B3421" s="60">
        <v>806</v>
      </c>
      <c r="C3421" s="62" t="s">
        <v>2334</v>
      </c>
      <c r="D3421" s="62"/>
      <c r="E3421" s="62"/>
      <c r="F3421" s="66" t="s">
        <v>2324</v>
      </c>
      <c r="G3421">
        <v>806</v>
      </c>
      <c r="H3421" t="s">
        <v>2334</v>
      </c>
      <c r="K3421" t="s">
        <v>6917</v>
      </c>
    </row>
    <row r="3422" spans="1:11">
      <c r="A3422" s="61" t="s">
        <v>2336</v>
      </c>
      <c r="B3422" s="60">
        <v>14</v>
      </c>
      <c r="C3422" s="62" t="s">
        <v>2337</v>
      </c>
      <c r="D3422" s="62"/>
      <c r="E3422" s="62"/>
      <c r="F3422" s="66" t="s">
        <v>2336</v>
      </c>
      <c r="G3422">
        <v>14</v>
      </c>
      <c r="H3422" t="s">
        <v>2337</v>
      </c>
      <c r="K3422" t="s">
        <v>6917</v>
      </c>
    </row>
    <row r="3423" spans="1:11">
      <c r="A3423" s="61" t="s">
        <v>2336</v>
      </c>
      <c r="B3423" s="60">
        <v>17</v>
      </c>
      <c r="C3423" s="62" t="s">
        <v>2338</v>
      </c>
      <c r="D3423" s="62"/>
      <c r="E3423" s="62"/>
      <c r="F3423" s="66" t="s">
        <v>2336</v>
      </c>
      <c r="G3423">
        <v>17</v>
      </c>
      <c r="H3423" t="s">
        <v>2338</v>
      </c>
      <c r="K3423" t="s">
        <v>6917</v>
      </c>
    </row>
    <row r="3424" spans="1:11">
      <c r="A3424" s="61" t="s">
        <v>2336</v>
      </c>
      <c r="B3424" s="60">
        <v>20</v>
      </c>
      <c r="C3424" s="62" t="s">
        <v>2339</v>
      </c>
      <c r="D3424" s="62"/>
      <c r="E3424" s="62"/>
      <c r="F3424" s="66" t="s">
        <v>2336</v>
      </c>
      <c r="G3424">
        <v>20</v>
      </c>
      <c r="H3424" t="s">
        <v>2339</v>
      </c>
      <c r="K3424" t="s">
        <v>6917</v>
      </c>
    </row>
    <row r="3425" spans="1:11">
      <c r="A3425" s="61" t="s">
        <v>2336</v>
      </c>
      <c r="B3425" s="60">
        <v>21</v>
      </c>
      <c r="C3425" s="62" t="s">
        <v>2340</v>
      </c>
      <c r="D3425" s="62"/>
      <c r="E3425" s="62"/>
      <c r="F3425" s="66" t="s">
        <v>2336</v>
      </c>
      <c r="G3425">
        <v>21</v>
      </c>
      <c r="H3425" t="s">
        <v>2340</v>
      </c>
      <c r="K3425" t="s">
        <v>6917</v>
      </c>
    </row>
    <row r="3426" spans="1:11">
      <c r="A3426" s="61" t="s">
        <v>2336</v>
      </c>
      <c r="B3426" s="60">
        <v>801</v>
      </c>
      <c r="C3426" s="62" t="s">
        <v>2341</v>
      </c>
      <c r="D3426" s="62"/>
      <c r="E3426" s="62"/>
      <c r="F3426" s="66" t="s">
        <v>2336</v>
      </c>
      <c r="G3426">
        <v>801</v>
      </c>
      <c r="H3426" t="s">
        <v>2341</v>
      </c>
      <c r="K3426" t="s">
        <v>6917</v>
      </c>
    </row>
    <row r="3427" spans="1:11">
      <c r="A3427" s="61" t="s">
        <v>2336</v>
      </c>
      <c r="B3427" s="60">
        <v>802</v>
      </c>
      <c r="C3427" s="62" t="s">
        <v>2342</v>
      </c>
      <c r="D3427" s="62"/>
      <c r="E3427" s="62"/>
      <c r="F3427" s="66" t="s">
        <v>2336</v>
      </c>
      <c r="G3427">
        <v>802</v>
      </c>
      <c r="H3427" t="s">
        <v>2342</v>
      </c>
      <c r="K3427" t="s">
        <v>6917</v>
      </c>
    </row>
    <row r="3428" spans="1:11">
      <c r="A3428" s="61" t="s">
        <v>2336</v>
      </c>
      <c r="B3428" s="60">
        <v>803</v>
      </c>
      <c r="C3428" s="62" t="s">
        <v>2343</v>
      </c>
      <c r="D3428" s="62"/>
      <c r="E3428" s="62"/>
      <c r="F3428" s="66" t="s">
        <v>2336</v>
      </c>
      <c r="G3428">
        <v>803</v>
      </c>
      <c r="H3428" t="s">
        <v>2343</v>
      </c>
      <c r="K3428" t="s">
        <v>6917</v>
      </c>
    </row>
    <row r="3429" spans="1:11">
      <c r="A3429" s="61" t="s">
        <v>2336</v>
      </c>
      <c r="B3429" s="60">
        <v>805</v>
      </c>
      <c r="C3429" s="62" t="s">
        <v>2344</v>
      </c>
      <c r="D3429" s="62"/>
      <c r="E3429" s="62"/>
      <c r="F3429" s="66" t="s">
        <v>2336</v>
      </c>
      <c r="G3429">
        <v>805</v>
      </c>
      <c r="H3429" t="s">
        <v>2344</v>
      </c>
      <c r="K3429" t="s">
        <v>6917</v>
      </c>
    </row>
    <row r="3430" spans="1:11">
      <c r="A3430" s="61" t="s">
        <v>2336</v>
      </c>
      <c r="B3430" s="60">
        <v>806</v>
      </c>
      <c r="C3430" s="62" t="s">
        <v>2345</v>
      </c>
      <c r="D3430" s="62"/>
      <c r="E3430" s="62"/>
      <c r="F3430" s="66" t="s">
        <v>2336</v>
      </c>
      <c r="G3430">
        <v>806</v>
      </c>
      <c r="H3430" t="s">
        <v>2345</v>
      </c>
      <c r="K3430" t="s">
        <v>6917</v>
      </c>
    </row>
    <row r="3431" spans="1:11">
      <c r="A3431" s="61" t="s">
        <v>2336</v>
      </c>
      <c r="B3431" s="60">
        <v>807</v>
      </c>
      <c r="C3431" s="62" t="s">
        <v>2346</v>
      </c>
      <c r="D3431" s="62"/>
      <c r="E3431" s="62"/>
      <c r="F3431" s="66" t="s">
        <v>2336</v>
      </c>
      <c r="G3431">
        <v>807</v>
      </c>
      <c r="H3431" t="s">
        <v>2346</v>
      </c>
      <c r="K3431" t="s">
        <v>6917</v>
      </c>
    </row>
    <row r="3432" spans="1:11">
      <c r="A3432" s="61" t="s">
        <v>2336</v>
      </c>
      <c r="B3432" s="60" t="s">
        <v>6919</v>
      </c>
      <c r="C3432" s="62" t="s">
        <v>6919</v>
      </c>
      <c r="D3432" s="62"/>
      <c r="E3432" s="62"/>
      <c r="F3432" s="66" t="s">
        <v>2336</v>
      </c>
      <c r="G3432">
        <v>23</v>
      </c>
      <c r="H3432" t="s">
        <v>6167</v>
      </c>
      <c r="K3432" t="s">
        <v>509</v>
      </c>
    </row>
    <row r="3433" spans="1:11">
      <c r="A3433" s="61" t="s">
        <v>2347</v>
      </c>
      <c r="B3433" s="60">
        <v>13</v>
      </c>
      <c r="C3433" s="62" t="s">
        <v>2348</v>
      </c>
      <c r="D3433" s="62"/>
      <c r="E3433" s="62"/>
      <c r="F3433" s="66" t="s">
        <v>2347</v>
      </c>
      <c r="G3433">
        <v>13</v>
      </c>
      <c r="H3433" t="s">
        <v>6168</v>
      </c>
      <c r="K3433" t="s">
        <v>6916</v>
      </c>
    </row>
    <row r="3434" spans="1:11">
      <c r="A3434" s="61" t="s">
        <v>2347</v>
      </c>
      <c r="B3434" s="60">
        <v>18</v>
      </c>
      <c r="C3434" s="62" t="s">
        <v>2349</v>
      </c>
      <c r="D3434" s="62"/>
      <c r="E3434" s="62"/>
      <c r="F3434" s="66" t="s">
        <v>2347</v>
      </c>
      <c r="G3434">
        <v>18</v>
      </c>
      <c r="H3434" t="s">
        <v>6169</v>
      </c>
      <c r="K3434" t="s">
        <v>6916</v>
      </c>
    </row>
    <row r="3435" spans="1:11">
      <c r="A3435" s="61" t="s">
        <v>2347</v>
      </c>
      <c r="B3435" s="60">
        <v>19</v>
      </c>
      <c r="C3435" s="62" t="s">
        <v>2350</v>
      </c>
      <c r="D3435" s="62"/>
      <c r="E3435" s="62"/>
      <c r="F3435" s="66" t="s">
        <v>2347</v>
      </c>
      <c r="G3435">
        <v>19</v>
      </c>
      <c r="H3435" t="s">
        <v>6170</v>
      </c>
      <c r="K3435" t="s">
        <v>6916</v>
      </c>
    </row>
    <row r="3436" spans="1:11">
      <c r="A3436" s="61" t="s">
        <v>2347</v>
      </c>
      <c r="B3436" s="60">
        <v>20</v>
      </c>
      <c r="C3436" s="62" t="s">
        <v>2350</v>
      </c>
      <c r="D3436" s="62"/>
      <c r="E3436" s="62"/>
      <c r="F3436" s="66" t="s">
        <v>2347</v>
      </c>
      <c r="G3436">
        <v>20</v>
      </c>
      <c r="H3436" t="s">
        <v>6170</v>
      </c>
      <c r="K3436" t="s">
        <v>6916</v>
      </c>
    </row>
    <row r="3437" spans="1:11">
      <c r="A3437" s="61" t="s">
        <v>2347</v>
      </c>
      <c r="B3437" s="60">
        <v>22</v>
      </c>
      <c r="C3437" s="62" t="s">
        <v>2351</v>
      </c>
      <c r="D3437" s="62"/>
      <c r="E3437" s="62"/>
      <c r="F3437" s="66" t="s">
        <v>2347</v>
      </c>
      <c r="G3437">
        <v>22</v>
      </c>
      <c r="H3437" t="s">
        <v>6171</v>
      </c>
      <c r="K3437" t="s">
        <v>6916</v>
      </c>
    </row>
    <row r="3438" spans="1:11">
      <c r="A3438" s="61" t="s">
        <v>2347</v>
      </c>
      <c r="B3438" s="60">
        <v>23</v>
      </c>
      <c r="C3438" s="62" t="s">
        <v>2351</v>
      </c>
      <c r="D3438" s="62"/>
      <c r="E3438" s="62"/>
      <c r="F3438" s="66" t="s">
        <v>2347</v>
      </c>
      <c r="G3438">
        <v>23</v>
      </c>
      <c r="H3438" t="s">
        <v>6171</v>
      </c>
      <c r="K3438" t="s">
        <v>6915</v>
      </c>
    </row>
    <row r="3439" spans="1:11">
      <c r="A3439" s="61" t="s">
        <v>2347</v>
      </c>
      <c r="B3439" s="60">
        <v>25</v>
      </c>
      <c r="C3439" s="62" t="s">
        <v>2352</v>
      </c>
      <c r="D3439" s="62"/>
      <c r="E3439" s="62"/>
      <c r="F3439" s="66" t="s">
        <v>2347</v>
      </c>
      <c r="G3439">
        <v>25</v>
      </c>
      <c r="H3439" t="s">
        <v>6172</v>
      </c>
      <c r="K3439" t="s">
        <v>6916</v>
      </c>
    </row>
    <row r="3440" spans="1:11">
      <c r="A3440" s="61" t="s">
        <v>2347</v>
      </c>
      <c r="B3440" s="60">
        <v>26</v>
      </c>
      <c r="C3440" s="62" t="s">
        <v>2353</v>
      </c>
      <c r="D3440" s="62"/>
      <c r="E3440" s="62"/>
      <c r="F3440" s="66" t="s">
        <v>2347</v>
      </c>
      <c r="G3440">
        <v>26</v>
      </c>
      <c r="H3440" t="s">
        <v>6173</v>
      </c>
      <c r="K3440" t="s">
        <v>6916</v>
      </c>
    </row>
    <row r="3441" spans="1:11">
      <c r="A3441" s="61" t="s">
        <v>2347</v>
      </c>
      <c r="B3441" s="60">
        <v>29</v>
      </c>
      <c r="C3441" s="62" t="s">
        <v>2354</v>
      </c>
      <c r="D3441" s="62"/>
      <c r="E3441" s="62"/>
      <c r="F3441" s="66" t="s">
        <v>2347</v>
      </c>
      <c r="G3441">
        <v>29</v>
      </c>
      <c r="H3441" t="s">
        <v>6174</v>
      </c>
      <c r="K3441" t="s">
        <v>6916</v>
      </c>
    </row>
    <row r="3442" spans="1:11">
      <c r="A3442" s="61" t="s">
        <v>2347</v>
      </c>
      <c r="B3442" s="60">
        <v>30</v>
      </c>
      <c r="C3442" s="62" t="s">
        <v>2358</v>
      </c>
      <c r="D3442" s="62"/>
      <c r="E3442" s="62"/>
      <c r="F3442" s="66" t="s">
        <v>2347</v>
      </c>
      <c r="G3442">
        <v>30</v>
      </c>
      <c r="H3442" t="s">
        <v>6175</v>
      </c>
      <c r="K3442" t="s">
        <v>6916</v>
      </c>
    </row>
    <row r="3443" spans="1:11">
      <c r="A3443" s="61" t="s">
        <v>2347</v>
      </c>
      <c r="B3443" s="60">
        <v>31</v>
      </c>
      <c r="C3443" s="62" t="s">
        <v>2359</v>
      </c>
      <c r="D3443" s="62"/>
      <c r="E3443" s="62"/>
      <c r="F3443" s="66" t="s">
        <v>2347</v>
      </c>
      <c r="G3443">
        <v>31</v>
      </c>
      <c r="H3443" t="s">
        <v>6176</v>
      </c>
      <c r="K3443" t="s">
        <v>6916</v>
      </c>
    </row>
    <row r="3444" spans="1:11">
      <c r="A3444" s="61" t="s">
        <v>2347</v>
      </c>
      <c r="B3444" s="60">
        <v>802</v>
      </c>
      <c r="C3444" s="62" t="s">
        <v>2355</v>
      </c>
      <c r="D3444" s="62"/>
      <c r="E3444" s="62"/>
      <c r="F3444" s="66" t="s">
        <v>2347</v>
      </c>
      <c r="G3444">
        <v>802</v>
      </c>
      <c r="H3444" t="s">
        <v>6177</v>
      </c>
      <c r="K3444" t="s">
        <v>6916</v>
      </c>
    </row>
    <row r="3445" spans="1:11">
      <c r="A3445" s="61" t="s">
        <v>2347</v>
      </c>
      <c r="B3445" s="60">
        <v>803</v>
      </c>
      <c r="C3445" s="62" t="s">
        <v>2356</v>
      </c>
      <c r="D3445" s="62"/>
      <c r="E3445" s="62"/>
      <c r="F3445" s="66" t="s">
        <v>2347</v>
      </c>
      <c r="G3445">
        <v>803</v>
      </c>
      <c r="H3445" t="s">
        <v>6178</v>
      </c>
      <c r="K3445" t="s">
        <v>6916</v>
      </c>
    </row>
    <row r="3446" spans="1:11">
      <c r="A3446" s="61" t="s">
        <v>2347</v>
      </c>
      <c r="B3446" s="60">
        <v>804</v>
      </c>
      <c r="C3446" s="62" t="s">
        <v>2357</v>
      </c>
      <c r="D3446" s="62"/>
      <c r="E3446" s="62"/>
      <c r="F3446" s="66" t="s">
        <v>2347</v>
      </c>
      <c r="G3446">
        <v>804</v>
      </c>
      <c r="H3446" t="s">
        <v>6179</v>
      </c>
      <c r="K3446" t="s">
        <v>6916</v>
      </c>
    </row>
    <row r="3447" spans="1:11">
      <c r="A3447" s="61" t="s">
        <v>2347</v>
      </c>
      <c r="B3447" s="60">
        <v>811</v>
      </c>
      <c r="C3447" s="62" t="s">
        <v>2360</v>
      </c>
      <c r="D3447" s="62"/>
      <c r="E3447" s="62"/>
      <c r="F3447" s="66" t="s">
        <v>2347</v>
      </c>
      <c r="G3447">
        <v>811</v>
      </c>
      <c r="H3447" t="s">
        <v>6180</v>
      </c>
      <c r="K3447" t="s">
        <v>6916</v>
      </c>
    </row>
    <row r="3448" spans="1:11">
      <c r="A3448" s="61" t="s">
        <v>2347</v>
      </c>
      <c r="B3448" s="60">
        <v>812</v>
      </c>
      <c r="C3448" s="62" t="s">
        <v>2361</v>
      </c>
      <c r="D3448" s="62"/>
      <c r="E3448" s="62"/>
      <c r="F3448" s="66" t="s">
        <v>2347</v>
      </c>
      <c r="G3448">
        <v>812</v>
      </c>
      <c r="H3448" t="s">
        <v>6181</v>
      </c>
      <c r="K3448" t="s">
        <v>6916</v>
      </c>
    </row>
    <row r="3449" spans="1:11">
      <c r="A3449" s="61" t="s">
        <v>2362</v>
      </c>
      <c r="B3449" s="60">
        <v>13</v>
      </c>
      <c r="C3449" s="62" t="s">
        <v>2363</v>
      </c>
      <c r="D3449" s="62"/>
      <c r="E3449" s="62"/>
      <c r="F3449" s="66" t="s">
        <v>2362</v>
      </c>
      <c r="G3449">
        <v>13</v>
      </c>
      <c r="H3449" t="s">
        <v>2363</v>
      </c>
      <c r="K3449" t="s">
        <v>6916</v>
      </c>
    </row>
    <row r="3450" spans="1:11">
      <c r="A3450" s="61" t="s">
        <v>2362</v>
      </c>
      <c r="B3450" s="60">
        <v>14</v>
      </c>
      <c r="C3450" s="62" t="s">
        <v>2364</v>
      </c>
      <c r="D3450" s="62"/>
      <c r="E3450" s="62"/>
      <c r="F3450" s="66" t="s">
        <v>2362</v>
      </c>
      <c r="G3450">
        <v>14</v>
      </c>
      <c r="H3450" t="s">
        <v>6182</v>
      </c>
      <c r="K3450" t="s">
        <v>6916</v>
      </c>
    </row>
    <row r="3451" spans="1:11">
      <c r="A3451" s="61" t="s">
        <v>2362</v>
      </c>
      <c r="B3451" s="60">
        <v>19</v>
      </c>
      <c r="C3451" s="62" t="s">
        <v>2365</v>
      </c>
      <c r="D3451" s="62" t="s">
        <v>463</v>
      </c>
      <c r="E3451" s="62"/>
      <c r="F3451" s="66" t="s">
        <v>2362</v>
      </c>
      <c r="G3451">
        <v>19</v>
      </c>
      <c r="H3451" t="s">
        <v>2365</v>
      </c>
      <c r="I3451" t="s">
        <v>463</v>
      </c>
      <c r="K3451" t="s">
        <v>6916</v>
      </c>
    </row>
    <row r="3452" spans="1:11">
      <c r="A3452" s="61" t="s">
        <v>2362</v>
      </c>
      <c r="B3452" s="60">
        <v>20</v>
      </c>
      <c r="C3452" s="62" t="s">
        <v>2363</v>
      </c>
      <c r="D3452" s="62"/>
      <c r="E3452" s="62"/>
      <c r="F3452" s="66" t="s">
        <v>2362</v>
      </c>
      <c r="G3452">
        <v>20</v>
      </c>
      <c r="H3452" t="s">
        <v>2363</v>
      </c>
      <c r="K3452" t="s">
        <v>6915</v>
      </c>
    </row>
    <row r="3453" spans="1:11">
      <c r="A3453" s="61" t="s">
        <v>2362</v>
      </c>
      <c r="B3453" s="60">
        <v>21</v>
      </c>
      <c r="C3453" s="62" t="s">
        <v>2364</v>
      </c>
      <c r="D3453" s="62"/>
      <c r="E3453" s="62"/>
      <c r="F3453" s="66" t="s">
        <v>2362</v>
      </c>
      <c r="G3453">
        <v>21</v>
      </c>
      <c r="H3453" t="s">
        <v>6183</v>
      </c>
      <c r="K3453" t="s">
        <v>6915</v>
      </c>
    </row>
    <row r="3454" spans="1:11">
      <c r="A3454" s="61" t="s">
        <v>2362</v>
      </c>
      <c r="B3454" s="60">
        <v>23</v>
      </c>
      <c r="C3454" s="62" t="s">
        <v>2366</v>
      </c>
      <c r="D3454" s="62"/>
      <c r="E3454" s="62"/>
      <c r="F3454" s="66" t="s">
        <v>2362</v>
      </c>
      <c r="G3454">
        <v>23</v>
      </c>
      <c r="H3454" t="s">
        <v>2366</v>
      </c>
      <c r="K3454" t="s">
        <v>6915</v>
      </c>
    </row>
    <row r="3455" spans="1:11">
      <c r="A3455" s="61" t="s">
        <v>2362</v>
      </c>
      <c r="B3455" s="60">
        <v>24</v>
      </c>
      <c r="C3455" s="62" t="s">
        <v>2367</v>
      </c>
      <c r="D3455" s="62"/>
      <c r="E3455" s="62"/>
      <c r="F3455" s="66" t="s">
        <v>2362</v>
      </c>
      <c r="G3455">
        <v>24</v>
      </c>
      <c r="H3455" t="s">
        <v>6184</v>
      </c>
      <c r="K3455" t="s">
        <v>6915</v>
      </c>
    </row>
    <row r="3456" spans="1:11">
      <c r="A3456" s="61" t="s">
        <v>2362</v>
      </c>
      <c r="B3456" s="60">
        <v>805</v>
      </c>
      <c r="C3456" s="62" t="s">
        <v>2368</v>
      </c>
      <c r="D3456" s="62"/>
      <c r="E3456" s="62"/>
      <c r="F3456" s="66" t="s">
        <v>2362</v>
      </c>
      <c r="G3456">
        <v>805</v>
      </c>
      <c r="H3456" t="s">
        <v>2368</v>
      </c>
      <c r="K3456" t="s">
        <v>6917</v>
      </c>
    </row>
    <row r="3457" spans="1:11">
      <c r="A3457" s="61" t="s">
        <v>2369</v>
      </c>
      <c r="B3457" s="60">
        <v>1</v>
      </c>
      <c r="C3457" s="62" t="s">
        <v>2370</v>
      </c>
      <c r="D3457" s="62"/>
      <c r="E3457" s="62"/>
      <c r="F3457" s="66" t="s">
        <v>2369</v>
      </c>
      <c r="G3457">
        <v>1</v>
      </c>
      <c r="H3457" t="s">
        <v>2370</v>
      </c>
      <c r="K3457" t="s">
        <v>6915</v>
      </c>
    </row>
    <row r="3458" spans="1:11">
      <c r="A3458" s="61" t="s">
        <v>2369</v>
      </c>
      <c r="B3458" s="60">
        <v>9</v>
      </c>
      <c r="C3458" s="62" t="s">
        <v>2371</v>
      </c>
      <c r="D3458" s="62"/>
      <c r="E3458" s="62"/>
      <c r="F3458" s="66" t="s">
        <v>2369</v>
      </c>
      <c r="G3458">
        <v>9</v>
      </c>
      <c r="H3458" t="s">
        <v>2371</v>
      </c>
      <c r="K3458" t="s">
        <v>6915</v>
      </c>
    </row>
    <row r="3459" spans="1:11">
      <c r="A3459" s="61" t="s">
        <v>2369</v>
      </c>
      <c r="B3459" s="60">
        <v>23</v>
      </c>
      <c r="C3459" s="62" t="s">
        <v>2372</v>
      </c>
      <c r="D3459" s="62"/>
      <c r="E3459" s="62"/>
      <c r="F3459" s="66" t="s">
        <v>2369</v>
      </c>
      <c r="G3459">
        <v>23</v>
      </c>
      <c r="H3459" t="s">
        <v>2372</v>
      </c>
      <c r="K3459" t="s">
        <v>6915</v>
      </c>
    </row>
    <row r="3460" spans="1:11">
      <c r="A3460" s="61" t="s">
        <v>2369</v>
      </c>
      <c r="B3460" s="60">
        <v>24</v>
      </c>
      <c r="C3460" s="62" t="s">
        <v>2373</v>
      </c>
      <c r="D3460" s="62" t="s">
        <v>480</v>
      </c>
      <c r="E3460" s="62"/>
      <c r="F3460" s="66" t="s">
        <v>2369</v>
      </c>
      <c r="G3460">
        <v>24</v>
      </c>
      <c r="H3460" t="s">
        <v>2373</v>
      </c>
      <c r="I3460" t="s">
        <v>480</v>
      </c>
      <c r="K3460" t="s">
        <v>6915</v>
      </c>
    </row>
    <row r="3461" spans="1:11">
      <c r="A3461" s="61" t="s">
        <v>2369</v>
      </c>
      <c r="B3461" s="60">
        <v>25</v>
      </c>
      <c r="C3461" s="62" t="s">
        <v>2374</v>
      </c>
      <c r="D3461" s="62" t="s">
        <v>480</v>
      </c>
      <c r="E3461" s="62"/>
      <c r="F3461" s="66" t="s">
        <v>2369</v>
      </c>
      <c r="G3461">
        <v>25</v>
      </c>
      <c r="H3461" t="s">
        <v>2374</v>
      </c>
      <c r="I3461" t="s">
        <v>480</v>
      </c>
      <c r="K3461" t="s">
        <v>6915</v>
      </c>
    </row>
    <row r="3462" spans="1:11">
      <c r="A3462" s="61" t="s">
        <v>2369</v>
      </c>
      <c r="B3462" s="60">
        <v>28</v>
      </c>
      <c r="C3462" s="62" t="s">
        <v>2376</v>
      </c>
      <c r="D3462" s="62" t="s">
        <v>463</v>
      </c>
      <c r="E3462" s="62"/>
      <c r="F3462" s="66" t="s">
        <v>2369</v>
      </c>
      <c r="G3462">
        <v>28</v>
      </c>
      <c r="H3462" t="s">
        <v>2376</v>
      </c>
      <c r="I3462" t="s">
        <v>463</v>
      </c>
      <c r="K3462" t="s">
        <v>6915</v>
      </c>
    </row>
    <row r="3463" spans="1:11">
      <c r="A3463" s="61" t="s">
        <v>2369</v>
      </c>
      <c r="B3463" s="60">
        <v>29</v>
      </c>
      <c r="C3463" s="62" t="s">
        <v>2377</v>
      </c>
      <c r="D3463" s="62" t="s">
        <v>463</v>
      </c>
      <c r="E3463" s="62"/>
      <c r="F3463" s="66" t="s">
        <v>2369</v>
      </c>
      <c r="G3463">
        <v>29</v>
      </c>
      <c r="H3463" t="s">
        <v>2377</v>
      </c>
      <c r="I3463" t="s">
        <v>463</v>
      </c>
      <c r="K3463" t="s">
        <v>6915</v>
      </c>
    </row>
    <row r="3464" spans="1:11">
      <c r="A3464" s="61" t="s">
        <v>2369</v>
      </c>
      <c r="B3464" s="60">
        <v>803</v>
      </c>
      <c r="C3464" s="62" t="s">
        <v>2375</v>
      </c>
      <c r="D3464" s="62"/>
      <c r="E3464" s="62"/>
      <c r="F3464" s="66" t="s">
        <v>2369</v>
      </c>
      <c r="G3464">
        <v>803</v>
      </c>
      <c r="H3464" t="s">
        <v>2375</v>
      </c>
      <c r="K3464" t="s">
        <v>6915</v>
      </c>
    </row>
    <row r="3465" spans="1:11">
      <c r="A3465" s="61" t="s">
        <v>2378</v>
      </c>
      <c r="B3465" s="60">
        <v>1</v>
      </c>
      <c r="C3465" s="62" t="s">
        <v>2379</v>
      </c>
      <c r="D3465" s="62" t="s">
        <v>489</v>
      </c>
      <c r="E3465" s="62" t="s">
        <v>814</v>
      </c>
      <c r="F3465" s="66" t="s">
        <v>2378</v>
      </c>
      <c r="G3465">
        <v>1</v>
      </c>
      <c r="H3465" t="s">
        <v>2379</v>
      </c>
      <c r="I3465" t="s">
        <v>489</v>
      </c>
      <c r="J3465" t="s">
        <v>814</v>
      </c>
      <c r="K3465" t="s">
        <v>6915</v>
      </c>
    </row>
    <row r="3466" spans="1:11">
      <c r="A3466" s="61" t="s">
        <v>2380</v>
      </c>
      <c r="B3466" s="60">
        <v>1</v>
      </c>
      <c r="C3466" s="62" t="s">
        <v>2381</v>
      </c>
      <c r="D3466" s="62" t="s">
        <v>480</v>
      </c>
      <c r="E3466" s="62"/>
      <c r="F3466" s="66" t="s">
        <v>2380</v>
      </c>
      <c r="G3466">
        <v>1</v>
      </c>
      <c r="H3466" t="s">
        <v>2381</v>
      </c>
      <c r="I3466" t="s">
        <v>480</v>
      </c>
      <c r="K3466" t="s">
        <v>6915</v>
      </c>
    </row>
    <row r="3467" spans="1:11">
      <c r="A3467" s="61" t="s">
        <v>2380</v>
      </c>
      <c r="B3467" s="60">
        <v>2</v>
      </c>
      <c r="C3467" s="62" t="s">
        <v>2382</v>
      </c>
      <c r="D3467" s="62" t="s">
        <v>489</v>
      </c>
      <c r="E3467" s="62" t="s">
        <v>687</v>
      </c>
      <c r="F3467" s="66" t="s">
        <v>2380</v>
      </c>
      <c r="G3467">
        <v>2</v>
      </c>
      <c r="H3467" t="s">
        <v>2382</v>
      </c>
      <c r="I3467" t="s">
        <v>489</v>
      </c>
      <c r="J3467" t="s">
        <v>687</v>
      </c>
      <c r="K3467" t="s">
        <v>6915</v>
      </c>
    </row>
    <row r="3468" spans="1:11">
      <c r="A3468" s="61" t="s">
        <v>2380</v>
      </c>
      <c r="B3468" s="60" t="s">
        <v>6919</v>
      </c>
      <c r="C3468" s="62" t="s">
        <v>6919</v>
      </c>
      <c r="D3468" s="62"/>
      <c r="E3468" s="62"/>
      <c r="F3468" s="66" t="s">
        <v>2380</v>
      </c>
      <c r="G3468">
        <v>4</v>
      </c>
      <c r="H3468" t="s">
        <v>6185</v>
      </c>
      <c r="K3468" t="s">
        <v>509</v>
      </c>
    </row>
    <row r="3469" spans="1:11">
      <c r="A3469" s="61" t="s">
        <v>2380</v>
      </c>
      <c r="B3469" s="60" t="s">
        <v>6919</v>
      </c>
      <c r="C3469" s="62" t="s">
        <v>6919</v>
      </c>
      <c r="D3469" s="62"/>
      <c r="E3469" s="62"/>
      <c r="F3469" s="66" t="s">
        <v>2380</v>
      </c>
      <c r="G3469">
        <v>5</v>
      </c>
      <c r="H3469" t="s">
        <v>6186</v>
      </c>
      <c r="K3469" t="s">
        <v>509</v>
      </c>
    </row>
    <row r="3470" spans="1:11">
      <c r="A3470" s="61" t="s">
        <v>2383</v>
      </c>
      <c r="B3470" s="60">
        <v>1</v>
      </c>
      <c r="C3470" s="62" t="s">
        <v>1500</v>
      </c>
      <c r="D3470" s="62"/>
      <c r="E3470" s="62"/>
      <c r="F3470" s="66" t="s">
        <v>2383</v>
      </c>
      <c r="G3470">
        <v>1</v>
      </c>
      <c r="H3470" t="s">
        <v>1500</v>
      </c>
      <c r="K3470" t="s">
        <v>6915</v>
      </c>
    </row>
    <row r="3471" spans="1:11">
      <c r="A3471" s="61" t="s">
        <v>2383</v>
      </c>
      <c r="B3471" s="60">
        <v>3</v>
      </c>
      <c r="C3471" s="62" t="s">
        <v>2384</v>
      </c>
      <c r="D3471" s="62"/>
      <c r="E3471" s="62"/>
      <c r="F3471" s="66" t="s">
        <v>2383</v>
      </c>
      <c r="G3471">
        <v>3</v>
      </c>
      <c r="H3471" t="s">
        <v>6187</v>
      </c>
      <c r="K3471" t="s">
        <v>6915</v>
      </c>
    </row>
    <row r="3472" spans="1:11">
      <c r="A3472" s="61" t="s">
        <v>2383</v>
      </c>
      <c r="B3472" s="60">
        <v>4</v>
      </c>
      <c r="C3472" s="62" t="s">
        <v>2385</v>
      </c>
      <c r="D3472" s="62"/>
      <c r="E3472" s="62"/>
      <c r="F3472" s="66" t="s">
        <v>2383</v>
      </c>
      <c r="G3472">
        <v>4</v>
      </c>
      <c r="H3472" t="s">
        <v>2385</v>
      </c>
      <c r="K3472" t="s">
        <v>6915</v>
      </c>
    </row>
    <row r="3473" spans="1:11">
      <c r="A3473" s="61" t="s">
        <v>2383</v>
      </c>
      <c r="B3473" s="60">
        <v>5</v>
      </c>
      <c r="C3473" s="62" t="s">
        <v>1500</v>
      </c>
      <c r="D3473" s="62"/>
      <c r="E3473" s="62"/>
      <c r="F3473" s="66" t="s">
        <v>2383</v>
      </c>
      <c r="G3473">
        <v>6</v>
      </c>
      <c r="H3473" t="s">
        <v>1499</v>
      </c>
      <c r="K3473" t="s">
        <v>6914</v>
      </c>
    </row>
    <row r="3474" spans="1:11">
      <c r="A3474" s="61" t="s">
        <v>2383</v>
      </c>
      <c r="B3474" s="60">
        <v>6</v>
      </c>
      <c r="C3474" s="62" t="s">
        <v>1499</v>
      </c>
      <c r="D3474" s="62"/>
      <c r="E3474" s="62"/>
      <c r="F3474" s="66" t="s">
        <v>2383</v>
      </c>
      <c r="G3474">
        <v>6</v>
      </c>
      <c r="H3474" t="s">
        <v>1499</v>
      </c>
      <c r="K3474" t="s">
        <v>6914</v>
      </c>
    </row>
    <row r="3475" spans="1:11">
      <c r="A3475" s="61" t="s">
        <v>2383</v>
      </c>
      <c r="B3475" s="60">
        <v>7</v>
      </c>
      <c r="C3475" s="62" t="s">
        <v>1499</v>
      </c>
      <c r="D3475" s="62"/>
      <c r="E3475" s="62"/>
      <c r="F3475" s="66" t="s">
        <v>2383</v>
      </c>
      <c r="G3475">
        <v>7</v>
      </c>
      <c r="H3475" t="s">
        <v>1499</v>
      </c>
      <c r="K3475" t="s">
        <v>6915</v>
      </c>
    </row>
    <row r="3476" spans="1:11">
      <c r="A3476" s="61" t="s">
        <v>2383</v>
      </c>
      <c r="B3476" s="60">
        <v>8</v>
      </c>
      <c r="C3476" s="62" t="s">
        <v>1971</v>
      </c>
      <c r="D3476" s="62"/>
      <c r="E3476" s="62"/>
      <c r="F3476" s="66" t="s">
        <v>2383</v>
      </c>
      <c r="G3476">
        <v>8</v>
      </c>
      <c r="H3476" t="s">
        <v>1971</v>
      </c>
      <c r="K3476" t="s">
        <v>6915</v>
      </c>
    </row>
    <row r="3477" spans="1:11">
      <c r="A3477" s="61" t="s">
        <v>2383</v>
      </c>
      <c r="B3477" s="60">
        <v>9</v>
      </c>
      <c r="C3477" s="62" t="s">
        <v>1499</v>
      </c>
      <c r="D3477" s="62"/>
      <c r="E3477" s="62"/>
      <c r="F3477" s="66" t="s">
        <v>2383</v>
      </c>
      <c r="G3477">
        <v>9</v>
      </c>
      <c r="H3477" t="s">
        <v>1499</v>
      </c>
      <c r="K3477" t="s">
        <v>6915</v>
      </c>
    </row>
    <row r="3478" spans="1:11">
      <c r="A3478" s="61" t="s">
        <v>2383</v>
      </c>
      <c r="B3478" s="60">
        <v>10</v>
      </c>
      <c r="C3478" s="62" t="s">
        <v>1500</v>
      </c>
      <c r="D3478" s="62"/>
      <c r="E3478" s="62"/>
      <c r="F3478" s="66" t="s">
        <v>2383</v>
      </c>
      <c r="G3478">
        <v>10</v>
      </c>
      <c r="H3478" t="s">
        <v>1500</v>
      </c>
      <c r="K3478" t="s">
        <v>6914</v>
      </c>
    </row>
    <row r="3479" spans="1:11">
      <c r="A3479" s="61" t="s">
        <v>2383</v>
      </c>
      <c r="B3479" s="60">
        <v>11</v>
      </c>
      <c r="C3479" s="62" t="s">
        <v>2386</v>
      </c>
      <c r="D3479" s="62"/>
      <c r="E3479" s="62"/>
      <c r="F3479" s="66" t="s">
        <v>2383</v>
      </c>
      <c r="G3479">
        <v>10</v>
      </c>
      <c r="H3479" t="s">
        <v>1500</v>
      </c>
      <c r="K3479" t="s">
        <v>6914</v>
      </c>
    </row>
    <row r="3480" spans="1:11">
      <c r="A3480" s="61" t="s">
        <v>2383</v>
      </c>
      <c r="B3480" s="60">
        <v>801</v>
      </c>
      <c r="C3480" s="62" t="s">
        <v>738</v>
      </c>
      <c r="D3480" s="62"/>
      <c r="E3480" s="62"/>
      <c r="F3480" s="66" t="s">
        <v>2383</v>
      </c>
      <c r="G3480">
        <v>801</v>
      </c>
      <c r="H3480" t="s">
        <v>738</v>
      </c>
      <c r="K3480" t="s">
        <v>6917</v>
      </c>
    </row>
    <row r="3481" spans="1:11">
      <c r="A3481" s="61" t="s">
        <v>2383</v>
      </c>
      <c r="B3481" s="60">
        <v>802</v>
      </c>
      <c r="C3481" s="62" t="s">
        <v>739</v>
      </c>
      <c r="D3481" s="62"/>
      <c r="E3481" s="62"/>
      <c r="F3481" s="66" t="s">
        <v>2383</v>
      </c>
      <c r="G3481">
        <v>802</v>
      </c>
      <c r="H3481" t="s">
        <v>739</v>
      </c>
      <c r="K3481" t="s">
        <v>6917</v>
      </c>
    </row>
    <row r="3482" spans="1:11">
      <c r="A3482" s="61" t="s">
        <v>2383</v>
      </c>
      <c r="B3482" s="60" t="s">
        <v>6919</v>
      </c>
      <c r="C3482" s="62" t="s">
        <v>6919</v>
      </c>
      <c r="D3482" s="62"/>
      <c r="E3482" s="62"/>
      <c r="F3482" s="66" t="s">
        <v>2383</v>
      </c>
      <c r="G3482">
        <v>13</v>
      </c>
      <c r="H3482" t="s">
        <v>5786</v>
      </c>
      <c r="K3482" t="s">
        <v>509</v>
      </c>
    </row>
    <row r="3483" spans="1:11">
      <c r="A3483" s="61" t="s">
        <v>2387</v>
      </c>
      <c r="B3483" s="60">
        <v>1</v>
      </c>
      <c r="C3483" s="62" t="s">
        <v>1425</v>
      </c>
      <c r="D3483" s="62"/>
      <c r="E3483" s="62"/>
      <c r="F3483" s="66" t="s">
        <v>2387</v>
      </c>
      <c r="G3483">
        <v>1</v>
      </c>
      <c r="H3483" t="s">
        <v>6188</v>
      </c>
      <c r="K3483" t="s">
        <v>6915</v>
      </c>
    </row>
    <row r="3484" spans="1:11">
      <c r="A3484" s="61" t="s">
        <v>2387</v>
      </c>
      <c r="B3484" s="60">
        <v>17</v>
      </c>
      <c r="C3484" s="62" t="s">
        <v>2388</v>
      </c>
      <c r="D3484" s="62"/>
      <c r="E3484" s="62"/>
      <c r="F3484" s="66" t="s">
        <v>2387</v>
      </c>
      <c r="G3484">
        <v>17</v>
      </c>
      <c r="H3484" t="s">
        <v>6189</v>
      </c>
      <c r="K3484" t="s">
        <v>6915</v>
      </c>
    </row>
    <row r="3485" spans="1:11">
      <c r="A3485" s="61" t="s">
        <v>2387</v>
      </c>
      <c r="B3485" s="60">
        <v>18</v>
      </c>
      <c r="C3485" s="62" t="s">
        <v>331</v>
      </c>
      <c r="D3485" s="62"/>
      <c r="E3485" s="62"/>
      <c r="F3485" s="66" t="s">
        <v>2387</v>
      </c>
      <c r="G3485">
        <v>18</v>
      </c>
      <c r="H3485" t="s">
        <v>6190</v>
      </c>
      <c r="K3485" t="s">
        <v>6915</v>
      </c>
    </row>
    <row r="3486" spans="1:11">
      <c r="A3486" s="61" t="s">
        <v>2387</v>
      </c>
      <c r="B3486" s="60">
        <v>20</v>
      </c>
      <c r="C3486" s="62" t="s">
        <v>2389</v>
      </c>
      <c r="D3486" s="62"/>
      <c r="E3486" s="62"/>
      <c r="F3486" s="66" t="s">
        <v>2387</v>
      </c>
      <c r="G3486">
        <v>20</v>
      </c>
      <c r="H3486" t="s">
        <v>6191</v>
      </c>
      <c r="K3486" t="s">
        <v>6915</v>
      </c>
    </row>
    <row r="3487" spans="1:11">
      <c r="A3487" s="61" t="s">
        <v>2387</v>
      </c>
      <c r="B3487" s="60">
        <v>801</v>
      </c>
      <c r="C3487" s="62" t="s">
        <v>805</v>
      </c>
      <c r="D3487" s="62"/>
      <c r="E3487" s="62"/>
      <c r="F3487" s="66" t="s">
        <v>2387</v>
      </c>
      <c r="G3487">
        <v>801</v>
      </c>
      <c r="H3487" t="s">
        <v>805</v>
      </c>
      <c r="K3487" t="s">
        <v>6916</v>
      </c>
    </row>
    <row r="3488" spans="1:11">
      <c r="A3488" s="61" t="s">
        <v>2387</v>
      </c>
      <c r="B3488" s="60">
        <v>803</v>
      </c>
      <c r="C3488" s="62" t="s">
        <v>805</v>
      </c>
      <c r="D3488" s="62"/>
      <c r="E3488" s="62"/>
      <c r="F3488" s="66" t="s">
        <v>2387</v>
      </c>
      <c r="G3488">
        <v>803</v>
      </c>
      <c r="H3488" t="s">
        <v>805</v>
      </c>
      <c r="K3488" t="s">
        <v>6916</v>
      </c>
    </row>
    <row r="3489" spans="1:11">
      <c r="A3489" s="61" t="s">
        <v>2387</v>
      </c>
      <c r="B3489" s="60">
        <v>804</v>
      </c>
      <c r="C3489" s="62" t="s">
        <v>805</v>
      </c>
      <c r="D3489" s="62"/>
      <c r="E3489" s="62"/>
      <c r="F3489" s="66" t="s">
        <v>2387</v>
      </c>
      <c r="G3489">
        <v>804</v>
      </c>
      <c r="H3489" t="s">
        <v>805</v>
      </c>
      <c r="K3489" t="s">
        <v>6916</v>
      </c>
    </row>
    <row r="3490" spans="1:11">
      <c r="A3490" s="61" t="s">
        <v>2390</v>
      </c>
      <c r="B3490" s="60">
        <v>1</v>
      </c>
      <c r="C3490" s="62" t="s">
        <v>2391</v>
      </c>
      <c r="D3490" s="62"/>
      <c r="E3490" s="62"/>
      <c r="F3490" s="66" t="s">
        <v>2390</v>
      </c>
      <c r="G3490">
        <v>1</v>
      </c>
      <c r="H3490" t="s">
        <v>2391</v>
      </c>
      <c r="K3490" t="s">
        <v>6916</v>
      </c>
    </row>
    <row r="3491" spans="1:11">
      <c r="A3491" s="61" t="s">
        <v>2390</v>
      </c>
      <c r="B3491" s="60">
        <v>2</v>
      </c>
      <c r="C3491" s="62" t="s">
        <v>2392</v>
      </c>
      <c r="D3491" s="62"/>
      <c r="E3491" s="62"/>
      <c r="F3491" s="66" t="s">
        <v>2390</v>
      </c>
      <c r="G3491">
        <v>2</v>
      </c>
      <c r="H3491" t="s">
        <v>2392</v>
      </c>
      <c r="K3491" t="s">
        <v>6916</v>
      </c>
    </row>
    <row r="3492" spans="1:11">
      <c r="A3492" s="61" t="s">
        <v>2390</v>
      </c>
      <c r="B3492" s="60">
        <v>4</v>
      </c>
      <c r="C3492" s="62" t="s">
        <v>2393</v>
      </c>
      <c r="D3492" s="62"/>
      <c r="E3492" s="62"/>
      <c r="F3492" s="66" t="s">
        <v>2390</v>
      </c>
      <c r="G3492">
        <v>4</v>
      </c>
      <c r="H3492" t="s">
        <v>2393</v>
      </c>
      <c r="K3492" t="s">
        <v>6916</v>
      </c>
    </row>
    <row r="3493" spans="1:11">
      <c r="A3493" s="61" t="s">
        <v>2390</v>
      </c>
      <c r="B3493" s="60">
        <v>5</v>
      </c>
      <c r="C3493" s="62" t="s">
        <v>2394</v>
      </c>
      <c r="D3493" s="62"/>
      <c r="E3493" s="62"/>
      <c r="F3493" s="66" t="s">
        <v>2390</v>
      </c>
      <c r="G3493">
        <v>5</v>
      </c>
      <c r="H3493" t="s">
        <v>2394</v>
      </c>
      <c r="K3493" t="s">
        <v>6916</v>
      </c>
    </row>
    <row r="3494" spans="1:11">
      <c r="A3494" s="61" t="s">
        <v>2390</v>
      </c>
      <c r="B3494" s="60">
        <v>801</v>
      </c>
      <c r="C3494" s="62" t="s">
        <v>2395</v>
      </c>
      <c r="D3494" s="62"/>
      <c r="E3494" s="62"/>
      <c r="F3494" s="66" t="s">
        <v>2390</v>
      </c>
      <c r="G3494">
        <v>801</v>
      </c>
      <c r="H3494" t="s">
        <v>2395</v>
      </c>
      <c r="K3494" t="s">
        <v>6916</v>
      </c>
    </row>
    <row r="3495" spans="1:11">
      <c r="A3495" s="61" t="s">
        <v>2396</v>
      </c>
      <c r="B3495" s="60">
        <v>1</v>
      </c>
      <c r="C3495" s="62" t="s">
        <v>2397</v>
      </c>
      <c r="D3495" s="62"/>
      <c r="E3495" s="62"/>
      <c r="F3495" s="66" t="s">
        <v>2396</v>
      </c>
      <c r="G3495">
        <v>1</v>
      </c>
      <c r="H3495" t="s">
        <v>2397</v>
      </c>
      <c r="K3495" t="s">
        <v>6915</v>
      </c>
    </row>
    <row r="3496" spans="1:11">
      <c r="A3496" s="61" t="s">
        <v>106</v>
      </c>
      <c r="B3496" s="60">
        <v>2</v>
      </c>
      <c r="C3496" s="62" t="s">
        <v>477</v>
      </c>
      <c r="D3496" s="62" t="s">
        <v>463</v>
      </c>
      <c r="E3496" s="62"/>
      <c r="F3496" s="66" t="s">
        <v>106</v>
      </c>
      <c r="G3496">
        <v>2</v>
      </c>
      <c r="H3496" t="s">
        <v>5285</v>
      </c>
      <c r="I3496" t="s">
        <v>463</v>
      </c>
      <c r="K3496" t="s">
        <v>6915</v>
      </c>
    </row>
    <row r="3497" spans="1:11">
      <c r="A3497" s="61" t="s">
        <v>106</v>
      </c>
      <c r="B3497" s="60">
        <v>4</v>
      </c>
      <c r="C3497" s="62" t="s">
        <v>478</v>
      </c>
      <c r="D3497" s="62" t="s">
        <v>463</v>
      </c>
      <c r="E3497" s="62"/>
      <c r="F3497" s="66" t="s">
        <v>106</v>
      </c>
      <c r="G3497">
        <v>4</v>
      </c>
      <c r="H3497" t="s">
        <v>5286</v>
      </c>
      <c r="I3497" t="s">
        <v>463</v>
      </c>
      <c r="K3497" t="s">
        <v>6915</v>
      </c>
    </row>
    <row r="3498" spans="1:11">
      <c r="A3498" s="61" t="s">
        <v>2398</v>
      </c>
      <c r="B3498" s="60">
        <v>1</v>
      </c>
      <c r="C3498" s="62" t="s">
        <v>2399</v>
      </c>
      <c r="D3498" s="62" t="s">
        <v>489</v>
      </c>
      <c r="E3498" s="62" t="s">
        <v>687</v>
      </c>
      <c r="F3498" s="66" t="s">
        <v>2398</v>
      </c>
      <c r="G3498">
        <v>1</v>
      </c>
      <c r="H3498" t="s">
        <v>2399</v>
      </c>
      <c r="I3498" t="s">
        <v>489</v>
      </c>
      <c r="J3498" t="s">
        <v>687</v>
      </c>
      <c r="K3498" t="s">
        <v>6915</v>
      </c>
    </row>
    <row r="3499" spans="1:11">
      <c r="A3499" s="61" t="s">
        <v>2398</v>
      </c>
      <c r="B3499" s="60">
        <v>2</v>
      </c>
      <c r="C3499" s="62" t="s">
        <v>2400</v>
      </c>
      <c r="D3499" s="62" t="s">
        <v>489</v>
      </c>
      <c r="E3499" s="62" t="s">
        <v>689</v>
      </c>
      <c r="F3499" s="66" t="s">
        <v>6913</v>
      </c>
      <c r="G3499" t="s">
        <v>6913</v>
      </c>
      <c r="H3499" t="s">
        <v>6913</v>
      </c>
      <c r="K3499" t="s">
        <v>6920</v>
      </c>
    </row>
    <row r="3500" spans="1:11">
      <c r="A3500" s="61" t="s">
        <v>2401</v>
      </c>
      <c r="B3500" s="60">
        <v>1</v>
      </c>
      <c r="C3500" s="62" t="s">
        <v>701</v>
      </c>
      <c r="D3500" s="62"/>
      <c r="E3500" s="62"/>
      <c r="F3500" s="66" t="s">
        <v>2401</v>
      </c>
      <c r="G3500">
        <v>1</v>
      </c>
      <c r="H3500" t="s">
        <v>6192</v>
      </c>
      <c r="K3500" t="s">
        <v>6915</v>
      </c>
    </row>
    <row r="3501" spans="1:11">
      <c r="A3501" s="61" t="s">
        <v>2401</v>
      </c>
      <c r="B3501" s="60">
        <v>15</v>
      </c>
      <c r="C3501" s="62" t="s">
        <v>848</v>
      </c>
      <c r="D3501" s="62"/>
      <c r="E3501" s="62"/>
      <c r="F3501" s="66" t="s">
        <v>2401</v>
      </c>
      <c r="G3501">
        <v>15</v>
      </c>
      <c r="H3501" t="s">
        <v>6193</v>
      </c>
      <c r="K3501" t="s">
        <v>6915</v>
      </c>
    </row>
    <row r="3502" spans="1:11">
      <c r="A3502" s="61" t="s">
        <v>2401</v>
      </c>
      <c r="B3502" s="60">
        <v>17</v>
      </c>
      <c r="C3502" s="62" t="s">
        <v>702</v>
      </c>
      <c r="D3502" s="62"/>
      <c r="E3502" s="62"/>
      <c r="F3502" s="66" t="s">
        <v>2401</v>
      </c>
      <c r="G3502">
        <v>17</v>
      </c>
      <c r="H3502" t="s">
        <v>6194</v>
      </c>
      <c r="K3502" t="s">
        <v>6915</v>
      </c>
    </row>
    <row r="3503" spans="1:11">
      <c r="A3503" s="61" t="s">
        <v>2401</v>
      </c>
      <c r="B3503" s="60">
        <v>32</v>
      </c>
      <c r="C3503" s="62" t="s">
        <v>703</v>
      </c>
      <c r="D3503" s="62"/>
      <c r="E3503" s="62"/>
      <c r="F3503" s="66" t="s">
        <v>2401</v>
      </c>
      <c r="G3503">
        <v>32</v>
      </c>
      <c r="H3503" t="s">
        <v>6195</v>
      </c>
      <c r="K3503" t="s">
        <v>6915</v>
      </c>
    </row>
    <row r="3504" spans="1:11">
      <c r="A3504" s="61" t="s">
        <v>2401</v>
      </c>
      <c r="B3504" s="60">
        <v>33</v>
      </c>
      <c r="C3504" s="62" t="s">
        <v>701</v>
      </c>
      <c r="D3504" s="62"/>
      <c r="E3504" s="62"/>
      <c r="F3504" s="66" t="s">
        <v>2401</v>
      </c>
      <c r="G3504">
        <v>33</v>
      </c>
      <c r="H3504" t="s">
        <v>6196</v>
      </c>
      <c r="K3504" t="s">
        <v>6915</v>
      </c>
    </row>
    <row r="3505" spans="1:11">
      <c r="A3505" s="61" t="s">
        <v>2401</v>
      </c>
      <c r="B3505" s="60">
        <v>34</v>
      </c>
      <c r="C3505" s="62" t="s">
        <v>702</v>
      </c>
      <c r="D3505" s="62"/>
      <c r="E3505" s="62"/>
      <c r="F3505" s="66" t="s">
        <v>2401</v>
      </c>
      <c r="G3505">
        <v>34</v>
      </c>
      <c r="H3505" t="s">
        <v>6197</v>
      </c>
      <c r="K3505" t="s">
        <v>6915</v>
      </c>
    </row>
    <row r="3506" spans="1:11">
      <c r="A3506" s="61" t="s">
        <v>2401</v>
      </c>
      <c r="B3506" s="60">
        <v>35</v>
      </c>
      <c r="C3506" s="62" t="s">
        <v>704</v>
      </c>
      <c r="D3506" s="62"/>
      <c r="E3506" s="62"/>
      <c r="F3506" s="66" t="s">
        <v>2401</v>
      </c>
      <c r="G3506">
        <v>35</v>
      </c>
      <c r="H3506" t="s">
        <v>6198</v>
      </c>
      <c r="K3506" t="s">
        <v>6915</v>
      </c>
    </row>
    <row r="3507" spans="1:11">
      <c r="A3507" s="61" t="s">
        <v>2401</v>
      </c>
      <c r="B3507" s="60">
        <v>36</v>
      </c>
      <c r="C3507" s="62" t="s">
        <v>702</v>
      </c>
      <c r="D3507" s="62"/>
      <c r="E3507" s="62"/>
      <c r="F3507" s="66" t="s">
        <v>2401</v>
      </c>
      <c r="G3507">
        <v>39</v>
      </c>
      <c r="H3507" t="s">
        <v>6199</v>
      </c>
      <c r="K3507" t="s">
        <v>6915</v>
      </c>
    </row>
    <row r="3508" spans="1:11">
      <c r="A3508" s="61" t="s">
        <v>2401</v>
      </c>
      <c r="B3508" s="60">
        <v>37</v>
      </c>
      <c r="C3508" s="62" t="s">
        <v>701</v>
      </c>
      <c r="D3508" s="62"/>
      <c r="E3508" s="62"/>
      <c r="F3508" s="66" t="s">
        <v>2401</v>
      </c>
      <c r="G3508">
        <v>37</v>
      </c>
      <c r="H3508" t="s">
        <v>6200</v>
      </c>
      <c r="K3508" t="s">
        <v>6915</v>
      </c>
    </row>
    <row r="3509" spans="1:11">
      <c r="A3509" s="61" t="s">
        <v>2401</v>
      </c>
      <c r="B3509" s="60">
        <v>801</v>
      </c>
      <c r="C3509" s="62" t="s">
        <v>805</v>
      </c>
      <c r="D3509" s="62"/>
      <c r="E3509" s="62"/>
      <c r="F3509" s="66" t="s">
        <v>2401</v>
      </c>
      <c r="G3509">
        <v>801</v>
      </c>
      <c r="H3509" t="s">
        <v>805</v>
      </c>
      <c r="K3509" t="s">
        <v>6915</v>
      </c>
    </row>
    <row r="3510" spans="1:11">
      <c r="A3510" s="61" t="s">
        <v>2401</v>
      </c>
      <c r="B3510" s="60">
        <v>803</v>
      </c>
      <c r="C3510" s="62" t="s">
        <v>805</v>
      </c>
      <c r="D3510" s="62"/>
      <c r="E3510" s="62"/>
      <c r="F3510" s="66" t="s">
        <v>2401</v>
      </c>
      <c r="G3510">
        <v>803</v>
      </c>
      <c r="H3510" t="s">
        <v>805</v>
      </c>
      <c r="K3510" t="s">
        <v>6915</v>
      </c>
    </row>
    <row r="3511" spans="1:11">
      <c r="A3511" s="61" t="s">
        <v>2401</v>
      </c>
      <c r="B3511" s="60">
        <v>804</v>
      </c>
      <c r="C3511" s="62" t="s">
        <v>805</v>
      </c>
      <c r="D3511" s="62"/>
      <c r="E3511" s="62"/>
      <c r="F3511" s="66" t="s">
        <v>2401</v>
      </c>
      <c r="G3511">
        <v>804</v>
      </c>
      <c r="H3511" t="s">
        <v>805</v>
      </c>
      <c r="K3511" t="s">
        <v>6915</v>
      </c>
    </row>
    <row r="3512" spans="1:11">
      <c r="A3512" s="61" t="s">
        <v>2401</v>
      </c>
      <c r="B3512" s="60">
        <v>805</v>
      </c>
      <c r="C3512" s="62" t="s">
        <v>805</v>
      </c>
      <c r="D3512" s="62"/>
      <c r="E3512" s="62"/>
      <c r="F3512" s="66" t="s">
        <v>2401</v>
      </c>
      <c r="G3512">
        <v>805</v>
      </c>
      <c r="H3512" t="s">
        <v>805</v>
      </c>
      <c r="K3512" t="s">
        <v>6916</v>
      </c>
    </row>
    <row r="3513" spans="1:11">
      <c r="A3513" s="61" t="s">
        <v>2401</v>
      </c>
      <c r="B3513" s="60">
        <v>806</v>
      </c>
      <c r="C3513" s="62" t="s">
        <v>805</v>
      </c>
      <c r="D3513" s="62"/>
      <c r="E3513" s="62"/>
      <c r="F3513" s="66" t="s">
        <v>2401</v>
      </c>
      <c r="G3513">
        <v>806</v>
      </c>
      <c r="H3513" t="s">
        <v>805</v>
      </c>
      <c r="K3513" t="s">
        <v>6916</v>
      </c>
    </row>
    <row r="3514" spans="1:11">
      <c r="A3514" s="61" t="s">
        <v>2401</v>
      </c>
      <c r="B3514" s="60">
        <v>807</v>
      </c>
      <c r="C3514" s="62" t="s">
        <v>805</v>
      </c>
      <c r="D3514" s="62"/>
      <c r="E3514" s="62"/>
      <c r="F3514" s="66" t="s">
        <v>2401</v>
      </c>
      <c r="G3514">
        <v>807</v>
      </c>
      <c r="H3514" t="s">
        <v>805</v>
      </c>
      <c r="K3514" t="s">
        <v>6916</v>
      </c>
    </row>
    <row r="3515" spans="1:11">
      <c r="A3515" s="61" t="s">
        <v>2402</v>
      </c>
      <c r="B3515" s="60">
        <v>1</v>
      </c>
      <c r="C3515" s="62" t="s">
        <v>2403</v>
      </c>
      <c r="D3515" s="62"/>
      <c r="E3515" s="62"/>
      <c r="F3515" s="66" t="s">
        <v>2402</v>
      </c>
      <c r="G3515">
        <v>1</v>
      </c>
      <c r="H3515" t="s">
        <v>2403</v>
      </c>
      <c r="K3515" t="s">
        <v>6915</v>
      </c>
    </row>
    <row r="3516" spans="1:11">
      <c r="A3516" s="61" t="s">
        <v>2402</v>
      </c>
      <c r="B3516" s="60">
        <v>2</v>
      </c>
      <c r="C3516" s="62" t="s">
        <v>2404</v>
      </c>
      <c r="D3516" s="62"/>
      <c r="E3516" s="62"/>
      <c r="F3516" s="66" t="s">
        <v>2402</v>
      </c>
      <c r="G3516">
        <v>2</v>
      </c>
      <c r="H3516" t="s">
        <v>2404</v>
      </c>
      <c r="K3516" t="s">
        <v>6915</v>
      </c>
    </row>
    <row r="3517" spans="1:11">
      <c r="A3517" s="61" t="s">
        <v>2405</v>
      </c>
      <c r="B3517" s="60">
        <v>1</v>
      </c>
      <c r="C3517" s="62" t="s">
        <v>2406</v>
      </c>
      <c r="D3517" s="62"/>
      <c r="E3517" s="62"/>
      <c r="F3517" s="66" t="s">
        <v>2405</v>
      </c>
      <c r="G3517">
        <v>1</v>
      </c>
      <c r="H3517" t="s">
        <v>2406</v>
      </c>
      <c r="K3517" t="s">
        <v>6915</v>
      </c>
    </row>
    <row r="3518" spans="1:11">
      <c r="A3518" s="61" t="s">
        <v>2405</v>
      </c>
      <c r="B3518" s="60">
        <v>3</v>
      </c>
      <c r="C3518" s="62" t="s">
        <v>2407</v>
      </c>
      <c r="D3518" s="62"/>
      <c r="E3518" s="62"/>
      <c r="F3518" s="66" t="s">
        <v>2405</v>
      </c>
      <c r="G3518">
        <v>3</v>
      </c>
      <c r="H3518" t="s">
        <v>2407</v>
      </c>
      <c r="K3518" t="s">
        <v>6915</v>
      </c>
    </row>
    <row r="3519" spans="1:11">
      <c r="A3519" s="61" t="s">
        <v>2405</v>
      </c>
      <c r="B3519" s="60">
        <v>21</v>
      </c>
      <c r="C3519" s="62" t="s">
        <v>2408</v>
      </c>
      <c r="D3519" s="62"/>
      <c r="E3519" s="62"/>
      <c r="F3519" s="66" t="s">
        <v>2405</v>
      </c>
      <c r="G3519">
        <v>21</v>
      </c>
      <c r="H3519" t="s">
        <v>2408</v>
      </c>
      <c r="K3519" t="s">
        <v>6915</v>
      </c>
    </row>
    <row r="3520" spans="1:11">
      <c r="A3520" s="61" t="s">
        <v>2405</v>
      </c>
      <c r="B3520" s="60">
        <v>22</v>
      </c>
      <c r="C3520" s="62" t="s">
        <v>2409</v>
      </c>
      <c r="D3520" s="62"/>
      <c r="E3520" s="62"/>
      <c r="F3520" s="66" t="s">
        <v>2405</v>
      </c>
      <c r="G3520">
        <v>22</v>
      </c>
      <c r="H3520" t="s">
        <v>2409</v>
      </c>
      <c r="K3520" t="s">
        <v>6915</v>
      </c>
    </row>
    <row r="3521" spans="1:11">
      <c r="A3521" s="61" t="s">
        <v>2405</v>
      </c>
      <c r="B3521" s="60">
        <v>23</v>
      </c>
      <c r="C3521" s="62" t="s">
        <v>2410</v>
      </c>
      <c r="D3521" s="62" t="s">
        <v>463</v>
      </c>
      <c r="E3521" s="62"/>
      <c r="F3521" s="66" t="s">
        <v>2405</v>
      </c>
      <c r="G3521">
        <v>23</v>
      </c>
      <c r="H3521" t="s">
        <v>2410</v>
      </c>
      <c r="I3521" t="s">
        <v>463</v>
      </c>
      <c r="K3521" t="s">
        <v>6915</v>
      </c>
    </row>
    <row r="3522" spans="1:11">
      <c r="A3522" s="61" t="s">
        <v>2405</v>
      </c>
      <c r="B3522" s="60">
        <v>24</v>
      </c>
      <c r="C3522" s="62" t="s">
        <v>2411</v>
      </c>
      <c r="D3522" s="62"/>
      <c r="E3522" s="62"/>
      <c r="F3522" s="66" t="s">
        <v>2405</v>
      </c>
      <c r="G3522">
        <v>24</v>
      </c>
      <c r="H3522" t="s">
        <v>2411</v>
      </c>
      <c r="K3522" t="s">
        <v>6915</v>
      </c>
    </row>
    <row r="3523" spans="1:11">
      <c r="A3523" s="61" t="s">
        <v>2412</v>
      </c>
      <c r="B3523" s="60">
        <v>1</v>
      </c>
      <c r="C3523" s="62" t="s">
        <v>2413</v>
      </c>
      <c r="D3523" s="62"/>
      <c r="E3523" s="62"/>
      <c r="F3523" s="66" t="s">
        <v>2412</v>
      </c>
      <c r="G3523">
        <v>1</v>
      </c>
      <c r="H3523" t="s">
        <v>6201</v>
      </c>
      <c r="K3523" t="s">
        <v>6915</v>
      </c>
    </row>
    <row r="3524" spans="1:11">
      <c r="A3524" s="61" t="s">
        <v>2412</v>
      </c>
      <c r="B3524" s="60">
        <v>2</v>
      </c>
      <c r="C3524" s="62" t="s">
        <v>2414</v>
      </c>
      <c r="D3524" s="62"/>
      <c r="E3524" s="62"/>
      <c r="F3524" s="66" t="s">
        <v>2412</v>
      </c>
      <c r="G3524">
        <v>2</v>
      </c>
      <c r="H3524" t="s">
        <v>2414</v>
      </c>
      <c r="K3524" t="s">
        <v>6915</v>
      </c>
    </row>
    <row r="3525" spans="1:11">
      <c r="A3525" s="61" t="s">
        <v>2412</v>
      </c>
      <c r="B3525" s="60">
        <v>3</v>
      </c>
      <c r="C3525" s="62" t="s">
        <v>2415</v>
      </c>
      <c r="D3525" s="62" t="s">
        <v>463</v>
      </c>
      <c r="E3525" s="62"/>
      <c r="F3525" s="66" t="s">
        <v>2412</v>
      </c>
      <c r="G3525">
        <v>3</v>
      </c>
      <c r="H3525" t="s">
        <v>6202</v>
      </c>
      <c r="I3525" t="s">
        <v>463</v>
      </c>
      <c r="K3525" t="s">
        <v>6915</v>
      </c>
    </row>
    <row r="3526" spans="1:11">
      <c r="A3526" s="61" t="s">
        <v>2412</v>
      </c>
      <c r="B3526" s="60">
        <v>9</v>
      </c>
      <c r="C3526" s="62" t="s">
        <v>2416</v>
      </c>
      <c r="D3526" s="62"/>
      <c r="E3526" s="62"/>
      <c r="F3526" s="66" t="s">
        <v>2412</v>
      </c>
      <c r="G3526">
        <v>9</v>
      </c>
      <c r="H3526" t="s">
        <v>2416</v>
      </c>
      <c r="K3526" t="s">
        <v>6915</v>
      </c>
    </row>
    <row r="3527" spans="1:11">
      <c r="A3527" s="61" t="s">
        <v>2417</v>
      </c>
      <c r="B3527" s="60">
        <v>1</v>
      </c>
      <c r="C3527" s="62" t="s">
        <v>2418</v>
      </c>
      <c r="D3527" s="62"/>
      <c r="E3527" s="62"/>
      <c r="F3527" s="66" t="s">
        <v>2417</v>
      </c>
      <c r="G3527">
        <v>1</v>
      </c>
      <c r="H3527" t="s">
        <v>2418</v>
      </c>
      <c r="K3527" t="s">
        <v>6917</v>
      </c>
    </row>
    <row r="3528" spans="1:11">
      <c r="A3528" s="61" t="s">
        <v>2417</v>
      </c>
      <c r="B3528" s="60">
        <v>10</v>
      </c>
      <c r="C3528" s="62" t="s">
        <v>2419</v>
      </c>
      <c r="D3528" s="62"/>
      <c r="E3528" s="62"/>
      <c r="F3528" s="66" t="s">
        <v>2417</v>
      </c>
      <c r="G3528">
        <v>10</v>
      </c>
      <c r="H3528" t="s">
        <v>2419</v>
      </c>
      <c r="K3528" t="s">
        <v>6915</v>
      </c>
    </row>
    <row r="3529" spans="1:11">
      <c r="A3529" s="61" t="s">
        <v>2417</v>
      </c>
      <c r="B3529" s="60">
        <v>12</v>
      </c>
      <c r="C3529" s="62" t="s">
        <v>2421</v>
      </c>
      <c r="D3529" s="62"/>
      <c r="E3529" s="62"/>
      <c r="F3529" s="66" t="s">
        <v>2417</v>
      </c>
      <c r="G3529">
        <v>12</v>
      </c>
      <c r="H3529" t="s">
        <v>2421</v>
      </c>
      <c r="K3529" t="s">
        <v>6915</v>
      </c>
    </row>
    <row r="3530" spans="1:11">
      <c r="A3530" s="61" t="s">
        <v>2417</v>
      </c>
      <c r="B3530" s="60">
        <v>13</v>
      </c>
      <c r="C3530" s="62" t="s">
        <v>2422</v>
      </c>
      <c r="D3530" s="62"/>
      <c r="E3530" s="62"/>
      <c r="F3530" s="66" t="s">
        <v>2417</v>
      </c>
      <c r="G3530">
        <v>13</v>
      </c>
      <c r="H3530" t="s">
        <v>2422</v>
      </c>
      <c r="K3530" t="s">
        <v>6915</v>
      </c>
    </row>
    <row r="3531" spans="1:11">
      <c r="A3531" s="61" t="s">
        <v>2417</v>
      </c>
      <c r="B3531" s="60">
        <v>14</v>
      </c>
      <c r="C3531" s="62" t="s">
        <v>2423</v>
      </c>
      <c r="D3531" s="62"/>
      <c r="E3531" s="62"/>
      <c r="F3531" s="66" t="s">
        <v>2417</v>
      </c>
      <c r="G3531">
        <v>14</v>
      </c>
      <c r="H3531" t="s">
        <v>2423</v>
      </c>
      <c r="K3531" t="s">
        <v>6915</v>
      </c>
    </row>
    <row r="3532" spans="1:11">
      <c r="A3532" s="61" t="s">
        <v>2417</v>
      </c>
      <c r="B3532" s="60">
        <v>16</v>
      </c>
      <c r="C3532" s="62" t="s">
        <v>2425</v>
      </c>
      <c r="D3532" s="62"/>
      <c r="E3532" s="62"/>
      <c r="F3532" s="66" t="s">
        <v>2417</v>
      </c>
      <c r="G3532">
        <v>16</v>
      </c>
      <c r="H3532" t="s">
        <v>2425</v>
      </c>
      <c r="K3532" t="s">
        <v>6917</v>
      </c>
    </row>
    <row r="3533" spans="1:11">
      <c r="A3533" s="61" t="s">
        <v>2417</v>
      </c>
      <c r="B3533" s="60">
        <v>17</v>
      </c>
      <c r="C3533" s="62" t="s">
        <v>2426</v>
      </c>
      <c r="D3533" s="62"/>
      <c r="E3533" s="62"/>
      <c r="F3533" s="66" t="s">
        <v>2417</v>
      </c>
      <c r="G3533">
        <v>17</v>
      </c>
      <c r="H3533" t="s">
        <v>2426</v>
      </c>
      <c r="K3533" t="s">
        <v>6915</v>
      </c>
    </row>
    <row r="3534" spans="1:11">
      <c r="A3534" s="61" t="s">
        <v>2417</v>
      </c>
      <c r="B3534" s="60">
        <v>804</v>
      </c>
      <c r="C3534" s="62" t="s">
        <v>2424</v>
      </c>
      <c r="D3534" s="62"/>
      <c r="E3534" s="62"/>
      <c r="F3534" s="66" t="s">
        <v>2417</v>
      </c>
      <c r="G3534">
        <v>804</v>
      </c>
      <c r="H3534" t="s">
        <v>2424</v>
      </c>
      <c r="K3534" t="s">
        <v>6915</v>
      </c>
    </row>
    <row r="3535" spans="1:11">
      <c r="A3535" s="61" t="s">
        <v>2417</v>
      </c>
      <c r="B3535" s="60">
        <v>11</v>
      </c>
      <c r="C3535" s="62" t="s">
        <v>2420</v>
      </c>
      <c r="D3535" s="62"/>
      <c r="E3535" s="62"/>
      <c r="F3535" s="66" t="s">
        <v>6913</v>
      </c>
      <c r="G3535" t="s">
        <v>6913</v>
      </c>
      <c r="H3535" t="s">
        <v>6913</v>
      </c>
      <c r="K3535" t="s">
        <v>6920</v>
      </c>
    </row>
    <row r="3536" spans="1:11">
      <c r="A3536" s="61" t="s">
        <v>2417</v>
      </c>
      <c r="B3536" s="60" t="s">
        <v>6919</v>
      </c>
      <c r="C3536" s="62" t="s">
        <v>6919</v>
      </c>
      <c r="D3536" s="62"/>
      <c r="E3536" s="62"/>
      <c r="F3536" s="66" t="s">
        <v>2417</v>
      </c>
      <c r="G3536">
        <v>18</v>
      </c>
      <c r="H3536" t="s">
        <v>6203</v>
      </c>
      <c r="K3536" t="s">
        <v>509</v>
      </c>
    </row>
    <row r="3537" spans="1:11">
      <c r="A3537" s="61" t="s">
        <v>2417</v>
      </c>
      <c r="B3537" s="60" t="s">
        <v>6919</v>
      </c>
      <c r="C3537" s="62" t="s">
        <v>6919</v>
      </c>
      <c r="D3537" s="62"/>
      <c r="E3537" s="62"/>
      <c r="F3537" s="66" t="s">
        <v>2417</v>
      </c>
      <c r="G3537">
        <v>19</v>
      </c>
      <c r="H3537" t="s">
        <v>6204</v>
      </c>
      <c r="K3537" t="s">
        <v>509</v>
      </c>
    </row>
    <row r="3538" spans="1:11">
      <c r="A3538" s="61" t="s">
        <v>2427</v>
      </c>
      <c r="B3538" s="60">
        <v>7</v>
      </c>
      <c r="C3538" s="62" t="s">
        <v>2428</v>
      </c>
      <c r="D3538" s="62" t="s">
        <v>463</v>
      </c>
      <c r="E3538" s="62"/>
      <c r="F3538" s="66" t="s">
        <v>2427</v>
      </c>
      <c r="G3538">
        <v>7</v>
      </c>
      <c r="H3538" t="s">
        <v>2428</v>
      </c>
      <c r="I3538" t="s">
        <v>463</v>
      </c>
      <c r="K3538" t="s">
        <v>6915</v>
      </c>
    </row>
    <row r="3539" spans="1:11">
      <c r="A3539" s="61" t="s">
        <v>2427</v>
      </c>
      <c r="B3539" s="60">
        <v>7</v>
      </c>
      <c r="C3539" s="62" t="s">
        <v>2428</v>
      </c>
      <c r="D3539" s="62" t="s">
        <v>463</v>
      </c>
      <c r="E3539" s="62"/>
      <c r="F3539" s="66" t="s">
        <v>2427</v>
      </c>
      <c r="G3539">
        <v>30</v>
      </c>
      <c r="H3539" t="s">
        <v>2428</v>
      </c>
      <c r="I3539" t="s">
        <v>463</v>
      </c>
      <c r="K3539" t="s">
        <v>6915</v>
      </c>
    </row>
    <row r="3540" spans="1:11">
      <c r="A3540" s="61" t="s">
        <v>2427</v>
      </c>
      <c r="B3540" s="60" t="s">
        <v>6919</v>
      </c>
      <c r="C3540" s="62" t="s">
        <v>6919</v>
      </c>
      <c r="D3540" s="62"/>
      <c r="E3540" s="62"/>
      <c r="F3540" s="66" t="s">
        <v>2427</v>
      </c>
      <c r="G3540">
        <v>31</v>
      </c>
      <c r="H3540" t="s">
        <v>6205</v>
      </c>
      <c r="K3540" t="s">
        <v>509</v>
      </c>
    </row>
    <row r="3541" spans="1:11">
      <c r="A3541" s="61" t="s">
        <v>2429</v>
      </c>
      <c r="B3541" s="60">
        <v>1</v>
      </c>
      <c r="C3541" s="62" t="s">
        <v>2430</v>
      </c>
      <c r="D3541" s="62"/>
      <c r="E3541" s="62"/>
      <c r="F3541" s="66" t="s">
        <v>2429</v>
      </c>
      <c r="G3541">
        <v>1</v>
      </c>
      <c r="H3541" t="s">
        <v>2430</v>
      </c>
      <c r="K3541" t="s">
        <v>6914</v>
      </c>
    </row>
    <row r="3542" spans="1:11">
      <c r="A3542" s="61" t="s">
        <v>2429</v>
      </c>
      <c r="B3542" s="60">
        <v>15</v>
      </c>
      <c r="C3542" s="62" t="s">
        <v>2432</v>
      </c>
      <c r="D3542" s="62"/>
      <c r="E3542" s="62"/>
      <c r="F3542" s="66" t="s">
        <v>2429</v>
      </c>
      <c r="G3542">
        <v>1</v>
      </c>
      <c r="H3542" t="s">
        <v>2430</v>
      </c>
      <c r="K3542" t="s">
        <v>6914</v>
      </c>
    </row>
    <row r="3543" spans="1:11">
      <c r="A3543" s="61" t="s">
        <v>2429</v>
      </c>
      <c r="B3543" s="60">
        <v>7</v>
      </c>
      <c r="C3543" s="62" t="s">
        <v>2431</v>
      </c>
      <c r="D3543" s="62"/>
      <c r="E3543" s="62"/>
      <c r="F3543" s="66" t="s">
        <v>2429</v>
      </c>
      <c r="G3543">
        <v>7</v>
      </c>
      <c r="H3543" t="s">
        <v>2431</v>
      </c>
      <c r="K3543" t="s">
        <v>6915</v>
      </c>
    </row>
    <row r="3544" spans="1:11">
      <c r="A3544" s="61" t="s">
        <v>2429</v>
      </c>
      <c r="B3544" s="60">
        <v>8</v>
      </c>
      <c r="C3544" s="62" t="s">
        <v>2432</v>
      </c>
      <c r="D3544" s="62"/>
      <c r="E3544" s="62"/>
      <c r="F3544" s="66" t="s">
        <v>2429</v>
      </c>
      <c r="G3544">
        <v>8</v>
      </c>
      <c r="H3544" t="s">
        <v>6206</v>
      </c>
      <c r="K3544" t="s">
        <v>6915</v>
      </c>
    </row>
    <row r="3545" spans="1:11">
      <c r="A3545" s="61" t="s">
        <v>2429</v>
      </c>
      <c r="B3545" s="60">
        <v>10</v>
      </c>
      <c r="C3545" s="62" t="s">
        <v>2208</v>
      </c>
      <c r="D3545" s="62" t="s">
        <v>480</v>
      </c>
      <c r="E3545" s="62"/>
      <c r="F3545" s="66" t="s">
        <v>2429</v>
      </c>
      <c r="G3545">
        <v>10</v>
      </c>
      <c r="H3545" t="s">
        <v>2208</v>
      </c>
      <c r="I3545" t="s">
        <v>480</v>
      </c>
      <c r="K3545" t="s">
        <v>6916</v>
      </c>
    </row>
    <row r="3546" spans="1:11">
      <c r="A3546" s="61" t="s">
        <v>2429</v>
      </c>
      <c r="B3546" s="60">
        <v>11</v>
      </c>
      <c r="C3546" s="62" t="s">
        <v>2433</v>
      </c>
      <c r="D3546" s="62"/>
      <c r="E3546" s="62"/>
      <c r="F3546" s="66" t="s">
        <v>2429</v>
      </c>
      <c r="G3546">
        <v>11</v>
      </c>
      <c r="H3546" t="s">
        <v>2433</v>
      </c>
      <c r="K3546" t="s">
        <v>6915</v>
      </c>
    </row>
    <row r="3547" spans="1:11">
      <c r="A3547" s="61" t="s">
        <v>2429</v>
      </c>
      <c r="B3547" s="60">
        <v>13</v>
      </c>
      <c r="C3547" s="62" t="s">
        <v>2434</v>
      </c>
      <c r="D3547" s="62"/>
      <c r="E3547" s="62"/>
      <c r="F3547" s="66" t="s">
        <v>2429</v>
      </c>
      <c r="G3547">
        <v>13</v>
      </c>
      <c r="H3547" t="s">
        <v>2434</v>
      </c>
      <c r="K3547" t="s">
        <v>6915</v>
      </c>
    </row>
    <row r="3548" spans="1:11">
      <c r="A3548" s="61" t="s">
        <v>2429</v>
      </c>
      <c r="B3548" s="60">
        <v>16</v>
      </c>
      <c r="C3548" s="62" t="s">
        <v>2432</v>
      </c>
      <c r="D3548" s="62"/>
      <c r="E3548" s="62"/>
      <c r="F3548" s="66" t="s">
        <v>2429</v>
      </c>
      <c r="G3548">
        <v>16</v>
      </c>
      <c r="H3548" t="s">
        <v>6207</v>
      </c>
      <c r="K3548" t="s">
        <v>6916</v>
      </c>
    </row>
    <row r="3549" spans="1:11">
      <c r="A3549" s="61" t="s">
        <v>2429</v>
      </c>
      <c r="B3549" s="60">
        <v>19</v>
      </c>
      <c r="C3549" s="62" t="s">
        <v>2435</v>
      </c>
      <c r="D3549" s="62"/>
      <c r="E3549" s="62"/>
      <c r="F3549" s="66" t="s">
        <v>2429</v>
      </c>
      <c r="G3549">
        <v>19</v>
      </c>
      <c r="H3549" t="s">
        <v>2435</v>
      </c>
      <c r="K3549" t="s">
        <v>6915</v>
      </c>
    </row>
    <row r="3550" spans="1:11">
      <c r="A3550" s="61" t="s">
        <v>2429</v>
      </c>
      <c r="B3550" s="60">
        <v>20</v>
      </c>
      <c r="C3550" s="62" t="s">
        <v>2435</v>
      </c>
      <c r="D3550" s="62"/>
      <c r="E3550" s="62"/>
      <c r="F3550" s="66" t="s">
        <v>2429</v>
      </c>
      <c r="G3550">
        <v>20</v>
      </c>
      <c r="H3550" t="s">
        <v>2435</v>
      </c>
      <c r="K3550" t="s">
        <v>6915</v>
      </c>
    </row>
    <row r="3551" spans="1:11">
      <c r="A3551" s="61" t="s">
        <v>2429</v>
      </c>
      <c r="B3551" s="60">
        <v>21</v>
      </c>
      <c r="C3551" s="62" t="s">
        <v>2435</v>
      </c>
      <c r="D3551" s="62"/>
      <c r="E3551" s="62"/>
      <c r="F3551" s="66" t="s">
        <v>2429</v>
      </c>
      <c r="G3551">
        <v>21</v>
      </c>
      <c r="H3551" t="s">
        <v>2435</v>
      </c>
      <c r="K3551" t="s">
        <v>6915</v>
      </c>
    </row>
    <row r="3552" spans="1:11">
      <c r="A3552" s="61" t="s">
        <v>2429</v>
      </c>
      <c r="B3552" s="60">
        <v>23</v>
      </c>
      <c r="C3552" s="62" t="s">
        <v>2435</v>
      </c>
      <c r="D3552" s="62"/>
      <c r="E3552" s="62"/>
      <c r="F3552" s="66" t="s">
        <v>2429</v>
      </c>
      <c r="G3552">
        <v>23</v>
      </c>
      <c r="H3552" t="s">
        <v>2435</v>
      </c>
      <c r="K3552" t="s">
        <v>6915</v>
      </c>
    </row>
    <row r="3553" spans="1:11">
      <c r="A3553" s="61" t="s">
        <v>2429</v>
      </c>
      <c r="B3553" s="60">
        <v>26</v>
      </c>
      <c r="C3553" s="62" t="s">
        <v>2436</v>
      </c>
      <c r="D3553" s="62"/>
      <c r="E3553" s="62"/>
      <c r="F3553" s="66" t="s">
        <v>2429</v>
      </c>
      <c r="G3553">
        <v>26</v>
      </c>
      <c r="H3553" t="s">
        <v>6208</v>
      </c>
      <c r="K3553" t="s">
        <v>6917</v>
      </c>
    </row>
    <row r="3554" spans="1:11">
      <c r="A3554" s="61" t="s">
        <v>2429</v>
      </c>
      <c r="B3554" s="60">
        <v>28</v>
      </c>
      <c r="C3554" s="62" t="s">
        <v>2430</v>
      </c>
      <c r="D3554" s="62"/>
      <c r="E3554" s="62"/>
      <c r="F3554" s="66" t="s">
        <v>2429</v>
      </c>
      <c r="G3554">
        <v>28</v>
      </c>
      <c r="H3554" t="s">
        <v>2430</v>
      </c>
      <c r="K3554" t="s">
        <v>6914</v>
      </c>
    </row>
    <row r="3555" spans="1:11">
      <c r="A3555" s="61" t="s">
        <v>2429</v>
      </c>
      <c r="B3555" s="60">
        <v>29</v>
      </c>
      <c r="C3555" s="62" t="s">
        <v>2430</v>
      </c>
      <c r="D3555" s="62"/>
      <c r="E3555" s="62"/>
      <c r="F3555" s="66" t="s">
        <v>2429</v>
      </c>
      <c r="G3555">
        <v>28</v>
      </c>
      <c r="H3555" t="s">
        <v>2430</v>
      </c>
      <c r="K3555" t="s">
        <v>6914</v>
      </c>
    </row>
    <row r="3556" spans="1:11">
      <c r="A3556" s="61" t="s">
        <v>2429</v>
      </c>
      <c r="B3556" s="60">
        <v>30</v>
      </c>
      <c r="C3556" s="62" t="s">
        <v>2437</v>
      </c>
      <c r="D3556" s="62" t="s">
        <v>463</v>
      </c>
      <c r="E3556" s="62"/>
      <c r="F3556" s="66" t="s">
        <v>2429</v>
      </c>
      <c r="G3556">
        <v>30</v>
      </c>
      <c r="H3556" t="s">
        <v>2437</v>
      </c>
      <c r="I3556" t="s">
        <v>463</v>
      </c>
      <c r="K3556" t="s">
        <v>6915</v>
      </c>
    </row>
    <row r="3557" spans="1:11">
      <c r="A3557" s="61" t="s">
        <v>2429</v>
      </c>
      <c r="B3557" s="60">
        <v>31</v>
      </c>
      <c r="C3557" s="62" t="s">
        <v>2438</v>
      </c>
      <c r="D3557" s="62"/>
      <c r="E3557" s="62"/>
      <c r="F3557" s="66" t="s">
        <v>2429</v>
      </c>
      <c r="G3557">
        <v>31</v>
      </c>
      <c r="H3557" t="s">
        <v>2438</v>
      </c>
      <c r="K3557" t="s">
        <v>6917</v>
      </c>
    </row>
    <row r="3558" spans="1:11">
      <c r="A3558" s="61" t="s">
        <v>2429</v>
      </c>
      <c r="B3558" s="60">
        <v>33</v>
      </c>
      <c r="C3558" s="62" t="s">
        <v>2440</v>
      </c>
      <c r="D3558" s="62" t="s">
        <v>480</v>
      </c>
      <c r="E3558" s="62"/>
      <c r="F3558" s="66" t="s">
        <v>2429</v>
      </c>
      <c r="G3558">
        <v>33</v>
      </c>
      <c r="H3558" t="s">
        <v>2440</v>
      </c>
      <c r="I3558" t="s">
        <v>480</v>
      </c>
      <c r="K3558" t="s">
        <v>6915</v>
      </c>
    </row>
    <row r="3559" spans="1:11">
      <c r="A3559" s="61" t="s">
        <v>2429</v>
      </c>
      <c r="B3559" s="60">
        <v>34</v>
      </c>
      <c r="C3559" s="62" t="s">
        <v>2441</v>
      </c>
      <c r="D3559" s="62"/>
      <c r="E3559" s="62"/>
      <c r="F3559" s="66" t="s">
        <v>2429</v>
      </c>
      <c r="G3559">
        <v>34</v>
      </c>
      <c r="H3559" t="s">
        <v>2441</v>
      </c>
      <c r="K3559" t="s">
        <v>6915</v>
      </c>
    </row>
    <row r="3560" spans="1:11">
      <c r="A3560" s="61" t="s">
        <v>2429</v>
      </c>
      <c r="B3560" s="60">
        <v>35</v>
      </c>
      <c r="C3560" s="62" t="s">
        <v>2207</v>
      </c>
      <c r="D3560" s="62"/>
      <c r="E3560" s="62"/>
      <c r="F3560" s="66" t="s">
        <v>2429</v>
      </c>
      <c r="G3560">
        <v>35</v>
      </c>
      <c r="H3560" t="s">
        <v>6130</v>
      </c>
      <c r="K3560" t="s">
        <v>6916</v>
      </c>
    </row>
    <row r="3561" spans="1:11">
      <c r="A3561" s="61" t="s">
        <v>2429</v>
      </c>
      <c r="B3561" s="60">
        <v>36</v>
      </c>
      <c r="C3561" s="62" t="s">
        <v>2443</v>
      </c>
      <c r="D3561" s="62"/>
      <c r="E3561" s="62"/>
      <c r="F3561" s="66" t="s">
        <v>2429</v>
      </c>
      <c r="G3561">
        <v>36</v>
      </c>
      <c r="H3561" t="s">
        <v>2443</v>
      </c>
      <c r="K3561" t="s">
        <v>6915</v>
      </c>
    </row>
    <row r="3562" spans="1:11">
      <c r="A3562" s="61" t="s">
        <v>2429</v>
      </c>
      <c r="B3562" s="60">
        <v>32</v>
      </c>
      <c r="C3562" s="62" t="s">
        <v>2439</v>
      </c>
      <c r="D3562" s="62"/>
      <c r="E3562" s="62"/>
      <c r="F3562" s="66" t="s">
        <v>2429</v>
      </c>
      <c r="G3562">
        <v>37</v>
      </c>
      <c r="H3562" t="s">
        <v>2439</v>
      </c>
      <c r="K3562" t="s">
        <v>6914</v>
      </c>
    </row>
    <row r="3563" spans="1:11">
      <c r="A3563" s="61" t="s">
        <v>2429</v>
      </c>
      <c r="B3563" s="60">
        <v>37</v>
      </c>
      <c r="C3563" s="62" t="s">
        <v>2444</v>
      </c>
      <c r="D3563" s="62"/>
      <c r="E3563" s="62"/>
      <c r="F3563" s="66" t="s">
        <v>2429</v>
      </c>
      <c r="G3563">
        <v>37</v>
      </c>
      <c r="H3563" t="s">
        <v>2439</v>
      </c>
      <c r="K3563" t="s">
        <v>6914</v>
      </c>
    </row>
    <row r="3564" spans="1:11">
      <c r="A3564" s="61" t="s">
        <v>2429</v>
      </c>
      <c r="B3564" s="60">
        <v>801</v>
      </c>
      <c r="C3564" s="62" t="s">
        <v>2209</v>
      </c>
      <c r="D3564" s="62"/>
      <c r="E3564" s="62"/>
      <c r="F3564" s="66" t="s">
        <v>2429</v>
      </c>
      <c r="G3564">
        <v>801</v>
      </c>
      <c r="H3564" t="s">
        <v>2209</v>
      </c>
      <c r="K3564" t="s">
        <v>6916</v>
      </c>
    </row>
    <row r="3565" spans="1:11">
      <c r="A3565" s="61" t="s">
        <v>2429</v>
      </c>
      <c r="B3565" s="60">
        <v>802</v>
      </c>
      <c r="C3565" s="62" t="s">
        <v>2209</v>
      </c>
      <c r="D3565" s="62"/>
      <c r="E3565" s="62"/>
      <c r="F3565" s="66" t="s">
        <v>2429</v>
      </c>
      <c r="G3565">
        <v>802</v>
      </c>
      <c r="H3565" t="s">
        <v>2209</v>
      </c>
      <c r="K3565" t="s">
        <v>6916</v>
      </c>
    </row>
    <row r="3566" spans="1:11">
      <c r="A3566" s="61" t="s">
        <v>2429</v>
      </c>
      <c r="B3566" s="60">
        <v>803</v>
      </c>
      <c r="C3566" s="62" t="s">
        <v>2209</v>
      </c>
      <c r="D3566" s="62"/>
      <c r="E3566" s="62"/>
      <c r="F3566" s="66" t="s">
        <v>2429</v>
      </c>
      <c r="G3566">
        <v>803</v>
      </c>
      <c r="H3566" t="s">
        <v>2209</v>
      </c>
      <c r="K3566" t="s">
        <v>6916</v>
      </c>
    </row>
    <row r="3567" spans="1:11">
      <c r="A3567" s="61" t="s">
        <v>2429</v>
      </c>
      <c r="B3567" s="60">
        <v>804</v>
      </c>
      <c r="C3567" s="62" t="s">
        <v>2209</v>
      </c>
      <c r="D3567" s="62"/>
      <c r="E3567" s="62"/>
      <c r="F3567" s="66" t="s">
        <v>2429</v>
      </c>
      <c r="G3567">
        <v>804</v>
      </c>
      <c r="H3567" t="s">
        <v>2209</v>
      </c>
      <c r="K3567" t="s">
        <v>6916</v>
      </c>
    </row>
    <row r="3568" spans="1:11">
      <c r="A3568" s="61" t="s">
        <v>2429</v>
      </c>
      <c r="B3568" s="60">
        <v>805</v>
      </c>
      <c r="C3568" s="62" t="s">
        <v>2442</v>
      </c>
      <c r="D3568" s="62"/>
      <c r="E3568" s="62"/>
      <c r="F3568" s="66" t="s">
        <v>6913</v>
      </c>
      <c r="G3568" t="s">
        <v>6913</v>
      </c>
      <c r="H3568" t="s">
        <v>6913</v>
      </c>
      <c r="K3568" t="s">
        <v>6920</v>
      </c>
    </row>
    <row r="3569" spans="1:11">
      <c r="A3569" s="61" t="s">
        <v>2429</v>
      </c>
      <c r="B3569" s="60">
        <v>806</v>
      </c>
      <c r="C3569" s="62" t="s">
        <v>2442</v>
      </c>
      <c r="D3569" s="62"/>
      <c r="E3569" s="62"/>
      <c r="F3569" s="66" t="s">
        <v>6913</v>
      </c>
      <c r="G3569" t="s">
        <v>6913</v>
      </c>
      <c r="H3569" t="s">
        <v>6913</v>
      </c>
      <c r="K3569" t="s">
        <v>6920</v>
      </c>
    </row>
    <row r="3570" spans="1:11">
      <c r="A3570" s="61" t="s">
        <v>2429</v>
      </c>
      <c r="B3570" s="60" t="s">
        <v>6919</v>
      </c>
      <c r="C3570" s="62" t="s">
        <v>6919</v>
      </c>
      <c r="D3570" s="62"/>
      <c r="E3570" s="62"/>
      <c r="F3570" s="66" t="s">
        <v>2429</v>
      </c>
      <c r="G3570">
        <v>38</v>
      </c>
      <c r="H3570" t="s">
        <v>2434</v>
      </c>
      <c r="K3570" t="s">
        <v>509</v>
      </c>
    </row>
    <row r="3571" spans="1:11">
      <c r="A3571" s="61" t="s">
        <v>2429</v>
      </c>
      <c r="B3571" s="60" t="s">
        <v>6919</v>
      </c>
      <c r="C3571" s="62" t="s">
        <v>6919</v>
      </c>
      <c r="D3571" s="62"/>
      <c r="E3571" s="62"/>
      <c r="F3571" s="66" t="s">
        <v>2429</v>
      </c>
      <c r="G3571">
        <v>39</v>
      </c>
      <c r="H3571" t="s">
        <v>6209</v>
      </c>
      <c r="I3571" t="s">
        <v>480</v>
      </c>
      <c r="K3571" t="s">
        <v>509</v>
      </c>
    </row>
    <row r="3572" spans="1:11">
      <c r="A3572" s="61" t="s">
        <v>2429</v>
      </c>
      <c r="B3572" s="60" t="s">
        <v>6919</v>
      </c>
      <c r="C3572" s="62" t="s">
        <v>6919</v>
      </c>
      <c r="D3572" s="62"/>
      <c r="E3572" s="62"/>
      <c r="F3572" s="66" t="s">
        <v>2429</v>
      </c>
      <c r="G3572">
        <v>40</v>
      </c>
      <c r="H3572" t="s">
        <v>2434</v>
      </c>
      <c r="K3572" t="s">
        <v>509</v>
      </c>
    </row>
    <row r="3573" spans="1:11">
      <c r="A3573" s="61" t="s">
        <v>2445</v>
      </c>
      <c r="B3573" s="60">
        <v>8</v>
      </c>
      <c r="C3573" s="62" t="s">
        <v>1198</v>
      </c>
      <c r="D3573" s="62"/>
      <c r="E3573" s="62"/>
      <c r="F3573" s="66" t="s">
        <v>2445</v>
      </c>
      <c r="G3573">
        <v>8</v>
      </c>
      <c r="H3573" t="s">
        <v>1198</v>
      </c>
      <c r="K3573" t="s">
        <v>6917</v>
      </c>
    </row>
    <row r="3574" spans="1:11">
      <c r="A3574" s="61" t="s">
        <v>2445</v>
      </c>
      <c r="B3574" s="60">
        <v>9</v>
      </c>
      <c r="C3574" s="62" t="s">
        <v>1196</v>
      </c>
      <c r="D3574" s="62"/>
      <c r="E3574" s="62"/>
      <c r="F3574" s="66" t="s">
        <v>2445</v>
      </c>
      <c r="G3574">
        <v>9</v>
      </c>
      <c r="H3574" t="s">
        <v>1196</v>
      </c>
      <c r="K3574" t="s">
        <v>6915</v>
      </c>
    </row>
    <row r="3575" spans="1:11">
      <c r="A3575" s="61" t="s">
        <v>2445</v>
      </c>
      <c r="B3575" s="60">
        <v>10</v>
      </c>
      <c r="C3575" s="62" t="s">
        <v>1195</v>
      </c>
      <c r="D3575" s="62"/>
      <c r="E3575" s="62"/>
      <c r="F3575" s="66" t="s">
        <v>2445</v>
      </c>
      <c r="G3575">
        <v>10</v>
      </c>
      <c r="H3575" t="s">
        <v>1195</v>
      </c>
      <c r="K3575" t="s">
        <v>6917</v>
      </c>
    </row>
    <row r="3576" spans="1:11">
      <c r="A3576" s="61" t="s">
        <v>2445</v>
      </c>
      <c r="B3576" s="60">
        <v>11</v>
      </c>
      <c r="C3576" s="62" t="s">
        <v>1197</v>
      </c>
      <c r="D3576" s="62"/>
      <c r="E3576" s="62"/>
      <c r="F3576" s="66" t="s">
        <v>2445</v>
      </c>
      <c r="G3576">
        <v>11</v>
      </c>
      <c r="H3576" t="s">
        <v>1197</v>
      </c>
      <c r="K3576" t="s">
        <v>6917</v>
      </c>
    </row>
    <row r="3577" spans="1:11">
      <c r="A3577" s="61" t="s">
        <v>2445</v>
      </c>
      <c r="B3577" s="60">
        <v>801</v>
      </c>
      <c r="C3577" s="62" t="s">
        <v>1199</v>
      </c>
      <c r="D3577" s="62"/>
      <c r="E3577" s="62"/>
      <c r="F3577" s="66" t="s">
        <v>2445</v>
      </c>
      <c r="G3577">
        <v>801</v>
      </c>
      <c r="H3577" t="s">
        <v>1199</v>
      </c>
      <c r="K3577" t="s">
        <v>6917</v>
      </c>
    </row>
    <row r="3578" spans="1:11">
      <c r="A3578" s="61" t="s">
        <v>2445</v>
      </c>
      <c r="B3578" s="60">
        <v>802</v>
      </c>
      <c r="C3578" s="62" t="s">
        <v>1200</v>
      </c>
      <c r="D3578" s="62"/>
      <c r="E3578" s="62"/>
      <c r="F3578" s="66" t="s">
        <v>2445</v>
      </c>
      <c r="G3578">
        <v>802</v>
      </c>
      <c r="H3578" t="s">
        <v>1200</v>
      </c>
      <c r="K3578" t="s">
        <v>6917</v>
      </c>
    </row>
    <row r="3579" spans="1:11">
      <c r="A3579" s="61" t="s">
        <v>2445</v>
      </c>
      <c r="B3579" s="60">
        <v>803</v>
      </c>
      <c r="C3579" s="62" t="s">
        <v>1201</v>
      </c>
      <c r="D3579" s="62"/>
      <c r="E3579" s="62"/>
      <c r="F3579" s="66" t="s">
        <v>2445</v>
      </c>
      <c r="G3579">
        <v>803</v>
      </c>
      <c r="H3579" t="s">
        <v>1201</v>
      </c>
      <c r="K3579" t="s">
        <v>6917</v>
      </c>
    </row>
    <row r="3580" spans="1:11">
      <c r="A3580" s="61" t="s">
        <v>2445</v>
      </c>
      <c r="B3580" s="60">
        <v>804</v>
      </c>
      <c r="C3580" s="62" t="s">
        <v>1202</v>
      </c>
      <c r="D3580" s="62"/>
      <c r="E3580" s="62"/>
      <c r="F3580" s="66" t="s">
        <v>2445</v>
      </c>
      <c r="G3580">
        <v>804</v>
      </c>
      <c r="H3580" t="s">
        <v>1202</v>
      </c>
      <c r="K3580" t="s">
        <v>6917</v>
      </c>
    </row>
    <row r="3581" spans="1:11">
      <c r="A3581" s="61" t="s">
        <v>2446</v>
      </c>
      <c r="B3581" s="60">
        <v>1</v>
      </c>
      <c r="C3581" s="62" t="s">
        <v>2447</v>
      </c>
      <c r="D3581" s="62"/>
      <c r="E3581" s="62"/>
      <c r="F3581" s="66" t="s">
        <v>2446</v>
      </c>
      <c r="G3581">
        <v>1</v>
      </c>
      <c r="H3581" t="s">
        <v>2447</v>
      </c>
      <c r="K3581" t="s">
        <v>6915</v>
      </c>
    </row>
    <row r="3582" spans="1:11">
      <c r="A3582" s="61" t="s">
        <v>2446</v>
      </c>
      <c r="B3582" s="60">
        <v>2</v>
      </c>
      <c r="C3582" s="62" t="s">
        <v>2447</v>
      </c>
      <c r="D3582" s="62"/>
      <c r="E3582" s="62"/>
      <c r="F3582" s="66" t="s">
        <v>2446</v>
      </c>
      <c r="G3582">
        <v>2</v>
      </c>
      <c r="H3582" t="s">
        <v>2447</v>
      </c>
      <c r="K3582" t="s">
        <v>6915</v>
      </c>
    </row>
    <row r="3583" spans="1:11">
      <c r="A3583" s="61" t="s">
        <v>2446</v>
      </c>
      <c r="B3583" s="60">
        <v>7</v>
      </c>
      <c r="C3583" s="62" t="s">
        <v>2448</v>
      </c>
      <c r="D3583" s="62"/>
      <c r="E3583" s="62"/>
      <c r="F3583" s="66" t="s">
        <v>2446</v>
      </c>
      <c r="G3583">
        <v>7</v>
      </c>
      <c r="H3583" t="s">
        <v>2448</v>
      </c>
      <c r="K3583" t="s">
        <v>6915</v>
      </c>
    </row>
    <row r="3584" spans="1:11">
      <c r="A3584" s="61" t="s">
        <v>2446</v>
      </c>
      <c r="B3584" s="60">
        <v>8</v>
      </c>
      <c r="C3584" s="62" t="s">
        <v>2449</v>
      </c>
      <c r="D3584" s="62"/>
      <c r="E3584" s="62"/>
      <c r="F3584" s="66" t="s">
        <v>2446</v>
      </c>
      <c r="G3584">
        <v>8</v>
      </c>
      <c r="H3584" t="s">
        <v>2449</v>
      </c>
      <c r="K3584" t="s">
        <v>6915</v>
      </c>
    </row>
    <row r="3585" spans="1:11">
      <c r="A3585" s="61" t="s">
        <v>2446</v>
      </c>
      <c r="B3585" s="60">
        <v>12</v>
      </c>
      <c r="C3585" s="62" t="s">
        <v>2447</v>
      </c>
      <c r="D3585" s="62"/>
      <c r="E3585" s="62"/>
      <c r="F3585" s="66" t="s">
        <v>2446</v>
      </c>
      <c r="G3585">
        <v>12</v>
      </c>
      <c r="H3585" t="s">
        <v>2447</v>
      </c>
      <c r="K3585" t="s">
        <v>6916</v>
      </c>
    </row>
    <row r="3586" spans="1:11">
      <c r="A3586" s="61" t="s">
        <v>2446</v>
      </c>
      <c r="B3586" s="60">
        <v>13</v>
      </c>
      <c r="C3586" s="62" t="s">
        <v>2447</v>
      </c>
      <c r="D3586" s="62"/>
      <c r="E3586" s="62"/>
      <c r="F3586" s="66" t="s">
        <v>2446</v>
      </c>
      <c r="G3586">
        <v>14</v>
      </c>
      <c r="H3586" t="s">
        <v>4524</v>
      </c>
      <c r="K3586" t="s">
        <v>6914</v>
      </c>
    </row>
    <row r="3587" spans="1:11">
      <c r="A3587" s="61" t="s">
        <v>2446</v>
      </c>
      <c r="B3587" s="60">
        <v>14</v>
      </c>
      <c r="C3587" s="62" t="s">
        <v>2447</v>
      </c>
      <c r="D3587" s="62"/>
      <c r="E3587" s="62"/>
      <c r="F3587" s="66" t="s">
        <v>2446</v>
      </c>
      <c r="G3587">
        <v>14</v>
      </c>
      <c r="H3587" t="s">
        <v>4524</v>
      </c>
      <c r="K3587" t="s">
        <v>6914</v>
      </c>
    </row>
    <row r="3588" spans="1:11">
      <c r="A3588" s="61" t="s">
        <v>2446</v>
      </c>
      <c r="B3588" s="60">
        <v>15</v>
      </c>
      <c r="C3588" s="62" t="s">
        <v>2447</v>
      </c>
      <c r="D3588" s="62"/>
      <c r="E3588" s="62"/>
      <c r="F3588" s="66" t="s">
        <v>2446</v>
      </c>
      <c r="G3588">
        <v>14</v>
      </c>
      <c r="H3588" t="s">
        <v>4524</v>
      </c>
      <c r="K3588" t="s">
        <v>6914</v>
      </c>
    </row>
    <row r="3589" spans="1:11">
      <c r="A3589" s="61" t="s">
        <v>2446</v>
      </c>
      <c r="B3589" s="60">
        <v>801</v>
      </c>
      <c r="C3589" s="62" t="s">
        <v>2450</v>
      </c>
      <c r="D3589" s="62"/>
      <c r="E3589" s="62"/>
      <c r="F3589" s="66" t="s">
        <v>2446</v>
      </c>
      <c r="G3589">
        <v>801</v>
      </c>
      <c r="H3589" t="s">
        <v>2024</v>
      </c>
      <c r="K3589" t="s">
        <v>6915</v>
      </c>
    </row>
    <row r="3590" spans="1:11">
      <c r="A3590" s="61" t="s">
        <v>2446</v>
      </c>
      <c r="B3590" s="60">
        <v>802</v>
      </c>
      <c r="C3590" s="62" t="s">
        <v>2450</v>
      </c>
      <c r="D3590" s="62"/>
      <c r="E3590" s="62"/>
      <c r="F3590" s="66" t="s">
        <v>2446</v>
      </c>
      <c r="G3590">
        <v>802</v>
      </c>
      <c r="H3590" t="s">
        <v>2024</v>
      </c>
      <c r="K3590" t="s">
        <v>6915</v>
      </c>
    </row>
    <row r="3591" spans="1:11">
      <c r="A3591" s="61" t="s">
        <v>2446</v>
      </c>
      <c r="B3591" s="60">
        <v>805</v>
      </c>
      <c r="C3591" s="62" t="s">
        <v>2450</v>
      </c>
      <c r="D3591" s="62"/>
      <c r="E3591" s="62"/>
      <c r="F3591" s="66" t="s">
        <v>2446</v>
      </c>
      <c r="G3591">
        <v>805</v>
      </c>
      <c r="H3591" t="s">
        <v>2024</v>
      </c>
      <c r="K3591" t="s">
        <v>6915</v>
      </c>
    </row>
    <row r="3592" spans="1:11">
      <c r="A3592" s="61" t="s">
        <v>2446</v>
      </c>
      <c r="B3592" s="60">
        <v>806</v>
      </c>
      <c r="C3592" s="62" t="s">
        <v>2450</v>
      </c>
      <c r="D3592" s="62"/>
      <c r="E3592" s="62"/>
      <c r="F3592" s="66" t="s">
        <v>2446</v>
      </c>
      <c r="G3592">
        <v>806</v>
      </c>
      <c r="H3592" t="s">
        <v>2024</v>
      </c>
      <c r="K3592" t="s">
        <v>6915</v>
      </c>
    </row>
    <row r="3593" spans="1:11">
      <c r="A3593" s="61" t="s">
        <v>2446</v>
      </c>
      <c r="B3593" s="60">
        <v>809</v>
      </c>
      <c r="C3593" s="62" t="s">
        <v>2450</v>
      </c>
      <c r="D3593" s="62"/>
      <c r="E3593" s="62"/>
      <c r="F3593" s="66" t="s">
        <v>2446</v>
      </c>
      <c r="G3593">
        <v>809</v>
      </c>
      <c r="H3593" t="s">
        <v>2024</v>
      </c>
      <c r="K3593" t="s">
        <v>6915</v>
      </c>
    </row>
    <row r="3594" spans="1:11">
      <c r="A3594" s="61" t="s">
        <v>2446</v>
      </c>
      <c r="B3594" s="60">
        <v>810</v>
      </c>
      <c r="C3594" s="62" t="s">
        <v>2450</v>
      </c>
      <c r="D3594" s="62"/>
      <c r="E3594" s="62"/>
      <c r="F3594" s="66" t="s">
        <v>2446</v>
      </c>
      <c r="G3594">
        <v>810</v>
      </c>
      <c r="H3594" t="s">
        <v>2024</v>
      </c>
      <c r="K3594" t="s">
        <v>6915</v>
      </c>
    </row>
    <row r="3595" spans="1:11">
      <c r="A3595" s="61" t="s">
        <v>2446</v>
      </c>
      <c r="B3595" s="60">
        <v>813</v>
      </c>
      <c r="C3595" s="62" t="s">
        <v>2450</v>
      </c>
      <c r="D3595" s="62"/>
      <c r="E3595" s="62"/>
      <c r="F3595" s="66" t="s">
        <v>2446</v>
      </c>
      <c r="G3595">
        <v>813</v>
      </c>
      <c r="H3595" t="s">
        <v>2024</v>
      </c>
      <c r="K3595" t="s">
        <v>6915</v>
      </c>
    </row>
    <row r="3596" spans="1:11">
      <c r="A3596" s="61" t="s">
        <v>2446</v>
      </c>
      <c r="B3596" s="60">
        <v>814</v>
      </c>
      <c r="C3596" s="62" t="s">
        <v>2450</v>
      </c>
      <c r="D3596" s="62"/>
      <c r="E3596" s="62"/>
      <c r="F3596" s="66" t="s">
        <v>2446</v>
      </c>
      <c r="G3596">
        <v>814</v>
      </c>
      <c r="H3596" t="s">
        <v>2024</v>
      </c>
      <c r="K3596" t="s">
        <v>6915</v>
      </c>
    </row>
    <row r="3597" spans="1:11">
      <c r="A3597" s="61" t="s">
        <v>2446</v>
      </c>
      <c r="B3597" s="60">
        <v>815</v>
      </c>
      <c r="C3597" s="62" t="s">
        <v>2450</v>
      </c>
      <c r="D3597" s="62"/>
      <c r="E3597" s="62"/>
      <c r="F3597" s="66" t="s">
        <v>2446</v>
      </c>
      <c r="G3597">
        <v>815</v>
      </c>
      <c r="H3597" t="s">
        <v>2024</v>
      </c>
      <c r="K3597" t="s">
        <v>6915</v>
      </c>
    </row>
    <row r="3598" spans="1:11">
      <c r="A3598" s="61" t="s">
        <v>2446</v>
      </c>
      <c r="B3598" s="60" t="s">
        <v>6919</v>
      </c>
      <c r="C3598" s="62" t="s">
        <v>6919</v>
      </c>
      <c r="D3598" s="62"/>
      <c r="E3598" s="62"/>
      <c r="F3598" s="66" t="s">
        <v>2446</v>
      </c>
      <c r="G3598">
        <v>816</v>
      </c>
      <c r="H3598" t="s">
        <v>2024</v>
      </c>
      <c r="K3598" t="s">
        <v>509</v>
      </c>
    </row>
    <row r="3599" spans="1:11">
      <c r="A3599" s="61" t="s">
        <v>2446</v>
      </c>
      <c r="B3599" s="60" t="s">
        <v>6919</v>
      </c>
      <c r="C3599" s="62" t="s">
        <v>6919</v>
      </c>
      <c r="D3599" s="62"/>
      <c r="E3599" s="62"/>
      <c r="F3599" s="66" t="s">
        <v>2446</v>
      </c>
      <c r="G3599">
        <v>817</v>
      </c>
      <c r="H3599" t="s">
        <v>2024</v>
      </c>
      <c r="K3599" t="s">
        <v>509</v>
      </c>
    </row>
    <row r="3600" spans="1:11">
      <c r="A3600" s="61" t="s">
        <v>2446</v>
      </c>
      <c r="B3600" s="60" t="s">
        <v>6919</v>
      </c>
      <c r="C3600" s="62" t="s">
        <v>6919</v>
      </c>
      <c r="D3600" s="62"/>
      <c r="E3600" s="62"/>
      <c r="F3600" s="66" t="s">
        <v>2446</v>
      </c>
      <c r="G3600">
        <v>818</v>
      </c>
      <c r="H3600" t="s">
        <v>2024</v>
      </c>
      <c r="K3600" t="s">
        <v>509</v>
      </c>
    </row>
    <row r="3601" spans="1:11">
      <c r="A3601" s="61" t="s">
        <v>2451</v>
      </c>
      <c r="B3601" s="60">
        <v>1</v>
      </c>
      <c r="C3601" s="62" t="s">
        <v>2452</v>
      </c>
      <c r="D3601" s="62"/>
      <c r="E3601" s="62"/>
      <c r="F3601" s="66" t="s">
        <v>2451</v>
      </c>
      <c r="G3601">
        <v>1</v>
      </c>
      <c r="H3601" t="s">
        <v>2452</v>
      </c>
      <c r="K3601" t="s">
        <v>6916</v>
      </c>
    </row>
    <row r="3602" spans="1:11">
      <c r="A3602" s="61" t="s">
        <v>2451</v>
      </c>
      <c r="B3602" s="60">
        <v>801</v>
      </c>
      <c r="C3602" s="62" t="s">
        <v>2453</v>
      </c>
      <c r="D3602" s="62"/>
      <c r="E3602" s="62"/>
      <c r="F3602" s="66" t="s">
        <v>2451</v>
      </c>
      <c r="G3602">
        <v>801</v>
      </c>
      <c r="H3602" t="s">
        <v>2453</v>
      </c>
      <c r="K3602" t="s">
        <v>6916</v>
      </c>
    </row>
    <row r="3603" spans="1:11">
      <c r="A3603" s="61" t="s">
        <v>2451</v>
      </c>
      <c r="B3603" s="60">
        <v>802</v>
      </c>
      <c r="C3603" s="62" t="s">
        <v>2454</v>
      </c>
      <c r="D3603" s="62"/>
      <c r="E3603" s="62"/>
      <c r="F3603" s="66" t="s">
        <v>2451</v>
      </c>
      <c r="G3603">
        <v>802</v>
      </c>
      <c r="H3603" t="s">
        <v>2454</v>
      </c>
      <c r="K3603" t="s">
        <v>6916</v>
      </c>
    </row>
    <row r="3604" spans="1:11">
      <c r="A3604" s="61" t="s">
        <v>2455</v>
      </c>
      <c r="B3604" s="60">
        <v>7</v>
      </c>
      <c r="C3604" s="62" t="s">
        <v>2456</v>
      </c>
      <c r="D3604" s="62"/>
      <c r="E3604" s="62"/>
      <c r="F3604" s="66" t="s">
        <v>2455</v>
      </c>
      <c r="G3604">
        <v>7</v>
      </c>
      <c r="H3604" t="s">
        <v>2456</v>
      </c>
      <c r="K3604" t="s">
        <v>6915</v>
      </c>
    </row>
    <row r="3605" spans="1:11">
      <c r="A3605" s="61" t="s">
        <v>2455</v>
      </c>
      <c r="B3605" s="60">
        <v>8</v>
      </c>
      <c r="C3605" s="62" t="s">
        <v>2457</v>
      </c>
      <c r="D3605" s="62"/>
      <c r="E3605" s="62"/>
      <c r="F3605" s="66" t="s">
        <v>2455</v>
      </c>
      <c r="G3605">
        <v>8</v>
      </c>
      <c r="H3605" t="s">
        <v>2457</v>
      </c>
      <c r="K3605" t="s">
        <v>6915</v>
      </c>
    </row>
    <row r="3606" spans="1:11">
      <c r="A3606" s="61" t="s">
        <v>2455</v>
      </c>
      <c r="B3606" s="60">
        <v>9</v>
      </c>
      <c r="C3606" s="62" t="s">
        <v>2458</v>
      </c>
      <c r="D3606" s="62"/>
      <c r="E3606" s="62"/>
      <c r="F3606" s="66" t="s">
        <v>2455</v>
      </c>
      <c r="G3606">
        <v>9</v>
      </c>
      <c r="H3606" t="s">
        <v>2458</v>
      </c>
      <c r="K3606" t="s">
        <v>6915</v>
      </c>
    </row>
    <row r="3607" spans="1:11">
      <c r="A3607" s="61" t="s">
        <v>2455</v>
      </c>
      <c r="B3607" s="60">
        <v>10</v>
      </c>
      <c r="C3607" s="62" t="s">
        <v>2459</v>
      </c>
      <c r="D3607" s="62"/>
      <c r="E3607" s="62"/>
      <c r="F3607" s="66" t="s">
        <v>2455</v>
      </c>
      <c r="G3607">
        <v>10</v>
      </c>
      <c r="H3607" t="s">
        <v>2459</v>
      </c>
      <c r="K3607" t="s">
        <v>6915</v>
      </c>
    </row>
    <row r="3608" spans="1:11">
      <c r="A3608" s="61" t="s">
        <v>2455</v>
      </c>
      <c r="B3608" s="60">
        <v>11</v>
      </c>
      <c r="C3608" s="62" t="s">
        <v>2460</v>
      </c>
      <c r="D3608" s="62" t="s">
        <v>463</v>
      </c>
      <c r="E3608" s="62"/>
      <c r="F3608" s="66" t="s">
        <v>2455</v>
      </c>
      <c r="G3608">
        <v>11</v>
      </c>
      <c r="H3608" t="s">
        <v>2460</v>
      </c>
      <c r="I3608" t="s">
        <v>463</v>
      </c>
      <c r="K3608" t="s">
        <v>6915</v>
      </c>
    </row>
    <row r="3609" spans="1:11">
      <c r="A3609" s="61" t="s">
        <v>2455</v>
      </c>
      <c r="B3609" s="60">
        <v>801</v>
      </c>
      <c r="C3609" s="62" t="s">
        <v>2461</v>
      </c>
      <c r="D3609" s="62"/>
      <c r="E3609" s="62"/>
      <c r="F3609" s="66" t="s">
        <v>2455</v>
      </c>
      <c r="G3609">
        <v>801</v>
      </c>
      <c r="H3609" t="s">
        <v>2461</v>
      </c>
      <c r="K3609" t="s">
        <v>6917</v>
      </c>
    </row>
    <row r="3610" spans="1:11">
      <c r="A3610" s="61" t="s">
        <v>2455</v>
      </c>
      <c r="B3610" s="60">
        <v>802</v>
      </c>
      <c r="C3610" s="62" t="s">
        <v>2462</v>
      </c>
      <c r="D3610" s="62"/>
      <c r="E3610" s="62"/>
      <c r="F3610" s="66" t="s">
        <v>2455</v>
      </c>
      <c r="G3610">
        <v>802</v>
      </c>
      <c r="H3610" t="s">
        <v>2462</v>
      </c>
      <c r="K3610" t="s">
        <v>6917</v>
      </c>
    </row>
    <row r="3611" spans="1:11">
      <c r="A3611" s="61" t="s">
        <v>2455</v>
      </c>
      <c r="B3611" s="60">
        <v>805</v>
      </c>
      <c r="C3611" s="62" t="s">
        <v>2463</v>
      </c>
      <c r="D3611" s="62"/>
      <c r="E3611" s="62"/>
      <c r="F3611" s="66" t="s">
        <v>2455</v>
      </c>
      <c r="G3611">
        <v>805</v>
      </c>
      <c r="H3611" t="s">
        <v>2463</v>
      </c>
      <c r="K3611" t="s">
        <v>6917</v>
      </c>
    </row>
    <row r="3612" spans="1:11">
      <c r="A3612" s="61" t="s">
        <v>2455</v>
      </c>
      <c r="B3612" s="60">
        <v>807</v>
      </c>
      <c r="C3612" s="62" t="s">
        <v>2464</v>
      </c>
      <c r="D3612" s="62"/>
      <c r="E3612" s="62"/>
      <c r="F3612" s="66" t="s">
        <v>2455</v>
      </c>
      <c r="G3612">
        <v>807</v>
      </c>
      <c r="H3612" t="s">
        <v>2464</v>
      </c>
      <c r="K3612" t="s">
        <v>6917</v>
      </c>
    </row>
    <row r="3613" spans="1:11">
      <c r="A3613" s="61" t="s">
        <v>2465</v>
      </c>
      <c r="B3613" s="60">
        <v>2</v>
      </c>
      <c r="C3613" s="62" t="s">
        <v>2466</v>
      </c>
      <c r="D3613" s="62"/>
      <c r="E3613" s="62"/>
      <c r="F3613" s="66" t="s">
        <v>2465</v>
      </c>
      <c r="G3613">
        <v>2</v>
      </c>
      <c r="H3613" t="s">
        <v>2466</v>
      </c>
      <c r="K3613" t="s">
        <v>6917</v>
      </c>
    </row>
    <row r="3614" spans="1:11">
      <c r="A3614" s="61" t="s">
        <v>2465</v>
      </c>
      <c r="B3614" s="60">
        <v>6</v>
      </c>
      <c r="C3614" s="62" t="s">
        <v>2467</v>
      </c>
      <c r="D3614" s="62"/>
      <c r="E3614" s="62"/>
      <c r="F3614" s="66" t="s">
        <v>2465</v>
      </c>
      <c r="G3614">
        <v>6</v>
      </c>
      <c r="H3614" t="s">
        <v>2467</v>
      </c>
      <c r="K3614" t="s">
        <v>6915</v>
      </c>
    </row>
    <row r="3615" spans="1:11">
      <c r="A3615" s="61" t="s">
        <v>2465</v>
      </c>
      <c r="B3615" s="60">
        <v>14</v>
      </c>
      <c r="C3615" s="62" t="s">
        <v>2468</v>
      </c>
      <c r="D3615" s="62"/>
      <c r="E3615" s="62"/>
      <c r="F3615" s="66" t="s">
        <v>2465</v>
      </c>
      <c r="G3615">
        <v>14</v>
      </c>
      <c r="H3615" t="s">
        <v>2468</v>
      </c>
      <c r="K3615" t="s">
        <v>6915</v>
      </c>
    </row>
    <row r="3616" spans="1:11">
      <c r="A3616" s="61" t="s">
        <v>2465</v>
      </c>
      <c r="B3616" s="60">
        <v>24</v>
      </c>
      <c r="C3616" s="62" t="s">
        <v>2469</v>
      </c>
      <c r="D3616" s="62"/>
      <c r="E3616" s="62"/>
      <c r="F3616" s="66" t="s">
        <v>2465</v>
      </c>
      <c r="G3616">
        <v>24</v>
      </c>
      <c r="H3616" t="s">
        <v>2469</v>
      </c>
      <c r="K3616" t="s">
        <v>6915</v>
      </c>
    </row>
    <row r="3617" spans="1:11">
      <c r="A3617" s="61" t="s">
        <v>2465</v>
      </c>
      <c r="B3617" s="60">
        <v>27</v>
      </c>
      <c r="C3617" s="62" t="s">
        <v>2470</v>
      </c>
      <c r="D3617" s="62"/>
      <c r="E3617" s="62"/>
      <c r="F3617" s="66" t="s">
        <v>2465</v>
      </c>
      <c r="G3617">
        <v>27</v>
      </c>
      <c r="H3617" t="s">
        <v>2470</v>
      </c>
      <c r="K3617" t="s">
        <v>6915</v>
      </c>
    </row>
    <row r="3618" spans="1:11">
      <c r="A3618" s="61" t="s">
        <v>2465</v>
      </c>
      <c r="B3618" s="60">
        <v>29</v>
      </c>
      <c r="C3618" s="62" t="s">
        <v>2471</v>
      </c>
      <c r="D3618" s="62"/>
      <c r="E3618" s="62"/>
      <c r="F3618" s="66" t="s">
        <v>2465</v>
      </c>
      <c r="G3618">
        <v>29</v>
      </c>
      <c r="H3618" t="s">
        <v>2471</v>
      </c>
      <c r="K3618" t="s">
        <v>6915</v>
      </c>
    </row>
    <row r="3619" spans="1:11">
      <c r="A3619" s="61" t="s">
        <v>2465</v>
      </c>
      <c r="B3619" s="60">
        <v>30</v>
      </c>
      <c r="C3619" s="62" t="s">
        <v>2472</v>
      </c>
      <c r="D3619" s="62"/>
      <c r="E3619" s="62"/>
      <c r="F3619" s="66" t="s">
        <v>2465</v>
      </c>
      <c r="G3619">
        <v>30</v>
      </c>
      <c r="H3619" t="s">
        <v>2472</v>
      </c>
      <c r="K3619" t="s">
        <v>6915</v>
      </c>
    </row>
    <row r="3620" spans="1:11">
      <c r="A3620" s="61" t="s">
        <v>2465</v>
      </c>
      <c r="B3620" s="60">
        <v>32</v>
      </c>
      <c r="C3620" s="62" t="s">
        <v>2473</v>
      </c>
      <c r="D3620" s="62"/>
      <c r="E3620" s="62"/>
      <c r="F3620" s="66" t="s">
        <v>2465</v>
      </c>
      <c r="G3620">
        <v>32</v>
      </c>
      <c r="H3620" t="s">
        <v>6210</v>
      </c>
      <c r="K3620" t="s">
        <v>6915</v>
      </c>
    </row>
    <row r="3621" spans="1:11">
      <c r="A3621" s="61" t="s">
        <v>2465</v>
      </c>
      <c r="B3621" s="60">
        <v>34</v>
      </c>
      <c r="C3621" s="62" t="s">
        <v>2474</v>
      </c>
      <c r="D3621" s="62"/>
      <c r="E3621" s="62"/>
      <c r="F3621" s="66" t="s">
        <v>2465</v>
      </c>
      <c r="G3621">
        <v>34</v>
      </c>
      <c r="H3621" t="s">
        <v>2474</v>
      </c>
      <c r="K3621" t="s">
        <v>6915</v>
      </c>
    </row>
    <row r="3622" spans="1:11">
      <c r="A3622" s="61" t="s">
        <v>2465</v>
      </c>
      <c r="B3622" s="60">
        <v>36</v>
      </c>
      <c r="C3622" s="62" t="s">
        <v>2475</v>
      </c>
      <c r="D3622" s="62"/>
      <c r="E3622" s="62"/>
      <c r="F3622" s="66" t="s">
        <v>2465</v>
      </c>
      <c r="G3622">
        <v>36</v>
      </c>
      <c r="H3622" t="s">
        <v>2475</v>
      </c>
      <c r="K3622" t="s">
        <v>6915</v>
      </c>
    </row>
    <row r="3623" spans="1:11">
      <c r="A3623" s="61" t="s">
        <v>2465</v>
      </c>
      <c r="B3623" s="60">
        <v>40</v>
      </c>
      <c r="C3623" s="62" t="s">
        <v>2476</v>
      </c>
      <c r="D3623" s="62"/>
      <c r="E3623" s="62"/>
      <c r="F3623" s="66" t="s">
        <v>2465</v>
      </c>
      <c r="G3623">
        <v>40</v>
      </c>
      <c r="H3623" t="s">
        <v>2476</v>
      </c>
      <c r="K3623" t="s">
        <v>6915</v>
      </c>
    </row>
    <row r="3624" spans="1:11">
      <c r="A3624" s="61" t="s">
        <v>2465</v>
      </c>
      <c r="B3624" s="60">
        <v>41</v>
      </c>
      <c r="C3624" s="62" t="s">
        <v>2477</v>
      </c>
      <c r="D3624" s="62"/>
      <c r="E3624" s="62"/>
      <c r="F3624" s="66" t="s">
        <v>2465</v>
      </c>
      <c r="G3624">
        <v>41</v>
      </c>
      <c r="H3624" t="s">
        <v>2477</v>
      </c>
      <c r="K3624" t="s">
        <v>6917</v>
      </c>
    </row>
    <row r="3625" spans="1:11">
      <c r="A3625" s="61" t="s">
        <v>2465</v>
      </c>
      <c r="B3625" s="60">
        <v>43</v>
      </c>
      <c r="C3625" s="62" t="s">
        <v>2479</v>
      </c>
      <c r="D3625" s="62" t="s">
        <v>463</v>
      </c>
      <c r="E3625" s="62"/>
      <c r="F3625" s="66" t="s">
        <v>2465</v>
      </c>
      <c r="G3625">
        <v>43</v>
      </c>
      <c r="H3625" t="s">
        <v>2479</v>
      </c>
      <c r="I3625" t="s">
        <v>463</v>
      </c>
      <c r="K3625" t="s">
        <v>6916</v>
      </c>
    </row>
    <row r="3626" spans="1:11">
      <c r="A3626" s="61" t="s">
        <v>2465</v>
      </c>
      <c r="B3626" s="60">
        <v>801</v>
      </c>
      <c r="C3626" s="62" t="s">
        <v>2480</v>
      </c>
      <c r="D3626" s="62"/>
      <c r="E3626" s="62"/>
      <c r="F3626" s="66" t="s">
        <v>2465</v>
      </c>
      <c r="G3626">
        <v>801</v>
      </c>
      <c r="H3626" t="s">
        <v>2480</v>
      </c>
      <c r="K3626" t="s">
        <v>6915</v>
      </c>
    </row>
    <row r="3627" spans="1:11">
      <c r="A3627" s="61" t="s">
        <v>2465</v>
      </c>
      <c r="B3627" s="60">
        <v>803</v>
      </c>
      <c r="C3627" s="62" t="s">
        <v>2481</v>
      </c>
      <c r="D3627" s="62"/>
      <c r="E3627" s="62"/>
      <c r="F3627" s="66" t="s">
        <v>2465</v>
      </c>
      <c r="G3627">
        <v>803</v>
      </c>
      <c r="H3627" t="s">
        <v>2481</v>
      </c>
      <c r="K3627" t="s">
        <v>6915</v>
      </c>
    </row>
    <row r="3628" spans="1:11">
      <c r="A3628" s="61" t="s">
        <v>2465</v>
      </c>
      <c r="B3628" s="60">
        <v>805</v>
      </c>
      <c r="C3628" s="62" t="s">
        <v>2482</v>
      </c>
      <c r="D3628" s="62"/>
      <c r="E3628" s="62"/>
      <c r="F3628" s="66" t="s">
        <v>2465</v>
      </c>
      <c r="G3628">
        <v>805</v>
      </c>
      <c r="H3628" t="s">
        <v>2482</v>
      </c>
      <c r="K3628" t="s">
        <v>6915</v>
      </c>
    </row>
    <row r="3629" spans="1:11">
      <c r="A3629" s="61" t="s">
        <v>2465</v>
      </c>
      <c r="B3629" s="60">
        <v>806</v>
      </c>
      <c r="C3629" s="62" t="s">
        <v>2483</v>
      </c>
      <c r="D3629" s="62"/>
      <c r="E3629" s="62"/>
      <c r="F3629" s="66" t="s">
        <v>2465</v>
      </c>
      <c r="G3629">
        <v>806</v>
      </c>
      <c r="H3629" t="s">
        <v>2483</v>
      </c>
      <c r="K3629" t="s">
        <v>6915</v>
      </c>
    </row>
    <row r="3630" spans="1:11">
      <c r="A3630" s="61" t="s">
        <v>2465</v>
      </c>
      <c r="B3630" s="60">
        <v>42</v>
      </c>
      <c r="C3630" s="62" t="s">
        <v>2478</v>
      </c>
      <c r="D3630" s="62"/>
      <c r="E3630" s="62"/>
      <c r="F3630" s="66" t="s">
        <v>6913</v>
      </c>
      <c r="G3630" t="s">
        <v>6913</v>
      </c>
      <c r="H3630" t="s">
        <v>6913</v>
      </c>
      <c r="K3630" t="s">
        <v>6920</v>
      </c>
    </row>
    <row r="3631" spans="1:11">
      <c r="A3631" s="61" t="s">
        <v>2484</v>
      </c>
      <c r="B3631" s="60">
        <v>1</v>
      </c>
      <c r="C3631" s="62" t="s">
        <v>2485</v>
      </c>
      <c r="D3631" s="62"/>
      <c r="E3631" s="62"/>
      <c r="F3631" s="66" t="s">
        <v>2484</v>
      </c>
      <c r="G3631">
        <v>1</v>
      </c>
      <c r="H3631" t="s">
        <v>2485</v>
      </c>
      <c r="K3631" t="s">
        <v>6916</v>
      </c>
    </row>
    <row r="3632" spans="1:11">
      <c r="A3632" s="61" t="s">
        <v>2484</v>
      </c>
      <c r="B3632" s="60">
        <v>2</v>
      </c>
      <c r="C3632" s="62" t="s">
        <v>2486</v>
      </c>
      <c r="D3632" s="62"/>
      <c r="E3632" s="62"/>
      <c r="F3632" s="66" t="s">
        <v>2484</v>
      </c>
      <c r="G3632">
        <v>2</v>
      </c>
      <c r="H3632" t="s">
        <v>2486</v>
      </c>
      <c r="K3632" t="s">
        <v>6915</v>
      </c>
    </row>
    <row r="3633" spans="1:11">
      <c r="A3633" s="61" t="s">
        <v>2484</v>
      </c>
      <c r="B3633" s="60">
        <v>4</v>
      </c>
      <c r="C3633" s="62" t="s">
        <v>2487</v>
      </c>
      <c r="D3633" s="62"/>
      <c r="E3633" s="62"/>
      <c r="F3633" s="66" t="s">
        <v>2484</v>
      </c>
      <c r="G3633">
        <v>4</v>
      </c>
      <c r="H3633" t="s">
        <v>2487</v>
      </c>
      <c r="K3633" t="s">
        <v>6915</v>
      </c>
    </row>
    <row r="3634" spans="1:11">
      <c r="A3634" s="61" t="s">
        <v>2484</v>
      </c>
      <c r="B3634" s="60">
        <v>5</v>
      </c>
      <c r="C3634" s="62" t="s">
        <v>2489</v>
      </c>
      <c r="D3634" s="62"/>
      <c r="E3634" s="62"/>
      <c r="F3634" s="66" t="s">
        <v>2484</v>
      </c>
      <c r="G3634">
        <v>5</v>
      </c>
      <c r="H3634" t="s">
        <v>2489</v>
      </c>
      <c r="K3634" t="s">
        <v>6915</v>
      </c>
    </row>
    <row r="3635" spans="1:11">
      <c r="A3635" s="61" t="s">
        <v>2484</v>
      </c>
      <c r="B3635" s="60">
        <v>801</v>
      </c>
      <c r="C3635" s="62" t="s">
        <v>2488</v>
      </c>
      <c r="D3635" s="62"/>
      <c r="E3635" s="62"/>
      <c r="F3635" s="66" t="s">
        <v>2484</v>
      </c>
      <c r="G3635">
        <v>801</v>
      </c>
      <c r="H3635" t="s">
        <v>2488</v>
      </c>
      <c r="K3635" t="s">
        <v>6915</v>
      </c>
    </row>
    <row r="3636" spans="1:11">
      <c r="A3636" s="61" t="s">
        <v>2490</v>
      </c>
      <c r="B3636" s="60">
        <v>2</v>
      </c>
      <c r="C3636" s="62" t="s">
        <v>2491</v>
      </c>
      <c r="D3636" s="62"/>
      <c r="E3636" s="62"/>
      <c r="F3636" s="66" t="s">
        <v>2490</v>
      </c>
      <c r="G3636">
        <v>2</v>
      </c>
      <c r="H3636" t="s">
        <v>2491</v>
      </c>
      <c r="K3636" t="s">
        <v>6915</v>
      </c>
    </row>
    <row r="3637" spans="1:11">
      <c r="A3637" s="61" t="s">
        <v>2490</v>
      </c>
      <c r="B3637" s="60">
        <v>6</v>
      </c>
      <c r="C3637" s="62" t="s">
        <v>2492</v>
      </c>
      <c r="D3637" s="62"/>
      <c r="E3637" s="62"/>
      <c r="F3637" s="66" t="s">
        <v>2490</v>
      </c>
      <c r="G3637">
        <v>6</v>
      </c>
      <c r="H3637" t="s">
        <v>2492</v>
      </c>
      <c r="K3637" t="s">
        <v>6915</v>
      </c>
    </row>
    <row r="3638" spans="1:11">
      <c r="A3638" s="61" t="s">
        <v>2490</v>
      </c>
      <c r="B3638" s="60">
        <v>29</v>
      </c>
      <c r="C3638" s="62" t="s">
        <v>2493</v>
      </c>
      <c r="D3638" s="62"/>
      <c r="E3638" s="62"/>
      <c r="F3638" s="66" t="s">
        <v>2490</v>
      </c>
      <c r="G3638">
        <v>29</v>
      </c>
      <c r="H3638" t="s">
        <v>2493</v>
      </c>
      <c r="K3638" t="s">
        <v>6915</v>
      </c>
    </row>
    <row r="3639" spans="1:11">
      <c r="A3639" s="61" t="s">
        <v>2490</v>
      </c>
      <c r="B3639" s="60">
        <v>37</v>
      </c>
      <c r="C3639" s="62" t="s">
        <v>2494</v>
      </c>
      <c r="D3639" s="62"/>
      <c r="E3639" s="62"/>
      <c r="F3639" s="66" t="s">
        <v>2490</v>
      </c>
      <c r="G3639">
        <v>37</v>
      </c>
      <c r="H3639" t="s">
        <v>2494</v>
      </c>
      <c r="K3639" t="s">
        <v>6915</v>
      </c>
    </row>
    <row r="3640" spans="1:11">
      <c r="A3640" s="61" t="s">
        <v>2490</v>
      </c>
      <c r="B3640" s="60">
        <v>46</v>
      </c>
      <c r="C3640" s="62" t="s">
        <v>2495</v>
      </c>
      <c r="D3640" s="62"/>
      <c r="E3640" s="62"/>
      <c r="F3640" s="66" t="s">
        <v>2490</v>
      </c>
      <c r="G3640">
        <v>46</v>
      </c>
      <c r="H3640" t="s">
        <v>2495</v>
      </c>
      <c r="K3640" t="s">
        <v>6915</v>
      </c>
    </row>
    <row r="3641" spans="1:11">
      <c r="A3641" s="61" t="s">
        <v>2490</v>
      </c>
      <c r="B3641" s="60">
        <v>49</v>
      </c>
      <c r="C3641" s="62" t="s">
        <v>2496</v>
      </c>
      <c r="D3641" s="62"/>
      <c r="E3641" s="62"/>
      <c r="F3641" s="66" t="s">
        <v>2490</v>
      </c>
      <c r="G3641">
        <v>57</v>
      </c>
      <c r="H3641" t="s">
        <v>2496</v>
      </c>
      <c r="K3641" t="s">
        <v>6915</v>
      </c>
    </row>
    <row r="3642" spans="1:11">
      <c r="A3642" s="61" t="s">
        <v>2490</v>
      </c>
      <c r="B3642" s="60">
        <v>50</v>
      </c>
      <c r="C3642" s="62" t="s">
        <v>2495</v>
      </c>
      <c r="D3642" s="62"/>
      <c r="E3642" s="62"/>
      <c r="F3642" s="66" t="s">
        <v>2490</v>
      </c>
      <c r="G3642">
        <v>50</v>
      </c>
      <c r="H3642" t="s">
        <v>2495</v>
      </c>
      <c r="K3642" t="s">
        <v>6915</v>
      </c>
    </row>
    <row r="3643" spans="1:11">
      <c r="A3643" s="61" t="s">
        <v>2490</v>
      </c>
      <c r="B3643" s="60">
        <v>52</v>
      </c>
      <c r="C3643" s="62" t="s">
        <v>2495</v>
      </c>
      <c r="D3643" s="62"/>
      <c r="E3643" s="62"/>
      <c r="F3643" s="66" t="s">
        <v>2490</v>
      </c>
      <c r="G3643">
        <v>52</v>
      </c>
      <c r="H3643" t="s">
        <v>2495</v>
      </c>
      <c r="K3643" t="s">
        <v>6915</v>
      </c>
    </row>
    <row r="3644" spans="1:11">
      <c r="A3644" s="61" t="s">
        <v>2490</v>
      </c>
      <c r="B3644" s="60">
        <v>801</v>
      </c>
      <c r="C3644" s="62" t="s">
        <v>2497</v>
      </c>
      <c r="D3644" s="62"/>
      <c r="E3644" s="62"/>
      <c r="F3644" s="66" t="s">
        <v>2490</v>
      </c>
      <c r="G3644">
        <v>801</v>
      </c>
      <c r="H3644" t="s">
        <v>2497</v>
      </c>
      <c r="K3644" t="s">
        <v>6917</v>
      </c>
    </row>
    <row r="3645" spans="1:11">
      <c r="A3645" s="61" t="s">
        <v>2490</v>
      </c>
      <c r="B3645" s="60">
        <v>802</v>
      </c>
      <c r="C3645" s="62" t="s">
        <v>2498</v>
      </c>
      <c r="D3645" s="62"/>
      <c r="E3645" s="62"/>
      <c r="F3645" s="66" t="s">
        <v>2490</v>
      </c>
      <c r="G3645">
        <v>802</v>
      </c>
      <c r="H3645" t="s">
        <v>2498</v>
      </c>
      <c r="K3645" t="s">
        <v>6917</v>
      </c>
    </row>
    <row r="3646" spans="1:11">
      <c r="A3646" s="61" t="s">
        <v>2490</v>
      </c>
      <c r="B3646" s="60">
        <v>803</v>
      </c>
      <c r="C3646" s="62" t="s">
        <v>2498</v>
      </c>
      <c r="D3646" s="62"/>
      <c r="E3646" s="62"/>
      <c r="F3646" s="66" t="s">
        <v>2490</v>
      </c>
      <c r="G3646">
        <v>803</v>
      </c>
      <c r="H3646" t="s">
        <v>2498</v>
      </c>
      <c r="K3646" t="s">
        <v>6917</v>
      </c>
    </row>
    <row r="3647" spans="1:11">
      <c r="A3647" s="61" t="s">
        <v>2499</v>
      </c>
      <c r="B3647" s="60">
        <v>1</v>
      </c>
      <c r="C3647" s="62" t="s">
        <v>2500</v>
      </c>
      <c r="D3647" s="62"/>
      <c r="E3647" s="62"/>
      <c r="F3647" s="66" t="s">
        <v>2499</v>
      </c>
      <c r="G3647">
        <v>1</v>
      </c>
      <c r="H3647" t="s">
        <v>2500</v>
      </c>
      <c r="K3647" t="s">
        <v>6915</v>
      </c>
    </row>
    <row r="3648" spans="1:11">
      <c r="A3648" s="61" t="s">
        <v>2499</v>
      </c>
      <c r="B3648" s="60">
        <v>2</v>
      </c>
      <c r="C3648" s="62" t="s">
        <v>2500</v>
      </c>
      <c r="D3648" s="62"/>
      <c r="E3648" s="62"/>
      <c r="F3648" s="66" t="s">
        <v>2499</v>
      </c>
      <c r="G3648">
        <v>2</v>
      </c>
      <c r="H3648" t="s">
        <v>2500</v>
      </c>
      <c r="K3648" t="s">
        <v>6915</v>
      </c>
    </row>
    <row r="3649" spans="1:11">
      <c r="A3649" s="61" t="s">
        <v>2501</v>
      </c>
      <c r="B3649" s="60">
        <v>1</v>
      </c>
      <c r="C3649" s="62" t="s">
        <v>2502</v>
      </c>
      <c r="D3649" s="62"/>
      <c r="E3649" s="62"/>
      <c r="F3649" s="66" t="s">
        <v>2501</v>
      </c>
      <c r="G3649">
        <v>1</v>
      </c>
      <c r="H3649" t="s">
        <v>2502</v>
      </c>
      <c r="K3649" t="s">
        <v>6915</v>
      </c>
    </row>
    <row r="3650" spans="1:11">
      <c r="A3650" s="61" t="s">
        <v>2501</v>
      </c>
      <c r="B3650" s="60">
        <v>7</v>
      </c>
      <c r="C3650" s="62" t="s">
        <v>2503</v>
      </c>
      <c r="D3650" s="62"/>
      <c r="E3650" s="62"/>
      <c r="F3650" s="66" t="s">
        <v>2501</v>
      </c>
      <c r="G3650">
        <v>7</v>
      </c>
      <c r="H3650" t="s">
        <v>2503</v>
      </c>
      <c r="K3650" t="s">
        <v>6915</v>
      </c>
    </row>
    <row r="3651" spans="1:11">
      <c r="A3651" s="61" t="s">
        <v>2501</v>
      </c>
      <c r="B3651" s="60">
        <v>9</v>
      </c>
      <c r="C3651" s="62" t="s">
        <v>2502</v>
      </c>
      <c r="D3651" s="62"/>
      <c r="E3651" s="62"/>
      <c r="F3651" s="66" t="s">
        <v>2501</v>
      </c>
      <c r="G3651">
        <v>9</v>
      </c>
      <c r="H3651" t="s">
        <v>2502</v>
      </c>
      <c r="K3651" t="s">
        <v>6915</v>
      </c>
    </row>
    <row r="3652" spans="1:11">
      <c r="A3652" s="61" t="s">
        <v>2501</v>
      </c>
      <c r="B3652" s="60">
        <v>14</v>
      </c>
      <c r="C3652" s="62" t="s">
        <v>2504</v>
      </c>
      <c r="D3652" s="62"/>
      <c r="E3652" s="62"/>
      <c r="F3652" s="66" t="s">
        <v>2501</v>
      </c>
      <c r="G3652">
        <v>14</v>
      </c>
      <c r="H3652" t="s">
        <v>2504</v>
      </c>
      <c r="K3652" t="s">
        <v>6915</v>
      </c>
    </row>
    <row r="3653" spans="1:11">
      <c r="A3653" s="61" t="s">
        <v>2501</v>
      </c>
      <c r="B3653" s="60">
        <v>15</v>
      </c>
      <c r="C3653" s="62" t="s">
        <v>2504</v>
      </c>
      <c r="D3653" s="62"/>
      <c r="E3653" s="62"/>
      <c r="F3653" s="66" t="s">
        <v>2501</v>
      </c>
      <c r="G3653">
        <v>15</v>
      </c>
      <c r="H3653" t="s">
        <v>2504</v>
      </c>
      <c r="K3653" t="s">
        <v>6915</v>
      </c>
    </row>
    <row r="3654" spans="1:11">
      <c r="A3654" s="61" t="s">
        <v>2501</v>
      </c>
      <c r="B3654" s="60">
        <v>16</v>
      </c>
      <c r="C3654" s="62" t="s">
        <v>2505</v>
      </c>
      <c r="D3654" s="62"/>
      <c r="E3654" s="62"/>
      <c r="F3654" s="66" t="s">
        <v>2501</v>
      </c>
      <c r="G3654">
        <v>16</v>
      </c>
      <c r="H3654" t="s">
        <v>2505</v>
      </c>
      <c r="K3654" t="s">
        <v>6915</v>
      </c>
    </row>
    <row r="3655" spans="1:11">
      <c r="A3655" s="61" t="s">
        <v>2501</v>
      </c>
      <c r="B3655" s="60">
        <v>17</v>
      </c>
      <c r="C3655" s="62" t="s">
        <v>2506</v>
      </c>
      <c r="D3655" s="62"/>
      <c r="E3655" s="62"/>
      <c r="F3655" s="66" t="s">
        <v>2501</v>
      </c>
      <c r="G3655">
        <v>17</v>
      </c>
      <c r="H3655" t="s">
        <v>2506</v>
      </c>
      <c r="K3655" t="s">
        <v>6915</v>
      </c>
    </row>
    <row r="3656" spans="1:11">
      <c r="A3656" s="61" t="s">
        <v>2501</v>
      </c>
      <c r="B3656" s="60">
        <v>801</v>
      </c>
      <c r="C3656" s="62" t="s">
        <v>2507</v>
      </c>
      <c r="D3656" s="62"/>
      <c r="E3656" s="62"/>
      <c r="F3656" s="66" t="s">
        <v>2501</v>
      </c>
      <c r="G3656">
        <v>801</v>
      </c>
      <c r="H3656" t="s">
        <v>2507</v>
      </c>
      <c r="K3656" t="s">
        <v>6917</v>
      </c>
    </row>
    <row r="3657" spans="1:11">
      <c r="A3657" s="61" t="s">
        <v>2501</v>
      </c>
      <c r="B3657" s="60">
        <v>802</v>
      </c>
      <c r="C3657" s="62" t="s">
        <v>2508</v>
      </c>
      <c r="D3657" s="62"/>
      <c r="E3657" s="62"/>
      <c r="F3657" s="66" t="s">
        <v>2501</v>
      </c>
      <c r="G3657">
        <v>802</v>
      </c>
      <c r="H3657" t="s">
        <v>2508</v>
      </c>
      <c r="K3657" t="s">
        <v>6917</v>
      </c>
    </row>
    <row r="3658" spans="1:11">
      <c r="A3658" s="61" t="s">
        <v>2509</v>
      </c>
      <c r="B3658" s="60">
        <v>1</v>
      </c>
      <c r="C3658" s="62" t="s">
        <v>2510</v>
      </c>
      <c r="D3658" s="62"/>
      <c r="E3658" s="62"/>
      <c r="F3658" s="66" t="s">
        <v>2509</v>
      </c>
      <c r="G3658">
        <v>1</v>
      </c>
      <c r="H3658" t="s">
        <v>2510</v>
      </c>
      <c r="K3658" t="s">
        <v>6915</v>
      </c>
    </row>
    <row r="3659" spans="1:11">
      <c r="A3659" s="61" t="s">
        <v>2509</v>
      </c>
      <c r="B3659" s="60">
        <v>2</v>
      </c>
      <c r="C3659" s="62" t="s">
        <v>2510</v>
      </c>
      <c r="D3659" s="62"/>
      <c r="E3659" s="62"/>
      <c r="F3659" s="66" t="s">
        <v>2509</v>
      </c>
      <c r="G3659">
        <v>2</v>
      </c>
      <c r="H3659" t="s">
        <v>2510</v>
      </c>
      <c r="K3659" t="s">
        <v>6915</v>
      </c>
    </row>
    <row r="3660" spans="1:11">
      <c r="A3660" s="61" t="s">
        <v>2509</v>
      </c>
      <c r="B3660" s="60">
        <v>5</v>
      </c>
      <c r="C3660" s="62" t="s">
        <v>2511</v>
      </c>
      <c r="D3660" s="62"/>
      <c r="E3660" s="62"/>
      <c r="F3660" s="66" t="s">
        <v>2509</v>
      </c>
      <c r="G3660">
        <v>5</v>
      </c>
      <c r="H3660" t="s">
        <v>2511</v>
      </c>
      <c r="K3660" t="s">
        <v>6915</v>
      </c>
    </row>
    <row r="3661" spans="1:11">
      <c r="A3661" s="61" t="s">
        <v>2509</v>
      </c>
      <c r="B3661" s="60">
        <v>12</v>
      </c>
      <c r="C3661" s="62" t="s">
        <v>2512</v>
      </c>
      <c r="D3661" s="62"/>
      <c r="E3661" s="62"/>
      <c r="F3661" s="66" t="s">
        <v>2509</v>
      </c>
      <c r="G3661">
        <v>12</v>
      </c>
      <c r="H3661" t="s">
        <v>2512</v>
      </c>
      <c r="K3661" t="s">
        <v>6915</v>
      </c>
    </row>
    <row r="3662" spans="1:11">
      <c r="A3662" s="61" t="s">
        <v>2509</v>
      </c>
      <c r="B3662" s="60">
        <v>15</v>
      </c>
      <c r="C3662" s="62" t="s">
        <v>2513</v>
      </c>
      <c r="D3662" s="62"/>
      <c r="E3662" s="62"/>
      <c r="F3662" s="66" t="s">
        <v>2509</v>
      </c>
      <c r="G3662">
        <v>15</v>
      </c>
      <c r="H3662" t="s">
        <v>2513</v>
      </c>
      <c r="K3662" t="s">
        <v>6915</v>
      </c>
    </row>
    <row r="3663" spans="1:11">
      <c r="A3663" s="61" t="s">
        <v>2509</v>
      </c>
      <c r="B3663" s="60">
        <v>18</v>
      </c>
      <c r="C3663" s="62" t="s">
        <v>2514</v>
      </c>
      <c r="D3663" s="62"/>
      <c r="E3663" s="62"/>
      <c r="F3663" s="66" t="s">
        <v>2509</v>
      </c>
      <c r="G3663">
        <v>18</v>
      </c>
      <c r="H3663" t="s">
        <v>2514</v>
      </c>
      <c r="K3663" t="s">
        <v>6915</v>
      </c>
    </row>
    <row r="3664" spans="1:11">
      <c r="A3664" s="61" t="s">
        <v>2509</v>
      </c>
      <c r="B3664" s="60">
        <v>22</v>
      </c>
      <c r="C3664" s="62" t="s">
        <v>2515</v>
      </c>
      <c r="D3664" s="62"/>
      <c r="E3664" s="62"/>
      <c r="F3664" s="66" t="s">
        <v>2509</v>
      </c>
      <c r="G3664">
        <v>22</v>
      </c>
      <c r="H3664" t="s">
        <v>2515</v>
      </c>
      <c r="K3664" t="s">
        <v>6915</v>
      </c>
    </row>
    <row r="3665" spans="1:11">
      <c r="A3665" s="61" t="s">
        <v>2509</v>
      </c>
      <c r="B3665" s="60">
        <v>24</v>
      </c>
      <c r="C3665" s="62" t="s">
        <v>2515</v>
      </c>
      <c r="D3665" s="62"/>
      <c r="E3665" s="62"/>
      <c r="F3665" s="66" t="s">
        <v>2509</v>
      </c>
      <c r="G3665">
        <v>24</v>
      </c>
      <c r="H3665" t="s">
        <v>2515</v>
      </c>
      <c r="K3665" t="s">
        <v>6915</v>
      </c>
    </row>
    <row r="3666" spans="1:11">
      <c r="A3666" s="61" t="s">
        <v>2509</v>
      </c>
      <c r="B3666" s="60">
        <v>32</v>
      </c>
      <c r="C3666" s="62" t="s">
        <v>2514</v>
      </c>
      <c r="D3666" s="62"/>
      <c r="E3666" s="62"/>
      <c r="F3666" s="66" t="s">
        <v>2509</v>
      </c>
      <c r="G3666">
        <v>32</v>
      </c>
      <c r="H3666" t="s">
        <v>2514</v>
      </c>
      <c r="K3666" t="s">
        <v>6915</v>
      </c>
    </row>
    <row r="3667" spans="1:11">
      <c r="A3667" s="61" t="s">
        <v>2509</v>
      </c>
      <c r="B3667" s="60">
        <v>33</v>
      </c>
      <c r="C3667" s="62" t="s">
        <v>2514</v>
      </c>
      <c r="D3667" s="62"/>
      <c r="E3667" s="62"/>
      <c r="F3667" s="66" t="s">
        <v>2509</v>
      </c>
      <c r="G3667">
        <v>33</v>
      </c>
      <c r="H3667" t="s">
        <v>2514</v>
      </c>
      <c r="K3667" t="s">
        <v>6915</v>
      </c>
    </row>
    <row r="3668" spans="1:11">
      <c r="A3668" s="61" t="s">
        <v>2509</v>
      </c>
      <c r="B3668" s="60">
        <v>34</v>
      </c>
      <c r="C3668" s="62" t="s">
        <v>2516</v>
      </c>
      <c r="D3668" s="62"/>
      <c r="E3668" s="62"/>
      <c r="F3668" s="66" t="s">
        <v>2509</v>
      </c>
      <c r="G3668">
        <v>34</v>
      </c>
      <c r="H3668" t="s">
        <v>2516</v>
      </c>
      <c r="K3668" t="s">
        <v>6915</v>
      </c>
    </row>
    <row r="3669" spans="1:11">
      <c r="A3669" s="61" t="s">
        <v>2509</v>
      </c>
      <c r="B3669" s="60">
        <v>35</v>
      </c>
      <c r="C3669" s="62" t="s">
        <v>2517</v>
      </c>
      <c r="D3669" s="62"/>
      <c r="E3669" s="62"/>
      <c r="F3669" s="66" t="s">
        <v>2509</v>
      </c>
      <c r="G3669">
        <v>35</v>
      </c>
      <c r="H3669" t="s">
        <v>2517</v>
      </c>
      <c r="K3669" t="s">
        <v>6915</v>
      </c>
    </row>
    <row r="3670" spans="1:11">
      <c r="A3670" s="61" t="s">
        <v>2509</v>
      </c>
      <c r="B3670" s="60">
        <v>36</v>
      </c>
      <c r="C3670" s="62" t="s">
        <v>2518</v>
      </c>
      <c r="D3670" s="62"/>
      <c r="E3670" s="62"/>
      <c r="F3670" s="66" t="s">
        <v>2509</v>
      </c>
      <c r="G3670">
        <v>36</v>
      </c>
      <c r="H3670" t="s">
        <v>2518</v>
      </c>
      <c r="K3670" t="s">
        <v>6915</v>
      </c>
    </row>
    <row r="3671" spans="1:11">
      <c r="A3671" s="61" t="s">
        <v>2509</v>
      </c>
      <c r="B3671" s="60">
        <v>37</v>
      </c>
      <c r="C3671" s="62" t="s">
        <v>2519</v>
      </c>
      <c r="D3671" s="62"/>
      <c r="E3671" s="62"/>
      <c r="F3671" s="66" t="s">
        <v>2509</v>
      </c>
      <c r="G3671">
        <v>37</v>
      </c>
      <c r="H3671" t="s">
        <v>2519</v>
      </c>
      <c r="K3671" t="s">
        <v>6915</v>
      </c>
    </row>
    <row r="3672" spans="1:11">
      <c r="A3672" s="61" t="s">
        <v>2509</v>
      </c>
      <c r="B3672" s="60">
        <v>38</v>
      </c>
      <c r="C3672" s="62" t="s">
        <v>2520</v>
      </c>
      <c r="D3672" s="62"/>
      <c r="E3672" s="62"/>
      <c r="F3672" s="66" t="s">
        <v>2509</v>
      </c>
      <c r="G3672">
        <v>38</v>
      </c>
      <c r="H3672" t="s">
        <v>2520</v>
      </c>
      <c r="K3672" t="s">
        <v>6915</v>
      </c>
    </row>
    <row r="3673" spans="1:11">
      <c r="A3673" s="61" t="s">
        <v>2509</v>
      </c>
      <c r="B3673" s="60">
        <v>39</v>
      </c>
      <c r="C3673" s="62" t="s">
        <v>2521</v>
      </c>
      <c r="D3673" s="62"/>
      <c r="E3673" s="62"/>
      <c r="F3673" s="66" t="s">
        <v>2509</v>
      </c>
      <c r="G3673">
        <v>39</v>
      </c>
      <c r="H3673" t="s">
        <v>2521</v>
      </c>
      <c r="K3673" t="s">
        <v>6915</v>
      </c>
    </row>
    <row r="3674" spans="1:11">
      <c r="A3674" s="61" t="s">
        <v>2509</v>
      </c>
      <c r="B3674" s="60">
        <v>41</v>
      </c>
      <c r="C3674" s="62" t="s">
        <v>2520</v>
      </c>
      <c r="D3674" s="62"/>
      <c r="E3674" s="62"/>
      <c r="F3674" s="66" t="s">
        <v>2509</v>
      </c>
      <c r="G3674">
        <v>41</v>
      </c>
      <c r="H3674" t="s">
        <v>2520</v>
      </c>
      <c r="K3674" t="s">
        <v>6915</v>
      </c>
    </row>
    <row r="3675" spans="1:11">
      <c r="A3675" s="61" t="s">
        <v>2509</v>
      </c>
      <c r="B3675" s="60">
        <v>42</v>
      </c>
      <c r="C3675" s="62" t="s">
        <v>2528</v>
      </c>
      <c r="D3675" s="62"/>
      <c r="E3675" s="62"/>
      <c r="F3675" s="66" t="s">
        <v>2509</v>
      </c>
      <c r="G3675">
        <v>42</v>
      </c>
      <c r="H3675" t="s">
        <v>2528</v>
      </c>
      <c r="K3675" t="s">
        <v>6915</v>
      </c>
    </row>
    <row r="3676" spans="1:11">
      <c r="A3676" s="61" t="s">
        <v>2509</v>
      </c>
      <c r="B3676" s="60">
        <v>43</v>
      </c>
      <c r="C3676" s="62" t="s">
        <v>2528</v>
      </c>
      <c r="D3676" s="62"/>
      <c r="E3676" s="62"/>
      <c r="F3676" s="66" t="s">
        <v>2509</v>
      </c>
      <c r="G3676">
        <v>43</v>
      </c>
      <c r="H3676" t="s">
        <v>2528</v>
      </c>
      <c r="K3676" t="s">
        <v>6915</v>
      </c>
    </row>
    <row r="3677" spans="1:11">
      <c r="A3677" s="61" t="s">
        <v>2509</v>
      </c>
      <c r="B3677" s="60">
        <v>801</v>
      </c>
      <c r="C3677" s="62" t="s">
        <v>2522</v>
      </c>
      <c r="D3677" s="62"/>
      <c r="E3677" s="62"/>
      <c r="F3677" s="66" t="s">
        <v>2509</v>
      </c>
      <c r="G3677">
        <v>801</v>
      </c>
      <c r="H3677" t="s">
        <v>2522</v>
      </c>
      <c r="K3677" t="s">
        <v>6917</v>
      </c>
    </row>
    <row r="3678" spans="1:11">
      <c r="A3678" s="61" t="s">
        <v>2509</v>
      </c>
      <c r="B3678" s="60">
        <v>802</v>
      </c>
      <c r="C3678" s="62" t="s">
        <v>2523</v>
      </c>
      <c r="D3678" s="62"/>
      <c r="E3678" s="62"/>
      <c r="F3678" s="66" t="s">
        <v>2509</v>
      </c>
      <c r="G3678">
        <v>802</v>
      </c>
      <c r="H3678" t="s">
        <v>2523</v>
      </c>
      <c r="K3678" t="s">
        <v>6917</v>
      </c>
    </row>
    <row r="3679" spans="1:11">
      <c r="A3679" s="61" t="s">
        <v>2509</v>
      </c>
      <c r="B3679" s="60">
        <v>804</v>
      </c>
      <c r="C3679" s="62" t="s">
        <v>2524</v>
      </c>
      <c r="D3679" s="62"/>
      <c r="E3679" s="62"/>
      <c r="F3679" s="66" t="s">
        <v>2509</v>
      </c>
      <c r="G3679">
        <v>804</v>
      </c>
      <c r="H3679" t="s">
        <v>2524</v>
      </c>
      <c r="K3679" t="s">
        <v>6917</v>
      </c>
    </row>
    <row r="3680" spans="1:11">
      <c r="A3680" s="61" t="s">
        <v>2509</v>
      </c>
      <c r="B3680" s="60">
        <v>805</v>
      </c>
      <c r="C3680" s="62" t="s">
        <v>2525</v>
      </c>
      <c r="D3680" s="62"/>
      <c r="E3680" s="62"/>
      <c r="F3680" s="66" t="s">
        <v>2509</v>
      </c>
      <c r="G3680">
        <v>805</v>
      </c>
      <c r="H3680" t="s">
        <v>2525</v>
      </c>
      <c r="K3680" t="s">
        <v>6917</v>
      </c>
    </row>
    <row r="3681" spans="1:11">
      <c r="A3681" s="61" t="s">
        <v>2509</v>
      </c>
      <c r="B3681" s="60">
        <v>806</v>
      </c>
      <c r="C3681" s="62" t="s">
        <v>2526</v>
      </c>
      <c r="D3681" s="62"/>
      <c r="E3681" s="62"/>
      <c r="F3681" s="66" t="s">
        <v>2509</v>
      </c>
      <c r="G3681">
        <v>806</v>
      </c>
      <c r="H3681" t="s">
        <v>2526</v>
      </c>
      <c r="K3681" t="s">
        <v>6917</v>
      </c>
    </row>
    <row r="3682" spans="1:11">
      <c r="A3682" s="61" t="s">
        <v>2509</v>
      </c>
      <c r="B3682" s="60">
        <v>807</v>
      </c>
      <c r="C3682" s="62" t="s">
        <v>2527</v>
      </c>
      <c r="D3682" s="62"/>
      <c r="E3682" s="62"/>
      <c r="F3682" s="66" t="s">
        <v>2509</v>
      </c>
      <c r="G3682">
        <v>807</v>
      </c>
      <c r="H3682" t="s">
        <v>2527</v>
      </c>
      <c r="K3682" t="s">
        <v>6917</v>
      </c>
    </row>
    <row r="3683" spans="1:11">
      <c r="A3683" s="61" t="s">
        <v>2509</v>
      </c>
      <c r="B3683" s="60">
        <v>808</v>
      </c>
      <c r="C3683" s="62" t="s">
        <v>2529</v>
      </c>
      <c r="D3683" s="62"/>
      <c r="E3683" s="62"/>
      <c r="F3683" s="66" t="s">
        <v>2509</v>
      </c>
      <c r="G3683">
        <v>808</v>
      </c>
      <c r="H3683" t="s">
        <v>2529</v>
      </c>
      <c r="K3683" t="s">
        <v>6917</v>
      </c>
    </row>
    <row r="3684" spans="1:11">
      <c r="A3684" s="61" t="s">
        <v>2509</v>
      </c>
      <c r="B3684" s="60">
        <v>809</v>
      </c>
      <c r="C3684" s="62" t="s">
        <v>2530</v>
      </c>
      <c r="D3684" s="62"/>
      <c r="E3684" s="62"/>
      <c r="F3684" s="66" t="s">
        <v>2509</v>
      </c>
      <c r="G3684">
        <v>809</v>
      </c>
      <c r="H3684" t="s">
        <v>2530</v>
      </c>
      <c r="K3684" t="s">
        <v>6917</v>
      </c>
    </row>
    <row r="3685" spans="1:11">
      <c r="A3685" s="61" t="s">
        <v>2509</v>
      </c>
      <c r="B3685" s="60">
        <v>810</v>
      </c>
      <c r="C3685" s="62" t="s">
        <v>2531</v>
      </c>
      <c r="D3685" s="62"/>
      <c r="E3685" s="62"/>
      <c r="F3685" s="66" t="s">
        <v>2509</v>
      </c>
      <c r="G3685">
        <v>810</v>
      </c>
      <c r="H3685" t="s">
        <v>2531</v>
      </c>
      <c r="K3685" t="s">
        <v>6917</v>
      </c>
    </row>
    <row r="3686" spans="1:11">
      <c r="A3686" s="61" t="s">
        <v>2509</v>
      </c>
      <c r="B3686" s="60" t="s">
        <v>6919</v>
      </c>
      <c r="C3686" s="62" t="s">
        <v>6919</v>
      </c>
      <c r="D3686" s="62"/>
      <c r="E3686" s="62"/>
      <c r="F3686" s="66" t="s">
        <v>2509</v>
      </c>
      <c r="G3686">
        <v>44</v>
      </c>
      <c r="H3686" t="s">
        <v>6211</v>
      </c>
      <c r="K3686" t="s">
        <v>509</v>
      </c>
    </row>
    <row r="3687" spans="1:11">
      <c r="A3687" s="61" t="s">
        <v>2509</v>
      </c>
      <c r="B3687" s="60" t="s">
        <v>6919</v>
      </c>
      <c r="C3687" s="62" t="s">
        <v>6919</v>
      </c>
      <c r="D3687" s="62"/>
      <c r="E3687" s="62"/>
      <c r="F3687" s="66" t="s">
        <v>2509</v>
      </c>
      <c r="G3687">
        <v>45</v>
      </c>
      <c r="H3687" t="s">
        <v>6212</v>
      </c>
      <c r="K3687" t="s">
        <v>509</v>
      </c>
    </row>
    <row r="3688" spans="1:11">
      <c r="A3688" s="61" t="s">
        <v>2509</v>
      </c>
      <c r="B3688" s="60" t="s">
        <v>6919</v>
      </c>
      <c r="C3688" s="62" t="s">
        <v>6919</v>
      </c>
      <c r="D3688" s="62"/>
      <c r="E3688" s="62"/>
      <c r="F3688" s="66" t="s">
        <v>2509</v>
      </c>
      <c r="G3688">
        <v>46</v>
      </c>
      <c r="H3688" t="s">
        <v>6213</v>
      </c>
      <c r="K3688" t="s">
        <v>509</v>
      </c>
    </row>
    <row r="3689" spans="1:11">
      <c r="A3689" s="61" t="s">
        <v>2532</v>
      </c>
      <c r="B3689" s="60">
        <v>1</v>
      </c>
      <c r="C3689" s="62" t="s">
        <v>2533</v>
      </c>
      <c r="D3689" s="62"/>
      <c r="E3689" s="62"/>
      <c r="F3689" s="66" t="s">
        <v>2532</v>
      </c>
      <c r="G3689">
        <v>1</v>
      </c>
      <c r="H3689" t="s">
        <v>2533</v>
      </c>
      <c r="K3689" t="s">
        <v>6915</v>
      </c>
    </row>
    <row r="3690" spans="1:11">
      <c r="A3690" s="61" t="s">
        <v>2532</v>
      </c>
      <c r="B3690" s="60">
        <v>2</v>
      </c>
      <c r="C3690" s="62" t="s">
        <v>2533</v>
      </c>
      <c r="D3690" s="62"/>
      <c r="E3690" s="62"/>
      <c r="F3690" s="66" t="s">
        <v>2532</v>
      </c>
      <c r="G3690">
        <v>2</v>
      </c>
      <c r="H3690" t="s">
        <v>2533</v>
      </c>
      <c r="K3690" t="s">
        <v>6915</v>
      </c>
    </row>
    <row r="3691" spans="1:11">
      <c r="A3691" s="61" t="s">
        <v>2534</v>
      </c>
      <c r="B3691" s="60">
        <v>1</v>
      </c>
      <c r="C3691" s="62" t="s">
        <v>2535</v>
      </c>
      <c r="D3691" s="62"/>
      <c r="E3691" s="62"/>
      <c r="F3691" s="66" t="s">
        <v>2534</v>
      </c>
      <c r="G3691">
        <v>1</v>
      </c>
      <c r="H3691" t="s">
        <v>2535</v>
      </c>
      <c r="K3691" t="s">
        <v>6915</v>
      </c>
    </row>
    <row r="3692" spans="1:11">
      <c r="A3692" s="61" t="s">
        <v>2534</v>
      </c>
      <c r="B3692" s="60">
        <v>2</v>
      </c>
      <c r="C3692" s="62" t="s">
        <v>2536</v>
      </c>
      <c r="D3692" s="62"/>
      <c r="E3692" s="62"/>
      <c r="F3692" s="66" t="s">
        <v>2534</v>
      </c>
      <c r="G3692">
        <v>2</v>
      </c>
      <c r="H3692" t="s">
        <v>2536</v>
      </c>
      <c r="K3692" t="s">
        <v>6915</v>
      </c>
    </row>
    <row r="3693" spans="1:11">
      <c r="A3693" s="61" t="s">
        <v>2537</v>
      </c>
      <c r="B3693" s="60">
        <v>1</v>
      </c>
      <c r="C3693" s="62" t="s">
        <v>2538</v>
      </c>
      <c r="D3693" s="62"/>
      <c r="E3693" s="62"/>
      <c r="F3693" s="66" t="s">
        <v>2537</v>
      </c>
      <c r="G3693">
        <v>1</v>
      </c>
      <c r="H3693" t="s">
        <v>2538</v>
      </c>
      <c r="K3693" t="s">
        <v>6915</v>
      </c>
    </row>
    <row r="3694" spans="1:11">
      <c r="A3694" s="61" t="s">
        <v>2537</v>
      </c>
      <c r="B3694" s="60">
        <v>2</v>
      </c>
      <c r="C3694" s="62" t="s">
        <v>2538</v>
      </c>
      <c r="D3694" s="62"/>
      <c r="E3694" s="62"/>
      <c r="F3694" s="66" t="s">
        <v>2537</v>
      </c>
      <c r="G3694">
        <v>2</v>
      </c>
      <c r="H3694" t="s">
        <v>2538</v>
      </c>
      <c r="K3694" t="s">
        <v>6915</v>
      </c>
    </row>
    <row r="3695" spans="1:11">
      <c r="A3695" s="61" t="s">
        <v>2539</v>
      </c>
      <c r="B3695" s="60">
        <v>13</v>
      </c>
      <c r="C3695" s="62" t="s">
        <v>2540</v>
      </c>
      <c r="D3695" s="62"/>
      <c r="E3695" s="62"/>
      <c r="F3695" s="66" t="s">
        <v>2539</v>
      </c>
      <c r="G3695">
        <v>13</v>
      </c>
      <c r="H3695" t="s">
        <v>2540</v>
      </c>
      <c r="K3695" t="s">
        <v>6915</v>
      </c>
    </row>
    <row r="3696" spans="1:11">
      <c r="A3696" s="61" t="s">
        <v>2539</v>
      </c>
      <c r="B3696" s="60">
        <v>17</v>
      </c>
      <c r="C3696" s="62" t="s">
        <v>2541</v>
      </c>
      <c r="D3696" s="62"/>
      <c r="E3696" s="62"/>
      <c r="F3696" s="66" t="s">
        <v>2539</v>
      </c>
      <c r="G3696">
        <v>17</v>
      </c>
      <c r="H3696" t="s">
        <v>2541</v>
      </c>
      <c r="K3696" t="s">
        <v>6915</v>
      </c>
    </row>
    <row r="3697" spans="1:11">
      <c r="A3697" s="61" t="s">
        <v>2539</v>
      </c>
      <c r="B3697" s="60">
        <v>28</v>
      </c>
      <c r="C3697" s="62" t="s">
        <v>2542</v>
      </c>
      <c r="D3697" s="62"/>
      <c r="E3697" s="62"/>
      <c r="F3697" s="66" t="s">
        <v>2539</v>
      </c>
      <c r="G3697">
        <v>28</v>
      </c>
      <c r="H3697" t="s">
        <v>2542</v>
      </c>
      <c r="K3697" t="s">
        <v>6915</v>
      </c>
    </row>
    <row r="3698" spans="1:11">
      <c r="A3698" s="61" t="s">
        <v>2539</v>
      </c>
      <c r="B3698" s="60">
        <v>29</v>
      </c>
      <c r="C3698" s="62" t="s">
        <v>2543</v>
      </c>
      <c r="D3698" s="62"/>
      <c r="E3698" s="62"/>
      <c r="F3698" s="66" t="s">
        <v>2539</v>
      </c>
      <c r="G3698">
        <v>29</v>
      </c>
      <c r="H3698" t="s">
        <v>2543</v>
      </c>
      <c r="K3698" t="s">
        <v>6915</v>
      </c>
    </row>
    <row r="3699" spans="1:11">
      <c r="A3699" s="61" t="s">
        <v>2539</v>
      </c>
      <c r="B3699" s="60">
        <v>30</v>
      </c>
      <c r="C3699" s="62" t="s">
        <v>2544</v>
      </c>
      <c r="D3699" s="62"/>
      <c r="E3699" s="62"/>
      <c r="F3699" s="66" t="s">
        <v>2539</v>
      </c>
      <c r="G3699">
        <v>30</v>
      </c>
      <c r="H3699" t="s">
        <v>2544</v>
      </c>
      <c r="K3699" t="s">
        <v>6915</v>
      </c>
    </row>
    <row r="3700" spans="1:11">
      <c r="A3700" s="61" t="s">
        <v>2539</v>
      </c>
      <c r="B3700" s="60">
        <v>31</v>
      </c>
      <c r="C3700" s="62" t="s">
        <v>2551</v>
      </c>
      <c r="D3700" s="62"/>
      <c r="E3700" s="62"/>
      <c r="F3700" s="66" t="s">
        <v>2539</v>
      </c>
      <c r="G3700">
        <v>31</v>
      </c>
      <c r="H3700" t="s">
        <v>2551</v>
      </c>
      <c r="K3700" t="s">
        <v>6915</v>
      </c>
    </row>
    <row r="3701" spans="1:11">
      <c r="A3701" s="61" t="s">
        <v>2539</v>
      </c>
      <c r="B3701" s="60">
        <v>32</v>
      </c>
      <c r="C3701" s="62" t="s">
        <v>2552</v>
      </c>
      <c r="D3701" s="62"/>
      <c r="E3701" s="62"/>
      <c r="F3701" s="66" t="s">
        <v>2539</v>
      </c>
      <c r="G3701">
        <v>32</v>
      </c>
      <c r="H3701" t="s">
        <v>2552</v>
      </c>
      <c r="K3701" t="s">
        <v>6914</v>
      </c>
    </row>
    <row r="3702" spans="1:11">
      <c r="A3702" s="61" t="s">
        <v>2539</v>
      </c>
      <c r="B3702" s="60">
        <v>36</v>
      </c>
      <c r="C3702" s="62" t="s">
        <v>2552</v>
      </c>
      <c r="D3702" s="62"/>
      <c r="E3702" s="62"/>
      <c r="F3702" s="66" t="s">
        <v>2539</v>
      </c>
      <c r="G3702">
        <v>32</v>
      </c>
      <c r="H3702" t="s">
        <v>2552</v>
      </c>
      <c r="K3702" t="s">
        <v>6914</v>
      </c>
    </row>
    <row r="3703" spans="1:11">
      <c r="A3703" s="61" t="s">
        <v>2539</v>
      </c>
      <c r="B3703" s="60">
        <v>33</v>
      </c>
      <c r="C3703" s="62" t="s">
        <v>2552</v>
      </c>
      <c r="D3703" s="62"/>
      <c r="E3703" s="62"/>
      <c r="F3703" s="66" t="s">
        <v>2539</v>
      </c>
      <c r="G3703">
        <v>33</v>
      </c>
      <c r="H3703" t="s">
        <v>2552</v>
      </c>
      <c r="K3703" t="s">
        <v>6915</v>
      </c>
    </row>
    <row r="3704" spans="1:11">
      <c r="A3704" s="61" t="s">
        <v>2539</v>
      </c>
      <c r="B3704" s="60">
        <v>34</v>
      </c>
      <c r="C3704" s="62" t="s">
        <v>2553</v>
      </c>
      <c r="D3704" s="62"/>
      <c r="E3704" s="62"/>
      <c r="F3704" s="66" t="s">
        <v>2539</v>
      </c>
      <c r="G3704">
        <v>34</v>
      </c>
      <c r="H3704" t="s">
        <v>2553</v>
      </c>
      <c r="K3704" t="s">
        <v>6914</v>
      </c>
    </row>
    <row r="3705" spans="1:11">
      <c r="A3705" s="61" t="s">
        <v>2539</v>
      </c>
      <c r="B3705" s="60">
        <v>37</v>
      </c>
      <c r="C3705" s="62" t="s">
        <v>2553</v>
      </c>
      <c r="D3705" s="62"/>
      <c r="E3705" s="62"/>
      <c r="F3705" s="66" t="s">
        <v>2539</v>
      </c>
      <c r="G3705">
        <v>34</v>
      </c>
      <c r="H3705" t="s">
        <v>2553</v>
      </c>
      <c r="K3705" t="s">
        <v>6914</v>
      </c>
    </row>
    <row r="3706" spans="1:11">
      <c r="A3706" s="61" t="s">
        <v>2539</v>
      </c>
      <c r="B3706" s="60">
        <v>35</v>
      </c>
      <c r="C3706" s="62" t="s">
        <v>2553</v>
      </c>
      <c r="D3706" s="62"/>
      <c r="E3706" s="62"/>
      <c r="F3706" s="66" t="s">
        <v>2539</v>
      </c>
      <c r="G3706">
        <v>35</v>
      </c>
      <c r="H3706" t="s">
        <v>2553</v>
      </c>
      <c r="K3706" t="s">
        <v>6915</v>
      </c>
    </row>
    <row r="3707" spans="1:11">
      <c r="A3707" s="61" t="s">
        <v>2539</v>
      </c>
      <c r="B3707" s="60">
        <v>801</v>
      </c>
      <c r="C3707" s="62" t="s">
        <v>2545</v>
      </c>
      <c r="D3707" s="62"/>
      <c r="E3707" s="62"/>
      <c r="F3707" s="66" t="s">
        <v>2539</v>
      </c>
      <c r="G3707">
        <v>801</v>
      </c>
      <c r="H3707" t="s">
        <v>2545</v>
      </c>
      <c r="K3707" t="s">
        <v>6917</v>
      </c>
    </row>
    <row r="3708" spans="1:11">
      <c r="A3708" s="61" t="s">
        <v>2539</v>
      </c>
      <c r="B3708" s="60">
        <v>802</v>
      </c>
      <c r="C3708" s="62" t="s">
        <v>2546</v>
      </c>
      <c r="D3708" s="62"/>
      <c r="E3708" s="62"/>
      <c r="F3708" s="66" t="s">
        <v>2539</v>
      </c>
      <c r="G3708">
        <v>802</v>
      </c>
      <c r="H3708" t="s">
        <v>2546</v>
      </c>
      <c r="K3708" t="s">
        <v>6917</v>
      </c>
    </row>
    <row r="3709" spans="1:11">
      <c r="A3709" s="61" t="s">
        <v>2539</v>
      </c>
      <c r="B3709" s="60">
        <v>817</v>
      </c>
      <c r="C3709" s="62" t="s">
        <v>2547</v>
      </c>
      <c r="D3709" s="62"/>
      <c r="E3709" s="62"/>
      <c r="F3709" s="66" t="s">
        <v>2539</v>
      </c>
      <c r="G3709">
        <v>817</v>
      </c>
      <c r="H3709" t="s">
        <v>2547</v>
      </c>
      <c r="K3709" t="s">
        <v>6917</v>
      </c>
    </row>
    <row r="3710" spans="1:11">
      <c r="A3710" s="61" t="s">
        <v>2539</v>
      </c>
      <c r="B3710" s="60">
        <v>818</v>
      </c>
      <c r="C3710" s="62" t="s">
        <v>2548</v>
      </c>
      <c r="D3710" s="62"/>
      <c r="E3710" s="62"/>
      <c r="F3710" s="66" t="s">
        <v>2539</v>
      </c>
      <c r="G3710">
        <v>818</v>
      </c>
      <c r="H3710" t="s">
        <v>2548</v>
      </c>
      <c r="K3710" t="s">
        <v>6917</v>
      </c>
    </row>
    <row r="3711" spans="1:11">
      <c r="A3711" s="61" t="s">
        <v>2539</v>
      </c>
      <c r="B3711" s="60">
        <v>819</v>
      </c>
      <c r="C3711" s="62" t="s">
        <v>2549</v>
      </c>
      <c r="D3711" s="62"/>
      <c r="E3711" s="62"/>
      <c r="F3711" s="66" t="s">
        <v>2539</v>
      </c>
      <c r="G3711">
        <v>819</v>
      </c>
      <c r="H3711" t="s">
        <v>2549</v>
      </c>
      <c r="K3711" t="s">
        <v>6917</v>
      </c>
    </row>
    <row r="3712" spans="1:11">
      <c r="A3712" s="61" t="s">
        <v>2539</v>
      </c>
      <c r="B3712" s="60">
        <v>820</v>
      </c>
      <c r="C3712" s="62" t="s">
        <v>2550</v>
      </c>
      <c r="D3712" s="62"/>
      <c r="E3712" s="62"/>
      <c r="F3712" s="66" t="s">
        <v>2539</v>
      </c>
      <c r="G3712">
        <v>820</v>
      </c>
      <c r="H3712" t="s">
        <v>2550</v>
      </c>
      <c r="K3712" t="s">
        <v>6917</v>
      </c>
    </row>
    <row r="3713" spans="1:11">
      <c r="A3713" s="61" t="s">
        <v>2539</v>
      </c>
      <c r="B3713" s="60">
        <v>832</v>
      </c>
      <c r="C3713" s="62" t="s">
        <v>2554</v>
      </c>
      <c r="D3713" s="62"/>
      <c r="E3713" s="62"/>
      <c r="F3713" s="66" t="s">
        <v>2539</v>
      </c>
      <c r="G3713">
        <v>832</v>
      </c>
      <c r="H3713" t="s">
        <v>2554</v>
      </c>
      <c r="K3713" t="s">
        <v>6917</v>
      </c>
    </row>
    <row r="3714" spans="1:11">
      <c r="A3714" s="61" t="s">
        <v>2555</v>
      </c>
      <c r="B3714" s="60">
        <v>59</v>
      </c>
      <c r="C3714" s="62" t="s">
        <v>2556</v>
      </c>
      <c r="D3714" s="62"/>
      <c r="E3714" s="62"/>
      <c r="F3714" s="66" t="s">
        <v>2555</v>
      </c>
      <c r="G3714">
        <v>59</v>
      </c>
      <c r="H3714" t="s">
        <v>2556</v>
      </c>
      <c r="K3714" t="s">
        <v>6915</v>
      </c>
    </row>
    <row r="3715" spans="1:11">
      <c r="A3715" s="61" t="s">
        <v>2555</v>
      </c>
      <c r="B3715" s="60">
        <v>62</v>
      </c>
      <c r="C3715" s="62" t="s">
        <v>2557</v>
      </c>
      <c r="D3715" s="62"/>
      <c r="E3715" s="62"/>
      <c r="F3715" s="66" t="s">
        <v>2555</v>
      </c>
      <c r="G3715">
        <v>62</v>
      </c>
      <c r="H3715" t="s">
        <v>2557</v>
      </c>
      <c r="K3715" t="s">
        <v>6915</v>
      </c>
    </row>
    <row r="3716" spans="1:11">
      <c r="A3716" s="61" t="s">
        <v>2555</v>
      </c>
      <c r="B3716" s="60">
        <v>65</v>
      </c>
      <c r="C3716" s="62" t="s">
        <v>2558</v>
      </c>
      <c r="D3716" s="62"/>
      <c r="E3716" s="62"/>
      <c r="F3716" s="66" t="s">
        <v>2555</v>
      </c>
      <c r="G3716">
        <v>65</v>
      </c>
      <c r="H3716" t="s">
        <v>2558</v>
      </c>
      <c r="K3716" t="s">
        <v>6915</v>
      </c>
    </row>
    <row r="3717" spans="1:11">
      <c r="A3717" s="61" t="s">
        <v>2555</v>
      </c>
      <c r="B3717" s="60">
        <v>804</v>
      </c>
      <c r="C3717" s="62" t="s">
        <v>2560</v>
      </c>
      <c r="D3717" s="62"/>
      <c r="E3717" s="62"/>
      <c r="F3717" s="66" t="s">
        <v>2555</v>
      </c>
      <c r="G3717">
        <v>804</v>
      </c>
      <c r="H3717" t="s">
        <v>2560</v>
      </c>
      <c r="K3717" t="s">
        <v>6915</v>
      </c>
    </row>
    <row r="3718" spans="1:11">
      <c r="A3718" s="61" t="s">
        <v>2555</v>
      </c>
      <c r="B3718" s="60">
        <v>66</v>
      </c>
      <c r="C3718" s="62" t="s">
        <v>2559</v>
      </c>
      <c r="D3718" s="62"/>
      <c r="E3718" s="62"/>
      <c r="F3718" s="66" t="s">
        <v>6913</v>
      </c>
      <c r="G3718" t="s">
        <v>6913</v>
      </c>
      <c r="H3718" t="s">
        <v>6913</v>
      </c>
      <c r="K3718" t="s">
        <v>6920</v>
      </c>
    </row>
    <row r="3719" spans="1:11">
      <c r="A3719" s="61" t="s">
        <v>2561</v>
      </c>
      <c r="B3719" s="60">
        <v>1</v>
      </c>
      <c r="C3719" s="62" t="s">
        <v>2562</v>
      </c>
      <c r="D3719" s="62"/>
      <c r="E3719" s="62"/>
      <c r="F3719" s="66" t="s">
        <v>2561</v>
      </c>
      <c r="G3719">
        <v>1</v>
      </c>
      <c r="H3719" t="s">
        <v>2562</v>
      </c>
      <c r="K3719" t="s">
        <v>6915</v>
      </c>
    </row>
    <row r="3720" spans="1:11">
      <c r="A3720" s="61" t="s">
        <v>2561</v>
      </c>
      <c r="B3720" s="60">
        <v>2</v>
      </c>
      <c r="C3720" s="62" t="s">
        <v>2563</v>
      </c>
      <c r="D3720" s="62"/>
      <c r="E3720" s="62"/>
      <c r="F3720" s="66" t="s">
        <v>2561</v>
      </c>
      <c r="G3720">
        <v>2</v>
      </c>
      <c r="H3720" t="s">
        <v>2563</v>
      </c>
      <c r="K3720" t="s">
        <v>6915</v>
      </c>
    </row>
    <row r="3721" spans="1:11">
      <c r="A3721" s="61" t="s">
        <v>2564</v>
      </c>
      <c r="B3721" s="60">
        <v>1</v>
      </c>
      <c r="C3721" s="62" t="s">
        <v>2565</v>
      </c>
      <c r="D3721" s="62"/>
      <c r="E3721" s="62"/>
      <c r="F3721" s="66" t="s">
        <v>2564</v>
      </c>
      <c r="G3721">
        <v>1</v>
      </c>
      <c r="H3721" t="s">
        <v>6214</v>
      </c>
      <c r="K3721" t="s">
        <v>6914</v>
      </c>
    </row>
    <row r="3722" spans="1:11">
      <c r="A3722" s="61" t="s">
        <v>2564</v>
      </c>
      <c r="B3722" s="60">
        <v>2</v>
      </c>
      <c r="C3722" s="62" t="s">
        <v>2565</v>
      </c>
      <c r="D3722" s="62"/>
      <c r="E3722" s="62"/>
      <c r="F3722" s="66" t="s">
        <v>2564</v>
      </c>
      <c r="G3722">
        <v>1</v>
      </c>
      <c r="H3722" t="s">
        <v>6214</v>
      </c>
      <c r="K3722" t="s">
        <v>6914</v>
      </c>
    </row>
    <row r="3723" spans="1:11">
      <c r="A3723" s="61" t="s">
        <v>2564</v>
      </c>
      <c r="B3723" s="60">
        <v>801</v>
      </c>
      <c r="C3723" s="62" t="s">
        <v>739</v>
      </c>
      <c r="D3723" s="62"/>
      <c r="E3723" s="62"/>
      <c r="F3723" s="66" t="s">
        <v>2564</v>
      </c>
      <c r="G3723">
        <v>801</v>
      </c>
      <c r="H3723" t="s">
        <v>739</v>
      </c>
      <c r="K3723" t="s">
        <v>6917</v>
      </c>
    </row>
    <row r="3724" spans="1:11">
      <c r="A3724" s="61" t="s">
        <v>2564</v>
      </c>
      <c r="B3724" s="60">
        <v>803</v>
      </c>
      <c r="C3724" s="62" t="s">
        <v>738</v>
      </c>
      <c r="D3724" s="62"/>
      <c r="E3724" s="62"/>
      <c r="F3724" s="66" t="s">
        <v>2564</v>
      </c>
      <c r="G3724">
        <v>803</v>
      </c>
      <c r="H3724" t="s">
        <v>738</v>
      </c>
      <c r="K3724" t="s">
        <v>6917</v>
      </c>
    </row>
    <row r="3725" spans="1:11">
      <c r="A3725" s="61" t="s">
        <v>2566</v>
      </c>
      <c r="B3725" s="60">
        <v>4</v>
      </c>
      <c r="C3725" s="62" t="s">
        <v>1809</v>
      </c>
      <c r="D3725" s="62"/>
      <c r="E3725" s="62"/>
      <c r="F3725" s="66" t="s">
        <v>2566</v>
      </c>
      <c r="G3725">
        <v>4</v>
      </c>
      <c r="H3725" t="s">
        <v>1809</v>
      </c>
      <c r="K3725" t="s">
        <v>6915</v>
      </c>
    </row>
    <row r="3726" spans="1:11">
      <c r="A3726" s="61" t="s">
        <v>2566</v>
      </c>
      <c r="B3726" s="60">
        <v>64</v>
      </c>
      <c r="C3726" s="62" t="s">
        <v>855</v>
      </c>
      <c r="D3726" s="62"/>
      <c r="E3726" s="62"/>
      <c r="F3726" s="66" t="s">
        <v>2566</v>
      </c>
      <c r="G3726">
        <v>64</v>
      </c>
      <c r="H3726" t="s">
        <v>855</v>
      </c>
      <c r="K3726" t="s">
        <v>6915</v>
      </c>
    </row>
    <row r="3727" spans="1:11">
      <c r="A3727" s="61" t="s">
        <v>2566</v>
      </c>
      <c r="B3727" s="60">
        <v>70</v>
      </c>
      <c r="C3727" s="62" t="s">
        <v>1363</v>
      </c>
      <c r="D3727" s="62"/>
      <c r="E3727" s="62"/>
      <c r="F3727" s="66" t="s">
        <v>2566</v>
      </c>
      <c r="G3727">
        <v>70</v>
      </c>
      <c r="H3727" t="s">
        <v>5709</v>
      </c>
      <c r="K3727" t="s">
        <v>6915</v>
      </c>
    </row>
    <row r="3728" spans="1:11">
      <c r="A3728" s="61" t="s">
        <v>2566</v>
      </c>
      <c r="B3728" s="60">
        <v>91</v>
      </c>
      <c r="C3728" s="62" t="s">
        <v>2568</v>
      </c>
      <c r="D3728" s="62"/>
      <c r="E3728" s="62"/>
      <c r="F3728" s="66" t="s">
        <v>2566</v>
      </c>
      <c r="G3728">
        <v>91</v>
      </c>
      <c r="H3728" t="s">
        <v>6215</v>
      </c>
      <c r="K3728" t="s">
        <v>6915</v>
      </c>
    </row>
    <row r="3729" spans="1:11">
      <c r="A3729" s="61" t="s">
        <v>2566</v>
      </c>
      <c r="B3729" s="60">
        <v>92</v>
      </c>
      <c r="C3729" s="62" t="s">
        <v>1971</v>
      </c>
      <c r="D3729" s="62"/>
      <c r="E3729" s="62"/>
      <c r="F3729" s="66" t="s">
        <v>2566</v>
      </c>
      <c r="G3729">
        <v>92</v>
      </c>
      <c r="H3729" t="s">
        <v>1971</v>
      </c>
      <c r="K3729" t="s">
        <v>6915</v>
      </c>
    </row>
    <row r="3730" spans="1:11">
      <c r="A3730" s="61" t="s">
        <v>2566</v>
      </c>
      <c r="B3730" s="60">
        <v>94</v>
      </c>
      <c r="C3730" s="62" t="s">
        <v>2569</v>
      </c>
      <c r="D3730" s="62"/>
      <c r="E3730" s="62"/>
      <c r="F3730" s="66" t="s">
        <v>2566</v>
      </c>
      <c r="G3730">
        <v>94</v>
      </c>
      <c r="H3730" t="s">
        <v>2569</v>
      </c>
      <c r="K3730" t="s">
        <v>6915</v>
      </c>
    </row>
    <row r="3731" spans="1:11">
      <c r="A3731" s="61" t="s">
        <v>2566</v>
      </c>
      <c r="B3731" s="60">
        <v>95</v>
      </c>
      <c r="C3731" s="62" t="s">
        <v>2570</v>
      </c>
      <c r="D3731" s="62"/>
      <c r="E3731" s="62"/>
      <c r="F3731" s="66" t="s">
        <v>2566</v>
      </c>
      <c r="G3731">
        <v>95</v>
      </c>
      <c r="H3731" t="s">
        <v>5701</v>
      </c>
      <c r="K3731" t="s">
        <v>6915</v>
      </c>
    </row>
    <row r="3732" spans="1:11">
      <c r="A3732" s="61" t="s">
        <v>2566</v>
      </c>
      <c r="B3732" s="60">
        <v>96</v>
      </c>
      <c r="C3732" s="62" t="s">
        <v>1971</v>
      </c>
      <c r="D3732" s="62"/>
      <c r="E3732" s="62"/>
      <c r="F3732" s="66" t="s">
        <v>2566</v>
      </c>
      <c r="G3732">
        <v>96</v>
      </c>
      <c r="H3732" t="s">
        <v>1971</v>
      </c>
      <c r="K3732" t="s">
        <v>6916</v>
      </c>
    </row>
    <row r="3733" spans="1:11">
      <c r="A3733" s="61" t="s">
        <v>2566</v>
      </c>
      <c r="B3733" s="60">
        <v>97</v>
      </c>
      <c r="C3733" s="62" t="s">
        <v>2571</v>
      </c>
      <c r="D3733" s="62"/>
      <c r="E3733" s="62"/>
      <c r="F3733" s="66" t="s">
        <v>2566</v>
      </c>
      <c r="G3733">
        <v>97</v>
      </c>
      <c r="H3733" t="s">
        <v>6216</v>
      </c>
      <c r="K3733" t="s">
        <v>6916</v>
      </c>
    </row>
    <row r="3734" spans="1:11">
      <c r="A3734" s="61" t="s">
        <v>2566</v>
      </c>
      <c r="B3734" s="60">
        <v>98</v>
      </c>
      <c r="C3734" s="62" t="s">
        <v>2569</v>
      </c>
      <c r="D3734" s="62"/>
      <c r="E3734" s="62"/>
      <c r="F3734" s="66" t="s">
        <v>2566</v>
      </c>
      <c r="G3734">
        <v>98</v>
      </c>
      <c r="H3734" t="s">
        <v>2569</v>
      </c>
      <c r="K3734" t="s">
        <v>6916</v>
      </c>
    </row>
    <row r="3735" spans="1:11">
      <c r="A3735" s="61" t="s">
        <v>2566</v>
      </c>
      <c r="B3735" s="60">
        <v>99</v>
      </c>
      <c r="C3735" s="62" t="s">
        <v>2569</v>
      </c>
      <c r="D3735" s="62"/>
      <c r="E3735" s="62"/>
      <c r="F3735" s="66" t="s">
        <v>2566</v>
      </c>
      <c r="G3735">
        <v>99</v>
      </c>
      <c r="H3735" t="s">
        <v>2569</v>
      </c>
      <c r="K3735" t="s">
        <v>6916</v>
      </c>
    </row>
    <row r="3736" spans="1:11">
      <c r="A3736" s="61" t="s">
        <v>2566</v>
      </c>
      <c r="B3736" s="60">
        <v>100</v>
      </c>
      <c r="C3736" s="62" t="s">
        <v>2569</v>
      </c>
      <c r="D3736" s="62"/>
      <c r="E3736" s="62"/>
      <c r="F3736" s="66" t="s">
        <v>2566</v>
      </c>
      <c r="G3736">
        <v>100</v>
      </c>
      <c r="H3736" t="s">
        <v>2569</v>
      </c>
      <c r="K3736" t="s">
        <v>6916</v>
      </c>
    </row>
    <row r="3737" spans="1:11">
      <c r="A3737" s="61" t="s">
        <v>2566</v>
      </c>
      <c r="B3737" s="60">
        <v>101</v>
      </c>
      <c r="C3737" s="62" t="s">
        <v>2569</v>
      </c>
      <c r="D3737" s="62"/>
      <c r="E3737" s="62"/>
      <c r="F3737" s="66" t="s">
        <v>2566</v>
      </c>
      <c r="G3737">
        <v>101</v>
      </c>
      <c r="H3737" t="s">
        <v>2569</v>
      </c>
      <c r="K3737" t="s">
        <v>6916</v>
      </c>
    </row>
    <row r="3738" spans="1:11">
      <c r="A3738" s="61" t="s">
        <v>2566</v>
      </c>
      <c r="B3738" s="60">
        <v>102</v>
      </c>
      <c r="C3738" s="62" t="s">
        <v>2567</v>
      </c>
      <c r="D3738" s="62"/>
      <c r="E3738" s="62"/>
      <c r="F3738" s="66" t="s">
        <v>2566</v>
      </c>
      <c r="G3738">
        <v>102</v>
      </c>
      <c r="H3738" t="s">
        <v>1809</v>
      </c>
      <c r="K3738" t="s">
        <v>6914</v>
      </c>
    </row>
    <row r="3739" spans="1:11">
      <c r="A3739" s="61" t="s">
        <v>2566</v>
      </c>
      <c r="B3739" s="60">
        <v>104</v>
      </c>
      <c r="C3739" s="62" t="s">
        <v>2572</v>
      </c>
      <c r="D3739" s="62"/>
      <c r="E3739" s="62"/>
      <c r="F3739" s="66" t="s">
        <v>2566</v>
      </c>
      <c r="G3739">
        <v>102</v>
      </c>
      <c r="H3739" t="s">
        <v>1809</v>
      </c>
      <c r="K3739" t="s">
        <v>6914</v>
      </c>
    </row>
    <row r="3740" spans="1:11">
      <c r="A3740" s="61" t="s">
        <v>2566</v>
      </c>
      <c r="B3740" s="60">
        <v>105</v>
      </c>
      <c r="C3740" s="62" t="s">
        <v>2573</v>
      </c>
      <c r="D3740" s="62"/>
      <c r="E3740" s="62"/>
      <c r="F3740" s="66" t="s">
        <v>2566</v>
      </c>
      <c r="G3740">
        <v>105</v>
      </c>
      <c r="H3740" t="s">
        <v>2573</v>
      </c>
      <c r="K3740" t="s">
        <v>6915</v>
      </c>
    </row>
    <row r="3741" spans="1:11">
      <c r="A3741" s="61" t="s">
        <v>2566</v>
      </c>
      <c r="B3741" s="60">
        <v>107</v>
      </c>
      <c r="C3741" s="62" t="s">
        <v>1500</v>
      </c>
      <c r="D3741" s="62"/>
      <c r="E3741" s="62"/>
      <c r="F3741" s="66" t="s">
        <v>2566</v>
      </c>
      <c r="G3741">
        <v>107</v>
      </c>
      <c r="H3741" t="s">
        <v>1500</v>
      </c>
      <c r="K3741" t="s">
        <v>6915</v>
      </c>
    </row>
    <row r="3742" spans="1:11">
      <c r="A3742" s="61" t="s">
        <v>2566</v>
      </c>
      <c r="B3742" s="60">
        <v>108</v>
      </c>
      <c r="C3742" s="62" t="s">
        <v>2065</v>
      </c>
      <c r="D3742" s="62"/>
      <c r="E3742" s="62"/>
      <c r="F3742" s="66" t="s">
        <v>2566</v>
      </c>
      <c r="G3742">
        <v>108</v>
      </c>
      <c r="H3742" t="s">
        <v>2065</v>
      </c>
      <c r="K3742" t="s">
        <v>6915</v>
      </c>
    </row>
    <row r="3743" spans="1:11">
      <c r="A3743" s="61" t="s">
        <v>2566</v>
      </c>
      <c r="B3743" s="60">
        <v>109</v>
      </c>
      <c r="C3743" s="62" t="s">
        <v>2574</v>
      </c>
      <c r="D3743" s="62"/>
      <c r="E3743" s="62"/>
      <c r="F3743" s="66" t="s">
        <v>2566</v>
      </c>
      <c r="G3743">
        <v>109</v>
      </c>
      <c r="H3743" t="s">
        <v>2574</v>
      </c>
      <c r="K3743" t="s">
        <v>6915</v>
      </c>
    </row>
    <row r="3744" spans="1:11">
      <c r="A3744" s="61" t="s">
        <v>2566</v>
      </c>
      <c r="B3744" s="60">
        <v>124</v>
      </c>
      <c r="C3744" s="62" t="s">
        <v>2575</v>
      </c>
      <c r="D3744" s="62"/>
      <c r="E3744" s="62"/>
      <c r="F3744" s="66" t="s">
        <v>2566</v>
      </c>
      <c r="G3744">
        <v>124</v>
      </c>
      <c r="H3744" t="s">
        <v>2575</v>
      </c>
      <c r="K3744" t="s">
        <v>6915</v>
      </c>
    </row>
    <row r="3745" spans="1:11">
      <c r="A3745" s="61" t="s">
        <v>2566</v>
      </c>
      <c r="B3745" s="60">
        <v>126</v>
      </c>
      <c r="C3745" s="62" t="s">
        <v>1500</v>
      </c>
      <c r="D3745" s="62"/>
      <c r="E3745" s="62"/>
      <c r="F3745" s="66" t="s">
        <v>2566</v>
      </c>
      <c r="G3745">
        <v>126</v>
      </c>
      <c r="H3745" t="s">
        <v>1500</v>
      </c>
      <c r="K3745" t="s">
        <v>6915</v>
      </c>
    </row>
    <row r="3746" spans="1:11">
      <c r="A3746" s="61" t="s">
        <v>2566</v>
      </c>
      <c r="B3746" s="60">
        <v>129</v>
      </c>
      <c r="C3746" s="62" t="s">
        <v>2386</v>
      </c>
      <c r="D3746" s="62"/>
      <c r="E3746" s="62"/>
      <c r="F3746" s="66" t="s">
        <v>2566</v>
      </c>
      <c r="G3746">
        <v>129</v>
      </c>
      <c r="H3746" t="s">
        <v>2386</v>
      </c>
      <c r="K3746" t="s">
        <v>6916</v>
      </c>
    </row>
    <row r="3747" spans="1:11">
      <c r="A3747" s="61" t="s">
        <v>2566</v>
      </c>
      <c r="B3747" s="60">
        <v>143</v>
      </c>
      <c r="C3747" s="62" t="s">
        <v>2569</v>
      </c>
      <c r="D3747" s="62"/>
      <c r="E3747" s="62"/>
      <c r="F3747" s="66" t="s">
        <v>2566</v>
      </c>
      <c r="G3747">
        <v>143</v>
      </c>
      <c r="H3747" t="s">
        <v>2569</v>
      </c>
      <c r="K3747" t="s">
        <v>6916</v>
      </c>
    </row>
    <row r="3748" spans="1:11">
      <c r="A3748" s="61" t="s">
        <v>2566</v>
      </c>
      <c r="B3748" s="60">
        <v>145</v>
      </c>
      <c r="C3748" s="62" t="s">
        <v>2576</v>
      </c>
      <c r="D3748" s="62"/>
      <c r="E3748" s="62"/>
      <c r="F3748" s="66" t="s">
        <v>2566</v>
      </c>
      <c r="G3748">
        <v>145</v>
      </c>
      <c r="H3748" t="s">
        <v>2576</v>
      </c>
      <c r="K3748" t="s">
        <v>6915</v>
      </c>
    </row>
    <row r="3749" spans="1:11">
      <c r="A3749" s="61" t="s">
        <v>2566</v>
      </c>
      <c r="B3749" s="60">
        <v>146</v>
      </c>
      <c r="C3749" s="62" t="s">
        <v>2576</v>
      </c>
      <c r="D3749" s="62"/>
      <c r="E3749" s="62"/>
      <c r="F3749" s="66" t="s">
        <v>2566</v>
      </c>
      <c r="G3749">
        <v>146</v>
      </c>
      <c r="H3749" t="s">
        <v>2576</v>
      </c>
      <c r="K3749" t="s">
        <v>6915</v>
      </c>
    </row>
    <row r="3750" spans="1:11">
      <c r="A3750" s="61" t="s">
        <v>2566</v>
      </c>
      <c r="B3750" s="60">
        <v>147</v>
      </c>
      <c r="C3750" s="62" t="s">
        <v>2576</v>
      </c>
      <c r="D3750" s="62"/>
      <c r="E3750" s="62"/>
      <c r="F3750" s="66" t="s">
        <v>2566</v>
      </c>
      <c r="G3750">
        <v>147</v>
      </c>
      <c r="H3750" t="s">
        <v>2576</v>
      </c>
      <c r="K3750" t="s">
        <v>6915</v>
      </c>
    </row>
    <row r="3751" spans="1:11">
      <c r="A3751" s="61" t="s">
        <v>2566</v>
      </c>
      <c r="B3751" s="60">
        <v>148</v>
      </c>
      <c r="C3751" s="62" t="s">
        <v>2576</v>
      </c>
      <c r="D3751" s="62"/>
      <c r="E3751" s="62"/>
      <c r="F3751" s="66" t="s">
        <v>2566</v>
      </c>
      <c r="G3751">
        <v>148</v>
      </c>
      <c r="H3751" t="s">
        <v>2576</v>
      </c>
      <c r="K3751" t="s">
        <v>6915</v>
      </c>
    </row>
    <row r="3752" spans="1:11">
      <c r="A3752" s="61" t="s">
        <v>2566</v>
      </c>
      <c r="B3752" s="60">
        <v>149</v>
      </c>
      <c r="C3752" s="62" t="s">
        <v>2384</v>
      </c>
      <c r="D3752" s="62"/>
      <c r="E3752" s="62"/>
      <c r="F3752" s="66" t="s">
        <v>2566</v>
      </c>
      <c r="G3752">
        <v>149</v>
      </c>
      <c r="H3752" t="s">
        <v>6187</v>
      </c>
      <c r="K3752" t="s">
        <v>6915</v>
      </c>
    </row>
    <row r="3753" spans="1:11">
      <c r="A3753" s="61" t="s">
        <v>2566</v>
      </c>
      <c r="B3753" s="60">
        <v>151</v>
      </c>
      <c r="C3753" s="62" t="s">
        <v>2577</v>
      </c>
      <c r="D3753" s="62"/>
      <c r="E3753" s="62"/>
      <c r="F3753" s="66" t="s">
        <v>2566</v>
      </c>
      <c r="G3753">
        <v>151</v>
      </c>
      <c r="H3753" t="s">
        <v>2577</v>
      </c>
      <c r="K3753" t="s">
        <v>6915</v>
      </c>
    </row>
    <row r="3754" spans="1:11">
      <c r="A3754" s="61" t="s">
        <v>2566</v>
      </c>
      <c r="B3754" s="60">
        <v>115</v>
      </c>
      <c r="C3754" s="62" t="s">
        <v>2386</v>
      </c>
      <c r="D3754" s="62"/>
      <c r="E3754" s="62"/>
      <c r="F3754" s="66" t="s">
        <v>2566</v>
      </c>
      <c r="G3754">
        <v>152</v>
      </c>
      <c r="H3754" t="s">
        <v>1500</v>
      </c>
      <c r="K3754" t="s">
        <v>6914</v>
      </c>
    </row>
    <row r="3755" spans="1:11">
      <c r="A3755" s="61" t="s">
        <v>2566</v>
      </c>
      <c r="B3755" s="60">
        <v>152</v>
      </c>
      <c r="C3755" s="62" t="s">
        <v>1500</v>
      </c>
      <c r="D3755" s="62"/>
      <c r="E3755" s="62"/>
      <c r="F3755" s="66" t="s">
        <v>2566</v>
      </c>
      <c r="G3755">
        <v>152</v>
      </c>
      <c r="H3755" t="s">
        <v>1500</v>
      </c>
      <c r="K3755" t="s">
        <v>6914</v>
      </c>
    </row>
    <row r="3756" spans="1:11">
      <c r="A3756" s="61" t="s">
        <v>2566</v>
      </c>
      <c r="B3756" s="60">
        <v>153</v>
      </c>
      <c r="C3756" s="62" t="s">
        <v>2578</v>
      </c>
      <c r="D3756" s="62"/>
      <c r="E3756" s="62"/>
      <c r="F3756" s="66" t="s">
        <v>2566</v>
      </c>
      <c r="G3756">
        <v>153</v>
      </c>
      <c r="H3756" t="s">
        <v>2578</v>
      </c>
      <c r="K3756" t="s">
        <v>6915</v>
      </c>
    </row>
    <row r="3757" spans="1:11">
      <c r="A3757" s="61" t="s">
        <v>2566</v>
      </c>
      <c r="B3757" s="60">
        <v>154</v>
      </c>
      <c r="C3757" s="62" t="s">
        <v>2579</v>
      </c>
      <c r="D3757" s="62"/>
      <c r="E3757" s="62"/>
      <c r="F3757" s="66" t="s">
        <v>2566</v>
      </c>
      <c r="G3757">
        <v>154</v>
      </c>
      <c r="H3757" t="s">
        <v>2579</v>
      </c>
      <c r="K3757" t="s">
        <v>6916</v>
      </c>
    </row>
    <row r="3758" spans="1:11">
      <c r="A3758" s="61" t="s">
        <v>2566</v>
      </c>
      <c r="B3758" s="60">
        <v>801</v>
      </c>
      <c r="C3758" s="62" t="s">
        <v>738</v>
      </c>
      <c r="D3758" s="62"/>
      <c r="E3758" s="62"/>
      <c r="F3758" s="66" t="s">
        <v>2566</v>
      </c>
      <c r="G3758">
        <v>801</v>
      </c>
      <c r="H3758" t="s">
        <v>738</v>
      </c>
      <c r="K3758" t="s">
        <v>6917</v>
      </c>
    </row>
    <row r="3759" spans="1:11">
      <c r="A3759" s="61" t="s">
        <v>2566</v>
      </c>
      <c r="B3759" s="60">
        <v>804</v>
      </c>
      <c r="C3759" s="62" t="s">
        <v>739</v>
      </c>
      <c r="D3759" s="62"/>
      <c r="E3759" s="62"/>
      <c r="F3759" s="66" t="s">
        <v>2566</v>
      </c>
      <c r="G3759">
        <v>804</v>
      </c>
      <c r="H3759" t="s">
        <v>739</v>
      </c>
      <c r="K3759" t="s">
        <v>6917</v>
      </c>
    </row>
    <row r="3760" spans="1:11">
      <c r="A3760" s="61" t="s">
        <v>2566</v>
      </c>
      <c r="B3760" s="60" t="s">
        <v>6919</v>
      </c>
      <c r="C3760" s="62" t="s">
        <v>6919</v>
      </c>
      <c r="D3760" s="62"/>
      <c r="E3760" s="62"/>
      <c r="F3760" s="66" t="s">
        <v>2566</v>
      </c>
      <c r="G3760">
        <v>156</v>
      </c>
      <c r="H3760" t="s">
        <v>5420</v>
      </c>
      <c r="K3760" t="s">
        <v>509</v>
      </c>
    </row>
    <row r="3761" spans="1:11">
      <c r="A3761" s="61" t="s">
        <v>2566</v>
      </c>
      <c r="B3761" s="60" t="s">
        <v>6919</v>
      </c>
      <c r="C3761" s="62" t="s">
        <v>6919</v>
      </c>
      <c r="D3761" s="62"/>
      <c r="E3761" s="62"/>
      <c r="F3761" s="66" t="s">
        <v>2566</v>
      </c>
      <c r="G3761">
        <v>157</v>
      </c>
      <c r="H3761" t="s">
        <v>2384</v>
      </c>
      <c r="K3761" t="s">
        <v>509</v>
      </c>
    </row>
    <row r="3762" spans="1:11">
      <c r="A3762" s="61" t="s">
        <v>2566</v>
      </c>
      <c r="B3762" s="60" t="s">
        <v>6919</v>
      </c>
      <c r="C3762" s="62" t="s">
        <v>6919</v>
      </c>
      <c r="D3762" s="62"/>
      <c r="E3762" s="62"/>
      <c r="F3762" s="66" t="s">
        <v>2566</v>
      </c>
      <c r="G3762">
        <v>158</v>
      </c>
      <c r="H3762" t="s">
        <v>6217</v>
      </c>
      <c r="K3762" t="s">
        <v>509</v>
      </c>
    </row>
    <row r="3763" spans="1:11">
      <c r="A3763" s="61" t="s">
        <v>2566</v>
      </c>
      <c r="B3763" s="60" t="s">
        <v>6919</v>
      </c>
      <c r="C3763" s="62" t="s">
        <v>6919</v>
      </c>
      <c r="D3763" s="62"/>
      <c r="E3763" s="62"/>
      <c r="F3763" s="66" t="s">
        <v>2566</v>
      </c>
      <c r="G3763">
        <v>159</v>
      </c>
      <c r="H3763" t="s">
        <v>1333</v>
      </c>
      <c r="I3763" t="s">
        <v>463</v>
      </c>
      <c r="K3763" t="s">
        <v>509</v>
      </c>
    </row>
    <row r="3764" spans="1:11">
      <c r="A3764" s="61" t="s">
        <v>2566</v>
      </c>
      <c r="B3764" s="60" t="s">
        <v>6919</v>
      </c>
      <c r="C3764" s="62" t="s">
        <v>6919</v>
      </c>
      <c r="D3764" s="62"/>
      <c r="E3764" s="62"/>
      <c r="F3764" s="66" t="s">
        <v>2566</v>
      </c>
      <c r="G3764">
        <v>160</v>
      </c>
      <c r="H3764" t="s">
        <v>2384</v>
      </c>
      <c r="K3764" t="s">
        <v>509</v>
      </c>
    </row>
    <row r="3765" spans="1:11">
      <c r="A3765" s="61" t="s">
        <v>2566</v>
      </c>
      <c r="B3765" s="60" t="s">
        <v>6919</v>
      </c>
      <c r="C3765" s="62" t="s">
        <v>6919</v>
      </c>
      <c r="D3765" s="62"/>
      <c r="E3765" s="62"/>
      <c r="F3765" s="66" t="s">
        <v>2566</v>
      </c>
      <c r="G3765">
        <v>161</v>
      </c>
      <c r="H3765" t="s">
        <v>5702</v>
      </c>
      <c r="K3765" t="s">
        <v>509</v>
      </c>
    </row>
    <row r="3766" spans="1:11">
      <c r="A3766" s="61" t="s">
        <v>2566</v>
      </c>
      <c r="B3766" s="60" t="s">
        <v>6919</v>
      </c>
      <c r="C3766" s="62" t="s">
        <v>6919</v>
      </c>
      <c r="D3766" s="62"/>
      <c r="E3766" s="62"/>
      <c r="F3766" s="66" t="s">
        <v>2566</v>
      </c>
      <c r="G3766">
        <v>162</v>
      </c>
      <c r="H3766" t="s">
        <v>5702</v>
      </c>
      <c r="K3766" t="s">
        <v>509</v>
      </c>
    </row>
    <row r="3767" spans="1:11">
      <c r="A3767" s="61" t="s">
        <v>2566</v>
      </c>
      <c r="B3767" s="60" t="s">
        <v>6919</v>
      </c>
      <c r="C3767" s="62" t="s">
        <v>6919</v>
      </c>
      <c r="D3767" s="62"/>
      <c r="E3767" s="62"/>
      <c r="F3767" s="66" t="s">
        <v>2566</v>
      </c>
      <c r="G3767">
        <v>165</v>
      </c>
      <c r="H3767" t="s">
        <v>2384</v>
      </c>
      <c r="K3767" t="s">
        <v>509</v>
      </c>
    </row>
    <row r="3768" spans="1:11">
      <c r="A3768" s="61" t="s">
        <v>2566</v>
      </c>
      <c r="B3768" s="60" t="s">
        <v>6919</v>
      </c>
      <c r="C3768" s="62" t="s">
        <v>6919</v>
      </c>
      <c r="D3768" s="62"/>
      <c r="E3768" s="62"/>
      <c r="F3768" s="66" t="s">
        <v>2566</v>
      </c>
      <c r="G3768">
        <v>166</v>
      </c>
      <c r="H3768" t="s">
        <v>2384</v>
      </c>
      <c r="K3768" t="s">
        <v>509</v>
      </c>
    </row>
    <row r="3769" spans="1:11">
      <c r="A3769" s="61" t="s">
        <v>2566</v>
      </c>
      <c r="B3769" s="60" t="s">
        <v>6919</v>
      </c>
      <c r="C3769" s="62" t="s">
        <v>6919</v>
      </c>
      <c r="D3769" s="62"/>
      <c r="E3769" s="62"/>
      <c r="F3769" s="66" t="s">
        <v>2566</v>
      </c>
      <c r="G3769">
        <v>167</v>
      </c>
      <c r="H3769" t="s">
        <v>2384</v>
      </c>
      <c r="K3769" t="s">
        <v>509</v>
      </c>
    </row>
    <row r="3770" spans="1:11">
      <c r="A3770" s="61" t="s">
        <v>2566</v>
      </c>
      <c r="B3770" s="60" t="s">
        <v>6919</v>
      </c>
      <c r="C3770" s="62" t="s">
        <v>6919</v>
      </c>
      <c r="D3770" s="62"/>
      <c r="E3770" s="62"/>
      <c r="F3770" s="66" t="s">
        <v>2566</v>
      </c>
      <c r="G3770">
        <v>168</v>
      </c>
      <c r="H3770" t="s">
        <v>2384</v>
      </c>
      <c r="K3770" t="s">
        <v>509</v>
      </c>
    </row>
    <row r="3771" spans="1:11">
      <c r="A3771" s="61" t="s">
        <v>2566</v>
      </c>
      <c r="B3771" s="60" t="s">
        <v>6919</v>
      </c>
      <c r="C3771" s="62" t="s">
        <v>6919</v>
      </c>
      <c r="D3771" s="62"/>
      <c r="E3771" s="62"/>
      <c r="F3771" s="66" t="s">
        <v>2566</v>
      </c>
      <c r="G3771">
        <v>169</v>
      </c>
      <c r="H3771" t="s">
        <v>2384</v>
      </c>
      <c r="K3771" t="s">
        <v>509</v>
      </c>
    </row>
    <row r="3772" spans="1:11">
      <c r="A3772" s="61" t="s">
        <v>2580</v>
      </c>
      <c r="B3772" s="60">
        <v>1</v>
      </c>
      <c r="C3772" s="62" t="s">
        <v>2581</v>
      </c>
      <c r="D3772" s="62"/>
      <c r="E3772" s="62"/>
      <c r="F3772" s="66" t="s">
        <v>2580</v>
      </c>
      <c r="G3772">
        <v>1</v>
      </c>
      <c r="H3772" t="s">
        <v>2581</v>
      </c>
      <c r="K3772" t="s">
        <v>6915</v>
      </c>
    </row>
    <row r="3773" spans="1:11">
      <c r="A3773" s="61" t="s">
        <v>2580</v>
      </c>
      <c r="B3773" s="60">
        <v>2</v>
      </c>
      <c r="C3773" s="62" t="s">
        <v>2581</v>
      </c>
      <c r="D3773" s="62"/>
      <c r="E3773" s="62"/>
      <c r="F3773" s="66" t="s">
        <v>2580</v>
      </c>
      <c r="G3773">
        <v>2</v>
      </c>
      <c r="H3773" t="s">
        <v>2581</v>
      </c>
      <c r="K3773" t="s">
        <v>6915</v>
      </c>
    </row>
    <row r="3774" spans="1:11">
      <c r="A3774" s="61" t="s">
        <v>2582</v>
      </c>
      <c r="B3774" s="60">
        <v>9</v>
      </c>
      <c r="C3774" s="62" t="s">
        <v>709</v>
      </c>
      <c r="D3774" s="62" t="s">
        <v>463</v>
      </c>
      <c r="E3774" s="62"/>
      <c r="F3774" s="66" t="s">
        <v>2582</v>
      </c>
      <c r="G3774">
        <v>9</v>
      </c>
      <c r="H3774" t="s">
        <v>709</v>
      </c>
      <c r="I3774" t="s">
        <v>463</v>
      </c>
      <c r="K3774" t="s">
        <v>6915</v>
      </c>
    </row>
    <row r="3775" spans="1:11">
      <c r="A3775" s="61" t="s">
        <v>2582</v>
      </c>
      <c r="B3775" s="60">
        <v>24</v>
      </c>
      <c r="C3775" s="62" t="s">
        <v>681</v>
      </c>
      <c r="D3775" s="62" t="s">
        <v>480</v>
      </c>
      <c r="E3775" s="62"/>
      <c r="F3775" s="66" t="s">
        <v>2582</v>
      </c>
      <c r="G3775">
        <v>24</v>
      </c>
      <c r="H3775" t="s">
        <v>681</v>
      </c>
      <c r="I3775" t="s">
        <v>480</v>
      </c>
      <c r="K3775" t="s">
        <v>6915</v>
      </c>
    </row>
    <row r="3776" spans="1:11">
      <c r="A3776" s="61" t="s">
        <v>2582</v>
      </c>
      <c r="B3776" s="60">
        <v>26</v>
      </c>
      <c r="C3776" s="62" t="s">
        <v>1241</v>
      </c>
      <c r="D3776" s="62"/>
      <c r="E3776" s="62"/>
      <c r="F3776" s="66" t="s">
        <v>2582</v>
      </c>
      <c r="G3776">
        <v>26</v>
      </c>
      <c r="H3776" t="s">
        <v>1241</v>
      </c>
      <c r="K3776" t="s">
        <v>6915</v>
      </c>
    </row>
    <row r="3777" spans="1:11">
      <c r="A3777" s="61" t="s">
        <v>2582</v>
      </c>
      <c r="B3777" s="60">
        <v>13</v>
      </c>
      <c r="C3777" s="62" t="s">
        <v>708</v>
      </c>
      <c r="D3777" s="62"/>
      <c r="E3777" s="62"/>
      <c r="F3777" s="66" t="s">
        <v>2582</v>
      </c>
      <c r="G3777">
        <v>30</v>
      </c>
      <c r="H3777" t="s">
        <v>708</v>
      </c>
      <c r="K3777" t="s">
        <v>6914</v>
      </c>
    </row>
    <row r="3778" spans="1:11">
      <c r="A3778" s="61" t="s">
        <v>2582</v>
      </c>
      <c r="B3778" s="60">
        <v>30</v>
      </c>
      <c r="C3778" s="62" t="s">
        <v>680</v>
      </c>
      <c r="D3778" s="62"/>
      <c r="E3778" s="62"/>
      <c r="F3778" s="66" t="s">
        <v>2582</v>
      </c>
      <c r="G3778">
        <v>30</v>
      </c>
      <c r="H3778" t="s">
        <v>708</v>
      </c>
      <c r="K3778" t="s">
        <v>6914</v>
      </c>
    </row>
    <row r="3779" spans="1:11">
      <c r="A3779" s="61" t="s">
        <v>2582</v>
      </c>
      <c r="B3779" s="60">
        <v>31</v>
      </c>
      <c r="C3779" s="62" t="s">
        <v>682</v>
      </c>
      <c r="D3779" s="62"/>
      <c r="E3779" s="62"/>
      <c r="F3779" s="66" t="s">
        <v>2582</v>
      </c>
      <c r="G3779">
        <v>31</v>
      </c>
      <c r="H3779" t="s">
        <v>680</v>
      </c>
      <c r="K3779" t="s">
        <v>6915</v>
      </c>
    </row>
    <row r="3780" spans="1:11">
      <c r="A3780" s="61" t="s">
        <v>2582</v>
      </c>
      <c r="B3780" s="60">
        <v>32</v>
      </c>
      <c r="C3780" s="62" t="s">
        <v>680</v>
      </c>
      <c r="D3780" s="62"/>
      <c r="E3780" s="62"/>
      <c r="F3780" s="66" t="s">
        <v>2582</v>
      </c>
      <c r="G3780">
        <v>32</v>
      </c>
      <c r="H3780" t="s">
        <v>680</v>
      </c>
      <c r="K3780" t="s">
        <v>6915</v>
      </c>
    </row>
    <row r="3781" spans="1:11">
      <c r="A3781" s="61" t="s">
        <v>2582</v>
      </c>
      <c r="B3781" s="60">
        <v>34</v>
      </c>
      <c r="C3781" s="62" t="s">
        <v>680</v>
      </c>
      <c r="D3781" s="62"/>
      <c r="E3781" s="62"/>
      <c r="F3781" s="66" t="s">
        <v>2582</v>
      </c>
      <c r="G3781">
        <v>34</v>
      </c>
      <c r="H3781" t="s">
        <v>680</v>
      </c>
      <c r="K3781" t="s">
        <v>6915</v>
      </c>
    </row>
    <row r="3782" spans="1:11">
      <c r="A3782" s="61" t="s">
        <v>2582</v>
      </c>
      <c r="B3782" s="60">
        <v>35</v>
      </c>
      <c r="C3782" s="62" t="s">
        <v>680</v>
      </c>
      <c r="D3782" s="62"/>
      <c r="E3782" s="62"/>
      <c r="F3782" s="66" t="s">
        <v>2582</v>
      </c>
      <c r="G3782">
        <v>35</v>
      </c>
      <c r="H3782" t="s">
        <v>680</v>
      </c>
      <c r="K3782" t="s">
        <v>6915</v>
      </c>
    </row>
    <row r="3783" spans="1:11">
      <c r="A3783" s="61" t="s">
        <v>2582</v>
      </c>
      <c r="B3783" s="60">
        <v>45</v>
      </c>
      <c r="C3783" s="62" t="s">
        <v>680</v>
      </c>
      <c r="D3783" s="62"/>
      <c r="E3783" s="62"/>
      <c r="F3783" s="66" t="s">
        <v>2582</v>
      </c>
      <c r="G3783">
        <v>45</v>
      </c>
      <c r="H3783" t="s">
        <v>680</v>
      </c>
      <c r="K3783" t="s">
        <v>6915</v>
      </c>
    </row>
    <row r="3784" spans="1:11">
      <c r="A3784" s="61" t="s">
        <v>2582</v>
      </c>
      <c r="B3784" s="60">
        <v>46</v>
      </c>
      <c r="C3784" s="62" t="s">
        <v>708</v>
      </c>
      <c r="D3784" s="62"/>
      <c r="E3784" s="62"/>
      <c r="F3784" s="66" t="s">
        <v>2582</v>
      </c>
      <c r="G3784">
        <v>46</v>
      </c>
      <c r="H3784" t="s">
        <v>708</v>
      </c>
      <c r="K3784" t="s">
        <v>6915</v>
      </c>
    </row>
    <row r="3785" spans="1:11">
      <c r="A3785" s="61" t="s">
        <v>2582</v>
      </c>
      <c r="B3785" s="60">
        <v>47</v>
      </c>
      <c r="C3785" s="62" t="s">
        <v>680</v>
      </c>
      <c r="D3785" s="62"/>
      <c r="E3785" s="62"/>
      <c r="F3785" s="66" t="s">
        <v>2582</v>
      </c>
      <c r="G3785">
        <v>47</v>
      </c>
      <c r="H3785" t="s">
        <v>680</v>
      </c>
      <c r="K3785" t="s">
        <v>6915</v>
      </c>
    </row>
    <row r="3786" spans="1:11">
      <c r="A3786" s="61" t="s">
        <v>2582</v>
      </c>
      <c r="B3786" s="60">
        <v>48</v>
      </c>
      <c r="C3786" s="62" t="s">
        <v>708</v>
      </c>
      <c r="D3786" s="62"/>
      <c r="E3786" s="62"/>
      <c r="F3786" s="66" t="s">
        <v>2582</v>
      </c>
      <c r="G3786">
        <v>48</v>
      </c>
      <c r="H3786" t="s">
        <v>708</v>
      </c>
      <c r="K3786" t="s">
        <v>6915</v>
      </c>
    </row>
    <row r="3787" spans="1:11">
      <c r="A3787" s="61" t="s">
        <v>2582</v>
      </c>
      <c r="B3787" s="60">
        <v>49</v>
      </c>
      <c r="C3787" s="62" t="s">
        <v>680</v>
      </c>
      <c r="D3787" s="62"/>
      <c r="E3787" s="62"/>
      <c r="F3787" s="66" t="s">
        <v>2582</v>
      </c>
      <c r="G3787">
        <v>49</v>
      </c>
      <c r="H3787" t="s">
        <v>680</v>
      </c>
      <c r="K3787" t="s">
        <v>6915</v>
      </c>
    </row>
    <row r="3788" spans="1:11">
      <c r="A3788" s="61" t="s">
        <v>2582</v>
      </c>
      <c r="B3788" s="60">
        <v>50</v>
      </c>
      <c r="C3788" s="62" t="s">
        <v>708</v>
      </c>
      <c r="D3788" s="62"/>
      <c r="E3788" s="62"/>
      <c r="F3788" s="66" t="s">
        <v>2582</v>
      </c>
      <c r="G3788">
        <v>50</v>
      </c>
      <c r="H3788" t="s">
        <v>708</v>
      </c>
      <c r="K3788" t="s">
        <v>6915</v>
      </c>
    </row>
    <row r="3789" spans="1:11">
      <c r="A3789" s="61" t="s">
        <v>2582</v>
      </c>
      <c r="B3789" s="60">
        <v>51</v>
      </c>
      <c r="C3789" s="62" t="s">
        <v>1241</v>
      </c>
      <c r="D3789" s="62"/>
      <c r="E3789" s="62"/>
      <c r="F3789" s="66" t="s">
        <v>2582</v>
      </c>
      <c r="G3789">
        <v>51</v>
      </c>
      <c r="H3789" t="s">
        <v>1241</v>
      </c>
      <c r="K3789" t="s">
        <v>6915</v>
      </c>
    </row>
    <row r="3790" spans="1:11">
      <c r="A3790" s="61" t="s">
        <v>2582</v>
      </c>
      <c r="B3790" s="60">
        <v>804</v>
      </c>
      <c r="C3790" s="62" t="s">
        <v>680</v>
      </c>
      <c r="D3790" s="62"/>
      <c r="E3790" s="62"/>
      <c r="F3790" s="66" t="s">
        <v>2582</v>
      </c>
      <c r="G3790">
        <v>804</v>
      </c>
      <c r="H3790" t="s">
        <v>680</v>
      </c>
      <c r="K3790" t="s">
        <v>6915</v>
      </c>
    </row>
    <row r="3791" spans="1:11">
      <c r="A3791" s="61" t="s">
        <v>2583</v>
      </c>
      <c r="B3791" s="60">
        <v>8</v>
      </c>
      <c r="C3791" s="62" t="s">
        <v>2584</v>
      </c>
      <c r="D3791" s="62"/>
      <c r="E3791" s="62"/>
      <c r="F3791" s="66" t="s">
        <v>2583</v>
      </c>
      <c r="G3791">
        <v>8</v>
      </c>
      <c r="H3791" t="s">
        <v>2584</v>
      </c>
      <c r="K3791" t="s">
        <v>6915</v>
      </c>
    </row>
    <row r="3792" spans="1:11">
      <c r="A3792" s="61" t="s">
        <v>2583</v>
      </c>
      <c r="B3792" s="60">
        <v>20</v>
      </c>
      <c r="C3792" s="62" t="s">
        <v>2585</v>
      </c>
      <c r="D3792" s="62"/>
      <c r="E3792" s="62"/>
      <c r="F3792" s="66" t="s">
        <v>2583</v>
      </c>
      <c r="G3792">
        <v>20</v>
      </c>
      <c r="H3792" t="s">
        <v>2585</v>
      </c>
      <c r="K3792" t="s">
        <v>6915</v>
      </c>
    </row>
    <row r="3793" spans="1:11">
      <c r="A3793" s="61" t="s">
        <v>2583</v>
      </c>
      <c r="B3793" s="60">
        <v>44</v>
      </c>
      <c r="C3793" s="62" t="s">
        <v>2584</v>
      </c>
      <c r="D3793" s="62"/>
      <c r="E3793" s="62"/>
      <c r="F3793" s="66" t="s">
        <v>2583</v>
      </c>
      <c r="G3793">
        <v>44</v>
      </c>
      <c r="H3793" t="s">
        <v>2584</v>
      </c>
      <c r="K3793" t="s">
        <v>6915</v>
      </c>
    </row>
    <row r="3794" spans="1:11">
      <c r="A3794" s="61" t="s">
        <v>2583</v>
      </c>
      <c r="B3794" s="60">
        <v>45</v>
      </c>
      <c r="C3794" s="62" t="s">
        <v>2585</v>
      </c>
      <c r="D3794" s="62"/>
      <c r="E3794" s="62"/>
      <c r="F3794" s="66" t="s">
        <v>2583</v>
      </c>
      <c r="G3794">
        <v>45</v>
      </c>
      <c r="H3794" t="s">
        <v>2585</v>
      </c>
      <c r="K3794" t="s">
        <v>6915</v>
      </c>
    </row>
    <row r="3795" spans="1:11">
      <c r="A3795" s="61" t="s">
        <v>2583</v>
      </c>
      <c r="B3795" s="60">
        <v>48</v>
      </c>
      <c r="C3795" s="62" t="s">
        <v>2586</v>
      </c>
      <c r="D3795" s="62"/>
      <c r="E3795" s="62"/>
      <c r="F3795" s="66" t="s">
        <v>2583</v>
      </c>
      <c r="G3795">
        <v>48</v>
      </c>
      <c r="H3795" t="s">
        <v>2586</v>
      </c>
      <c r="K3795" t="s">
        <v>6915</v>
      </c>
    </row>
    <row r="3796" spans="1:11">
      <c r="A3796" s="61" t="s">
        <v>2583</v>
      </c>
      <c r="B3796" s="60">
        <v>49</v>
      </c>
      <c r="C3796" s="62" t="s">
        <v>2587</v>
      </c>
      <c r="D3796" s="62"/>
      <c r="E3796" s="62"/>
      <c r="F3796" s="66" t="s">
        <v>2583</v>
      </c>
      <c r="G3796">
        <v>49</v>
      </c>
      <c r="H3796" t="s">
        <v>2587</v>
      </c>
      <c r="K3796" t="s">
        <v>6915</v>
      </c>
    </row>
    <row r="3797" spans="1:11">
      <c r="A3797" s="61" t="s">
        <v>2583</v>
      </c>
      <c r="B3797" s="60">
        <v>50</v>
      </c>
      <c r="C3797" s="62" t="s">
        <v>2586</v>
      </c>
      <c r="D3797" s="62"/>
      <c r="E3797" s="62"/>
      <c r="F3797" s="66" t="s">
        <v>2583</v>
      </c>
      <c r="G3797">
        <v>50</v>
      </c>
      <c r="H3797" t="s">
        <v>2586</v>
      </c>
      <c r="K3797" t="s">
        <v>6915</v>
      </c>
    </row>
    <row r="3798" spans="1:11">
      <c r="A3798" s="61" t="s">
        <v>2583</v>
      </c>
      <c r="B3798" s="60">
        <v>51</v>
      </c>
      <c r="C3798" s="62" t="s">
        <v>2587</v>
      </c>
      <c r="D3798" s="62"/>
      <c r="E3798" s="62"/>
      <c r="F3798" s="66" t="s">
        <v>2583</v>
      </c>
      <c r="G3798">
        <v>51</v>
      </c>
      <c r="H3798" t="s">
        <v>2587</v>
      </c>
      <c r="K3798" t="s">
        <v>6915</v>
      </c>
    </row>
    <row r="3799" spans="1:11">
      <c r="A3799" s="61" t="s">
        <v>2583</v>
      </c>
      <c r="B3799" s="60">
        <v>53</v>
      </c>
      <c r="C3799" s="62" t="s">
        <v>2588</v>
      </c>
      <c r="D3799" s="62"/>
      <c r="E3799" s="62"/>
      <c r="F3799" s="66" t="s">
        <v>2583</v>
      </c>
      <c r="G3799">
        <v>53</v>
      </c>
      <c r="H3799" t="s">
        <v>2588</v>
      </c>
      <c r="K3799" t="s">
        <v>6915</v>
      </c>
    </row>
    <row r="3800" spans="1:11">
      <c r="A3800" s="61" t="s">
        <v>2583</v>
      </c>
      <c r="B3800" s="60">
        <v>54</v>
      </c>
      <c r="C3800" s="62" t="s">
        <v>2588</v>
      </c>
      <c r="D3800" s="62"/>
      <c r="E3800" s="62"/>
      <c r="F3800" s="66" t="s">
        <v>2583</v>
      </c>
      <c r="G3800">
        <v>54</v>
      </c>
      <c r="H3800" t="s">
        <v>2588</v>
      </c>
      <c r="K3800" t="s">
        <v>6915</v>
      </c>
    </row>
    <row r="3801" spans="1:11">
      <c r="A3801" s="61" t="s">
        <v>2583</v>
      </c>
      <c r="B3801" s="60">
        <v>55</v>
      </c>
      <c r="C3801" s="62" t="s">
        <v>2589</v>
      </c>
      <c r="D3801" s="62"/>
      <c r="E3801" s="62"/>
      <c r="F3801" s="66" t="s">
        <v>2583</v>
      </c>
      <c r="G3801">
        <v>55</v>
      </c>
      <c r="H3801" t="s">
        <v>2589</v>
      </c>
      <c r="K3801" t="s">
        <v>6915</v>
      </c>
    </row>
    <row r="3802" spans="1:11">
      <c r="A3802" s="61" t="s">
        <v>2583</v>
      </c>
      <c r="B3802" s="60">
        <v>56</v>
      </c>
      <c r="C3802" s="62" t="s">
        <v>2589</v>
      </c>
      <c r="D3802" s="62"/>
      <c r="E3802" s="62"/>
      <c r="F3802" s="66" t="s">
        <v>2583</v>
      </c>
      <c r="G3802">
        <v>56</v>
      </c>
      <c r="H3802" t="s">
        <v>2589</v>
      </c>
      <c r="K3802" t="s">
        <v>6915</v>
      </c>
    </row>
    <row r="3803" spans="1:11">
      <c r="A3803" s="61" t="s">
        <v>2583</v>
      </c>
      <c r="B3803" s="60">
        <v>59</v>
      </c>
      <c r="C3803" s="62" t="s">
        <v>2592</v>
      </c>
      <c r="D3803" s="62"/>
      <c r="E3803" s="62"/>
      <c r="F3803" s="66" t="s">
        <v>2583</v>
      </c>
      <c r="G3803">
        <v>59</v>
      </c>
      <c r="H3803" t="s">
        <v>2592</v>
      </c>
      <c r="K3803" t="s">
        <v>6915</v>
      </c>
    </row>
    <row r="3804" spans="1:11">
      <c r="A3804" s="61" t="s">
        <v>2583</v>
      </c>
      <c r="B3804" s="60">
        <v>802</v>
      </c>
      <c r="C3804" s="62" t="s">
        <v>2590</v>
      </c>
      <c r="D3804" s="62"/>
      <c r="E3804" s="62"/>
      <c r="F3804" s="66" t="s">
        <v>2583</v>
      </c>
      <c r="G3804">
        <v>802</v>
      </c>
      <c r="H3804" t="s">
        <v>2590</v>
      </c>
      <c r="K3804" t="s">
        <v>6915</v>
      </c>
    </row>
    <row r="3805" spans="1:11">
      <c r="A3805" s="61" t="s">
        <v>2583</v>
      </c>
      <c r="B3805" s="60">
        <v>804</v>
      </c>
      <c r="C3805" s="62" t="s">
        <v>2591</v>
      </c>
      <c r="D3805" s="62"/>
      <c r="E3805" s="62"/>
      <c r="F3805" s="66" t="s">
        <v>2583</v>
      </c>
      <c r="G3805">
        <v>804</v>
      </c>
      <c r="H3805" t="s">
        <v>2591</v>
      </c>
      <c r="K3805" t="s">
        <v>6915</v>
      </c>
    </row>
    <row r="3806" spans="1:11">
      <c r="A3806" s="61" t="s">
        <v>2593</v>
      </c>
      <c r="B3806" s="60">
        <v>97</v>
      </c>
      <c r="C3806" s="62" t="s">
        <v>2594</v>
      </c>
      <c r="D3806" s="62" t="s">
        <v>463</v>
      </c>
      <c r="E3806" s="62"/>
      <c r="F3806" s="66" t="s">
        <v>2593</v>
      </c>
      <c r="G3806">
        <v>97</v>
      </c>
      <c r="H3806" t="s">
        <v>2594</v>
      </c>
      <c r="I3806" t="s">
        <v>463</v>
      </c>
      <c r="K3806" t="s">
        <v>6916</v>
      </c>
    </row>
    <row r="3807" spans="1:11">
      <c r="A3807" s="61" t="s">
        <v>2593</v>
      </c>
      <c r="B3807" s="60">
        <v>157</v>
      </c>
      <c r="C3807" s="62" t="s">
        <v>2596</v>
      </c>
      <c r="D3807" s="62"/>
      <c r="E3807" s="62"/>
      <c r="F3807" s="66" t="s">
        <v>2593</v>
      </c>
      <c r="G3807">
        <v>157</v>
      </c>
      <c r="H3807" t="s">
        <v>2596</v>
      </c>
      <c r="K3807" t="s">
        <v>6915</v>
      </c>
    </row>
    <row r="3808" spans="1:11">
      <c r="A3808" s="61" t="s">
        <v>2593</v>
      </c>
      <c r="B3808" s="60">
        <v>158</v>
      </c>
      <c r="C3808" s="62" t="s">
        <v>2597</v>
      </c>
      <c r="D3808" s="62"/>
      <c r="E3808" s="62"/>
      <c r="F3808" s="66" t="s">
        <v>2593</v>
      </c>
      <c r="G3808">
        <v>158</v>
      </c>
      <c r="H3808" t="s">
        <v>2597</v>
      </c>
      <c r="K3808" t="s">
        <v>6915</v>
      </c>
    </row>
    <row r="3809" spans="1:11">
      <c r="A3809" s="61" t="s">
        <v>2593</v>
      </c>
      <c r="B3809" s="60">
        <v>160</v>
      </c>
      <c r="C3809" s="62" t="s">
        <v>2598</v>
      </c>
      <c r="D3809" s="62"/>
      <c r="E3809" s="62"/>
      <c r="F3809" s="66" t="s">
        <v>2593</v>
      </c>
      <c r="G3809">
        <v>160</v>
      </c>
      <c r="H3809" t="s">
        <v>2598</v>
      </c>
      <c r="K3809" t="s">
        <v>6915</v>
      </c>
    </row>
    <row r="3810" spans="1:11">
      <c r="A3810" s="61" t="s">
        <v>2593</v>
      </c>
      <c r="B3810" s="60">
        <v>161</v>
      </c>
      <c r="C3810" s="62" t="s">
        <v>2599</v>
      </c>
      <c r="D3810" s="62"/>
      <c r="E3810" s="62"/>
      <c r="F3810" s="66" t="s">
        <v>2593</v>
      </c>
      <c r="G3810">
        <v>161</v>
      </c>
      <c r="H3810" t="s">
        <v>2599</v>
      </c>
      <c r="K3810" t="s">
        <v>6915</v>
      </c>
    </row>
    <row r="3811" spans="1:11">
      <c r="A3811" s="61" t="s">
        <v>2593</v>
      </c>
      <c r="B3811" s="60">
        <v>162</v>
      </c>
      <c r="C3811" s="62" t="s">
        <v>2595</v>
      </c>
      <c r="D3811" s="62"/>
      <c r="E3811" s="62"/>
      <c r="F3811" s="66" t="s">
        <v>2593</v>
      </c>
      <c r="G3811">
        <v>162</v>
      </c>
      <c r="H3811" t="s">
        <v>2595</v>
      </c>
      <c r="K3811" t="s">
        <v>6916</v>
      </c>
    </row>
    <row r="3812" spans="1:11">
      <c r="A3812" s="61" t="s">
        <v>2593</v>
      </c>
      <c r="B3812" s="60">
        <v>801</v>
      </c>
      <c r="C3812" s="62" t="s">
        <v>2600</v>
      </c>
      <c r="D3812" s="62"/>
      <c r="E3812" s="62"/>
      <c r="F3812" s="66" t="s">
        <v>2593</v>
      </c>
      <c r="G3812">
        <v>801</v>
      </c>
      <c r="H3812" t="s">
        <v>2600</v>
      </c>
      <c r="K3812" t="s">
        <v>6915</v>
      </c>
    </row>
    <row r="3813" spans="1:11">
      <c r="A3813" s="61" t="s">
        <v>2593</v>
      </c>
      <c r="B3813" s="60">
        <v>802</v>
      </c>
      <c r="C3813" s="62" t="s">
        <v>2601</v>
      </c>
      <c r="D3813" s="62"/>
      <c r="E3813" s="62"/>
      <c r="F3813" s="66" t="s">
        <v>2593</v>
      </c>
      <c r="G3813">
        <v>802</v>
      </c>
      <c r="H3813" t="s">
        <v>2601</v>
      </c>
      <c r="K3813" t="s">
        <v>6915</v>
      </c>
    </row>
    <row r="3814" spans="1:11">
      <c r="A3814" s="61" t="s">
        <v>2593</v>
      </c>
      <c r="B3814" s="60">
        <v>805</v>
      </c>
      <c r="C3814" s="62" t="s">
        <v>2602</v>
      </c>
      <c r="D3814" s="62"/>
      <c r="E3814" s="62"/>
      <c r="F3814" s="66" t="s">
        <v>2593</v>
      </c>
      <c r="G3814">
        <v>805</v>
      </c>
      <c r="H3814" t="s">
        <v>2602</v>
      </c>
      <c r="K3814" t="s">
        <v>6915</v>
      </c>
    </row>
    <row r="3815" spans="1:11">
      <c r="A3815" s="61" t="s">
        <v>2593</v>
      </c>
      <c r="B3815" s="60" t="s">
        <v>6919</v>
      </c>
      <c r="C3815" s="62" t="s">
        <v>6919</v>
      </c>
      <c r="D3815" s="62"/>
      <c r="E3815" s="62"/>
      <c r="F3815" s="66" t="s">
        <v>2593</v>
      </c>
      <c r="G3815">
        <v>163</v>
      </c>
      <c r="H3815" t="s">
        <v>6218</v>
      </c>
      <c r="K3815" t="s">
        <v>509</v>
      </c>
    </row>
    <row r="3816" spans="1:11">
      <c r="A3816" s="61" t="s">
        <v>2603</v>
      </c>
      <c r="B3816" s="60">
        <v>31</v>
      </c>
      <c r="C3816" s="62" t="s">
        <v>2604</v>
      </c>
      <c r="D3816" s="62"/>
      <c r="E3816" s="62"/>
      <c r="F3816" s="66" t="s">
        <v>2603</v>
      </c>
      <c r="G3816">
        <v>31</v>
      </c>
      <c r="H3816" t="s">
        <v>2604</v>
      </c>
      <c r="K3816" t="s">
        <v>6915</v>
      </c>
    </row>
    <row r="3817" spans="1:11">
      <c r="A3817" s="61" t="s">
        <v>2603</v>
      </c>
      <c r="B3817" s="60">
        <v>39</v>
      </c>
      <c r="C3817" s="62" t="s">
        <v>2605</v>
      </c>
      <c r="D3817" s="62"/>
      <c r="E3817" s="62"/>
      <c r="F3817" s="66" t="s">
        <v>2603</v>
      </c>
      <c r="G3817">
        <v>39</v>
      </c>
      <c r="H3817" t="s">
        <v>2605</v>
      </c>
      <c r="K3817" t="s">
        <v>6915</v>
      </c>
    </row>
    <row r="3818" spans="1:11">
      <c r="A3818" s="61" t="s">
        <v>2603</v>
      </c>
      <c r="B3818" s="60">
        <v>42</v>
      </c>
      <c r="C3818" s="62" t="s">
        <v>2606</v>
      </c>
      <c r="D3818" s="62"/>
      <c r="E3818" s="62"/>
      <c r="F3818" s="66" t="s">
        <v>2603</v>
      </c>
      <c r="G3818">
        <v>42</v>
      </c>
      <c r="H3818" t="s">
        <v>2606</v>
      </c>
      <c r="K3818" t="s">
        <v>6915</v>
      </c>
    </row>
    <row r="3819" spans="1:11">
      <c r="A3819" s="61" t="s">
        <v>2603</v>
      </c>
      <c r="B3819" s="60">
        <v>43</v>
      </c>
      <c r="C3819" s="62" t="s">
        <v>2607</v>
      </c>
      <c r="D3819" s="62"/>
      <c r="E3819" s="62"/>
      <c r="F3819" s="66" t="s">
        <v>2603</v>
      </c>
      <c r="G3819">
        <v>43</v>
      </c>
      <c r="H3819" t="s">
        <v>2607</v>
      </c>
      <c r="K3819" t="s">
        <v>6915</v>
      </c>
    </row>
    <row r="3820" spans="1:11">
      <c r="A3820" s="61" t="s">
        <v>2603</v>
      </c>
      <c r="B3820" s="60">
        <v>44</v>
      </c>
      <c r="C3820" s="62" t="s">
        <v>2604</v>
      </c>
      <c r="D3820" s="62"/>
      <c r="E3820" s="62"/>
      <c r="F3820" s="66" t="s">
        <v>2603</v>
      </c>
      <c r="G3820">
        <v>44</v>
      </c>
      <c r="H3820" t="s">
        <v>2604</v>
      </c>
      <c r="K3820" t="s">
        <v>6915</v>
      </c>
    </row>
    <row r="3821" spans="1:11">
      <c r="A3821" s="61" t="s">
        <v>2603</v>
      </c>
      <c r="B3821" s="60">
        <v>45</v>
      </c>
      <c r="C3821" s="62" t="s">
        <v>2608</v>
      </c>
      <c r="D3821" s="62"/>
      <c r="E3821" s="62"/>
      <c r="F3821" s="66" t="s">
        <v>2603</v>
      </c>
      <c r="G3821">
        <v>45</v>
      </c>
      <c r="H3821" t="s">
        <v>2608</v>
      </c>
      <c r="K3821" t="s">
        <v>6915</v>
      </c>
    </row>
    <row r="3822" spans="1:11">
      <c r="A3822" s="61" t="s">
        <v>2603</v>
      </c>
      <c r="B3822" s="60">
        <v>46</v>
      </c>
      <c r="C3822" s="62" t="s">
        <v>2609</v>
      </c>
      <c r="D3822" s="62"/>
      <c r="E3822" s="62"/>
      <c r="F3822" s="66" t="s">
        <v>2603</v>
      </c>
      <c r="G3822">
        <v>46</v>
      </c>
      <c r="H3822" t="s">
        <v>2609</v>
      </c>
      <c r="K3822" t="s">
        <v>6915</v>
      </c>
    </row>
    <row r="3823" spans="1:11">
      <c r="A3823" s="61" t="s">
        <v>2603</v>
      </c>
      <c r="B3823" s="60">
        <v>47</v>
      </c>
      <c r="C3823" s="62" t="s">
        <v>2606</v>
      </c>
      <c r="D3823" s="62"/>
      <c r="E3823" s="62"/>
      <c r="F3823" s="66" t="s">
        <v>2603</v>
      </c>
      <c r="G3823">
        <v>47</v>
      </c>
      <c r="H3823" t="s">
        <v>2606</v>
      </c>
      <c r="K3823" t="s">
        <v>6915</v>
      </c>
    </row>
    <row r="3824" spans="1:11">
      <c r="A3824" s="61" t="s">
        <v>2603</v>
      </c>
      <c r="B3824" s="60">
        <v>48</v>
      </c>
      <c r="C3824" s="62" t="s">
        <v>2619</v>
      </c>
      <c r="D3824" s="62"/>
      <c r="E3824" s="62"/>
      <c r="F3824" s="66" t="s">
        <v>2603</v>
      </c>
      <c r="G3824">
        <v>48</v>
      </c>
      <c r="H3824" t="s">
        <v>2619</v>
      </c>
      <c r="K3824" t="s">
        <v>6915</v>
      </c>
    </row>
    <row r="3825" spans="1:11">
      <c r="A3825" s="61" t="s">
        <v>2603</v>
      </c>
      <c r="B3825" s="60">
        <v>805</v>
      </c>
      <c r="C3825" s="62" t="s">
        <v>2610</v>
      </c>
      <c r="D3825" s="62"/>
      <c r="E3825" s="62"/>
      <c r="F3825" s="66" t="s">
        <v>2603</v>
      </c>
      <c r="G3825">
        <v>805</v>
      </c>
      <c r="H3825" t="s">
        <v>2610</v>
      </c>
      <c r="K3825" t="s">
        <v>6915</v>
      </c>
    </row>
    <row r="3826" spans="1:11">
      <c r="A3826" s="61" t="s">
        <v>2603</v>
      </c>
      <c r="B3826" s="60">
        <v>806</v>
      </c>
      <c r="C3826" s="62" t="s">
        <v>2611</v>
      </c>
      <c r="D3826" s="62"/>
      <c r="E3826" s="62"/>
      <c r="F3826" s="66" t="s">
        <v>2603</v>
      </c>
      <c r="G3826">
        <v>806</v>
      </c>
      <c r="H3826" t="s">
        <v>2611</v>
      </c>
      <c r="K3826" t="s">
        <v>6915</v>
      </c>
    </row>
    <row r="3827" spans="1:11">
      <c r="A3827" s="61" t="s">
        <v>2603</v>
      </c>
      <c r="B3827" s="60">
        <v>808</v>
      </c>
      <c r="C3827" s="62" t="s">
        <v>2612</v>
      </c>
      <c r="D3827" s="62"/>
      <c r="E3827" s="62"/>
      <c r="F3827" s="66" t="s">
        <v>2603</v>
      </c>
      <c r="G3827">
        <v>808</v>
      </c>
      <c r="H3827" t="s">
        <v>2612</v>
      </c>
      <c r="K3827" t="s">
        <v>6915</v>
      </c>
    </row>
    <row r="3828" spans="1:11">
      <c r="A3828" s="61" t="s">
        <v>2603</v>
      </c>
      <c r="B3828" s="60">
        <v>810</v>
      </c>
      <c r="C3828" s="62" t="s">
        <v>2613</v>
      </c>
      <c r="D3828" s="62"/>
      <c r="E3828" s="62"/>
      <c r="F3828" s="66" t="s">
        <v>2603</v>
      </c>
      <c r="G3828">
        <v>810</v>
      </c>
      <c r="H3828" t="s">
        <v>2613</v>
      </c>
      <c r="K3828" t="s">
        <v>6915</v>
      </c>
    </row>
    <row r="3829" spans="1:11">
      <c r="A3829" s="61" t="s">
        <v>2603</v>
      </c>
      <c r="B3829" s="60">
        <v>811</v>
      </c>
      <c r="C3829" s="62" t="s">
        <v>2614</v>
      </c>
      <c r="D3829" s="62"/>
      <c r="E3829" s="62"/>
      <c r="F3829" s="66" t="s">
        <v>2603</v>
      </c>
      <c r="G3829">
        <v>811</v>
      </c>
      <c r="H3829" t="s">
        <v>2614</v>
      </c>
      <c r="K3829" t="s">
        <v>6915</v>
      </c>
    </row>
    <row r="3830" spans="1:11">
      <c r="A3830" s="61" t="s">
        <v>2603</v>
      </c>
      <c r="B3830" s="60">
        <v>812</v>
      </c>
      <c r="C3830" s="62" t="s">
        <v>2615</v>
      </c>
      <c r="D3830" s="62"/>
      <c r="E3830" s="62"/>
      <c r="F3830" s="66" t="s">
        <v>2603</v>
      </c>
      <c r="G3830">
        <v>812</v>
      </c>
      <c r="H3830" t="s">
        <v>2615</v>
      </c>
      <c r="K3830" t="s">
        <v>6915</v>
      </c>
    </row>
    <row r="3831" spans="1:11">
      <c r="A3831" s="61" t="s">
        <v>2603</v>
      </c>
      <c r="B3831" s="60">
        <v>813</v>
      </c>
      <c r="C3831" s="62" t="s">
        <v>2616</v>
      </c>
      <c r="D3831" s="62"/>
      <c r="E3831" s="62"/>
      <c r="F3831" s="66" t="s">
        <v>2603</v>
      </c>
      <c r="G3831">
        <v>813</v>
      </c>
      <c r="H3831" t="s">
        <v>2616</v>
      </c>
      <c r="K3831" t="s">
        <v>6915</v>
      </c>
    </row>
    <row r="3832" spans="1:11">
      <c r="A3832" s="61" t="s">
        <v>2603</v>
      </c>
      <c r="B3832" s="60">
        <v>814</v>
      </c>
      <c r="C3832" s="62" t="s">
        <v>2617</v>
      </c>
      <c r="D3832" s="62"/>
      <c r="E3832" s="62"/>
      <c r="F3832" s="66" t="s">
        <v>2603</v>
      </c>
      <c r="G3832">
        <v>814</v>
      </c>
      <c r="H3832" t="s">
        <v>2617</v>
      </c>
      <c r="K3832" t="s">
        <v>6915</v>
      </c>
    </row>
    <row r="3833" spans="1:11">
      <c r="A3833" s="61" t="s">
        <v>2603</v>
      </c>
      <c r="B3833" s="60">
        <v>815</v>
      </c>
      <c r="C3833" s="62" t="s">
        <v>2618</v>
      </c>
      <c r="D3833" s="62"/>
      <c r="E3833" s="62"/>
      <c r="F3833" s="66" t="s">
        <v>2603</v>
      </c>
      <c r="G3833">
        <v>815</v>
      </c>
      <c r="H3833" t="s">
        <v>2618</v>
      </c>
      <c r="K3833" t="s">
        <v>6915</v>
      </c>
    </row>
    <row r="3834" spans="1:11">
      <c r="A3834" s="61" t="s">
        <v>2603</v>
      </c>
      <c r="B3834" s="60">
        <v>816</v>
      </c>
      <c r="C3834" s="62" t="s">
        <v>2620</v>
      </c>
      <c r="D3834" s="62"/>
      <c r="E3834" s="62"/>
      <c r="F3834" s="66" t="s">
        <v>2603</v>
      </c>
      <c r="G3834">
        <v>816</v>
      </c>
      <c r="H3834" t="s">
        <v>2620</v>
      </c>
      <c r="K3834" t="s">
        <v>6915</v>
      </c>
    </row>
    <row r="3835" spans="1:11">
      <c r="A3835" s="61" t="s">
        <v>2603</v>
      </c>
      <c r="B3835" s="60">
        <v>817</v>
      </c>
      <c r="C3835" s="62" t="s">
        <v>2621</v>
      </c>
      <c r="D3835" s="62"/>
      <c r="E3835" s="62"/>
      <c r="F3835" s="66" t="s">
        <v>2603</v>
      </c>
      <c r="G3835">
        <v>817</v>
      </c>
      <c r="H3835" t="s">
        <v>2621</v>
      </c>
      <c r="K3835" t="s">
        <v>6915</v>
      </c>
    </row>
    <row r="3836" spans="1:11">
      <c r="A3836" s="61" t="s">
        <v>2603</v>
      </c>
      <c r="B3836" s="60">
        <v>818</v>
      </c>
      <c r="C3836" s="62" t="s">
        <v>2622</v>
      </c>
      <c r="D3836" s="62"/>
      <c r="E3836" s="62"/>
      <c r="F3836" s="66" t="s">
        <v>2603</v>
      </c>
      <c r="G3836">
        <v>818</v>
      </c>
      <c r="H3836" t="s">
        <v>2622</v>
      </c>
      <c r="K3836" t="s">
        <v>6915</v>
      </c>
    </row>
    <row r="3837" spans="1:11">
      <c r="A3837" s="61" t="s">
        <v>2623</v>
      </c>
      <c r="B3837" s="60">
        <v>1</v>
      </c>
      <c r="C3837" s="62" t="s">
        <v>2624</v>
      </c>
      <c r="D3837" s="62"/>
      <c r="E3837" s="62"/>
      <c r="F3837" s="66" t="s">
        <v>2623</v>
      </c>
      <c r="G3837">
        <v>1</v>
      </c>
      <c r="H3837" t="s">
        <v>2627</v>
      </c>
      <c r="K3837" t="s">
        <v>6915</v>
      </c>
    </row>
    <row r="3838" spans="1:11">
      <c r="A3838" s="61" t="s">
        <v>2623</v>
      </c>
      <c r="B3838" s="60">
        <v>2</v>
      </c>
      <c r="C3838" s="62" t="s">
        <v>2624</v>
      </c>
      <c r="D3838" s="62"/>
      <c r="E3838" s="62"/>
      <c r="F3838" s="66" t="s">
        <v>2623</v>
      </c>
      <c r="G3838">
        <v>2</v>
      </c>
      <c r="H3838" t="s">
        <v>2627</v>
      </c>
      <c r="K3838" t="s">
        <v>6915</v>
      </c>
    </row>
    <row r="3839" spans="1:11">
      <c r="A3839" s="61" t="s">
        <v>2623</v>
      </c>
      <c r="B3839" s="60">
        <v>10</v>
      </c>
      <c r="C3839" s="62" t="s">
        <v>1359</v>
      </c>
      <c r="D3839" s="62"/>
      <c r="E3839" s="62"/>
      <c r="F3839" s="66" t="s">
        <v>2623</v>
      </c>
      <c r="G3839">
        <v>10</v>
      </c>
      <c r="H3839" t="s">
        <v>1359</v>
      </c>
      <c r="K3839" t="s">
        <v>6915</v>
      </c>
    </row>
    <row r="3840" spans="1:11">
      <c r="A3840" s="61" t="s">
        <v>2623</v>
      </c>
      <c r="B3840" s="60">
        <v>11</v>
      </c>
      <c r="C3840" s="62" t="s">
        <v>1359</v>
      </c>
      <c r="D3840" s="62"/>
      <c r="E3840" s="62"/>
      <c r="F3840" s="66" t="s">
        <v>2623</v>
      </c>
      <c r="G3840">
        <v>11</v>
      </c>
      <c r="H3840" t="s">
        <v>1359</v>
      </c>
      <c r="K3840" t="s">
        <v>6915</v>
      </c>
    </row>
    <row r="3841" spans="1:11">
      <c r="A3841" s="61" t="s">
        <v>2623</v>
      </c>
      <c r="B3841" s="60">
        <v>32</v>
      </c>
      <c r="C3841" s="62" t="s">
        <v>2625</v>
      </c>
      <c r="D3841" s="62"/>
      <c r="E3841" s="62"/>
      <c r="F3841" s="66" t="s">
        <v>2623</v>
      </c>
      <c r="G3841">
        <v>32</v>
      </c>
      <c r="H3841" t="s">
        <v>2625</v>
      </c>
      <c r="K3841" t="s">
        <v>6915</v>
      </c>
    </row>
    <row r="3842" spans="1:11">
      <c r="A3842" s="61" t="s">
        <v>2623</v>
      </c>
      <c r="B3842" s="60">
        <v>33</v>
      </c>
      <c r="C3842" s="62" t="s">
        <v>2626</v>
      </c>
      <c r="D3842" s="62"/>
      <c r="E3842" s="62"/>
      <c r="F3842" s="66" t="s">
        <v>2623</v>
      </c>
      <c r="G3842">
        <v>33</v>
      </c>
      <c r="H3842" t="s">
        <v>5701</v>
      </c>
      <c r="K3842" t="s">
        <v>6915</v>
      </c>
    </row>
    <row r="3843" spans="1:11">
      <c r="A3843" s="61" t="s">
        <v>2623</v>
      </c>
      <c r="B3843" s="60">
        <v>35</v>
      </c>
      <c r="C3843" s="62" t="s">
        <v>1361</v>
      </c>
      <c r="D3843" s="62" t="s">
        <v>463</v>
      </c>
      <c r="E3843" s="62"/>
      <c r="F3843" s="66" t="s">
        <v>2623</v>
      </c>
      <c r="G3843">
        <v>35</v>
      </c>
      <c r="H3843" t="s">
        <v>1361</v>
      </c>
      <c r="I3843" t="s">
        <v>463</v>
      </c>
      <c r="K3843" t="s">
        <v>6915</v>
      </c>
    </row>
    <row r="3844" spans="1:11">
      <c r="A3844" s="61" t="s">
        <v>2623</v>
      </c>
      <c r="B3844" s="60">
        <v>36</v>
      </c>
      <c r="C3844" s="62" t="s">
        <v>1361</v>
      </c>
      <c r="D3844" s="62" t="s">
        <v>463</v>
      </c>
      <c r="E3844" s="62"/>
      <c r="F3844" s="66" t="s">
        <v>2623</v>
      </c>
      <c r="G3844">
        <v>36</v>
      </c>
      <c r="H3844" t="s">
        <v>1361</v>
      </c>
      <c r="I3844" t="s">
        <v>463</v>
      </c>
      <c r="K3844" t="s">
        <v>6915</v>
      </c>
    </row>
    <row r="3845" spans="1:11">
      <c r="A3845" s="61" t="s">
        <v>2623</v>
      </c>
      <c r="B3845" s="60">
        <v>37</v>
      </c>
      <c r="C3845" s="62" t="s">
        <v>2627</v>
      </c>
      <c r="D3845" s="62"/>
      <c r="E3845" s="62"/>
      <c r="F3845" s="66" t="s">
        <v>2623</v>
      </c>
      <c r="G3845">
        <v>37</v>
      </c>
      <c r="H3845" t="s">
        <v>2627</v>
      </c>
      <c r="K3845" t="s">
        <v>6915</v>
      </c>
    </row>
    <row r="3846" spans="1:11">
      <c r="A3846" s="61" t="s">
        <v>2623</v>
      </c>
      <c r="B3846" s="60">
        <v>39</v>
      </c>
      <c r="C3846" s="62" t="s">
        <v>2625</v>
      </c>
      <c r="D3846" s="62"/>
      <c r="E3846" s="62"/>
      <c r="F3846" s="66" t="s">
        <v>2623</v>
      </c>
      <c r="G3846">
        <v>39</v>
      </c>
      <c r="H3846" t="s">
        <v>2625</v>
      </c>
      <c r="K3846" t="s">
        <v>6915</v>
      </c>
    </row>
    <row r="3847" spans="1:11">
      <c r="A3847" s="61" t="s">
        <v>2623</v>
      </c>
      <c r="B3847" s="60">
        <v>41</v>
      </c>
      <c r="C3847" s="62" t="s">
        <v>1362</v>
      </c>
      <c r="D3847" s="62"/>
      <c r="E3847" s="62"/>
      <c r="F3847" s="66" t="s">
        <v>2623</v>
      </c>
      <c r="G3847">
        <v>41</v>
      </c>
      <c r="H3847" t="s">
        <v>2636</v>
      </c>
      <c r="K3847" t="s">
        <v>6915</v>
      </c>
    </row>
    <row r="3848" spans="1:11">
      <c r="A3848" s="61" t="s">
        <v>2623</v>
      </c>
      <c r="B3848" s="60">
        <v>45</v>
      </c>
      <c r="C3848" s="62" t="s">
        <v>2628</v>
      </c>
      <c r="D3848" s="62"/>
      <c r="E3848" s="62"/>
      <c r="F3848" s="66" t="s">
        <v>2623</v>
      </c>
      <c r="G3848">
        <v>45</v>
      </c>
      <c r="H3848" t="s">
        <v>6219</v>
      </c>
      <c r="K3848" t="s">
        <v>6915</v>
      </c>
    </row>
    <row r="3849" spans="1:11">
      <c r="A3849" s="61" t="s">
        <v>2623</v>
      </c>
      <c r="B3849" s="60">
        <v>46</v>
      </c>
      <c r="C3849" s="62" t="s">
        <v>2629</v>
      </c>
      <c r="D3849" s="62"/>
      <c r="E3849" s="62"/>
      <c r="F3849" s="66" t="s">
        <v>2623</v>
      </c>
      <c r="G3849">
        <v>46</v>
      </c>
      <c r="H3849" t="s">
        <v>6220</v>
      </c>
      <c r="K3849" t="s">
        <v>6915</v>
      </c>
    </row>
    <row r="3850" spans="1:11">
      <c r="A3850" s="61" t="s">
        <v>2623</v>
      </c>
      <c r="B3850" s="60">
        <v>47</v>
      </c>
      <c r="C3850" s="62" t="s">
        <v>2630</v>
      </c>
      <c r="D3850" s="62"/>
      <c r="E3850" s="62"/>
      <c r="F3850" s="66" t="s">
        <v>2623</v>
      </c>
      <c r="G3850">
        <v>47</v>
      </c>
      <c r="H3850" t="s">
        <v>6221</v>
      </c>
      <c r="K3850" t="s">
        <v>6915</v>
      </c>
    </row>
    <row r="3851" spans="1:11">
      <c r="A3851" s="61" t="s">
        <v>2623</v>
      </c>
      <c r="B3851" s="60">
        <v>49</v>
      </c>
      <c r="C3851" s="62" t="s">
        <v>2631</v>
      </c>
      <c r="D3851" s="62"/>
      <c r="E3851" s="62"/>
      <c r="F3851" s="66" t="s">
        <v>2623</v>
      </c>
      <c r="G3851">
        <v>49</v>
      </c>
      <c r="H3851" t="s">
        <v>2631</v>
      </c>
      <c r="K3851" t="s">
        <v>6915</v>
      </c>
    </row>
    <row r="3852" spans="1:11">
      <c r="A3852" s="61" t="s">
        <v>2623</v>
      </c>
      <c r="B3852" s="60">
        <v>51</v>
      </c>
      <c r="C3852" s="62" t="s">
        <v>2632</v>
      </c>
      <c r="D3852" s="62"/>
      <c r="E3852" s="62"/>
      <c r="F3852" s="66" t="s">
        <v>2623</v>
      </c>
      <c r="G3852">
        <v>51</v>
      </c>
      <c r="H3852" t="s">
        <v>6222</v>
      </c>
      <c r="K3852" t="s">
        <v>6915</v>
      </c>
    </row>
    <row r="3853" spans="1:11">
      <c r="A3853" s="61" t="s">
        <v>2623</v>
      </c>
      <c r="B3853" s="60">
        <v>52</v>
      </c>
      <c r="C3853" s="62" t="s">
        <v>2633</v>
      </c>
      <c r="D3853" s="62"/>
      <c r="E3853" s="62"/>
      <c r="F3853" s="66" t="s">
        <v>2623</v>
      </c>
      <c r="G3853">
        <v>52</v>
      </c>
      <c r="H3853" t="s">
        <v>2635</v>
      </c>
      <c r="K3853" t="s">
        <v>6915</v>
      </c>
    </row>
    <row r="3854" spans="1:11">
      <c r="A3854" s="61" t="s">
        <v>2623</v>
      </c>
      <c r="B3854" s="60">
        <v>53</v>
      </c>
      <c r="C3854" s="62" t="s">
        <v>2634</v>
      </c>
      <c r="D3854" s="62"/>
      <c r="E3854" s="62"/>
      <c r="F3854" s="66" t="s">
        <v>2623</v>
      </c>
      <c r="G3854">
        <v>53</v>
      </c>
      <c r="H3854" t="s">
        <v>6223</v>
      </c>
      <c r="K3854" t="s">
        <v>6915</v>
      </c>
    </row>
    <row r="3855" spans="1:11">
      <c r="A3855" s="61" t="s">
        <v>2623</v>
      </c>
      <c r="B3855" s="60">
        <v>55</v>
      </c>
      <c r="C3855" s="62" t="s">
        <v>2635</v>
      </c>
      <c r="D3855" s="62"/>
      <c r="E3855" s="62"/>
      <c r="F3855" s="66" t="s">
        <v>2623</v>
      </c>
      <c r="G3855">
        <v>55</v>
      </c>
      <c r="H3855" t="s">
        <v>2635</v>
      </c>
      <c r="K3855" t="s">
        <v>6915</v>
      </c>
    </row>
    <row r="3856" spans="1:11">
      <c r="A3856" s="61" t="s">
        <v>2623</v>
      </c>
      <c r="B3856" s="60">
        <v>56</v>
      </c>
      <c r="C3856" s="62" t="s">
        <v>2636</v>
      </c>
      <c r="D3856" s="62"/>
      <c r="E3856" s="62"/>
      <c r="F3856" s="66" t="s">
        <v>2623</v>
      </c>
      <c r="G3856">
        <v>56</v>
      </c>
      <c r="H3856" t="s">
        <v>2636</v>
      </c>
      <c r="K3856" t="s">
        <v>6915</v>
      </c>
    </row>
    <row r="3857" spans="1:11">
      <c r="A3857" s="61" t="s">
        <v>2623</v>
      </c>
      <c r="B3857" s="60">
        <v>57</v>
      </c>
      <c r="C3857" s="62" t="s">
        <v>1362</v>
      </c>
      <c r="D3857" s="62"/>
      <c r="E3857" s="62"/>
      <c r="F3857" s="66" t="s">
        <v>2623</v>
      </c>
      <c r="G3857">
        <v>57</v>
      </c>
      <c r="H3857" t="s">
        <v>2636</v>
      </c>
      <c r="K3857" t="s">
        <v>6915</v>
      </c>
    </row>
    <row r="3858" spans="1:11">
      <c r="A3858" s="61" t="s">
        <v>2623</v>
      </c>
      <c r="B3858" s="60">
        <v>63</v>
      </c>
      <c r="C3858" s="62" t="s">
        <v>1361</v>
      </c>
      <c r="D3858" s="62" t="s">
        <v>463</v>
      </c>
      <c r="E3858" s="62"/>
      <c r="F3858" s="66" t="s">
        <v>2623</v>
      </c>
      <c r="G3858">
        <v>63</v>
      </c>
      <c r="H3858" t="s">
        <v>1361</v>
      </c>
      <c r="I3858" t="s">
        <v>463</v>
      </c>
      <c r="K3858" t="s">
        <v>6915</v>
      </c>
    </row>
    <row r="3859" spans="1:11">
      <c r="A3859" s="61" t="s">
        <v>2623</v>
      </c>
      <c r="B3859" s="60">
        <v>66</v>
      </c>
      <c r="C3859" s="62" t="s">
        <v>2637</v>
      </c>
      <c r="D3859" s="62" t="s">
        <v>489</v>
      </c>
      <c r="E3859" s="62" t="s">
        <v>687</v>
      </c>
      <c r="F3859" s="66" t="s">
        <v>2623</v>
      </c>
      <c r="G3859">
        <v>66</v>
      </c>
      <c r="H3859" t="s">
        <v>2637</v>
      </c>
      <c r="I3859" t="s">
        <v>489</v>
      </c>
      <c r="J3859" t="s">
        <v>687</v>
      </c>
      <c r="K3859" t="s">
        <v>6916</v>
      </c>
    </row>
    <row r="3860" spans="1:11">
      <c r="A3860" s="61" t="s">
        <v>2623</v>
      </c>
      <c r="B3860" s="60">
        <v>803</v>
      </c>
      <c r="C3860" s="62" t="s">
        <v>738</v>
      </c>
      <c r="D3860" s="62"/>
      <c r="E3860" s="62"/>
      <c r="F3860" s="66" t="s">
        <v>2623</v>
      </c>
      <c r="G3860">
        <v>803</v>
      </c>
      <c r="H3860" t="s">
        <v>738</v>
      </c>
      <c r="K3860" t="s">
        <v>6917</v>
      </c>
    </row>
    <row r="3861" spans="1:11">
      <c r="A3861" s="61" t="s">
        <v>2623</v>
      </c>
      <c r="B3861" s="60">
        <v>804</v>
      </c>
      <c r="C3861" s="62" t="s">
        <v>739</v>
      </c>
      <c r="D3861" s="62"/>
      <c r="E3861" s="62"/>
      <c r="F3861" s="66" t="s">
        <v>2623</v>
      </c>
      <c r="G3861">
        <v>804</v>
      </c>
      <c r="H3861" t="s">
        <v>739</v>
      </c>
      <c r="K3861" t="s">
        <v>6917</v>
      </c>
    </row>
    <row r="3862" spans="1:11">
      <c r="A3862" s="61" t="s">
        <v>2623</v>
      </c>
      <c r="B3862" s="60" t="s">
        <v>6919</v>
      </c>
      <c r="C3862" s="62" t="s">
        <v>6919</v>
      </c>
      <c r="D3862" s="62"/>
      <c r="E3862" s="62"/>
      <c r="F3862" s="66" t="s">
        <v>2623</v>
      </c>
      <c r="G3862">
        <v>68</v>
      </c>
      <c r="H3862" t="s">
        <v>6224</v>
      </c>
      <c r="K3862" t="s">
        <v>509</v>
      </c>
    </row>
    <row r="3863" spans="1:11">
      <c r="A3863" s="61" t="s">
        <v>2638</v>
      </c>
      <c r="B3863" s="60">
        <v>1</v>
      </c>
      <c r="C3863" s="62" t="s">
        <v>2639</v>
      </c>
      <c r="D3863" s="62"/>
      <c r="E3863" s="62"/>
      <c r="F3863" s="66" t="s">
        <v>2638</v>
      </c>
      <c r="G3863">
        <v>1</v>
      </c>
      <c r="H3863" t="s">
        <v>2639</v>
      </c>
      <c r="K3863" t="s">
        <v>6915</v>
      </c>
    </row>
    <row r="3864" spans="1:11">
      <c r="A3864" s="61" t="s">
        <v>2638</v>
      </c>
      <c r="B3864" s="60">
        <v>4</v>
      </c>
      <c r="C3864" s="62" t="s">
        <v>2640</v>
      </c>
      <c r="D3864" s="62"/>
      <c r="E3864" s="62"/>
      <c r="F3864" s="66" t="s">
        <v>2638</v>
      </c>
      <c r="G3864">
        <v>4</v>
      </c>
      <c r="H3864" t="s">
        <v>2640</v>
      </c>
      <c r="K3864" t="s">
        <v>6915</v>
      </c>
    </row>
    <row r="3865" spans="1:11">
      <c r="A3865" s="61" t="s">
        <v>2638</v>
      </c>
      <c r="B3865" s="60">
        <v>7</v>
      </c>
      <c r="C3865" s="62" t="s">
        <v>2641</v>
      </c>
      <c r="D3865" s="62"/>
      <c r="E3865" s="62"/>
      <c r="F3865" s="66" t="s">
        <v>2638</v>
      </c>
      <c r="G3865">
        <v>7</v>
      </c>
      <c r="H3865" t="s">
        <v>2641</v>
      </c>
      <c r="K3865" t="s">
        <v>6915</v>
      </c>
    </row>
    <row r="3866" spans="1:11">
      <c r="A3866" s="61" t="s">
        <v>2638</v>
      </c>
      <c r="B3866" s="60">
        <v>21</v>
      </c>
      <c r="C3866" s="62" t="s">
        <v>2642</v>
      </c>
      <c r="D3866" s="62"/>
      <c r="E3866" s="62"/>
      <c r="F3866" s="66" t="s">
        <v>2638</v>
      </c>
      <c r="G3866">
        <v>21</v>
      </c>
      <c r="H3866" t="s">
        <v>2642</v>
      </c>
      <c r="K3866" t="s">
        <v>6915</v>
      </c>
    </row>
    <row r="3867" spans="1:11">
      <c r="A3867" s="61" t="s">
        <v>2638</v>
      </c>
      <c r="B3867" s="60">
        <v>801</v>
      </c>
      <c r="C3867" s="62" t="s">
        <v>2643</v>
      </c>
      <c r="D3867" s="62"/>
      <c r="E3867" s="62"/>
      <c r="F3867" s="66" t="s">
        <v>2638</v>
      </c>
      <c r="G3867">
        <v>801</v>
      </c>
      <c r="H3867" t="s">
        <v>2643</v>
      </c>
      <c r="K3867" t="s">
        <v>6917</v>
      </c>
    </row>
    <row r="3868" spans="1:11">
      <c r="A3868" s="61" t="s">
        <v>2638</v>
      </c>
      <c r="B3868" s="60">
        <v>802</v>
      </c>
      <c r="C3868" s="62" t="s">
        <v>2644</v>
      </c>
      <c r="D3868" s="62"/>
      <c r="E3868" s="62"/>
      <c r="F3868" s="66" t="s">
        <v>2638</v>
      </c>
      <c r="G3868">
        <v>802</v>
      </c>
      <c r="H3868" t="s">
        <v>2644</v>
      </c>
      <c r="K3868" t="s">
        <v>6917</v>
      </c>
    </row>
    <row r="3869" spans="1:11">
      <c r="A3869" s="61" t="s">
        <v>2638</v>
      </c>
      <c r="B3869" s="60">
        <v>813</v>
      </c>
      <c r="C3869" s="62" t="s">
        <v>2645</v>
      </c>
      <c r="D3869" s="62"/>
      <c r="E3869" s="62"/>
      <c r="F3869" s="66" t="s">
        <v>2638</v>
      </c>
      <c r="G3869">
        <v>813</v>
      </c>
      <c r="H3869" t="s">
        <v>2645</v>
      </c>
      <c r="K3869" t="s">
        <v>6917</v>
      </c>
    </row>
    <row r="3870" spans="1:11">
      <c r="A3870" s="61" t="s">
        <v>2638</v>
      </c>
      <c r="B3870" s="60">
        <v>817</v>
      </c>
      <c r="C3870" s="62" t="s">
        <v>2646</v>
      </c>
      <c r="D3870" s="62"/>
      <c r="E3870" s="62"/>
      <c r="F3870" s="66" t="s">
        <v>2638</v>
      </c>
      <c r="G3870">
        <v>817</v>
      </c>
      <c r="H3870" t="s">
        <v>2646</v>
      </c>
      <c r="K3870" t="s">
        <v>6917</v>
      </c>
    </row>
    <row r="3871" spans="1:11">
      <c r="A3871" s="61" t="s">
        <v>2638</v>
      </c>
      <c r="B3871" s="60">
        <v>828</v>
      </c>
      <c r="C3871" s="62" t="s">
        <v>2647</v>
      </c>
      <c r="D3871" s="62"/>
      <c r="E3871" s="62"/>
      <c r="F3871" s="66" t="s">
        <v>2638</v>
      </c>
      <c r="G3871">
        <v>828</v>
      </c>
      <c r="H3871" t="s">
        <v>2647</v>
      </c>
      <c r="K3871" t="s">
        <v>6917</v>
      </c>
    </row>
    <row r="3872" spans="1:11">
      <c r="A3872" s="61" t="s">
        <v>2648</v>
      </c>
      <c r="B3872" s="60">
        <v>1</v>
      </c>
      <c r="C3872" s="62" t="s">
        <v>566</v>
      </c>
      <c r="D3872" s="62"/>
      <c r="E3872" s="62"/>
      <c r="F3872" s="66" t="s">
        <v>2648</v>
      </c>
      <c r="G3872">
        <v>1</v>
      </c>
      <c r="H3872" t="s">
        <v>566</v>
      </c>
      <c r="K3872" t="s">
        <v>6915</v>
      </c>
    </row>
    <row r="3873" spans="1:11">
      <c r="A3873" s="61" t="s">
        <v>2648</v>
      </c>
      <c r="B3873" s="60">
        <v>2</v>
      </c>
      <c r="C3873" s="62" t="s">
        <v>958</v>
      </c>
      <c r="D3873" s="62"/>
      <c r="E3873" s="62"/>
      <c r="F3873" s="66" t="s">
        <v>2648</v>
      </c>
      <c r="G3873">
        <v>2</v>
      </c>
      <c r="H3873" t="s">
        <v>958</v>
      </c>
      <c r="K3873" t="s">
        <v>6915</v>
      </c>
    </row>
    <row r="3874" spans="1:11">
      <c r="A3874" s="61" t="s">
        <v>2648</v>
      </c>
      <c r="B3874" s="60">
        <v>4</v>
      </c>
      <c r="C3874" s="62" t="s">
        <v>569</v>
      </c>
      <c r="D3874" s="62" t="s">
        <v>463</v>
      </c>
      <c r="E3874" s="62"/>
      <c r="F3874" s="66" t="s">
        <v>2648</v>
      </c>
      <c r="G3874">
        <v>4</v>
      </c>
      <c r="H3874" t="s">
        <v>569</v>
      </c>
      <c r="I3874" t="s">
        <v>463</v>
      </c>
      <c r="K3874" t="s">
        <v>6915</v>
      </c>
    </row>
    <row r="3875" spans="1:11">
      <c r="A3875" s="61" t="s">
        <v>2649</v>
      </c>
      <c r="B3875" s="60">
        <v>1</v>
      </c>
      <c r="C3875" s="62" t="s">
        <v>2447</v>
      </c>
      <c r="D3875" s="62"/>
      <c r="E3875" s="62"/>
      <c r="F3875" s="66" t="s">
        <v>2649</v>
      </c>
      <c r="G3875">
        <v>1</v>
      </c>
      <c r="H3875" t="s">
        <v>2447</v>
      </c>
      <c r="K3875" t="s">
        <v>6914</v>
      </c>
    </row>
    <row r="3876" spans="1:11">
      <c r="A3876" s="61" t="s">
        <v>2649</v>
      </c>
      <c r="B3876" s="60">
        <v>5</v>
      </c>
      <c r="C3876" s="62" t="s">
        <v>2447</v>
      </c>
      <c r="D3876" s="62"/>
      <c r="E3876" s="62"/>
      <c r="F3876" s="66" t="s">
        <v>2649</v>
      </c>
      <c r="G3876">
        <v>1</v>
      </c>
      <c r="H3876" t="s">
        <v>2447</v>
      </c>
      <c r="K3876" t="s">
        <v>6914</v>
      </c>
    </row>
    <row r="3877" spans="1:11">
      <c r="A3877" s="61" t="s">
        <v>2649</v>
      </c>
      <c r="B3877" s="60">
        <v>801</v>
      </c>
      <c r="C3877" s="62" t="s">
        <v>2024</v>
      </c>
      <c r="D3877" s="62"/>
      <c r="E3877" s="62"/>
      <c r="F3877" s="66" t="s">
        <v>2649</v>
      </c>
      <c r="G3877">
        <v>801</v>
      </c>
      <c r="H3877" t="s">
        <v>2024</v>
      </c>
      <c r="K3877" t="s">
        <v>6915</v>
      </c>
    </row>
    <row r="3878" spans="1:11">
      <c r="A3878" s="61" t="s">
        <v>2649</v>
      </c>
      <c r="B3878" s="60">
        <v>803</v>
      </c>
      <c r="C3878" s="62" t="s">
        <v>2024</v>
      </c>
      <c r="D3878" s="62"/>
      <c r="E3878" s="62"/>
      <c r="F3878" s="66" t="s">
        <v>2649</v>
      </c>
      <c r="G3878">
        <v>803</v>
      </c>
      <c r="H3878" t="s">
        <v>2024</v>
      </c>
      <c r="K3878" t="s">
        <v>6915</v>
      </c>
    </row>
    <row r="3879" spans="1:11">
      <c r="A3879" s="61" t="s">
        <v>2649</v>
      </c>
      <c r="B3879" s="60">
        <v>805</v>
      </c>
      <c r="C3879" s="62" t="s">
        <v>2024</v>
      </c>
      <c r="D3879" s="62"/>
      <c r="E3879" s="62"/>
      <c r="F3879" s="66" t="s">
        <v>2649</v>
      </c>
      <c r="G3879">
        <v>805</v>
      </c>
      <c r="H3879" t="s">
        <v>2024</v>
      </c>
      <c r="K3879" t="s">
        <v>6915</v>
      </c>
    </row>
    <row r="3880" spans="1:11">
      <c r="A3880" s="61" t="s">
        <v>2650</v>
      </c>
      <c r="B3880" s="60">
        <v>1</v>
      </c>
      <c r="C3880" s="62" t="s">
        <v>2651</v>
      </c>
      <c r="D3880" s="62"/>
      <c r="E3880" s="62"/>
      <c r="F3880" s="66" t="s">
        <v>2650</v>
      </c>
      <c r="G3880">
        <v>1</v>
      </c>
      <c r="H3880" t="s">
        <v>2651</v>
      </c>
      <c r="K3880" t="s">
        <v>6915</v>
      </c>
    </row>
    <row r="3881" spans="1:11">
      <c r="A3881" s="61" t="s">
        <v>2650</v>
      </c>
      <c r="B3881" s="60">
        <v>2</v>
      </c>
      <c r="C3881" s="62" t="s">
        <v>2652</v>
      </c>
      <c r="D3881" s="62"/>
      <c r="E3881" s="62"/>
      <c r="F3881" s="66" t="s">
        <v>2650</v>
      </c>
      <c r="G3881">
        <v>2</v>
      </c>
      <c r="H3881" t="s">
        <v>2652</v>
      </c>
      <c r="K3881" t="s">
        <v>6915</v>
      </c>
    </row>
    <row r="3882" spans="1:11">
      <c r="A3882" s="61" t="s">
        <v>2653</v>
      </c>
      <c r="B3882" s="60">
        <v>9</v>
      </c>
      <c r="C3882" s="62" t="s">
        <v>2654</v>
      </c>
      <c r="D3882" s="62" t="s">
        <v>480</v>
      </c>
      <c r="E3882" s="62"/>
      <c r="F3882" s="66" t="s">
        <v>2653</v>
      </c>
      <c r="G3882">
        <v>9</v>
      </c>
      <c r="H3882" t="s">
        <v>2654</v>
      </c>
      <c r="I3882" t="s">
        <v>480</v>
      </c>
      <c r="K3882" t="s">
        <v>6914</v>
      </c>
    </row>
    <row r="3883" spans="1:11">
      <c r="A3883" s="61" t="s">
        <v>2653</v>
      </c>
      <c r="B3883" s="60">
        <v>52</v>
      </c>
      <c r="C3883" s="62" t="s">
        <v>2661</v>
      </c>
      <c r="D3883" s="62" t="s">
        <v>480</v>
      </c>
      <c r="E3883" s="62"/>
      <c r="F3883" s="66" t="s">
        <v>2653</v>
      </c>
      <c r="G3883">
        <v>9</v>
      </c>
      <c r="H3883" t="s">
        <v>2654</v>
      </c>
      <c r="I3883" t="s">
        <v>480</v>
      </c>
      <c r="K3883" t="s">
        <v>6914</v>
      </c>
    </row>
    <row r="3884" spans="1:11">
      <c r="A3884" s="61" t="s">
        <v>2653</v>
      </c>
      <c r="B3884" s="60">
        <v>53</v>
      </c>
      <c r="C3884" s="62" t="s">
        <v>2672</v>
      </c>
      <c r="D3884" s="62" t="s">
        <v>480</v>
      </c>
      <c r="E3884" s="62"/>
      <c r="F3884" s="66" t="s">
        <v>2653</v>
      </c>
      <c r="G3884">
        <v>9</v>
      </c>
      <c r="H3884" t="s">
        <v>2654</v>
      </c>
      <c r="I3884" t="s">
        <v>480</v>
      </c>
      <c r="K3884" t="s">
        <v>6914</v>
      </c>
    </row>
    <row r="3885" spans="1:11">
      <c r="A3885" s="61" t="s">
        <v>2653</v>
      </c>
      <c r="B3885" s="60">
        <v>17</v>
      </c>
      <c r="C3885" s="62" t="s">
        <v>2655</v>
      </c>
      <c r="D3885" s="62" t="s">
        <v>463</v>
      </c>
      <c r="E3885" s="62"/>
      <c r="F3885" s="66" t="s">
        <v>2653</v>
      </c>
      <c r="G3885">
        <v>17</v>
      </c>
      <c r="H3885" t="s">
        <v>2655</v>
      </c>
      <c r="I3885" t="s">
        <v>463</v>
      </c>
      <c r="K3885" t="s">
        <v>6915</v>
      </c>
    </row>
    <row r="3886" spans="1:11">
      <c r="A3886" s="61" t="s">
        <v>2653</v>
      </c>
      <c r="B3886" s="60">
        <v>19</v>
      </c>
      <c r="C3886" s="62" t="s">
        <v>2656</v>
      </c>
      <c r="D3886" s="62"/>
      <c r="E3886" s="62"/>
      <c r="F3886" s="66" t="s">
        <v>2653</v>
      </c>
      <c r="G3886">
        <v>19</v>
      </c>
      <c r="H3886" t="s">
        <v>2656</v>
      </c>
      <c r="K3886" t="s">
        <v>6915</v>
      </c>
    </row>
    <row r="3887" spans="1:11">
      <c r="A3887" s="61" t="s">
        <v>2653</v>
      </c>
      <c r="B3887" s="60">
        <v>34</v>
      </c>
      <c r="C3887" s="62" t="s">
        <v>2657</v>
      </c>
      <c r="D3887" s="62"/>
      <c r="E3887" s="62"/>
      <c r="F3887" s="66" t="s">
        <v>2653</v>
      </c>
      <c r="G3887">
        <v>34</v>
      </c>
      <c r="H3887" t="s">
        <v>2657</v>
      </c>
      <c r="K3887" t="s">
        <v>6915</v>
      </c>
    </row>
    <row r="3888" spans="1:11">
      <c r="A3888" s="61" t="s">
        <v>2653</v>
      </c>
      <c r="B3888" s="60">
        <v>47</v>
      </c>
      <c r="C3888" s="62" t="s">
        <v>2658</v>
      </c>
      <c r="D3888" s="62" t="s">
        <v>463</v>
      </c>
      <c r="E3888" s="62"/>
      <c r="F3888" s="66" t="s">
        <v>2653</v>
      </c>
      <c r="G3888">
        <v>49</v>
      </c>
      <c r="H3888" t="s">
        <v>2658</v>
      </c>
      <c r="I3888" t="s">
        <v>463</v>
      </c>
      <c r="K3888" t="s">
        <v>6914</v>
      </c>
    </row>
    <row r="3889" spans="1:11">
      <c r="A3889" s="61" t="s">
        <v>2653</v>
      </c>
      <c r="B3889" s="60">
        <v>49</v>
      </c>
      <c r="C3889" s="62" t="s">
        <v>2659</v>
      </c>
      <c r="D3889" s="62" t="s">
        <v>463</v>
      </c>
      <c r="E3889" s="62"/>
      <c r="F3889" s="66" t="s">
        <v>2653</v>
      </c>
      <c r="G3889">
        <v>49</v>
      </c>
      <c r="H3889" t="s">
        <v>2658</v>
      </c>
      <c r="I3889" t="s">
        <v>463</v>
      </c>
      <c r="K3889" t="s">
        <v>6914</v>
      </c>
    </row>
    <row r="3890" spans="1:11">
      <c r="A3890" s="61" t="s">
        <v>2653</v>
      </c>
      <c r="B3890" s="60">
        <v>54</v>
      </c>
      <c r="C3890" s="62" t="s">
        <v>2673</v>
      </c>
      <c r="D3890" s="62"/>
      <c r="E3890" s="62"/>
      <c r="F3890" s="66" t="s">
        <v>2653</v>
      </c>
      <c r="G3890">
        <v>54</v>
      </c>
      <c r="H3890" t="s">
        <v>2673</v>
      </c>
      <c r="K3890" t="s">
        <v>6915</v>
      </c>
    </row>
    <row r="3891" spans="1:11">
      <c r="A3891" s="61" t="s">
        <v>2653</v>
      </c>
      <c r="B3891" s="60">
        <v>51</v>
      </c>
      <c r="C3891" s="62" t="s">
        <v>2660</v>
      </c>
      <c r="D3891" s="62"/>
      <c r="E3891" s="62"/>
      <c r="F3891" s="66" t="s">
        <v>2653</v>
      </c>
      <c r="G3891">
        <v>55</v>
      </c>
      <c r="H3891" t="s">
        <v>2674</v>
      </c>
      <c r="K3891" t="s">
        <v>6914</v>
      </c>
    </row>
    <row r="3892" spans="1:11">
      <c r="A3892" s="61" t="s">
        <v>2653</v>
      </c>
      <c r="B3892" s="60">
        <v>55</v>
      </c>
      <c r="C3892" s="62" t="s">
        <v>2674</v>
      </c>
      <c r="D3892" s="62"/>
      <c r="E3892" s="62"/>
      <c r="F3892" s="66" t="s">
        <v>2653</v>
      </c>
      <c r="G3892">
        <v>55</v>
      </c>
      <c r="H3892" t="s">
        <v>2674</v>
      </c>
      <c r="K3892" t="s">
        <v>6914</v>
      </c>
    </row>
    <row r="3893" spans="1:11">
      <c r="A3893" s="61" t="s">
        <v>2653</v>
      </c>
      <c r="B3893" s="60">
        <v>57</v>
      </c>
      <c r="C3893" s="62" t="s">
        <v>2675</v>
      </c>
      <c r="D3893" s="62"/>
      <c r="E3893" s="62"/>
      <c r="F3893" s="66" t="s">
        <v>2653</v>
      </c>
      <c r="G3893">
        <v>55</v>
      </c>
      <c r="H3893" t="s">
        <v>2674</v>
      </c>
      <c r="K3893" t="s">
        <v>6914</v>
      </c>
    </row>
    <row r="3894" spans="1:11">
      <c r="A3894" s="61" t="s">
        <v>2653</v>
      </c>
      <c r="B3894" s="60">
        <v>58</v>
      </c>
      <c r="C3894" s="62" t="s">
        <v>2676</v>
      </c>
      <c r="D3894" s="62" t="s">
        <v>463</v>
      </c>
      <c r="E3894" s="62"/>
      <c r="F3894" s="66" t="s">
        <v>2653</v>
      </c>
      <c r="G3894">
        <v>58</v>
      </c>
      <c r="H3894" t="s">
        <v>2676</v>
      </c>
      <c r="I3894" t="s">
        <v>463</v>
      </c>
      <c r="K3894" t="s">
        <v>6915</v>
      </c>
    </row>
    <row r="3895" spans="1:11">
      <c r="A3895" s="61" t="s">
        <v>2653</v>
      </c>
      <c r="B3895" s="60">
        <v>806</v>
      </c>
      <c r="C3895" s="62" t="s">
        <v>2662</v>
      </c>
      <c r="D3895" s="62"/>
      <c r="E3895" s="62"/>
      <c r="F3895" s="66" t="s">
        <v>2653</v>
      </c>
      <c r="G3895">
        <v>806</v>
      </c>
      <c r="H3895" t="s">
        <v>2662</v>
      </c>
      <c r="K3895" t="s">
        <v>6915</v>
      </c>
    </row>
    <row r="3896" spans="1:11">
      <c r="A3896" s="61" t="s">
        <v>2653</v>
      </c>
      <c r="B3896" s="60">
        <v>807</v>
      </c>
      <c r="C3896" s="62" t="s">
        <v>2663</v>
      </c>
      <c r="D3896" s="62"/>
      <c r="E3896" s="62"/>
      <c r="F3896" s="66" t="s">
        <v>2653</v>
      </c>
      <c r="G3896">
        <v>807</v>
      </c>
      <c r="H3896" t="s">
        <v>2663</v>
      </c>
      <c r="K3896" t="s">
        <v>6915</v>
      </c>
    </row>
    <row r="3897" spans="1:11">
      <c r="A3897" s="61" t="s">
        <v>2653</v>
      </c>
      <c r="B3897" s="60">
        <v>820</v>
      </c>
      <c r="C3897" s="62" t="s">
        <v>2664</v>
      </c>
      <c r="D3897" s="62"/>
      <c r="E3897" s="62"/>
      <c r="F3897" s="66" t="s">
        <v>2653</v>
      </c>
      <c r="G3897">
        <v>820</v>
      </c>
      <c r="H3897" t="s">
        <v>2664</v>
      </c>
      <c r="K3897" t="s">
        <v>6915</v>
      </c>
    </row>
    <row r="3898" spans="1:11">
      <c r="A3898" s="61" t="s">
        <v>2653</v>
      </c>
      <c r="B3898" s="60">
        <v>821</v>
      </c>
      <c r="C3898" s="62" t="s">
        <v>2665</v>
      </c>
      <c r="D3898" s="62"/>
      <c r="E3898" s="62"/>
      <c r="F3898" s="66" t="s">
        <v>2653</v>
      </c>
      <c r="G3898">
        <v>821</v>
      </c>
      <c r="H3898" t="s">
        <v>2665</v>
      </c>
      <c r="K3898" t="s">
        <v>6915</v>
      </c>
    </row>
    <row r="3899" spans="1:11">
      <c r="A3899" s="61" t="s">
        <v>2653</v>
      </c>
      <c r="B3899" s="60">
        <v>822</v>
      </c>
      <c r="C3899" s="62" t="s">
        <v>2666</v>
      </c>
      <c r="D3899" s="62"/>
      <c r="E3899" s="62"/>
      <c r="F3899" s="66" t="s">
        <v>2653</v>
      </c>
      <c r="G3899">
        <v>822</v>
      </c>
      <c r="H3899" t="s">
        <v>2666</v>
      </c>
      <c r="K3899" t="s">
        <v>6915</v>
      </c>
    </row>
    <row r="3900" spans="1:11">
      <c r="A3900" s="61" t="s">
        <v>2653</v>
      </c>
      <c r="B3900" s="60">
        <v>823</v>
      </c>
      <c r="C3900" s="62" t="s">
        <v>2667</v>
      </c>
      <c r="D3900" s="62"/>
      <c r="E3900" s="62"/>
      <c r="F3900" s="66" t="s">
        <v>2653</v>
      </c>
      <c r="G3900">
        <v>823</v>
      </c>
      <c r="H3900" t="s">
        <v>2667</v>
      </c>
      <c r="K3900" t="s">
        <v>6915</v>
      </c>
    </row>
    <row r="3901" spans="1:11">
      <c r="A3901" s="61" t="s">
        <v>2653</v>
      </c>
      <c r="B3901" s="60">
        <v>824</v>
      </c>
      <c r="C3901" s="62" t="s">
        <v>2668</v>
      </c>
      <c r="D3901" s="62"/>
      <c r="E3901" s="62"/>
      <c r="F3901" s="66" t="s">
        <v>2653</v>
      </c>
      <c r="G3901">
        <v>824</v>
      </c>
      <c r="H3901" t="s">
        <v>2668</v>
      </c>
      <c r="K3901" t="s">
        <v>6915</v>
      </c>
    </row>
    <row r="3902" spans="1:11">
      <c r="A3902" s="61" t="s">
        <v>2653</v>
      </c>
      <c r="B3902" s="60">
        <v>825</v>
      </c>
      <c r="C3902" s="62" t="s">
        <v>2669</v>
      </c>
      <c r="D3902" s="62"/>
      <c r="E3902" s="62"/>
      <c r="F3902" s="66" t="s">
        <v>2653</v>
      </c>
      <c r="G3902">
        <v>825</v>
      </c>
      <c r="H3902" t="s">
        <v>2669</v>
      </c>
      <c r="K3902" t="s">
        <v>6915</v>
      </c>
    </row>
    <row r="3903" spans="1:11">
      <c r="A3903" s="61" t="s">
        <v>2653</v>
      </c>
      <c r="B3903" s="60">
        <v>826</v>
      </c>
      <c r="C3903" s="62" t="s">
        <v>2670</v>
      </c>
      <c r="D3903" s="62"/>
      <c r="E3903" s="62"/>
      <c r="F3903" s="66" t="s">
        <v>2653</v>
      </c>
      <c r="G3903">
        <v>826</v>
      </c>
      <c r="H3903" t="s">
        <v>2670</v>
      </c>
      <c r="K3903" t="s">
        <v>6915</v>
      </c>
    </row>
    <row r="3904" spans="1:11">
      <c r="A3904" s="61" t="s">
        <v>2653</v>
      </c>
      <c r="B3904" s="60">
        <v>827</v>
      </c>
      <c r="C3904" s="62" t="s">
        <v>2671</v>
      </c>
      <c r="D3904" s="62"/>
      <c r="E3904" s="62"/>
      <c r="F3904" s="66" t="s">
        <v>2653</v>
      </c>
      <c r="G3904">
        <v>827</v>
      </c>
      <c r="H3904" t="s">
        <v>2671</v>
      </c>
      <c r="K3904" t="s">
        <v>6915</v>
      </c>
    </row>
    <row r="3905" spans="1:11">
      <c r="A3905" s="61" t="s">
        <v>2653</v>
      </c>
      <c r="B3905" s="60">
        <v>828</v>
      </c>
      <c r="C3905" s="62" t="s">
        <v>2677</v>
      </c>
      <c r="D3905" s="62"/>
      <c r="E3905" s="62"/>
      <c r="F3905" s="66" t="s">
        <v>2653</v>
      </c>
      <c r="G3905">
        <v>828</v>
      </c>
      <c r="H3905" t="s">
        <v>2677</v>
      </c>
      <c r="K3905" t="s">
        <v>6915</v>
      </c>
    </row>
    <row r="3906" spans="1:11">
      <c r="A3906" s="61" t="s">
        <v>2653</v>
      </c>
      <c r="B3906" s="60">
        <v>829</v>
      </c>
      <c r="C3906" s="62" t="s">
        <v>2678</v>
      </c>
      <c r="D3906" s="62"/>
      <c r="E3906" s="62"/>
      <c r="F3906" s="66" t="s">
        <v>2653</v>
      </c>
      <c r="G3906">
        <v>829</v>
      </c>
      <c r="H3906" t="s">
        <v>2678</v>
      </c>
      <c r="K3906" t="s">
        <v>6915</v>
      </c>
    </row>
    <row r="3907" spans="1:11">
      <c r="A3907" s="61" t="s">
        <v>2679</v>
      </c>
      <c r="B3907" s="60">
        <v>48</v>
      </c>
      <c r="C3907" s="62" t="s">
        <v>2680</v>
      </c>
      <c r="D3907" s="62" t="s">
        <v>463</v>
      </c>
      <c r="E3907" s="62"/>
      <c r="F3907" s="66" t="s">
        <v>2679</v>
      </c>
      <c r="G3907">
        <v>48</v>
      </c>
      <c r="H3907" t="s">
        <v>2680</v>
      </c>
      <c r="I3907" t="s">
        <v>463</v>
      </c>
      <c r="K3907" t="s">
        <v>6915</v>
      </c>
    </row>
    <row r="3908" spans="1:11">
      <c r="A3908" s="61" t="s">
        <v>2679</v>
      </c>
      <c r="B3908" s="60">
        <v>56</v>
      </c>
      <c r="C3908" s="62" t="s">
        <v>2681</v>
      </c>
      <c r="D3908" s="62"/>
      <c r="E3908" s="62"/>
      <c r="F3908" s="66" t="s">
        <v>2679</v>
      </c>
      <c r="G3908">
        <v>56</v>
      </c>
      <c r="H3908" t="s">
        <v>2681</v>
      </c>
      <c r="K3908" t="s">
        <v>6915</v>
      </c>
    </row>
    <row r="3909" spans="1:11">
      <c r="A3909" s="61" t="s">
        <v>2679</v>
      </c>
      <c r="B3909" s="60">
        <v>62</v>
      </c>
      <c r="C3909" s="62" t="s">
        <v>2682</v>
      </c>
      <c r="D3909" s="62" t="s">
        <v>463</v>
      </c>
      <c r="E3909" s="62"/>
      <c r="F3909" s="66" t="s">
        <v>2679</v>
      </c>
      <c r="G3909">
        <v>62</v>
      </c>
      <c r="H3909" t="s">
        <v>2682</v>
      </c>
      <c r="I3909" t="s">
        <v>463</v>
      </c>
      <c r="K3909" t="s">
        <v>6915</v>
      </c>
    </row>
    <row r="3910" spans="1:11">
      <c r="A3910" s="61" t="s">
        <v>2679</v>
      </c>
      <c r="B3910" s="60">
        <v>63</v>
      </c>
      <c r="C3910" s="62" t="s">
        <v>2683</v>
      </c>
      <c r="D3910" s="62"/>
      <c r="E3910" s="62"/>
      <c r="F3910" s="66" t="s">
        <v>2679</v>
      </c>
      <c r="G3910">
        <v>63</v>
      </c>
      <c r="H3910" t="s">
        <v>2683</v>
      </c>
      <c r="K3910" t="s">
        <v>6915</v>
      </c>
    </row>
    <row r="3911" spans="1:11">
      <c r="A3911" s="61" t="s">
        <v>2679</v>
      </c>
      <c r="B3911" s="60">
        <v>65</v>
      </c>
      <c r="C3911" s="62" t="s">
        <v>2684</v>
      </c>
      <c r="D3911" s="62"/>
      <c r="E3911" s="62"/>
      <c r="F3911" s="66" t="s">
        <v>2679</v>
      </c>
      <c r="G3911">
        <v>65</v>
      </c>
      <c r="H3911" t="s">
        <v>2684</v>
      </c>
      <c r="K3911" t="s">
        <v>6915</v>
      </c>
    </row>
    <row r="3912" spans="1:11">
      <c r="A3912" s="61" t="s">
        <v>2679</v>
      </c>
      <c r="B3912" s="60">
        <v>817</v>
      </c>
      <c r="C3912" s="62" t="s">
        <v>2685</v>
      </c>
      <c r="D3912" s="62"/>
      <c r="E3912" s="62"/>
      <c r="F3912" s="66" t="s">
        <v>2679</v>
      </c>
      <c r="G3912">
        <v>817</v>
      </c>
      <c r="H3912" t="s">
        <v>2685</v>
      </c>
      <c r="K3912" t="s">
        <v>6915</v>
      </c>
    </row>
    <row r="3913" spans="1:11">
      <c r="A3913" s="61" t="s">
        <v>2679</v>
      </c>
      <c r="B3913" s="60">
        <v>818</v>
      </c>
      <c r="C3913" s="62" t="s">
        <v>2686</v>
      </c>
      <c r="D3913" s="62"/>
      <c r="E3913" s="62"/>
      <c r="F3913" s="66" t="s">
        <v>2679</v>
      </c>
      <c r="G3913">
        <v>818</v>
      </c>
      <c r="H3913" t="s">
        <v>2686</v>
      </c>
      <c r="K3913" t="s">
        <v>6915</v>
      </c>
    </row>
    <row r="3914" spans="1:11">
      <c r="A3914" s="61" t="s">
        <v>2679</v>
      </c>
      <c r="B3914" s="60">
        <v>819</v>
      </c>
      <c r="C3914" s="62" t="s">
        <v>2687</v>
      </c>
      <c r="D3914" s="62"/>
      <c r="E3914" s="62"/>
      <c r="F3914" s="66" t="s">
        <v>2679</v>
      </c>
      <c r="G3914">
        <v>819</v>
      </c>
      <c r="H3914" t="s">
        <v>2687</v>
      </c>
      <c r="K3914" t="s">
        <v>6915</v>
      </c>
    </row>
    <row r="3915" spans="1:11">
      <c r="A3915" s="61" t="s">
        <v>2679</v>
      </c>
      <c r="B3915" s="60">
        <v>820</v>
      </c>
      <c r="C3915" s="62" t="s">
        <v>2688</v>
      </c>
      <c r="D3915" s="62"/>
      <c r="E3915" s="62"/>
      <c r="F3915" s="66" t="s">
        <v>2679</v>
      </c>
      <c r="G3915">
        <v>820</v>
      </c>
      <c r="H3915" t="s">
        <v>2688</v>
      </c>
      <c r="K3915" t="s">
        <v>6915</v>
      </c>
    </row>
    <row r="3916" spans="1:11">
      <c r="A3916" s="61" t="s">
        <v>2679</v>
      </c>
      <c r="B3916" s="60">
        <v>822</v>
      </c>
      <c r="C3916" s="62" t="s">
        <v>2689</v>
      </c>
      <c r="D3916" s="62"/>
      <c r="E3916" s="62"/>
      <c r="F3916" s="66" t="s">
        <v>2679</v>
      </c>
      <c r="G3916">
        <v>822</v>
      </c>
      <c r="H3916" t="s">
        <v>2689</v>
      </c>
      <c r="K3916" t="s">
        <v>6915</v>
      </c>
    </row>
    <row r="3917" spans="1:11">
      <c r="A3917" s="61" t="s">
        <v>2679</v>
      </c>
      <c r="B3917" s="60">
        <v>823</v>
      </c>
      <c r="C3917" s="62" t="s">
        <v>2690</v>
      </c>
      <c r="D3917" s="62"/>
      <c r="E3917" s="62"/>
      <c r="F3917" s="66" t="s">
        <v>2679</v>
      </c>
      <c r="G3917">
        <v>823</v>
      </c>
      <c r="H3917" t="s">
        <v>2690</v>
      </c>
      <c r="K3917" t="s">
        <v>6915</v>
      </c>
    </row>
    <row r="3918" spans="1:11">
      <c r="A3918" s="61" t="s">
        <v>2679</v>
      </c>
      <c r="B3918" s="60">
        <v>824</v>
      </c>
      <c r="C3918" s="62" t="s">
        <v>2691</v>
      </c>
      <c r="D3918" s="62"/>
      <c r="E3918" s="62"/>
      <c r="F3918" s="66" t="s">
        <v>2679</v>
      </c>
      <c r="G3918">
        <v>824</v>
      </c>
      <c r="H3918" t="s">
        <v>2691</v>
      </c>
      <c r="K3918" t="s">
        <v>6915</v>
      </c>
    </row>
    <row r="3919" spans="1:11">
      <c r="A3919" s="61" t="s">
        <v>2679</v>
      </c>
      <c r="B3919" s="60">
        <v>825</v>
      </c>
      <c r="C3919" s="62" t="s">
        <v>2692</v>
      </c>
      <c r="D3919" s="62"/>
      <c r="E3919" s="62"/>
      <c r="F3919" s="66" t="s">
        <v>2679</v>
      </c>
      <c r="G3919">
        <v>825</v>
      </c>
      <c r="H3919" t="s">
        <v>2692</v>
      </c>
      <c r="K3919" t="s">
        <v>6915</v>
      </c>
    </row>
    <row r="3920" spans="1:11">
      <c r="A3920" s="61" t="s">
        <v>2679</v>
      </c>
      <c r="B3920" s="60">
        <v>826</v>
      </c>
      <c r="C3920" s="62" t="s">
        <v>2693</v>
      </c>
      <c r="D3920" s="62"/>
      <c r="E3920" s="62"/>
      <c r="F3920" s="66" t="s">
        <v>2679</v>
      </c>
      <c r="G3920">
        <v>826</v>
      </c>
      <c r="H3920" t="s">
        <v>2693</v>
      </c>
      <c r="K3920" t="s">
        <v>6915</v>
      </c>
    </row>
    <row r="3921" spans="1:11">
      <c r="A3921" s="61" t="s">
        <v>2679</v>
      </c>
      <c r="B3921" s="60">
        <v>827</v>
      </c>
      <c r="C3921" s="62" t="s">
        <v>2694</v>
      </c>
      <c r="D3921" s="62"/>
      <c r="E3921" s="62"/>
      <c r="F3921" s="66" t="s">
        <v>2679</v>
      </c>
      <c r="G3921">
        <v>827</v>
      </c>
      <c r="H3921" t="s">
        <v>2694</v>
      </c>
      <c r="K3921" t="s">
        <v>6915</v>
      </c>
    </row>
    <row r="3922" spans="1:11">
      <c r="A3922" s="61" t="s">
        <v>2679</v>
      </c>
      <c r="B3922" s="60">
        <v>828</v>
      </c>
      <c r="C3922" s="62" t="s">
        <v>2695</v>
      </c>
      <c r="D3922" s="62"/>
      <c r="E3922" s="62"/>
      <c r="F3922" s="66" t="s">
        <v>2679</v>
      </c>
      <c r="G3922">
        <v>828</v>
      </c>
      <c r="H3922" t="s">
        <v>2695</v>
      </c>
      <c r="K3922" t="s">
        <v>6915</v>
      </c>
    </row>
    <row r="3923" spans="1:11">
      <c r="A3923" s="61" t="s">
        <v>2679</v>
      </c>
      <c r="B3923" s="60">
        <v>829</v>
      </c>
      <c r="C3923" s="62" t="s">
        <v>2696</v>
      </c>
      <c r="D3923" s="62"/>
      <c r="E3923" s="62"/>
      <c r="F3923" s="66" t="s">
        <v>2679</v>
      </c>
      <c r="G3923">
        <v>829</v>
      </c>
      <c r="H3923" t="s">
        <v>2696</v>
      </c>
      <c r="K3923" t="s">
        <v>6915</v>
      </c>
    </row>
    <row r="3924" spans="1:11">
      <c r="A3924" s="61" t="s">
        <v>2679</v>
      </c>
      <c r="B3924" s="60" t="s">
        <v>6919</v>
      </c>
      <c r="C3924" s="62" t="s">
        <v>6919</v>
      </c>
      <c r="D3924" s="62"/>
      <c r="E3924" s="62"/>
      <c r="F3924" s="66" t="s">
        <v>2679</v>
      </c>
      <c r="G3924">
        <v>66</v>
      </c>
      <c r="H3924" t="s">
        <v>6225</v>
      </c>
      <c r="K3924" t="s">
        <v>509</v>
      </c>
    </row>
    <row r="3925" spans="1:11">
      <c r="A3925" s="61" t="s">
        <v>2679</v>
      </c>
      <c r="B3925" s="60" t="s">
        <v>6919</v>
      </c>
      <c r="C3925" s="62" t="s">
        <v>6919</v>
      </c>
      <c r="D3925" s="62"/>
      <c r="E3925" s="62"/>
      <c r="F3925" s="66" t="s">
        <v>2679</v>
      </c>
      <c r="G3925">
        <v>67</v>
      </c>
      <c r="H3925" t="s">
        <v>6226</v>
      </c>
      <c r="I3925" t="s">
        <v>463</v>
      </c>
      <c r="K3925" t="s">
        <v>509</v>
      </c>
    </row>
    <row r="3926" spans="1:11">
      <c r="A3926" s="61" t="s">
        <v>2697</v>
      </c>
      <c r="B3926" s="60">
        <v>1</v>
      </c>
      <c r="C3926" s="62" t="s">
        <v>6227</v>
      </c>
      <c r="D3926" s="62"/>
      <c r="E3926" s="62"/>
      <c r="F3926" s="66" t="s">
        <v>2697</v>
      </c>
      <c r="G3926">
        <v>1</v>
      </c>
      <c r="H3926" t="s">
        <v>6227</v>
      </c>
      <c r="K3926" t="s">
        <v>6915</v>
      </c>
    </row>
    <row r="3927" spans="1:11">
      <c r="A3927" s="61" t="s">
        <v>2697</v>
      </c>
      <c r="B3927" s="60">
        <v>4</v>
      </c>
      <c r="C3927" s="62" t="s">
        <v>6228</v>
      </c>
      <c r="D3927" s="62"/>
      <c r="E3927" s="62"/>
      <c r="F3927" s="66" t="s">
        <v>2697</v>
      </c>
      <c r="G3927">
        <v>4</v>
      </c>
      <c r="H3927" t="s">
        <v>6228</v>
      </c>
      <c r="K3927" t="s">
        <v>6915</v>
      </c>
    </row>
    <row r="3928" spans="1:11">
      <c r="A3928" s="61" t="s">
        <v>2697</v>
      </c>
      <c r="B3928" s="60">
        <v>7</v>
      </c>
      <c r="C3928" s="62" t="s">
        <v>2698</v>
      </c>
      <c r="D3928" s="62"/>
      <c r="E3928" s="62"/>
      <c r="F3928" s="66" t="s">
        <v>2697</v>
      </c>
      <c r="G3928">
        <v>7</v>
      </c>
      <c r="H3928" t="s">
        <v>2698</v>
      </c>
      <c r="K3928" t="s">
        <v>6915</v>
      </c>
    </row>
    <row r="3929" spans="1:11">
      <c r="A3929" s="61" t="s">
        <v>2697</v>
      </c>
      <c r="B3929" s="60">
        <v>801</v>
      </c>
      <c r="C3929" s="62" t="s">
        <v>6227</v>
      </c>
      <c r="D3929" s="62"/>
      <c r="E3929" s="62"/>
      <c r="F3929" s="66" t="s">
        <v>2697</v>
      </c>
      <c r="G3929">
        <v>801</v>
      </c>
      <c r="H3929" t="s">
        <v>6227</v>
      </c>
      <c r="K3929" t="s">
        <v>6917</v>
      </c>
    </row>
    <row r="3930" spans="1:11">
      <c r="A3930" s="61" t="s">
        <v>2697</v>
      </c>
      <c r="B3930" s="60">
        <v>802</v>
      </c>
      <c r="C3930" s="62" t="s">
        <v>6229</v>
      </c>
      <c r="D3930" s="62"/>
      <c r="E3930" s="62"/>
      <c r="F3930" s="66" t="s">
        <v>2697</v>
      </c>
      <c r="G3930">
        <v>802</v>
      </c>
      <c r="H3930" t="s">
        <v>6229</v>
      </c>
      <c r="K3930" t="s">
        <v>6917</v>
      </c>
    </row>
    <row r="3931" spans="1:11">
      <c r="A3931" s="61" t="s">
        <v>2697</v>
      </c>
      <c r="B3931" s="60">
        <v>804</v>
      </c>
      <c r="C3931" s="62" t="s">
        <v>6230</v>
      </c>
      <c r="D3931" s="62"/>
      <c r="E3931" s="62"/>
      <c r="F3931" s="66" t="s">
        <v>2697</v>
      </c>
      <c r="G3931">
        <v>804</v>
      </c>
      <c r="H3931" t="s">
        <v>6230</v>
      </c>
      <c r="K3931" t="s">
        <v>6917</v>
      </c>
    </row>
    <row r="3932" spans="1:11">
      <c r="A3932" s="61" t="s">
        <v>2697</v>
      </c>
      <c r="B3932" s="60">
        <v>807</v>
      </c>
      <c r="C3932" s="62" t="s">
        <v>6231</v>
      </c>
      <c r="D3932" s="62"/>
      <c r="E3932" s="62"/>
      <c r="F3932" s="66" t="s">
        <v>2697</v>
      </c>
      <c r="G3932">
        <v>807</v>
      </c>
      <c r="H3932" t="s">
        <v>6231</v>
      </c>
      <c r="K3932" t="s">
        <v>6917</v>
      </c>
    </row>
    <row r="3933" spans="1:11">
      <c r="A3933" s="61" t="s">
        <v>2697</v>
      </c>
      <c r="B3933" s="60">
        <v>808</v>
      </c>
      <c r="C3933" s="62" t="s">
        <v>6232</v>
      </c>
      <c r="D3933" s="62"/>
      <c r="E3933" s="62"/>
      <c r="F3933" s="66" t="s">
        <v>2697</v>
      </c>
      <c r="G3933">
        <v>808</v>
      </c>
      <c r="H3933" t="s">
        <v>6232</v>
      </c>
      <c r="K3933" t="s">
        <v>6915</v>
      </c>
    </row>
    <row r="3934" spans="1:11">
      <c r="A3934" s="61" t="s">
        <v>2699</v>
      </c>
      <c r="B3934" s="60">
        <v>12</v>
      </c>
      <c r="C3934" s="62" t="s">
        <v>2700</v>
      </c>
      <c r="D3934" s="62"/>
      <c r="E3934" s="62"/>
      <c r="F3934" s="66" t="s">
        <v>2699</v>
      </c>
      <c r="G3934">
        <v>12</v>
      </c>
      <c r="H3934" t="s">
        <v>2700</v>
      </c>
      <c r="K3934" t="s">
        <v>6915</v>
      </c>
    </row>
    <row r="3935" spans="1:11">
      <c r="A3935" s="61" t="s">
        <v>2699</v>
      </c>
      <c r="B3935" s="60">
        <v>16</v>
      </c>
      <c r="C3935" s="62" t="s">
        <v>2701</v>
      </c>
      <c r="D3935" s="62" t="s">
        <v>463</v>
      </c>
      <c r="E3935" s="62"/>
      <c r="F3935" s="66" t="s">
        <v>2699</v>
      </c>
      <c r="G3935">
        <v>16</v>
      </c>
      <c r="H3935" t="s">
        <v>2701</v>
      </c>
      <c r="I3935" t="s">
        <v>463</v>
      </c>
      <c r="K3935" t="s">
        <v>6915</v>
      </c>
    </row>
    <row r="3936" spans="1:11">
      <c r="A3936" s="61" t="s">
        <v>2699</v>
      </c>
      <c r="B3936" s="60">
        <v>18</v>
      </c>
      <c r="C3936" s="62" t="s">
        <v>2702</v>
      </c>
      <c r="D3936" s="62" t="s">
        <v>463</v>
      </c>
      <c r="E3936" s="62"/>
      <c r="F3936" s="66" t="s">
        <v>2699</v>
      </c>
      <c r="G3936">
        <v>18</v>
      </c>
      <c r="H3936" t="s">
        <v>2702</v>
      </c>
      <c r="I3936" t="s">
        <v>463</v>
      </c>
      <c r="K3936" t="s">
        <v>6915</v>
      </c>
    </row>
    <row r="3937" spans="1:11">
      <c r="A3937" s="61" t="s">
        <v>2699</v>
      </c>
      <c r="B3937" s="60">
        <v>19</v>
      </c>
      <c r="C3937" s="62" t="s">
        <v>2703</v>
      </c>
      <c r="D3937" s="62" t="s">
        <v>463</v>
      </c>
      <c r="E3937" s="62"/>
      <c r="F3937" s="66" t="s">
        <v>2699</v>
      </c>
      <c r="G3937">
        <v>19</v>
      </c>
      <c r="H3937" t="s">
        <v>2703</v>
      </c>
      <c r="I3937" t="s">
        <v>463</v>
      </c>
      <c r="K3937" t="s">
        <v>6915</v>
      </c>
    </row>
    <row r="3938" spans="1:11">
      <c r="A3938" s="61" t="s">
        <v>2699</v>
      </c>
      <c r="B3938" s="60">
        <v>20</v>
      </c>
      <c r="C3938" s="62" t="s">
        <v>2704</v>
      </c>
      <c r="D3938" s="62"/>
      <c r="E3938" s="62"/>
      <c r="F3938" s="66" t="s">
        <v>2699</v>
      </c>
      <c r="G3938">
        <v>20</v>
      </c>
      <c r="H3938" t="s">
        <v>2704</v>
      </c>
      <c r="K3938" t="s">
        <v>6915</v>
      </c>
    </row>
    <row r="3939" spans="1:11">
      <c r="A3939" s="61" t="s">
        <v>2699</v>
      </c>
      <c r="B3939" s="60">
        <v>21</v>
      </c>
      <c r="C3939" s="62" t="s">
        <v>2705</v>
      </c>
      <c r="D3939" s="62"/>
      <c r="E3939" s="62"/>
      <c r="F3939" s="66" t="s">
        <v>2699</v>
      </c>
      <c r="G3939">
        <v>21</v>
      </c>
      <c r="H3939" t="s">
        <v>2705</v>
      </c>
      <c r="K3939" t="s">
        <v>6915</v>
      </c>
    </row>
    <row r="3940" spans="1:11">
      <c r="A3940" s="61" t="s">
        <v>2699</v>
      </c>
      <c r="B3940" s="60">
        <v>24</v>
      </c>
      <c r="C3940" s="62" t="s">
        <v>2707</v>
      </c>
      <c r="D3940" s="62"/>
      <c r="E3940" s="62"/>
      <c r="F3940" s="66" t="s">
        <v>2699</v>
      </c>
      <c r="G3940">
        <v>24</v>
      </c>
      <c r="H3940" t="s">
        <v>2707</v>
      </c>
      <c r="K3940" t="s">
        <v>6915</v>
      </c>
    </row>
    <row r="3941" spans="1:11">
      <c r="A3941" s="61" t="s">
        <v>2699</v>
      </c>
      <c r="B3941" s="60">
        <v>25</v>
      </c>
      <c r="C3941" s="62" t="s">
        <v>2708</v>
      </c>
      <c r="D3941" s="62"/>
      <c r="E3941" s="62"/>
      <c r="F3941" s="66" t="s">
        <v>2699</v>
      </c>
      <c r="G3941">
        <v>25</v>
      </c>
      <c r="H3941" t="s">
        <v>2708</v>
      </c>
      <c r="K3941" t="s">
        <v>6915</v>
      </c>
    </row>
    <row r="3942" spans="1:11">
      <c r="A3942" s="61" t="s">
        <v>2699</v>
      </c>
      <c r="B3942" s="60">
        <v>22</v>
      </c>
      <c r="C3942" s="62" t="s">
        <v>2706</v>
      </c>
      <c r="D3942" s="62" t="s">
        <v>463</v>
      </c>
      <c r="E3942" s="62"/>
      <c r="F3942" s="66" t="s">
        <v>2699</v>
      </c>
      <c r="G3942">
        <v>26</v>
      </c>
      <c r="H3942" t="s">
        <v>2709</v>
      </c>
      <c r="I3942" t="s">
        <v>463</v>
      </c>
      <c r="K3942" t="s">
        <v>6914</v>
      </c>
    </row>
    <row r="3943" spans="1:11">
      <c r="A3943" s="61" t="s">
        <v>2699</v>
      </c>
      <c r="B3943" s="60">
        <v>26</v>
      </c>
      <c r="C3943" s="62" t="s">
        <v>2709</v>
      </c>
      <c r="D3943" s="62" t="s">
        <v>463</v>
      </c>
      <c r="E3943" s="62"/>
      <c r="F3943" s="66" t="s">
        <v>2699</v>
      </c>
      <c r="G3943">
        <v>26</v>
      </c>
      <c r="H3943" t="s">
        <v>2709</v>
      </c>
      <c r="I3943" t="s">
        <v>463</v>
      </c>
      <c r="K3943" t="s">
        <v>6914</v>
      </c>
    </row>
    <row r="3944" spans="1:11">
      <c r="A3944" s="61" t="s">
        <v>2699</v>
      </c>
      <c r="B3944" s="60">
        <v>27</v>
      </c>
      <c r="C3944" s="62" t="s">
        <v>2710</v>
      </c>
      <c r="D3944" s="62" t="s">
        <v>463</v>
      </c>
      <c r="E3944" s="62"/>
      <c r="F3944" s="66" t="s">
        <v>2699</v>
      </c>
      <c r="G3944">
        <v>27</v>
      </c>
      <c r="H3944" t="s">
        <v>2710</v>
      </c>
      <c r="I3944" t="s">
        <v>463</v>
      </c>
      <c r="K3944" t="s">
        <v>6915</v>
      </c>
    </row>
    <row r="3945" spans="1:11">
      <c r="A3945" s="61" t="s">
        <v>2699</v>
      </c>
      <c r="B3945" s="60">
        <v>801</v>
      </c>
      <c r="C3945" s="62" t="s">
        <v>551</v>
      </c>
      <c r="D3945" s="62"/>
      <c r="E3945" s="62"/>
      <c r="F3945" s="66" t="s">
        <v>2699</v>
      </c>
      <c r="G3945">
        <v>801</v>
      </c>
      <c r="H3945" t="s">
        <v>551</v>
      </c>
      <c r="K3945" t="s">
        <v>6915</v>
      </c>
    </row>
    <row r="3946" spans="1:11">
      <c r="A3946" s="61" t="s">
        <v>2699</v>
      </c>
      <c r="B3946" s="60">
        <v>802</v>
      </c>
      <c r="C3946" s="62" t="s">
        <v>551</v>
      </c>
      <c r="D3946" s="62"/>
      <c r="E3946" s="62"/>
      <c r="F3946" s="66" t="s">
        <v>2699</v>
      </c>
      <c r="G3946">
        <v>802</v>
      </c>
      <c r="H3946" t="s">
        <v>551</v>
      </c>
      <c r="K3946" t="s">
        <v>6915</v>
      </c>
    </row>
    <row r="3947" spans="1:11">
      <c r="A3947" s="61" t="s">
        <v>2699</v>
      </c>
      <c r="B3947" s="60">
        <v>819</v>
      </c>
      <c r="C3947" s="62" t="s">
        <v>551</v>
      </c>
      <c r="D3947" s="62"/>
      <c r="E3947" s="62"/>
      <c r="F3947" s="66" t="s">
        <v>2699</v>
      </c>
      <c r="G3947">
        <v>819</v>
      </c>
      <c r="H3947" t="s">
        <v>551</v>
      </c>
      <c r="K3947" t="s">
        <v>6915</v>
      </c>
    </row>
    <row r="3948" spans="1:11">
      <c r="A3948" s="61" t="s">
        <v>2699</v>
      </c>
      <c r="B3948" s="60">
        <v>820</v>
      </c>
      <c r="C3948" s="62" t="s">
        <v>551</v>
      </c>
      <c r="D3948" s="62"/>
      <c r="E3948" s="62"/>
      <c r="F3948" s="66" t="s">
        <v>2699</v>
      </c>
      <c r="G3948">
        <v>820</v>
      </c>
      <c r="H3948" t="s">
        <v>551</v>
      </c>
      <c r="K3948" t="s">
        <v>6915</v>
      </c>
    </row>
    <row r="3949" spans="1:11">
      <c r="A3949" s="61" t="s">
        <v>2699</v>
      </c>
      <c r="B3949" s="60">
        <v>829</v>
      </c>
      <c r="C3949" s="62" t="s">
        <v>551</v>
      </c>
      <c r="D3949" s="62"/>
      <c r="E3949" s="62"/>
      <c r="F3949" s="66" t="s">
        <v>2699</v>
      </c>
      <c r="G3949">
        <v>829</v>
      </c>
      <c r="H3949" t="s">
        <v>551</v>
      </c>
      <c r="K3949" t="s">
        <v>6915</v>
      </c>
    </row>
    <row r="3950" spans="1:11">
      <c r="A3950" s="61" t="s">
        <v>2699</v>
      </c>
      <c r="B3950" s="60">
        <v>830</v>
      </c>
      <c r="C3950" s="62" t="s">
        <v>551</v>
      </c>
      <c r="D3950" s="62"/>
      <c r="E3950" s="62"/>
      <c r="F3950" s="66" t="s">
        <v>2699</v>
      </c>
      <c r="G3950">
        <v>830</v>
      </c>
      <c r="H3950" t="s">
        <v>551</v>
      </c>
      <c r="K3950" t="s">
        <v>6915</v>
      </c>
    </row>
    <row r="3951" spans="1:11">
      <c r="A3951" s="61" t="s">
        <v>2699</v>
      </c>
      <c r="B3951" s="60">
        <v>815</v>
      </c>
      <c r="C3951" s="62" t="s">
        <v>551</v>
      </c>
      <c r="D3951" s="62"/>
      <c r="E3951" s="62"/>
      <c r="F3951" s="66" t="s">
        <v>6913</v>
      </c>
      <c r="G3951" t="s">
        <v>6913</v>
      </c>
      <c r="H3951" t="s">
        <v>6913</v>
      </c>
      <c r="K3951" t="s">
        <v>6920</v>
      </c>
    </row>
    <row r="3952" spans="1:11">
      <c r="A3952" s="61" t="s">
        <v>2699</v>
      </c>
      <c r="B3952" s="60">
        <v>832</v>
      </c>
      <c r="C3952" s="62" t="s">
        <v>551</v>
      </c>
      <c r="D3952" s="62"/>
      <c r="E3952" s="62"/>
      <c r="F3952" s="66" t="s">
        <v>6913</v>
      </c>
      <c r="G3952" t="s">
        <v>6913</v>
      </c>
      <c r="H3952" t="s">
        <v>6913</v>
      </c>
      <c r="K3952" t="s">
        <v>6920</v>
      </c>
    </row>
    <row r="3953" spans="1:11">
      <c r="A3953" s="61" t="s">
        <v>2699</v>
      </c>
      <c r="B3953" s="60">
        <v>831</v>
      </c>
      <c r="C3953" s="62" t="s">
        <v>551</v>
      </c>
      <c r="D3953" s="62"/>
      <c r="E3953" s="62"/>
      <c r="F3953" s="66" t="s">
        <v>6913</v>
      </c>
      <c r="G3953" t="s">
        <v>6913</v>
      </c>
      <c r="H3953" t="s">
        <v>6913</v>
      </c>
      <c r="K3953" t="s">
        <v>6920</v>
      </c>
    </row>
    <row r="3954" spans="1:11">
      <c r="A3954" s="61" t="s">
        <v>2699</v>
      </c>
      <c r="B3954" s="60">
        <v>828</v>
      </c>
      <c r="C3954" s="62" t="s">
        <v>551</v>
      </c>
      <c r="D3954" s="62"/>
      <c r="E3954" s="62"/>
      <c r="F3954" s="66" t="s">
        <v>6913</v>
      </c>
      <c r="G3954" t="s">
        <v>6913</v>
      </c>
      <c r="H3954" t="s">
        <v>6913</v>
      </c>
      <c r="K3954" t="s">
        <v>6920</v>
      </c>
    </row>
    <row r="3955" spans="1:11">
      <c r="A3955" s="61" t="s">
        <v>2699</v>
      </c>
      <c r="B3955" s="60">
        <v>827</v>
      </c>
      <c r="C3955" s="62" t="s">
        <v>551</v>
      </c>
      <c r="D3955" s="62"/>
      <c r="E3955" s="62"/>
      <c r="F3955" s="66" t="s">
        <v>6913</v>
      </c>
      <c r="G3955" t="s">
        <v>6913</v>
      </c>
      <c r="H3955" t="s">
        <v>6913</v>
      </c>
      <c r="K3955" t="s">
        <v>6920</v>
      </c>
    </row>
    <row r="3956" spans="1:11">
      <c r="A3956" s="61" t="s">
        <v>2699</v>
      </c>
      <c r="B3956" s="60">
        <v>826</v>
      </c>
      <c r="C3956" s="62" t="s">
        <v>551</v>
      </c>
      <c r="D3956" s="62"/>
      <c r="E3956" s="62"/>
      <c r="F3956" s="66" t="s">
        <v>6913</v>
      </c>
      <c r="G3956" t="s">
        <v>6913</v>
      </c>
      <c r="H3956" t="s">
        <v>6913</v>
      </c>
      <c r="K3956" t="s">
        <v>6920</v>
      </c>
    </row>
    <row r="3957" spans="1:11">
      <c r="A3957" s="61" t="s">
        <v>2699</v>
      </c>
      <c r="B3957" s="60">
        <v>825</v>
      </c>
      <c r="C3957" s="62" t="s">
        <v>551</v>
      </c>
      <c r="D3957" s="62"/>
      <c r="E3957" s="62"/>
      <c r="F3957" s="66" t="s">
        <v>6913</v>
      </c>
      <c r="G3957" t="s">
        <v>6913</v>
      </c>
      <c r="H3957" t="s">
        <v>6913</v>
      </c>
      <c r="K3957" t="s">
        <v>6920</v>
      </c>
    </row>
    <row r="3958" spans="1:11">
      <c r="A3958" s="61" t="s">
        <v>2699</v>
      </c>
      <c r="B3958" s="60">
        <v>824</v>
      </c>
      <c r="C3958" s="62" t="s">
        <v>551</v>
      </c>
      <c r="D3958" s="62"/>
      <c r="E3958" s="62"/>
      <c r="F3958" s="66" t="s">
        <v>6913</v>
      </c>
      <c r="G3958" t="s">
        <v>6913</v>
      </c>
      <c r="H3958" t="s">
        <v>6913</v>
      </c>
      <c r="K3958" t="s">
        <v>6920</v>
      </c>
    </row>
    <row r="3959" spans="1:11">
      <c r="A3959" s="61" t="s">
        <v>2699</v>
      </c>
      <c r="B3959" s="60">
        <v>823</v>
      </c>
      <c r="C3959" s="62" t="s">
        <v>551</v>
      </c>
      <c r="D3959" s="62"/>
      <c r="E3959" s="62"/>
      <c r="F3959" s="66" t="s">
        <v>6913</v>
      </c>
      <c r="G3959" t="s">
        <v>6913</v>
      </c>
      <c r="H3959" t="s">
        <v>6913</v>
      </c>
      <c r="K3959" t="s">
        <v>6920</v>
      </c>
    </row>
    <row r="3960" spans="1:11">
      <c r="A3960" s="61" t="s">
        <v>2699</v>
      </c>
      <c r="B3960" s="60">
        <v>822</v>
      </c>
      <c r="C3960" s="62" t="s">
        <v>551</v>
      </c>
      <c r="D3960" s="62"/>
      <c r="E3960" s="62"/>
      <c r="F3960" s="66" t="s">
        <v>6913</v>
      </c>
      <c r="G3960" t="s">
        <v>6913</v>
      </c>
      <c r="H3960" t="s">
        <v>6913</v>
      </c>
      <c r="K3960" t="s">
        <v>6920</v>
      </c>
    </row>
    <row r="3961" spans="1:11">
      <c r="A3961" s="61" t="s">
        <v>2699</v>
      </c>
      <c r="B3961" s="60">
        <v>821</v>
      </c>
      <c r="C3961" s="62" t="s">
        <v>551</v>
      </c>
      <c r="D3961" s="62"/>
      <c r="E3961" s="62"/>
      <c r="F3961" s="66" t="s">
        <v>6913</v>
      </c>
      <c r="G3961" t="s">
        <v>6913</v>
      </c>
      <c r="H3961" t="s">
        <v>6913</v>
      </c>
      <c r="K3961" t="s">
        <v>6920</v>
      </c>
    </row>
    <row r="3962" spans="1:11">
      <c r="A3962" s="61" t="s">
        <v>2699</v>
      </c>
      <c r="B3962" s="60">
        <v>818</v>
      </c>
      <c r="C3962" s="62" t="s">
        <v>551</v>
      </c>
      <c r="D3962" s="62"/>
      <c r="E3962" s="62"/>
      <c r="F3962" s="66" t="s">
        <v>6913</v>
      </c>
      <c r="G3962" t="s">
        <v>6913</v>
      </c>
      <c r="H3962" t="s">
        <v>6913</v>
      </c>
      <c r="K3962" t="s">
        <v>6920</v>
      </c>
    </row>
    <row r="3963" spans="1:11">
      <c r="A3963" s="61" t="s">
        <v>2699</v>
      </c>
      <c r="B3963" s="60">
        <v>817</v>
      </c>
      <c r="C3963" s="62" t="s">
        <v>551</v>
      </c>
      <c r="D3963" s="62"/>
      <c r="E3963" s="62"/>
      <c r="F3963" s="66" t="s">
        <v>6913</v>
      </c>
      <c r="G3963" t="s">
        <v>6913</v>
      </c>
      <c r="H3963" t="s">
        <v>6913</v>
      </c>
      <c r="K3963" t="s">
        <v>6920</v>
      </c>
    </row>
    <row r="3964" spans="1:11">
      <c r="A3964" s="61" t="s">
        <v>2699</v>
      </c>
      <c r="B3964" s="60">
        <v>816</v>
      </c>
      <c r="C3964" s="62" t="s">
        <v>551</v>
      </c>
      <c r="D3964" s="62"/>
      <c r="E3964" s="62"/>
      <c r="F3964" s="66" t="s">
        <v>6913</v>
      </c>
      <c r="G3964" t="s">
        <v>6913</v>
      </c>
      <c r="H3964" t="s">
        <v>6913</v>
      </c>
      <c r="K3964" t="s">
        <v>6920</v>
      </c>
    </row>
    <row r="3965" spans="1:11">
      <c r="A3965" s="61" t="s">
        <v>2699</v>
      </c>
      <c r="B3965" s="60" t="s">
        <v>6919</v>
      </c>
      <c r="C3965" s="62" t="s">
        <v>6919</v>
      </c>
      <c r="D3965" s="62"/>
      <c r="E3965" s="62"/>
      <c r="F3965" s="66" t="s">
        <v>2699</v>
      </c>
      <c r="G3965">
        <v>28</v>
      </c>
      <c r="H3965" t="s">
        <v>6233</v>
      </c>
      <c r="K3965" t="s">
        <v>509</v>
      </c>
    </row>
    <row r="3966" spans="1:11">
      <c r="A3966" s="61" t="s">
        <v>2699</v>
      </c>
      <c r="B3966" s="60" t="s">
        <v>6919</v>
      </c>
      <c r="C3966" s="62" t="s">
        <v>6919</v>
      </c>
      <c r="D3966" s="62"/>
      <c r="E3966" s="62"/>
      <c r="F3966" s="66" t="s">
        <v>2699</v>
      </c>
      <c r="G3966">
        <v>29</v>
      </c>
      <c r="H3966" t="s">
        <v>6234</v>
      </c>
      <c r="K3966" t="s">
        <v>509</v>
      </c>
    </row>
    <row r="3967" spans="1:11">
      <c r="A3967" s="61" t="s">
        <v>2699</v>
      </c>
      <c r="B3967" s="60" t="s">
        <v>6919</v>
      </c>
      <c r="C3967" s="62" t="s">
        <v>6919</v>
      </c>
      <c r="D3967" s="62"/>
      <c r="E3967" s="62"/>
      <c r="F3967" s="66" t="s">
        <v>2699</v>
      </c>
      <c r="G3967">
        <v>30</v>
      </c>
      <c r="H3967" t="s">
        <v>6235</v>
      </c>
      <c r="I3967" t="s">
        <v>463</v>
      </c>
      <c r="K3967" t="s">
        <v>509</v>
      </c>
    </row>
    <row r="3968" spans="1:11">
      <c r="A3968" s="61" t="s">
        <v>2699</v>
      </c>
      <c r="B3968" s="60" t="s">
        <v>6919</v>
      </c>
      <c r="C3968" s="62" t="s">
        <v>6919</v>
      </c>
      <c r="D3968" s="62"/>
      <c r="E3968" s="62"/>
      <c r="F3968" s="66" t="s">
        <v>2699</v>
      </c>
      <c r="G3968">
        <v>833</v>
      </c>
      <c r="H3968" t="s">
        <v>6236</v>
      </c>
      <c r="K3968" t="s">
        <v>509</v>
      </c>
    </row>
    <row r="3969" spans="1:11">
      <c r="A3969" s="61" t="s">
        <v>2699</v>
      </c>
      <c r="B3969" s="60" t="s">
        <v>6919</v>
      </c>
      <c r="C3969" s="62" t="s">
        <v>6919</v>
      </c>
      <c r="D3969" s="62"/>
      <c r="E3969" s="62"/>
      <c r="F3969" s="66" t="s">
        <v>2699</v>
      </c>
      <c r="G3969">
        <v>834</v>
      </c>
      <c r="H3969" t="s">
        <v>6236</v>
      </c>
      <c r="K3969" t="s">
        <v>509</v>
      </c>
    </row>
    <row r="3970" spans="1:11">
      <c r="A3970" s="61" t="s">
        <v>2699</v>
      </c>
      <c r="B3970" s="60" t="s">
        <v>6919</v>
      </c>
      <c r="C3970" s="62" t="s">
        <v>6919</v>
      </c>
      <c r="D3970" s="62"/>
      <c r="E3970" s="62"/>
      <c r="F3970" s="66" t="s">
        <v>2699</v>
      </c>
      <c r="G3970">
        <v>835</v>
      </c>
      <c r="H3970" t="s">
        <v>6236</v>
      </c>
      <c r="K3970" t="s">
        <v>509</v>
      </c>
    </row>
    <row r="3971" spans="1:11">
      <c r="A3971" s="61" t="s">
        <v>2699</v>
      </c>
      <c r="B3971" s="60" t="s">
        <v>6919</v>
      </c>
      <c r="C3971" s="62" t="s">
        <v>6919</v>
      </c>
      <c r="D3971" s="62"/>
      <c r="E3971" s="62"/>
      <c r="F3971" s="66" t="s">
        <v>2699</v>
      </c>
      <c r="G3971">
        <v>836</v>
      </c>
      <c r="H3971" t="s">
        <v>6236</v>
      </c>
      <c r="K3971" t="s">
        <v>509</v>
      </c>
    </row>
    <row r="3972" spans="1:11">
      <c r="A3972" s="61" t="s">
        <v>2699</v>
      </c>
      <c r="B3972" s="60" t="s">
        <v>6919</v>
      </c>
      <c r="C3972" s="62" t="s">
        <v>6919</v>
      </c>
      <c r="D3972" s="62"/>
      <c r="E3972" s="62"/>
      <c r="F3972" s="66" t="s">
        <v>2699</v>
      </c>
      <c r="G3972">
        <v>837</v>
      </c>
      <c r="H3972" t="s">
        <v>6236</v>
      </c>
      <c r="K3972" t="s">
        <v>509</v>
      </c>
    </row>
    <row r="3973" spans="1:11">
      <c r="A3973" s="61" t="s">
        <v>2699</v>
      </c>
      <c r="B3973" s="60" t="s">
        <v>6919</v>
      </c>
      <c r="C3973" s="62" t="s">
        <v>6919</v>
      </c>
      <c r="D3973" s="62"/>
      <c r="E3973" s="62"/>
      <c r="F3973" s="66" t="s">
        <v>2699</v>
      </c>
      <c r="G3973">
        <v>838</v>
      </c>
      <c r="H3973" t="s">
        <v>6236</v>
      </c>
      <c r="K3973" t="s">
        <v>509</v>
      </c>
    </row>
    <row r="3974" spans="1:11">
      <c r="A3974" s="61" t="s">
        <v>107</v>
      </c>
      <c r="B3974" s="60">
        <v>8</v>
      </c>
      <c r="C3974" s="62" t="s">
        <v>235</v>
      </c>
      <c r="D3974" s="62"/>
      <c r="E3974" s="62"/>
      <c r="F3974" s="66" t="s">
        <v>107</v>
      </c>
      <c r="G3974">
        <v>8</v>
      </c>
      <c r="H3974" t="s">
        <v>5220</v>
      </c>
      <c r="K3974" t="s">
        <v>6915</v>
      </c>
    </row>
    <row r="3975" spans="1:11">
      <c r="A3975" s="61" t="s">
        <v>107</v>
      </c>
      <c r="B3975" s="60">
        <v>17</v>
      </c>
      <c r="C3975" s="62" t="s">
        <v>238</v>
      </c>
      <c r="D3975" s="62"/>
      <c r="E3975" s="62"/>
      <c r="F3975" s="66" t="s">
        <v>107</v>
      </c>
      <c r="G3975">
        <v>17</v>
      </c>
      <c r="H3975" t="s">
        <v>6237</v>
      </c>
      <c r="K3975" t="s">
        <v>6915</v>
      </c>
    </row>
    <row r="3976" spans="1:11">
      <c r="A3976" s="61" t="s">
        <v>107</v>
      </c>
      <c r="B3976" s="60">
        <v>20</v>
      </c>
      <c r="C3976" s="62" t="s">
        <v>238</v>
      </c>
      <c r="D3976" s="62"/>
      <c r="E3976" s="62"/>
      <c r="F3976" s="66" t="s">
        <v>107</v>
      </c>
      <c r="G3976">
        <v>20</v>
      </c>
      <c r="H3976" t="s">
        <v>5221</v>
      </c>
      <c r="K3976" t="s">
        <v>6915</v>
      </c>
    </row>
    <row r="3977" spans="1:11">
      <c r="A3977" s="61" t="s">
        <v>107</v>
      </c>
      <c r="B3977" s="60">
        <v>22</v>
      </c>
      <c r="C3977" s="62" t="s">
        <v>241</v>
      </c>
      <c r="D3977" s="62"/>
      <c r="E3977" s="62"/>
      <c r="F3977" s="66" t="s">
        <v>107</v>
      </c>
      <c r="G3977">
        <v>22</v>
      </c>
      <c r="H3977" t="s">
        <v>5222</v>
      </c>
      <c r="K3977" t="s">
        <v>6915</v>
      </c>
    </row>
    <row r="3978" spans="1:11">
      <c r="A3978" s="61" t="s">
        <v>107</v>
      </c>
      <c r="B3978" s="60">
        <v>24</v>
      </c>
      <c r="C3978" s="62" t="s">
        <v>241</v>
      </c>
      <c r="D3978" s="62"/>
      <c r="E3978" s="62"/>
      <c r="F3978" s="66" t="s">
        <v>107</v>
      </c>
      <c r="G3978">
        <v>24</v>
      </c>
      <c r="H3978" t="s">
        <v>5222</v>
      </c>
      <c r="K3978" t="s">
        <v>6915</v>
      </c>
    </row>
    <row r="3979" spans="1:11">
      <c r="A3979" s="61" t="s">
        <v>107</v>
      </c>
      <c r="B3979" s="60">
        <v>25</v>
      </c>
      <c r="C3979" s="62" t="s">
        <v>235</v>
      </c>
      <c r="D3979" s="62"/>
      <c r="E3979" s="62"/>
      <c r="F3979" s="66" t="s">
        <v>107</v>
      </c>
      <c r="G3979">
        <v>25</v>
      </c>
      <c r="H3979" t="s">
        <v>5220</v>
      </c>
      <c r="K3979" t="s">
        <v>6915</v>
      </c>
    </row>
    <row r="3980" spans="1:11">
      <c r="A3980" s="61" t="s">
        <v>107</v>
      </c>
      <c r="B3980" s="60">
        <v>23</v>
      </c>
      <c r="C3980" s="62" t="s">
        <v>2711</v>
      </c>
      <c r="D3980" s="62"/>
      <c r="E3980" s="62"/>
      <c r="F3980" s="66" t="s">
        <v>107</v>
      </c>
      <c r="G3980">
        <v>26</v>
      </c>
      <c r="H3980" t="s">
        <v>5221</v>
      </c>
      <c r="K3980" t="s">
        <v>6914</v>
      </c>
    </row>
    <row r="3981" spans="1:11">
      <c r="A3981" s="61" t="s">
        <v>107</v>
      </c>
      <c r="B3981" s="60">
        <v>26</v>
      </c>
      <c r="C3981" s="62" t="s">
        <v>1309</v>
      </c>
      <c r="D3981" s="62"/>
      <c r="E3981" s="62"/>
      <c r="F3981" s="66" t="s">
        <v>107</v>
      </c>
      <c r="G3981">
        <v>26</v>
      </c>
      <c r="H3981" t="s">
        <v>5221</v>
      </c>
      <c r="K3981" t="s">
        <v>6914</v>
      </c>
    </row>
    <row r="3982" spans="1:11">
      <c r="A3982" s="61" t="s">
        <v>107</v>
      </c>
      <c r="B3982" s="60">
        <v>801</v>
      </c>
      <c r="C3982" s="62" t="s">
        <v>1310</v>
      </c>
      <c r="D3982" s="62"/>
      <c r="E3982" s="62"/>
      <c r="F3982" s="66" t="s">
        <v>107</v>
      </c>
      <c r="G3982">
        <v>801</v>
      </c>
      <c r="H3982" t="s">
        <v>1310</v>
      </c>
      <c r="K3982" t="s">
        <v>6917</v>
      </c>
    </row>
    <row r="3983" spans="1:11">
      <c r="A3983" s="61" t="s">
        <v>107</v>
      </c>
      <c r="B3983" s="60">
        <v>802</v>
      </c>
      <c r="C3983" s="62" t="s">
        <v>1310</v>
      </c>
      <c r="D3983" s="62"/>
      <c r="E3983" s="62"/>
      <c r="F3983" s="66" t="s">
        <v>107</v>
      </c>
      <c r="G3983">
        <v>802</v>
      </c>
      <c r="H3983" t="s">
        <v>1310</v>
      </c>
      <c r="K3983" t="s">
        <v>6917</v>
      </c>
    </row>
    <row r="3984" spans="1:11">
      <c r="A3984" s="61" t="s">
        <v>107</v>
      </c>
      <c r="B3984" s="60">
        <v>805</v>
      </c>
      <c r="C3984" s="62" t="s">
        <v>1310</v>
      </c>
      <c r="D3984" s="62"/>
      <c r="E3984" s="62"/>
      <c r="F3984" s="66" t="s">
        <v>107</v>
      </c>
      <c r="G3984">
        <v>805</v>
      </c>
      <c r="H3984" t="s">
        <v>1310</v>
      </c>
      <c r="K3984" t="s">
        <v>6917</v>
      </c>
    </row>
    <row r="3985" spans="1:11">
      <c r="A3985" s="61" t="s">
        <v>107</v>
      </c>
      <c r="B3985" s="60">
        <v>806</v>
      </c>
      <c r="C3985" s="62" t="s">
        <v>1310</v>
      </c>
      <c r="D3985" s="62"/>
      <c r="E3985" s="62"/>
      <c r="F3985" s="66" t="s">
        <v>107</v>
      </c>
      <c r="G3985">
        <v>806</v>
      </c>
      <c r="H3985" t="s">
        <v>1310</v>
      </c>
      <c r="K3985" t="s">
        <v>6917</v>
      </c>
    </row>
    <row r="3986" spans="1:11">
      <c r="A3986" s="61" t="s">
        <v>107</v>
      </c>
      <c r="B3986" s="60">
        <v>807</v>
      </c>
      <c r="C3986" s="62" t="s">
        <v>1310</v>
      </c>
      <c r="D3986" s="62"/>
      <c r="E3986" s="62"/>
      <c r="F3986" s="66" t="s">
        <v>107</v>
      </c>
      <c r="G3986">
        <v>807</v>
      </c>
      <c r="H3986" t="s">
        <v>1310</v>
      </c>
      <c r="K3986" t="s">
        <v>6917</v>
      </c>
    </row>
    <row r="3987" spans="1:11">
      <c r="A3987" s="61" t="s">
        <v>107</v>
      </c>
      <c r="B3987" s="60">
        <v>809</v>
      </c>
      <c r="C3987" s="62" t="s">
        <v>1310</v>
      </c>
      <c r="D3987" s="62"/>
      <c r="E3987" s="62"/>
      <c r="F3987" s="66" t="s">
        <v>107</v>
      </c>
      <c r="G3987">
        <v>809</v>
      </c>
      <c r="H3987" t="s">
        <v>1310</v>
      </c>
      <c r="K3987" t="s">
        <v>6917</v>
      </c>
    </row>
    <row r="3988" spans="1:11">
      <c r="A3988" s="61" t="s">
        <v>107</v>
      </c>
      <c r="B3988" s="60">
        <v>810</v>
      </c>
      <c r="C3988" s="62" t="s">
        <v>1310</v>
      </c>
      <c r="D3988" s="62"/>
      <c r="E3988" s="62"/>
      <c r="F3988" s="66" t="s">
        <v>107</v>
      </c>
      <c r="G3988">
        <v>810</v>
      </c>
      <c r="H3988" t="s">
        <v>1310</v>
      </c>
      <c r="K3988" t="s">
        <v>6917</v>
      </c>
    </row>
    <row r="3989" spans="1:11">
      <c r="A3989" s="61" t="s">
        <v>107</v>
      </c>
      <c r="B3989" s="60">
        <v>812</v>
      </c>
      <c r="C3989" s="62" t="s">
        <v>1310</v>
      </c>
      <c r="D3989" s="62"/>
      <c r="E3989" s="62"/>
      <c r="F3989" s="66" t="s">
        <v>107</v>
      </c>
      <c r="G3989">
        <v>812</v>
      </c>
      <c r="H3989" t="s">
        <v>1310</v>
      </c>
      <c r="K3989" t="s">
        <v>6917</v>
      </c>
    </row>
    <row r="3990" spans="1:11">
      <c r="A3990" s="61" t="s">
        <v>107</v>
      </c>
      <c r="B3990" s="60">
        <v>813</v>
      </c>
      <c r="C3990" s="62" t="s">
        <v>1310</v>
      </c>
      <c r="D3990" s="62"/>
      <c r="E3990" s="62"/>
      <c r="F3990" s="66" t="s">
        <v>107</v>
      </c>
      <c r="G3990">
        <v>813</v>
      </c>
      <c r="H3990" t="s">
        <v>1310</v>
      </c>
      <c r="K3990" t="s">
        <v>6917</v>
      </c>
    </row>
    <row r="3991" spans="1:11">
      <c r="A3991" s="61" t="s">
        <v>107</v>
      </c>
      <c r="B3991" s="60">
        <v>814</v>
      </c>
      <c r="C3991" s="62" t="s">
        <v>1310</v>
      </c>
      <c r="D3991" s="62"/>
      <c r="E3991" s="62"/>
      <c r="F3991" s="66" t="s">
        <v>107</v>
      </c>
      <c r="G3991">
        <v>814</v>
      </c>
      <c r="H3991" t="s">
        <v>1310</v>
      </c>
      <c r="K3991" t="s">
        <v>6917</v>
      </c>
    </row>
    <row r="3992" spans="1:11">
      <c r="A3992" s="61" t="s">
        <v>107</v>
      </c>
      <c r="B3992" s="60">
        <v>819</v>
      </c>
      <c r="C3992" s="62" t="s">
        <v>1310</v>
      </c>
      <c r="D3992" s="62"/>
      <c r="E3992" s="62"/>
      <c r="F3992" s="66" t="s">
        <v>107</v>
      </c>
      <c r="G3992">
        <v>819</v>
      </c>
      <c r="H3992" t="s">
        <v>1310</v>
      </c>
      <c r="K3992" t="s">
        <v>6917</v>
      </c>
    </row>
    <row r="3993" spans="1:11">
      <c r="A3993" s="61" t="s">
        <v>107</v>
      </c>
      <c r="B3993" s="60">
        <v>820</v>
      </c>
      <c r="C3993" s="62" t="s">
        <v>1310</v>
      </c>
      <c r="D3993" s="62"/>
      <c r="E3993" s="62"/>
      <c r="F3993" s="66" t="s">
        <v>107</v>
      </c>
      <c r="G3993">
        <v>820</v>
      </c>
      <c r="H3993" t="s">
        <v>1310</v>
      </c>
      <c r="K3993" t="s">
        <v>6917</v>
      </c>
    </row>
    <row r="3994" spans="1:11">
      <c r="A3994" s="61" t="s">
        <v>107</v>
      </c>
      <c r="B3994" s="60">
        <v>821</v>
      </c>
      <c r="C3994" s="62" t="s">
        <v>1310</v>
      </c>
      <c r="D3994" s="62"/>
      <c r="E3994" s="62"/>
      <c r="F3994" s="66" t="s">
        <v>107</v>
      </c>
      <c r="G3994">
        <v>821</v>
      </c>
      <c r="H3994" t="s">
        <v>1310</v>
      </c>
      <c r="K3994" t="s">
        <v>6917</v>
      </c>
    </row>
    <row r="3995" spans="1:11">
      <c r="A3995" s="61" t="s">
        <v>107</v>
      </c>
      <c r="B3995" s="60">
        <v>822</v>
      </c>
      <c r="C3995" s="62" t="s">
        <v>1310</v>
      </c>
      <c r="D3995" s="62"/>
      <c r="E3995" s="62"/>
      <c r="F3995" s="66" t="s">
        <v>107</v>
      </c>
      <c r="G3995">
        <v>822</v>
      </c>
      <c r="H3995" t="s">
        <v>1310</v>
      </c>
      <c r="K3995" t="s">
        <v>6917</v>
      </c>
    </row>
    <row r="3996" spans="1:11">
      <c r="A3996" s="61" t="s">
        <v>107</v>
      </c>
      <c r="B3996" s="60">
        <v>823</v>
      </c>
      <c r="C3996" s="62" t="s">
        <v>1310</v>
      </c>
      <c r="D3996" s="62"/>
      <c r="E3996" s="62"/>
      <c r="F3996" s="66" t="s">
        <v>107</v>
      </c>
      <c r="G3996">
        <v>823</v>
      </c>
      <c r="H3996" t="s">
        <v>1310</v>
      </c>
      <c r="K3996" t="s">
        <v>6917</v>
      </c>
    </row>
    <row r="3997" spans="1:11">
      <c r="A3997" s="61" t="s">
        <v>107</v>
      </c>
      <c r="B3997" s="60">
        <v>824</v>
      </c>
      <c r="C3997" s="62" t="s">
        <v>1310</v>
      </c>
      <c r="D3997" s="62"/>
      <c r="E3997" s="62"/>
      <c r="F3997" s="66" t="s">
        <v>107</v>
      </c>
      <c r="G3997">
        <v>824</v>
      </c>
      <c r="H3997" t="s">
        <v>1310</v>
      </c>
      <c r="K3997" t="s">
        <v>6917</v>
      </c>
    </row>
    <row r="3998" spans="1:11">
      <c r="A3998" s="61" t="s">
        <v>107</v>
      </c>
      <c r="B3998" s="60">
        <v>825</v>
      </c>
      <c r="C3998" s="62" t="s">
        <v>1310</v>
      </c>
      <c r="D3998" s="62"/>
      <c r="E3998" s="62"/>
      <c r="F3998" s="66" t="s">
        <v>107</v>
      </c>
      <c r="G3998">
        <v>825</v>
      </c>
      <c r="H3998" t="s">
        <v>1310</v>
      </c>
      <c r="K3998" t="s">
        <v>6917</v>
      </c>
    </row>
    <row r="3999" spans="1:11">
      <c r="A3999" s="61" t="s">
        <v>107</v>
      </c>
      <c r="B3999" s="60">
        <v>826</v>
      </c>
      <c r="C3999" s="62" t="s">
        <v>1310</v>
      </c>
      <c r="D3999" s="62"/>
      <c r="E3999" s="62"/>
      <c r="F3999" s="66" t="s">
        <v>107</v>
      </c>
      <c r="G3999">
        <v>826</v>
      </c>
      <c r="H3999" t="s">
        <v>1310</v>
      </c>
      <c r="K3999" t="s">
        <v>6917</v>
      </c>
    </row>
    <row r="4000" spans="1:11">
      <c r="A4000" s="61" t="s">
        <v>107</v>
      </c>
      <c r="B4000" s="60">
        <v>827</v>
      </c>
      <c r="C4000" s="62" t="s">
        <v>1310</v>
      </c>
      <c r="D4000" s="62"/>
      <c r="E4000" s="62"/>
      <c r="F4000" s="66" t="s">
        <v>107</v>
      </c>
      <c r="G4000">
        <v>827</v>
      </c>
      <c r="H4000" t="s">
        <v>1310</v>
      </c>
      <c r="K4000" t="s">
        <v>6917</v>
      </c>
    </row>
    <row r="4001" spans="1:11">
      <c r="A4001" s="61" t="s">
        <v>107</v>
      </c>
      <c r="B4001" s="60">
        <v>828</v>
      </c>
      <c r="C4001" s="62" t="s">
        <v>1310</v>
      </c>
      <c r="D4001" s="62"/>
      <c r="E4001" s="62"/>
      <c r="F4001" s="66" t="s">
        <v>107</v>
      </c>
      <c r="G4001">
        <v>828</v>
      </c>
      <c r="H4001" t="s">
        <v>1310</v>
      </c>
      <c r="K4001" t="s">
        <v>6917</v>
      </c>
    </row>
    <row r="4002" spans="1:11">
      <c r="A4002" s="61" t="s">
        <v>107</v>
      </c>
      <c r="B4002" s="60">
        <v>829</v>
      </c>
      <c r="C4002" s="62" t="s">
        <v>1310</v>
      </c>
      <c r="D4002" s="62"/>
      <c r="E4002" s="62"/>
      <c r="F4002" s="66" t="s">
        <v>107</v>
      </c>
      <c r="G4002">
        <v>829</v>
      </c>
      <c r="H4002" t="s">
        <v>1310</v>
      </c>
      <c r="K4002" t="s">
        <v>6917</v>
      </c>
    </row>
    <row r="4003" spans="1:11">
      <c r="A4003" s="61" t="s">
        <v>107</v>
      </c>
      <c r="B4003" s="60">
        <v>830</v>
      </c>
      <c r="C4003" s="62" t="s">
        <v>1310</v>
      </c>
      <c r="D4003" s="62"/>
      <c r="E4003" s="62"/>
      <c r="F4003" s="66" t="s">
        <v>107</v>
      </c>
      <c r="G4003">
        <v>830</v>
      </c>
      <c r="H4003" t="s">
        <v>1310</v>
      </c>
      <c r="K4003" t="s">
        <v>6917</v>
      </c>
    </row>
    <row r="4004" spans="1:11">
      <c r="A4004" s="61" t="s">
        <v>107</v>
      </c>
      <c r="B4004" s="60">
        <v>815</v>
      </c>
      <c r="C4004" s="62" t="s">
        <v>1310</v>
      </c>
      <c r="D4004" s="62"/>
      <c r="E4004" s="62"/>
      <c r="F4004" s="66" t="s">
        <v>6913</v>
      </c>
      <c r="G4004" t="s">
        <v>6913</v>
      </c>
      <c r="H4004" t="s">
        <v>6913</v>
      </c>
      <c r="K4004" t="s">
        <v>6920</v>
      </c>
    </row>
    <row r="4005" spans="1:11">
      <c r="A4005" s="61" t="s">
        <v>107</v>
      </c>
      <c r="B4005" s="60">
        <v>834</v>
      </c>
      <c r="C4005" s="62" t="s">
        <v>1310</v>
      </c>
      <c r="D4005" s="62"/>
      <c r="E4005" s="62"/>
      <c r="F4005" s="66" t="s">
        <v>6913</v>
      </c>
      <c r="G4005" t="s">
        <v>6913</v>
      </c>
      <c r="H4005" t="s">
        <v>6913</v>
      </c>
      <c r="K4005" t="s">
        <v>6920</v>
      </c>
    </row>
    <row r="4006" spans="1:11">
      <c r="A4006" s="61" t="s">
        <v>107</v>
      </c>
      <c r="B4006" s="60">
        <v>833</v>
      </c>
      <c r="C4006" s="62" t="s">
        <v>1310</v>
      </c>
      <c r="D4006" s="62"/>
      <c r="E4006" s="62"/>
      <c r="F4006" s="66" t="s">
        <v>6913</v>
      </c>
      <c r="G4006" t="s">
        <v>6913</v>
      </c>
      <c r="H4006" t="s">
        <v>6913</v>
      </c>
      <c r="K4006" t="s">
        <v>6920</v>
      </c>
    </row>
    <row r="4007" spans="1:11">
      <c r="A4007" s="61" t="s">
        <v>107</v>
      </c>
      <c r="B4007" s="60">
        <v>832</v>
      </c>
      <c r="C4007" s="62" t="s">
        <v>1310</v>
      </c>
      <c r="D4007" s="62"/>
      <c r="E4007" s="62"/>
      <c r="F4007" s="66" t="s">
        <v>6913</v>
      </c>
      <c r="G4007" t="s">
        <v>6913</v>
      </c>
      <c r="H4007" t="s">
        <v>6913</v>
      </c>
      <c r="K4007" t="s">
        <v>6920</v>
      </c>
    </row>
    <row r="4008" spans="1:11">
      <c r="A4008" s="61" t="s">
        <v>107</v>
      </c>
      <c r="B4008" s="60">
        <v>831</v>
      </c>
      <c r="C4008" s="62" t="s">
        <v>1310</v>
      </c>
      <c r="D4008" s="62"/>
      <c r="E4008" s="62"/>
      <c r="F4008" s="66" t="s">
        <v>6913</v>
      </c>
      <c r="G4008" t="s">
        <v>6913</v>
      </c>
      <c r="H4008" t="s">
        <v>6913</v>
      </c>
      <c r="K4008" t="s">
        <v>6920</v>
      </c>
    </row>
    <row r="4009" spans="1:11">
      <c r="A4009" s="61" t="s">
        <v>107</v>
      </c>
      <c r="B4009" s="60">
        <v>818</v>
      </c>
      <c r="C4009" s="62" t="s">
        <v>1310</v>
      </c>
      <c r="D4009" s="62"/>
      <c r="E4009" s="62"/>
      <c r="F4009" s="66" t="s">
        <v>6913</v>
      </c>
      <c r="G4009" t="s">
        <v>6913</v>
      </c>
      <c r="H4009" t="s">
        <v>6913</v>
      </c>
      <c r="K4009" t="s">
        <v>6920</v>
      </c>
    </row>
    <row r="4010" spans="1:11">
      <c r="A4010" s="61" t="s">
        <v>107</v>
      </c>
      <c r="B4010" s="60">
        <v>817</v>
      </c>
      <c r="C4010" s="62" t="s">
        <v>1310</v>
      </c>
      <c r="D4010" s="62"/>
      <c r="E4010" s="62"/>
      <c r="F4010" s="66" t="s">
        <v>6913</v>
      </c>
      <c r="G4010" t="s">
        <v>6913</v>
      </c>
      <c r="H4010" t="s">
        <v>6913</v>
      </c>
      <c r="K4010" t="s">
        <v>6920</v>
      </c>
    </row>
    <row r="4011" spans="1:11">
      <c r="A4011" s="61" t="s">
        <v>107</v>
      </c>
      <c r="B4011" s="60">
        <v>816</v>
      </c>
      <c r="C4011" s="62" t="s">
        <v>1310</v>
      </c>
      <c r="D4011" s="62"/>
      <c r="E4011" s="62"/>
      <c r="F4011" s="66" t="s">
        <v>6913</v>
      </c>
      <c r="G4011" t="s">
        <v>6913</v>
      </c>
      <c r="H4011" t="s">
        <v>6913</v>
      </c>
      <c r="K4011" t="s">
        <v>6920</v>
      </c>
    </row>
    <row r="4012" spans="1:11">
      <c r="A4012" s="61" t="s">
        <v>107</v>
      </c>
      <c r="B4012" s="60" t="s">
        <v>6919</v>
      </c>
      <c r="C4012" s="62" t="s">
        <v>6919</v>
      </c>
      <c r="D4012" s="62"/>
      <c r="E4012" s="62"/>
      <c r="F4012" s="66" t="s">
        <v>107</v>
      </c>
      <c r="G4012">
        <v>36</v>
      </c>
      <c r="H4012" t="s">
        <v>5221</v>
      </c>
      <c r="K4012" t="s">
        <v>509</v>
      </c>
    </row>
    <row r="4013" spans="1:11">
      <c r="A4013" s="61" t="s">
        <v>4339</v>
      </c>
      <c r="B4013" s="60">
        <v>1</v>
      </c>
      <c r="C4013" s="62" t="s">
        <v>4340</v>
      </c>
      <c r="D4013" s="62" t="s">
        <v>463</v>
      </c>
      <c r="E4013" s="62"/>
      <c r="F4013" s="66" t="s">
        <v>4339</v>
      </c>
      <c r="G4013">
        <v>1</v>
      </c>
      <c r="H4013" t="s">
        <v>4340</v>
      </c>
      <c r="I4013" t="s">
        <v>463</v>
      </c>
      <c r="K4013" t="s">
        <v>6915</v>
      </c>
    </row>
    <row r="4014" spans="1:11">
      <c r="A4014" s="61" t="s">
        <v>2712</v>
      </c>
      <c r="B4014" s="60">
        <v>1</v>
      </c>
      <c r="C4014" s="62" t="s">
        <v>2713</v>
      </c>
      <c r="D4014" s="62"/>
      <c r="E4014" s="62"/>
      <c r="F4014" s="66" t="s">
        <v>2712</v>
      </c>
      <c r="G4014">
        <v>1</v>
      </c>
      <c r="H4014" t="s">
        <v>2713</v>
      </c>
      <c r="K4014" t="s">
        <v>6915</v>
      </c>
    </row>
    <row r="4015" spans="1:11">
      <c r="A4015" s="61" t="s">
        <v>2712</v>
      </c>
      <c r="B4015" s="60">
        <v>2</v>
      </c>
      <c r="C4015" s="62" t="s">
        <v>2714</v>
      </c>
      <c r="D4015" s="62"/>
      <c r="E4015" s="62"/>
      <c r="F4015" s="66" t="s">
        <v>2712</v>
      </c>
      <c r="G4015">
        <v>2</v>
      </c>
      <c r="H4015" t="s">
        <v>2714</v>
      </c>
      <c r="K4015" t="s">
        <v>6915</v>
      </c>
    </row>
    <row r="4016" spans="1:11">
      <c r="A4016" s="61" t="s">
        <v>2715</v>
      </c>
      <c r="B4016" s="60">
        <v>1</v>
      </c>
      <c r="C4016" s="62" t="s">
        <v>2716</v>
      </c>
      <c r="D4016" s="62" t="s">
        <v>489</v>
      </c>
      <c r="E4016" s="62" t="s">
        <v>687</v>
      </c>
      <c r="F4016" s="66" t="s">
        <v>2715</v>
      </c>
      <c r="G4016">
        <v>1</v>
      </c>
      <c r="H4016" t="s">
        <v>2716</v>
      </c>
      <c r="I4016" t="s">
        <v>489</v>
      </c>
      <c r="J4016" t="s">
        <v>687</v>
      </c>
      <c r="K4016" t="s">
        <v>6917</v>
      </c>
    </row>
    <row r="4017" spans="1:11">
      <c r="A4017" s="61" t="s">
        <v>2715</v>
      </c>
      <c r="B4017" s="60">
        <v>2</v>
      </c>
      <c r="C4017" s="62" t="s">
        <v>2717</v>
      </c>
      <c r="D4017" s="62" t="s">
        <v>489</v>
      </c>
      <c r="E4017" s="62" t="s">
        <v>689</v>
      </c>
      <c r="F4017" s="66" t="s">
        <v>6913</v>
      </c>
      <c r="G4017" t="s">
        <v>6913</v>
      </c>
      <c r="H4017" t="s">
        <v>6913</v>
      </c>
      <c r="K4017" t="s">
        <v>6920</v>
      </c>
    </row>
    <row r="4018" spans="1:11">
      <c r="A4018" s="61" t="s">
        <v>2718</v>
      </c>
      <c r="B4018" s="60">
        <v>1</v>
      </c>
      <c r="C4018" s="62" t="s">
        <v>623</v>
      </c>
      <c r="D4018" s="62"/>
      <c r="E4018" s="62"/>
      <c r="F4018" s="66" t="s">
        <v>2718</v>
      </c>
      <c r="G4018">
        <v>1</v>
      </c>
      <c r="H4018" t="s">
        <v>623</v>
      </c>
      <c r="K4018" t="s">
        <v>6915</v>
      </c>
    </row>
    <row r="4019" spans="1:11">
      <c r="A4019" s="61" t="s">
        <v>2718</v>
      </c>
      <c r="B4019" s="60">
        <v>2</v>
      </c>
      <c r="C4019" s="62" t="s">
        <v>483</v>
      </c>
      <c r="D4019" s="62" t="s">
        <v>463</v>
      </c>
      <c r="E4019" s="62"/>
      <c r="F4019" s="66" t="s">
        <v>2718</v>
      </c>
      <c r="G4019">
        <v>2</v>
      </c>
      <c r="H4019" t="s">
        <v>483</v>
      </c>
      <c r="I4019" t="s">
        <v>463</v>
      </c>
      <c r="K4019" t="s">
        <v>6915</v>
      </c>
    </row>
    <row r="4020" spans="1:11">
      <c r="A4020" s="61" t="s">
        <v>2718</v>
      </c>
      <c r="B4020" s="60" t="s">
        <v>6919</v>
      </c>
      <c r="C4020" s="62" t="s">
        <v>6919</v>
      </c>
      <c r="D4020" s="62"/>
      <c r="E4020" s="62"/>
      <c r="F4020" s="66" t="s">
        <v>2718</v>
      </c>
      <c r="G4020">
        <v>3</v>
      </c>
      <c r="H4020" t="s">
        <v>5287</v>
      </c>
      <c r="I4020" t="s">
        <v>463</v>
      </c>
      <c r="K4020" t="s">
        <v>509</v>
      </c>
    </row>
    <row r="4021" spans="1:11">
      <c r="A4021" s="61" t="s">
        <v>2719</v>
      </c>
      <c r="B4021" s="60">
        <v>1</v>
      </c>
      <c r="C4021" s="62" t="s">
        <v>2720</v>
      </c>
      <c r="D4021" s="62"/>
      <c r="E4021" s="62"/>
      <c r="F4021" s="66" t="s">
        <v>2719</v>
      </c>
      <c r="G4021">
        <v>1</v>
      </c>
      <c r="H4021" t="s">
        <v>2720</v>
      </c>
      <c r="K4021" t="s">
        <v>6915</v>
      </c>
    </row>
    <row r="4022" spans="1:11">
      <c r="A4022" s="61" t="s">
        <v>2719</v>
      </c>
      <c r="B4022" s="60">
        <v>2</v>
      </c>
      <c r="C4022" s="62" t="s">
        <v>2720</v>
      </c>
      <c r="D4022" s="62"/>
      <c r="E4022" s="62"/>
      <c r="F4022" s="66" t="s">
        <v>2719</v>
      </c>
      <c r="G4022">
        <v>2</v>
      </c>
      <c r="H4022" t="s">
        <v>2720</v>
      </c>
      <c r="K4022" t="s">
        <v>6915</v>
      </c>
    </row>
    <row r="4023" spans="1:11">
      <c r="A4023" s="61" t="s">
        <v>2721</v>
      </c>
      <c r="B4023" s="60">
        <v>1</v>
      </c>
      <c r="C4023" s="62" t="s">
        <v>2722</v>
      </c>
      <c r="D4023" s="62" t="s">
        <v>489</v>
      </c>
      <c r="E4023" s="62" t="s">
        <v>687</v>
      </c>
      <c r="F4023" s="66" t="s">
        <v>2721</v>
      </c>
      <c r="G4023">
        <v>1</v>
      </c>
      <c r="H4023" t="s">
        <v>2722</v>
      </c>
      <c r="I4023" t="s">
        <v>489</v>
      </c>
      <c r="J4023" t="s">
        <v>687</v>
      </c>
      <c r="K4023" t="s">
        <v>6915</v>
      </c>
    </row>
    <row r="4024" spans="1:11">
      <c r="A4024" s="61" t="s">
        <v>2721</v>
      </c>
      <c r="B4024" s="60">
        <v>2</v>
      </c>
      <c r="C4024" s="62" t="s">
        <v>2723</v>
      </c>
      <c r="D4024" s="62" t="s">
        <v>463</v>
      </c>
      <c r="E4024" s="62"/>
      <c r="F4024" s="66" t="s">
        <v>2721</v>
      </c>
      <c r="G4024">
        <v>2</v>
      </c>
      <c r="H4024" t="s">
        <v>2723</v>
      </c>
      <c r="I4024" t="s">
        <v>463</v>
      </c>
      <c r="K4024" t="s">
        <v>6915</v>
      </c>
    </row>
    <row r="4025" spans="1:11">
      <c r="A4025" s="61" t="s">
        <v>2721</v>
      </c>
      <c r="B4025" s="60">
        <v>3</v>
      </c>
      <c r="C4025" s="62" t="s">
        <v>2724</v>
      </c>
      <c r="D4025" s="62" t="s">
        <v>489</v>
      </c>
      <c r="E4025" s="62" t="s">
        <v>814</v>
      </c>
      <c r="F4025" s="66" t="s">
        <v>2721</v>
      </c>
      <c r="G4025">
        <v>3</v>
      </c>
      <c r="H4025" t="s">
        <v>2724</v>
      </c>
      <c r="I4025" t="s">
        <v>489</v>
      </c>
      <c r="J4025" t="s">
        <v>814</v>
      </c>
      <c r="K4025" t="s">
        <v>6915</v>
      </c>
    </row>
    <row r="4026" spans="1:11">
      <c r="A4026" s="61" t="s">
        <v>2725</v>
      </c>
      <c r="B4026" s="60">
        <v>1</v>
      </c>
      <c r="C4026" s="62" t="s">
        <v>2726</v>
      </c>
      <c r="D4026" s="62" t="s">
        <v>489</v>
      </c>
      <c r="E4026" s="62" t="s">
        <v>687</v>
      </c>
      <c r="F4026" s="66" t="s">
        <v>2725</v>
      </c>
      <c r="G4026">
        <v>1</v>
      </c>
      <c r="H4026" t="s">
        <v>2726</v>
      </c>
      <c r="I4026" t="s">
        <v>489</v>
      </c>
      <c r="J4026" t="s">
        <v>687</v>
      </c>
      <c r="K4026" t="s">
        <v>6917</v>
      </c>
    </row>
    <row r="4027" spans="1:11">
      <c r="A4027" s="61" t="s">
        <v>2725</v>
      </c>
      <c r="B4027" s="60">
        <v>4</v>
      </c>
      <c r="C4027" s="62" t="s">
        <v>2727</v>
      </c>
      <c r="D4027" s="62" t="s">
        <v>489</v>
      </c>
      <c r="E4027" s="62" t="s">
        <v>689</v>
      </c>
      <c r="F4027" s="66" t="s">
        <v>2725</v>
      </c>
      <c r="G4027">
        <v>4</v>
      </c>
      <c r="H4027" t="s">
        <v>2727</v>
      </c>
      <c r="I4027" t="s">
        <v>489</v>
      </c>
      <c r="J4027" t="s">
        <v>689</v>
      </c>
      <c r="K4027" t="s">
        <v>6917</v>
      </c>
    </row>
    <row r="4028" spans="1:11">
      <c r="A4028" s="61" t="s">
        <v>2728</v>
      </c>
      <c r="B4028" s="60">
        <v>1</v>
      </c>
      <c r="C4028" s="62" t="s">
        <v>1871</v>
      </c>
      <c r="D4028" s="62" t="s">
        <v>463</v>
      </c>
      <c r="E4028" s="62"/>
      <c r="F4028" s="66" t="s">
        <v>2728</v>
      </c>
      <c r="G4028">
        <v>1</v>
      </c>
      <c r="H4028" t="s">
        <v>6238</v>
      </c>
      <c r="I4028" t="s">
        <v>463</v>
      </c>
      <c r="K4028" t="s">
        <v>6915</v>
      </c>
    </row>
    <row r="4029" spans="1:11">
      <c r="A4029" s="61" t="s">
        <v>2729</v>
      </c>
      <c r="B4029" s="60">
        <v>1</v>
      </c>
      <c r="C4029" s="62" t="s">
        <v>2730</v>
      </c>
      <c r="D4029" s="62"/>
      <c r="E4029" s="62"/>
      <c r="F4029" s="66" t="s">
        <v>2729</v>
      </c>
      <c r="G4029">
        <v>1</v>
      </c>
      <c r="H4029" t="s">
        <v>2730</v>
      </c>
      <c r="K4029" t="s">
        <v>6915</v>
      </c>
    </row>
    <row r="4030" spans="1:11">
      <c r="A4030" s="61" t="s">
        <v>2729</v>
      </c>
      <c r="B4030" s="60">
        <v>2</v>
      </c>
      <c r="C4030" s="62" t="s">
        <v>2730</v>
      </c>
      <c r="D4030" s="62"/>
      <c r="E4030" s="62"/>
      <c r="F4030" s="66" t="s">
        <v>2729</v>
      </c>
      <c r="G4030">
        <v>2</v>
      </c>
      <c r="H4030" t="s">
        <v>2730</v>
      </c>
      <c r="K4030" t="s">
        <v>6915</v>
      </c>
    </row>
    <row r="4031" spans="1:11">
      <c r="A4031" s="61" t="s">
        <v>2731</v>
      </c>
      <c r="B4031" s="60">
        <v>1</v>
      </c>
      <c r="C4031" s="62" t="s">
        <v>2732</v>
      </c>
      <c r="D4031" s="62"/>
      <c r="E4031" s="62"/>
      <c r="F4031" s="66" t="s">
        <v>2731</v>
      </c>
      <c r="G4031">
        <v>1</v>
      </c>
      <c r="H4031" t="s">
        <v>2732</v>
      </c>
      <c r="K4031" t="s">
        <v>6915</v>
      </c>
    </row>
    <row r="4032" spans="1:11">
      <c r="A4032" s="61" t="s">
        <v>2731</v>
      </c>
      <c r="B4032" s="60">
        <v>2</v>
      </c>
      <c r="C4032" s="62" t="s">
        <v>2733</v>
      </c>
      <c r="D4032" s="62"/>
      <c r="E4032" s="62"/>
      <c r="F4032" s="66" t="s">
        <v>2731</v>
      </c>
      <c r="G4032">
        <v>2</v>
      </c>
      <c r="H4032" t="s">
        <v>2733</v>
      </c>
      <c r="K4032" t="s">
        <v>6915</v>
      </c>
    </row>
    <row r="4033" spans="1:11">
      <c r="A4033" s="61" t="s">
        <v>2734</v>
      </c>
      <c r="B4033" s="60">
        <v>1</v>
      </c>
      <c r="C4033" s="62" t="s">
        <v>2735</v>
      </c>
      <c r="D4033" s="62"/>
      <c r="E4033" s="62"/>
      <c r="F4033" s="66" t="s">
        <v>2734</v>
      </c>
      <c r="G4033">
        <v>1</v>
      </c>
      <c r="H4033" t="s">
        <v>6239</v>
      </c>
      <c r="K4033" t="s">
        <v>6915</v>
      </c>
    </row>
    <row r="4034" spans="1:11">
      <c r="A4034" s="61" t="s">
        <v>2734</v>
      </c>
      <c r="B4034" s="60">
        <v>2</v>
      </c>
      <c r="C4034" s="62" t="s">
        <v>2736</v>
      </c>
      <c r="D4034" s="62" t="s">
        <v>463</v>
      </c>
      <c r="E4034" s="62"/>
      <c r="F4034" s="66" t="s">
        <v>2734</v>
      </c>
      <c r="G4034">
        <v>2</v>
      </c>
      <c r="H4034" t="s">
        <v>6240</v>
      </c>
      <c r="I4034" t="s">
        <v>463</v>
      </c>
      <c r="K4034" t="s">
        <v>6915</v>
      </c>
    </row>
    <row r="4035" spans="1:11">
      <c r="A4035" s="61" t="s">
        <v>2734</v>
      </c>
      <c r="B4035" s="60">
        <v>4</v>
      </c>
      <c r="C4035" s="62" t="s">
        <v>2737</v>
      </c>
      <c r="D4035" s="62" t="s">
        <v>480</v>
      </c>
      <c r="E4035" s="62"/>
      <c r="F4035" s="66" t="s">
        <v>2734</v>
      </c>
      <c r="G4035">
        <v>4</v>
      </c>
      <c r="H4035" t="s">
        <v>6241</v>
      </c>
      <c r="I4035" t="s">
        <v>480</v>
      </c>
      <c r="K4035" t="s">
        <v>6915</v>
      </c>
    </row>
    <row r="4036" spans="1:11">
      <c r="A4036" s="61" t="s">
        <v>2734</v>
      </c>
      <c r="B4036" s="60">
        <v>5</v>
      </c>
      <c r="C4036" s="62" t="s">
        <v>2738</v>
      </c>
      <c r="D4036" s="62"/>
      <c r="E4036" s="62"/>
      <c r="F4036" s="66" t="s">
        <v>2734</v>
      </c>
      <c r="G4036">
        <v>5</v>
      </c>
      <c r="H4036" t="s">
        <v>6242</v>
      </c>
      <c r="K4036" t="s">
        <v>6915</v>
      </c>
    </row>
    <row r="4037" spans="1:11">
      <c r="A4037" s="61" t="s">
        <v>2734</v>
      </c>
      <c r="B4037" s="60">
        <v>9</v>
      </c>
      <c r="C4037" s="62" t="s">
        <v>2739</v>
      </c>
      <c r="D4037" s="62"/>
      <c r="E4037" s="62"/>
      <c r="F4037" s="66" t="s">
        <v>2734</v>
      </c>
      <c r="G4037">
        <v>9</v>
      </c>
      <c r="H4037" t="s">
        <v>6243</v>
      </c>
      <c r="K4037" t="s">
        <v>6915</v>
      </c>
    </row>
    <row r="4038" spans="1:11">
      <c r="A4038" s="61" t="s">
        <v>2734</v>
      </c>
      <c r="B4038" s="60">
        <v>10</v>
      </c>
      <c r="C4038" s="62" t="s">
        <v>2740</v>
      </c>
      <c r="D4038" s="62" t="s">
        <v>463</v>
      </c>
      <c r="E4038" s="62"/>
      <c r="F4038" s="66" t="s">
        <v>2734</v>
      </c>
      <c r="G4038">
        <v>10</v>
      </c>
      <c r="H4038" t="s">
        <v>6244</v>
      </c>
      <c r="I4038" t="s">
        <v>463</v>
      </c>
      <c r="K4038" t="s">
        <v>6915</v>
      </c>
    </row>
    <row r="4039" spans="1:11">
      <c r="A4039" s="61" t="s">
        <v>2734</v>
      </c>
      <c r="B4039" s="60">
        <v>11</v>
      </c>
      <c r="C4039" s="62" t="s">
        <v>2741</v>
      </c>
      <c r="D4039" s="62"/>
      <c r="E4039" s="62"/>
      <c r="F4039" s="66" t="s">
        <v>2734</v>
      </c>
      <c r="G4039">
        <v>11</v>
      </c>
      <c r="H4039" t="s">
        <v>6245</v>
      </c>
      <c r="K4039" t="s">
        <v>6915</v>
      </c>
    </row>
    <row r="4040" spans="1:11">
      <c r="A4040" s="61" t="s">
        <v>2734</v>
      </c>
      <c r="B4040" s="60" t="s">
        <v>6919</v>
      </c>
      <c r="C4040" s="62" t="s">
        <v>6919</v>
      </c>
      <c r="D4040" s="62"/>
      <c r="E4040" s="62"/>
      <c r="F4040" s="66" t="s">
        <v>2734</v>
      </c>
      <c r="G4040">
        <v>12</v>
      </c>
      <c r="H4040" t="s">
        <v>6246</v>
      </c>
      <c r="K4040" t="s">
        <v>509</v>
      </c>
    </row>
    <row r="4041" spans="1:11">
      <c r="A4041" s="61" t="s">
        <v>2734</v>
      </c>
      <c r="B4041" s="60" t="s">
        <v>6919</v>
      </c>
      <c r="C4041" s="62" t="s">
        <v>6919</v>
      </c>
      <c r="D4041" s="62"/>
      <c r="E4041" s="62"/>
      <c r="F4041" s="66" t="s">
        <v>2734</v>
      </c>
      <c r="G4041">
        <v>13</v>
      </c>
      <c r="H4041" t="s">
        <v>6247</v>
      </c>
      <c r="I4041" t="s">
        <v>463</v>
      </c>
      <c r="K4041" t="s">
        <v>509</v>
      </c>
    </row>
    <row r="4042" spans="1:11">
      <c r="A4042" s="61" t="s">
        <v>2742</v>
      </c>
      <c r="B4042" s="60">
        <v>3</v>
      </c>
      <c r="C4042" s="62" t="s">
        <v>2743</v>
      </c>
      <c r="D4042" s="62" t="s">
        <v>463</v>
      </c>
      <c r="E4042" s="62"/>
      <c r="F4042" s="66" t="s">
        <v>2742</v>
      </c>
      <c r="G4042">
        <v>3</v>
      </c>
      <c r="H4042" t="s">
        <v>2743</v>
      </c>
      <c r="I4042" t="s">
        <v>463</v>
      </c>
      <c r="K4042" t="s">
        <v>6915</v>
      </c>
    </row>
    <row r="4043" spans="1:11">
      <c r="A4043" s="61" t="s">
        <v>2742</v>
      </c>
      <c r="B4043" s="60">
        <v>15</v>
      </c>
      <c r="C4043" s="62" t="s">
        <v>2744</v>
      </c>
      <c r="D4043" s="62"/>
      <c r="E4043" s="62"/>
      <c r="F4043" s="66" t="s">
        <v>2742</v>
      </c>
      <c r="G4043">
        <v>15</v>
      </c>
      <c r="H4043" t="s">
        <v>2744</v>
      </c>
      <c r="K4043" t="s">
        <v>6915</v>
      </c>
    </row>
    <row r="4044" spans="1:11">
      <c r="A4044" s="61" t="s">
        <v>2742</v>
      </c>
      <c r="B4044" s="60">
        <v>17</v>
      </c>
      <c r="C4044" s="62" t="s">
        <v>2745</v>
      </c>
      <c r="D4044" s="62"/>
      <c r="E4044" s="62"/>
      <c r="F4044" s="66" t="s">
        <v>2742</v>
      </c>
      <c r="G4044">
        <v>17</v>
      </c>
      <c r="H4044" t="s">
        <v>2745</v>
      </c>
      <c r="K4044" t="s">
        <v>6915</v>
      </c>
    </row>
    <row r="4045" spans="1:11">
      <c r="A4045" s="61" t="s">
        <v>2742</v>
      </c>
      <c r="B4045" s="60">
        <v>21</v>
      </c>
      <c r="C4045" s="62" t="s">
        <v>2746</v>
      </c>
      <c r="D4045" s="62" t="s">
        <v>463</v>
      </c>
      <c r="E4045" s="62"/>
      <c r="F4045" s="66" t="s">
        <v>2742</v>
      </c>
      <c r="G4045">
        <v>21</v>
      </c>
      <c r="H4045" t="s">
        <v>2746</v>
      </c>
      <c r="I4045" t="s">
        <v>463</v>
      </c>
      <c r="K4045" t="s">
        <v>6915</v>
      </c>
    </row>
    <row r="4046" spans="1:11">
      <c r="A4046" s="61" t="s">
        <v>2742</v>
      </c>
      <c r="B4046" s="60">
        <v>801</v>
      </c>
      <c r="C4046" s="62" t="s">
        <v>551</v>
      </c>
      <c r="D4046" s="62"/>
      <c r="E4046" s="62"/>
      <c r="F4046" s="66" t="s">
        <v>2742</v>
      </c>
      <c r="G4046">
        <v>801</v>
      </c>
      <c r="H4046" t="s">
        <v>551</v>
      </c>
      <c r="K4046" t="s">
        <v>6915</v>
      </c>
    </row>
    <row r="4047" spans="1:11">
      <c r="A4047" s="61" t="s">
        <v>2742</v>
      </c>
      <c r="B4047" s="60">
        <v>802</v>
      </c>
      <c r="C4047" s="62" t="s">
        <v>551</v>
      </c>
      <c r="D4047" s="62"/>
      <c r="E4047" s="62"/>
      <c r="F4047" s="66" t="s">
        <v>2742</v>
      </c>
      <c r="G4047">
        <v>802</v>
      </c>
      <c r="H4047" t="s">
        <v>551</v>
      </c>
      <c r="K4047" t="s">
        <v>6915</v>
      </c>
    </row>
    <row r="4048" spans="1:11">
      <c r="A4048" s="61" t="s">
        <v>2742</v>
      </c>
      <c r="B4048" s="60">
        <v>805</v>
      </c>
      <c r="C4048" s="62" t="s">
        <v>551</v>
      </c>
      <c r="D4048" s="62"/>
      <c r="E4048" s="62"/>
      <c r="F4048" s="66" t="s">
        <v>2742</v>
      </c>
      <c r="G4048">
        <v>805</v>
      </c>
      <c r="H4048" t="s">
        <v>551</v>
      </c>
      <c r="K4048" t="s">
        <v>6915</v>
      </c>
    </row>
    <row r="4049" spans="1:11">
      <c r="A4049" s="61" t="s">
        <v>2742</v>
      </c>
      <c r="B4049" s="60">
        <v>806</v>
      </c>
      <c r="C4049" s="62" t="s">
        <v>551</v>
      </c>
      <c r="D4049" s="62"/>
      <c r="E4049" s="62"/>
      <c r="F4049" s="66" t="s">
        <v>2742</v>
      </c>
      <c r="G4049">
        <v>806</v>
      </c>
      <c r="H4049" t="s">
        <v>551</v>
      </c>
      <c r="K4049" t="s">
        <v>6915</v>
      </c>
    </row>
    <row r="4050" spans="1:11">
      <c r="A4050" s="61" t="s">
        <v>2747</v>
      </c>
      <c r="B4050" s="60">
        <v>1</v>
      </c>
      <c r="C4050" s="62" t="s">
        <v>2748</v>
      </c>
      <c r="D4050" s="62"/>
      <c r="E4050" s="62"/>
      <c r="F4050" s="66" t="s">
        <v>2747</v>
      </c>
      <c r="G4050">
        <v>1</v>
      </c>
      <c r="H4050" t="s">
        <v>2748</v>
      </c>
      <c r="K4050" t="s">
        <v>6915</v>
      </c>
    </row>
    <row r="4051" spans="1:11">
      <c r="A4051" s="61" t="s">
        <v>2747</v>
      </c>
      <c r="B4051" s="60">
        <v>2</v>
      </c>
      <c r="C4051" s="62" t="s">
        <v>2748</v>
      </c>
      <c r="D4051" s="62"/>
      <c r="E4051" s="62"/>
      <c r="F4051" s="66" t="s">
        <v>2747</v>
      </c>
      <c r="G4051">
        <v>2</v>
      </c>
      <c r="H4051" t="s">
        <v>2748</v>
      </c>
      <c r="K4051" t="s">
        <v>6915</v>
      </c>
    </row>
    <row r="4052" spans="1:11">
      <c r="A4052" s="61" t="s">
        <v>2749</v>
      </c>
      <c r="B4052" s="60">
        <v>4</v>
      </c>
      <c r="C4052" s="62" t="s">
        <v>2750</v>
      </c>
      <c r="D4052" s="62"/>
      <c r="E4052" s="62"/>
      <c r="F4052" s="66" t="s">
        <v>2749</v>
      </c>
      <c r="G4052">
        <v>4</v>
      </c>
      <c r="H4052" t="s">
        <v>2750</v>
      </c>
      <c r="K4052" t="s">
        <v>6915</v>
      </c>
    </row>
    <row r="4053" spans="1:11">
      <c r="A4053" s="61" t="s">
        <v>2749</v>
      </c>
      <c r="B4053" s="60">
        <v>5</v>
      </c>
      <c r="C4053" s="62" t="s">
        <v>2751</v>
      </c>
      <c r="D4053" s="62"/>
      <c r="E4053" s="62"/>
      <c r="F4053" s="66" t="s">
        <v>2749</v>
      </c>
      <c r="G4053">
        <v>5</v>
      </c>
      <c r="H4053" t="s">
        <v>2751</v>
      </c>
      <c r="K4053" t="s">
        <v>6915</v>
      </c>
    </row>
    <row r="4054" spans="1:11">
      <c r="A4054" s="61" t="s">
        <v>2749</v>
      </c>
      <c r="B4054" s="60">
        <v>7</v>
      </c>
      <c r="C4054" s="62" t="s">
        <v>2752</v>
      </c>
      <c r="D4054" s="62"/>
      <c r="E4054" s="62"/>
      <c r="F4054" s="66" t="s">
        <v>2749</v>
      </c>
      <c r="G4054">
        <v>7</v>
      </c>
      <c r="H4054" t="s">
        <v>2752</v>
      </c>
      <c r="K4054" t="s">
        <v>6915</v>
      </c>
    </row>
    <row r="4055" spans="1:11">
      <c r="A4055" s="61" t="s">
        <v>2749</v>
      </c>
      <c r="B4055" s="60">
        <v>13</v>
      </c>
      <c r="C4055" s="62" t="s">
        <v>2753</v>
      </c>
      <c r="D4055" s="62"/>
      <c r="E4055" s="62"/>
      <c r="F4055" s="66" t="s">
        <v>2749</v>
      </c>
      <c r="G4055">
        <v>13</v>
      </c>
      <c r="H4055" t="s">
        <v>2753</v>
      </c>
      <c r="K4055" t="s">
        <v>6915</v>
      </c>
    </row>
    <row r="4056" spans="1:11">
      <c r="A4056" s="61" t="s">
        <v>2749</v>
      </c>
      <c r="B4056" s="60">
        <v>18</v>
      </c>
      <c r="C4056" s="62" t="s">
        <v>2754</v>
      </c>
      <c r="D4056" s="62"/>
      <c r="E4056" s="62"/>
      <c r="F4056" s="66" t="s">
        <v>2749</v>
      </c>
      <c r="G4056">
        <v>18</v>
      </c>
      <c r="H4056" t="s">
        <v>2754</v>
      </c>
      <c r="K4056" t="s">
        <v>6915</v>
      </c>
    </row>
    <row r="4057" spans="1:11">
      <c r="A4057" s="61" t="s">
        <v>2749</v>
      </c>
      <c r="B4057" s="60">
        <v>20</v>
      </c>
      <c r="C4057" s="62" t="s">
        <v>2755</v>
      </c>
      <c r="D4057" s="62"/>
      <c r="E4057" s="62"/>
      <c r="F4057" s="66" t="s">
        <v>2749</v>
      </c>
      <c r="G4057">
        <v>20</v>
      </c>
      <c r="H4057" t="s">
        <v>2755</v>
      </c>
      <c r="K4057" t="s">
        <v>6915</v>
      </c>
    </row>
    <row r="4058" spans="1:11">
      <c r="A4058" s="61" t="s">
        <v>2749</v>
      </c>
      <c r="B4058" s="60">
        <v>21</v>
      </c>
      <c r="C4058" s="62" t="s">
        <v>2756</v>
      </c>
      <c r="D4058" s="62" t="s">
        <v>463</v>
      </c>
      <c r="E4058" s="62"/>
      <c r="F4058" s="66" t="s">
        <v>2749</v>
      </c>
      <c r="G4058">
        <v>21</v>
      </c>
      <c r="H4058" t="s">
        <v>2756</v>
      </c>
      <c r="I4058" t="s">
        <v>463</v>
      </c>
      <c r="K4058" t="s">
        <v>6915</v>
      </c>
    </row>
    <row r="4059" spans="1:11">
      <c r="A4059" s="61" t="s">
        <v>2749</v>
      </c>
      <c r="B4059" s="60">
        <v>815</v>
      </c>
      <c r="C4059" s="62" t="s">
        <v>2757</v>
      </c>
      <c r="D4059" s="62"/>
      <c r="E4059" s="62"/>
      <c r="F4059" s="66" t="s">
        <v>2749</v>
      </c>
      <c r="G4059">
        <v>815</v>
      </c>
      <c r="H4059" t="s">
        <v>2757</v>
      </c>
      <c r="K4059" t="s">
        <v>6915</v>
      </c>
    </row>
    <row r="4060" spans="1:11">
      <c r="A4060" s="61" t="s">
        <v>2749</v>
      </c>
      <c r="B4060" s="60">
        <v>817</v>
      </c>
      <c r="C4060" s="62" t="s">
        <v>2758</v>
      </c>
      <c r="D4060" s="62"/>
      <c r="E4060" s="62"/>
      <c r="F4060" s="66" t="s">
        <v>2749</v>
      </c>
      <c r="G4060">
        <v>817</v>
      </c>
      <c r="H4060" t="s">
        <v>2758</v>
      </c>
      <c r="K4060" t="s">
        <v>6915</v>
      </c>
    </row>
    <row r="4061" spans="1:11">
      <c r="A4061" s="61" t="s">
        <v>2759</v>
      </c>
      <c r="B4061" s="60">
        <v>1</v>
      </c>
      <c r="C4061" s="62" t="s">
        <v>2216</v>
      </c>
      <c r="D4061" s="62" t="s">
        <v>463</v>
      </c>
      <c r="E4061" s="62"/>
      <c r="F4061" s="66" t="s">
        <v>5499</v>
      </c>
      <c r="G4061">
        <v>1</v>
      </c>
      <c r="H4061" t="s">
        <v>6142</v>
      </c>
      <c r="I4061" t="s">
        <v>463</v>
      </c>
      <c r="K4061" t="s">
        <v>6915</v>
      </c>
    </row>
    <row r="4062" spans="1:11">
      <c r="A4062" s="61" t="s">
        <v>809</v>
      </c>
      <c r="B4062" s="60">
        <v>81</v>
      </c>
      <c r="C4062" s="62" t="s">
        <v>824</v>
      </c>
      <c r="D4062" s="62"/>
      <c r="E4062" s="62"/>
      <c r="F4062" s="66" t="s">
        <v>2759</v>
      </c>
      <c r="G4062">
        <v>2</v>
      </c>
      <c r="H4062" t="s">
        <v>6248</v>
      </c>
      <c r="K4062" t="s">
        <v>6914</v>
      </c>
    </row>
    <row r="4063" spans="1:11">
      <c r="A4063" s="61" t="s">
        <v>2759</v>
      </c>
      <c r="B4063" s="60">
        <v>2</v>
      </c>
      <c r="C4063" s="62" t="s">
        <v>2760</v>
      </c>
      <c r="D4063" s="62"/>
      <c r="E4063" s="62"/>
      <c r="F4063" s="66" t="s">
        <v>2759</v>
      </c>
      <c r="G4063">
        <v>2</v>
      </c>
      <c r="H4063" t="s">
        <v>6248</v>
      </c>
      <c r="K4063" t="s">
        <v>6914</v>
      </c>
    </row>
    <row r="4064" spans="1:11">
      <c r="A4064" s="61" t="s">
        <v>809</v>
      </c>
      <c r="B4064" s="60">
        <v>81</v>
      </c>
      <c r="C4064" s="62" t="s">
        <v>824</v>
      </c>
      <c r="D4064" s="62"/>
      <c r="E4064" s="62"/>
      <c r="F4064" s="66" t="s">
        <v>2759</v>
      </c>
      <c r="G4064">
        <v>3</v>
      </c>
      <c r="H4064" t="s">
        <v>6248</v>
      </c>
      <c r="K4064" t="s">
        <v>6914</v>
      </c>
    </row>
    <row r="4065" spans="1:11">
      <c r="A4065" s="61" t="s">
        <v>2759</v>
      </c>
      <c r="B4065" s="60">
        <v>3</v>
      </c>
      <c r="C4065" s="62" t="s">
        <v>2760</v>
      </c>
      <c r="D4065" s="62"/>
      <c r="E4065" s="62"/>
      <c r="F4065" s="66" t="s">
        <v>2759</v>
      </c>
      <c r="G4065">
        <v>3</v>
      </c>
      <c r="H4065" t="s">
        <v>6248</v>
      </c>
      <c r="K4065" t="s">
        <v>6914</v>
      </c>
    </row>
    <row r="4066" spans="1:11">
      <c r="A4066" s="61" t="s">
        <v>2759</v>
      </c>
      <c r="B4066" s="60">
        <v>4</v>
      </c>
      <c r="C4066" s="62" t="s">
        <v>2760</v>
      </c>
      <c r="D4066" s="62"/>
      <c r="E4066" s="62"/>
      <c r="F4066" s="66" t="s">
        <v>2759</v>
      </c>
      <c r="G4066">
        <v>4</v>
      </c>
      <c r="H4066" t="s">
        <v>6248</v>
      </c>
      <c r="K4066" t="s">
        <v>6915</v>
      </c>
    </row>
    <row r="4067" spans="1:11">
      <c r="A4067" s="61" t="s">
        <v>2759</v>
      </c>
      <c r="B4067" s="60">
        <v>5</v>
      </c>
      <c r="C4067" s="62" t="s">
        <v>2760</v>
      </c>
      <c r="D4067" s="62"/>
      <c r="E4067" s="62"/>
      <c r="F4067" s="66" t="s">
        <v>2759</v>
      </c>
      <c r="G4067">
        <v>5</v>
      </c>
      <c r="H4067" t="s">
        <v>6248</v>
      </c>
      <c r="K4067" t="s">
        <v>6916</v>
      </c>
    </row>
    <row r="4068" spans="1:11">
      <c r="A4068" s="61" t="s">
        <v>2759</v>
      </c>
      <c r="B4068" s="60">
        <v>6</v>
      </c>
      <c r="C4068" s="62" t="s">
        <v>2760</v>
      </c>
      <c r="D4068" s="62"/>
      <c r="E4068" s="62"/>
      <c r="F4068" s="66" t="s">
        <v>2759</v>
      </c>
      <c r="G4068">
        <v>6</v>
      </c>
      <c r="H4068" t="s">
        <v>6248</v>
      </c>
      <c r="K4068" t="s">
        <v>6916</v>
      </c>
    </row>
    <row r="4069" spans="1:11">
      <c r="A4069" s="61" t="s">
        <v>2759</v>
      </c>
      <c r="B4069" s="60">
        <v>7</v>
      </c>
      <c r="C4069" s="62" t="s">
        <v>2760</v>
      </c>
      <c r="D4069" s="62"/>
      <c r="E4069" s="62"/>
      <c r="F4069" s="66" t="s">
        <v>2759</v>
      </c>
      <c r="G4069">
        <v>7</v>
      </c>
      <c r="H4069" t="s">
        <v>6248</v>
      </c>
      <c r="K4069" t="s">
        <v>6915</v>
      </c>
    </row>
    <row r="4070" spans="1:11">
      <c r="A4070" s="61" t="s">
        <v>2759</v>
      </c>
      <c r="B4070" s="60" t="s">
        <v>6919</v>
      </c>
      <c r="C4070" s="62" t="s">
        <v>6919</v>
      </c>
      <c r="D4070" s="62"/>
      <c r="E4070" s="62"/>
      <c r="F4070" s="66" t="s">
        <v>2759</v>
      </c>
      <c r="G4070">
        <v>9</v>
      </c>
      <c r="H4070" t="s">
        <v>6248</v>
      </c>
      <c r="K4070" t="s">
        <v>509</v>
      </c>
    </row>
    <row r="4071" spans="1:11">
      <c r="A4071" s="61" t="s">
        <v>2759</v>
      </c>
      <c r="B4071" s="60" t="s">
        <v>6919</v>
      </c>
      <c r="C4071" s="62" t="s">
        <v>6919</v>
      </c>
      <c r="D4071" s="62"/>
      <c r="E4071" s="62"/>
      <c r="F4071" s="66" t="s">
        <v>2759</v>
      </c>
      <c r="G4071">
        <v>10</v>
      </c>
      <c r="H4071" t="s">
        <v>6248</v>
      </c>
      <c r="K4071" t="s">
        <v>509</v>
      </c>
    </row>
    <row r="4072" spans="1:11">
      <c r="A4072" s="61" t="s">
        <v>2759</v>
      </c>
      <c r="B4072" s="60" t="s">
        <v>6919</v>
      </c>
      <c r="C4072" s="62" t="s">
        <v>6919</v>
      </c>
      <c r="D4072" s="62"/>
      <c r="E4072" s="62"/>
      <c r="F4072" s="66" t="s">
        <v>2759</v>
      </c>
      <c r="G4072">
        <v>11</v>
      </c>
      <c r="H4072" t="s">
        <v>6132</v>
      </c>
      <c r="K4072" t="s">
        <v>509</v>
      </c>
    </row>
    <row r="4073" spans="1:11">
      <c r="A4073" s="61" t="s">
        <v>2759</v>
      </c>
      <c r="B4073" s="60" t="s">
        <v>6919</v>
      </c>
      <c r="C4073" s="62" t="s">
        <v>6919</v>
      </c>
      <c r="D4073" s="62"/>
      <c r="E4073" s="62"/>
      <c r="F4073" s="66" t="s">
        <v>2759</v>
      </c>
      <c r="G4073">
        <v>12</v>
      </c>
      <c r="H4073" t="s">
        <v>6133</v>
      </c>
      <c r="K4073" t="s">
        <v>509</v>
      </c>
    </row>
    <row r="4074" spans="1:11">
      <c r="A4074" s="61" t="s">
        <v>2759</v>
      </c>
      <c r="B4074" s="60" t="s">
        <v>6919</v>
      </c>
      <c r="C4074" s="62" t="s">
        <v>6919</v>
      </c>
      <c r="D4074" s="62"/>
      <c r="E4074" s="62"/>
      <c r="F4074" s="66" t="s">
        <v>2759</v>
      </c>
      <c r="G4074">
        <v>13</v>
      </c>
      <c r="H4074" t="s">
        <v>6132</v>
      </c>
      <c r="K4074" t="s">
        <v>509</v>
      </c>
    </row>
    <row r="4075" spans="1:11">
      <c r="A4075" s="61" t="s">
        <v>2761</v>
      </c>
      <c r="B4075" s="60">
        <v>1</v>
      </c>
      <c r="C4075" s="62" t="s">
        <v>2762</v>
      </c>
      <c r="D4075" s="62" t="s">
        <v>489</v>
      </c>
      <c r="E4075" s="62" t="s">
        <v>814</v>
      </c>
      <c r="F4075" s="66" t="s">
        <v>2761</v>
      </c>
      <c r="G4075">
        <v>1</v>
      </c>
      <c r="H4075" t="s">
        <v>2762</v>
      </c>
      <c r="I4075" t="s">
        <v>489</v>
      </c>
      <c r="J4075" t="s">
        <v>814</v>
      </c>
      <c r="K4075" t="s">
        <v>6915</v>
      </c>
    </row>
    <row r="4076" spans="1:11">
      <c r="A4076" s="61" t="s">
        <v>2761</v>
      </c>
      <c r="B4076" s="60" t="s">
        <v>6919</v>
      </c>
      <c r="C4076" s="62" t="s">
        <v>6919</v>
      </c>
      <c r="D4076" s="62"/>
      <c r="E4076" s="62"/>
      <c r="F4076" s="66" t="s">
        <v>2761</v>
      </c>
      <c r="G4076">
        <v>3</v>
      </c>
      <c r="H4076" t="s">
        <v>5795</v>
      </c>
      <c r="I4076" t="s">
        <v>489</v>
      </c>
      <c r="J4076" t="s">
        <v>814</v>
      </c>
      <c r="K4076" t="s">
        <v>509</v>
      </c>
    </row>
    <row r="4077" spans="1:11">
      <c r="A4077" s="61" t="s">
        <v>2763</v>
      </c>
      <c r="B4077" s="60">
        <v>1</v>
      </c>
      <c r="C4077" s="62" t="s">
        <v>2764</v>
      </c>
      <c r="D4077" s="62"/>
      <c r="E4077" s="62"/>
      <c r="F4077" s="66" t="s">
        <v>2763</v>
      </c>
      <c r="G4077">
        <v>1</v>
      </c>
      <c r="H4077" t="s">
        <v>2764</v>
      </c>
      <c r="K4077" t="s">
        <v>6915</v>
      </c>
    </row>
    <row r="4078" spans="1:11">
      <c r="A4078" s="61" t="s">
        <v>2763</v>
      </c>
      <c r="B4078" s="60">
        <v>2</v>
      </c>
      <c r="C4078" s="62" t="s">
        <v>2765</v>
      </c>
      <c r="D4078" s="62"/>
      <c r="E4078" s="62"/>
      <c r="F4078" s="66" t="s">
        <v>2763</v>
      </c>
      <c r="G4078">
        <v>2</v>
      </c>
      <c r="H4078" t="s">
        <v>2765</v>
      </c>
      <c r="K4078" t="s">
        <v>6915</v>
      </c>
    </row>
    <row r="4079" spans="1:11">
      <c r="A4079" s="61" t="s">
        <v>2766</v>
      </c>
      <c r="B4079" s="60">
        <v>7</v>
      </c>
      <c r="C4079" s="62" t="s">
        <v>2767</v>
      </c>
      <c r="D4079" s="62"/>
      <c r="E4079" s="62"/>
      <c r="F4079" s="66" t="s">
        <v>2766</v>
      </c>
      <c r="G4079">
        <v>7</v>
      </c>
      <c r="H4079" t="s">
        <v>2767</v>
      </c>
      <c r="K4079" t="s">
        <v>6915</v>
      </c>
    </row>
    <row r="4080" spans="1:11">
      <c r="A4080" s="61" t="s">
        <v>2766</v>
      </c>
      <c r="B4080" s="60">
        <v>8</v>
      </c>
      <c r="C4080" s="62" t="s">
        <v>2768</v>
      </c>
      <c r="D4080" s="62"/>
      <c r="E4080" s="62"/>
      <c r="F4080" s="66" t="s">
        <v>2766</v>
      </c>
      <c r="G4080">
        <v>8</v>
      </c>
      <c r="H4080" t="s">
        <v>2768</v>
      </c>
      <c r="K4080" t="s">
        <v>6915</v>
      </c>
    </row>
    <row r="4081" spans="1:11">
      <c r="A4081" s="61" t="s">
        <v>2766</v>
      </c>
      <c r="B4081" s="60">
        <v>9</v>
      </c>
      <c r="C4081" s="62" t="s">
        <v>2769</v>
      </c>
      <c r="D4081" s="62"/>
      <c r="E4081" s="62"/>
      <c r="F4081" s="66" t="s">
        <v>2766</v>
      </c>
      <c r="G4081">
        <v>9</v>
      </c>
      <c r="H4081" t="s">
        <v>2769</v>
      </c>
      <c r="K4081" t="s">
        <v>6915</v>
      </c>
    </row>
    <row r="4082" spans="1:11">
      <c r="A4082" s="61" t="s">
        <v>2766</v>
      </c>
      <c r="B4082" s="60">
        <v>803</v>
      </c>
      <c r="C4082" s="62" t="s">
        <v>2770</v>
      </c>
      <c r="D4082" s="62"/>
      <c r="E4082" s="62"/>
      <c r="F4082" s="66" t="s">
        <v>2766</v>
      </c>
      <c r="G4082">
        <v>803</v>
      </c>
      <c r="H4082" t="s">
        <v>2770</v>
      </c>
      <c r="K4082" t="s">
        <v>6915</v>
      </c>
    </row>
    <row r="4083" spans="1:11">
      <c r="A4083" s="61" t="s">
        <v>2771</v>
      </c>
      <c r="B4083" s="60">
        <v>1</v>
      </c>
      <c r="C4083" s="62" t="s">
        <v>2772</v>
      </c>
      <c r="D4083" s="62"/>
      <c r="E4083" s="62"/>
      <c r="F4083" s="66" t="s">
        <v>2771</v>
      </c>
      <c r="G4083">
        <v>1</v>
      </c>
      <c r="H4083" t="s">
        <v>2772</v>
      </c>
      <c r="K4083" t="s">
        <v>6915</v>
      </c>
    </row>
    <row r="4084" spans="1:11">
      <c r="A4084" s="61" t="s">
        <v>2771</v>
      </c>
      <c r="B4084" s="60">
        <v>2</v>
      </c>
      <c r="C4084" s="62" t="s">
        <v>2773</v>
      </c>
      <c r="D4084" s="62"/>
      <c r="E4084" s="62"/>
      <c r="F4084" s="66" t="s">
        <v>2771</v>
      </c>
      <c r="G4084">
        <v>2</v>
      </c>
      <c r="H4084" t="s">
        <v>2773</v>
      </c>
      <c r="K4084" t="s">
        <v>6915</v>
      </c>
    </row>
    <row r="4085" spans="1:11">
      <c r="A4085" s="61" t="s">
        <v>2774</v>
      </c>
      <c r="B4085" s="60">
        <v>16</v>
      </c>
      <c r="C4085" s="62" t="s">
        <v>2775</v>
      </c>
      <c r="D4085" s="62"/>
      <c r="E4085" s="62"/>
      <c r="F4085" s="66" t="s">
        <v>2774</v>
      </c>
      <c r="G4085">
        <v>16</v>
      </c>
      <c r="H4085" t="s">
        <v>2775</v>
      </c>
      <c r="K4085" t="s">
        <v>6915</v>
      </c>
    </row>
    <row r="4086" spans="1:11">
      <c r="A4086" s="61" t="s">
        <v>2774</v>
      </c>
      <c r="B4086" s="60">
        <v>17</v>
      </c>
      <c r="C4086" s="62" t="s">
        <v>2776</v>
      </c>
      <c r="D4086" s="62"/>
      <c r="E4086" s="62"/>
      <c r="F4086" s="66" t="s">
        <v>2774</v>
      </c>
      <c r="G4086">
        <v>17</v>
      </c>
      <c r="H4086" t="s">
        <v>2776</v>
      </c>
      <c r="K4086" t="s">
        <v>6915</v>
      </c>
    </row>
    <row r="4087" spans="1:11">
      <c r="A4087" s="61" t="s">
        <v>2777</v>
      </c>
      <c r="B4087" s="60">
        <v>1</v>
      </c>
      <c r="C4087" s="62" t="s">
        <v>2778</v>
      </c>
      <c r="D4087" s="62" t="s">
        <v>463</v>
      </c>
      <c r="E4087" s="62"/>
      <c r="F4087" s="66" t="s">
        <v>2777</v>
      </c>
      <c r="G4087">
        <v>1</v>
      </c>
      <c r="H4087" t="s">
        <v>2778</v>
      </c>
      <c r="I4087" t="s">
        <v>463</v>
      </c>
      <c r="K4087" t="s">
        <v>6915</v>
      </c>
    </row>
    <row r="4088" spans="1:11">
      <c r="A4088" s="61" t="s">
        <v>2777</v>
      </c>
      <c r="B4088" s="60">
        <v>2</v>
      </c>
      <c r="C4088" s="62" t="s">
        <v>899</v>
      </c>
      <c r="D4088" s="62" t="s">
        <v>463</v>
      </c>
      <c r="E4088" s="62"/>
      <c r="F4088" s="66" t="s">
        <v>2777</v>
      </c>
      <c r="G4088">
        <v>2</v>
      </c>
      <c r="H4088" t="s">
        <v>899</v>
      </c>
      <c r="I4088" t="s">
        <v>463</v>
      </c>
      <c r="K4088" t="s">
        <v>6915</v>
      </c>
    </row>
    <row r="4089" spans="1:11">
      <c r="A4089" s="61" t="s">
        <v>2779</v>
      </c>
      <c r="B4089" s="60">
        <v>1</v>
      </c>
      <c r="C4089" s="62" t="s">
        <v>2780</v>
      </c>
      <c r="D4089" s="62" t="s">
        <v>489</v>
      </c>
      <c r="E4089" s="62" t="s">
        <v>814</v>
      </c>
      <c r="F4089" s="66" t="s">
        <v>2779</v>
      </c>
      <c r="G4089">
        <v>1</v>
      </c>
      <c r="H4089" t="s">
        <v>2780</v>
      </c>
      <c r="I4089" t="s">
        <v>489</v>
      </c>
      <c r="J4089" t="s">
        <v>814</v>
      </c>
      <c r="K4089" t="s">
        <v>6915</v>
      </c>
    </row>
    <row r="4090" spans="1:11">
      <c r="A4090" s="61" t="s">
        <v>2779</v>
      </c>
      <c r="B4090" s="60">
        <v>3</v>
      </c>
      <c r="C4090" s="62" t="s">
        <v>2782</v>
      </c>
      <c r="D4090" s="62" t="s">
        <v>489</v>
      </c>
      <c r="E4090" s="62" t="s">
        <v>814</v>
      </c>
      <c r="F4090" s="66" t="s">
        <v>2779</v>
      </c>
      <c r="G4090">
        <v>3</v>
      </c>
      <c r="H4090" t="s">
        <v>2782</v>
      </c>
      <c r="I4090" t="s">
        <v>489</v>
      </c>
      <c r="J4090" t="s">
        <v>814</v>
      </c>
      <c r="K4090" t="s">
        <v>6915</v>
      </c>
    </row>
    <row r="4091" spans="1:11">
      <c r="A4091" s="61" t="s">
        <v>2779</v>
      </c>
      <c r="B4091" s="60">
        <v>2</v>
      </c>
      <c r="C4091" s="62" t="s">
        <v>2781</v>
      </c>
      <c r="D4091" s="62" t="s">
        <v>489</v>
      </c>
      <c r="E4091" s="62" t="s">
        <v>814</v>
      </c>
      <c r="F4091" s="66" t="s">
        <v>6913</v>
      </c>
      <c r="G4091" t="s">
        <v>6913</v>
      </c>
      <c r="H4091" t="s">
        <v>6913</v>
      </c>
      <c r="K4091" t="s">
        <v>6920</v>
      </c>
    </row>
    <row r="4092" spans="1:11">
      <c r="A4092" s="61" t="s">
        <v>2783</v>
      </c>
      <c r="B4092" s="60">
        <v>1</v>
      </c>
      <c r="C4092" s="62" t="s">
        <v>2784</v>
      </c>
      <c r="D4092" s="62"/>
      <c r="E4092" s="62"/>
      <c r="F4092" s="66" t="s">
        <v>2783</v>
      </c>
      <c r="G4092">
        <v>1</v>
      </c>
      <c r="H4092" t="s">
        <v>2784</v>
      </c>
      <c r="K4092" t="s">
        <v>6915</v>
      </c>
    </row>
    <row r="4093" spans="1:11">
      <c r="A4093" s="61" t="s">
        <v>2783</v>
      </c>
      <c r="B4093" s="60">
        <v>2</v>
      </c>
      <c r="C4093" s="62" t="s">
        <v>2785</v>
      </c>
      <c r="D4093" s="62"/>
      <c r="E4093" s="62"/>
      <c r="F4093" s="66" t="s">
        <v>2783</v>
      </c>
      <c r="G4093">
        <v>2</v>
      </c>
      <c r="H4093" t="s">
        <v>2785</v>
      </c>
      <c r="K4093" t="s">
        <v>6915</v>
      </c>
    </row>
    <row r="4094" spans="1:11">
      <c r="A4094" s="61" t="s">
        <v>2786</v>
      </c>
      <c r="B4094" s="60">
        <v>1</v>
      </c>
      <c r="C4094" s="62" t="s">
        <v>2787</v>
      </c>
      <c r="D4094" s="62"/>
      <c r="E4094" s="62"/>
      <c r="F4094" s="66" t="s">
        <v>2786</v>
      </c>
      <c r="G4094">
        <v>1</v>
      </c>
      <c r="H4094" t="s">
        <v>2787</v>
      </c>
      <c r="K4094" t="s">
        <v>6915</v>
      </c>
    </row>
    <row r="4095" spans="1:11">
      <c r="A4095" s="61" t="s">
        <v>2786</v>
      </c>
      <c r="B4095" s="60">
        <v>2</v>
      </c>
      <c r="C4095" s="62" t="s">
        <v>2787</v>
      </c>
      <c r="D4095" s="62"/>
      <c r="E4095" s="62"/>
      <c r="F4095" s="66" t="s">
        <v>2786</v>
      </c>
      <c r="G4095">
        <v>2</v>
      </c>
      <c r="H4095" t="s">
        <v>2787</v>
      </c>
      <c r="K4095" t="s">
        <v>6915</v>
      </c>
    </row>
    <row r="4096" spans="1:11">
      <c r="A4096" s="61" t="s">
        <v>2788</v>
      </c>
      <c r="B4096" s="60">
        <v>1</v>
      </c>
      <c r="C4096" s="62" t="s">
        <v>2789</v>
      </c>
      <c r="D4096" s="62"/>
      <c r="E4096" s="62"/>
      <c r="F4096" s="66" t="s">
        <v>2788</v>
      </c>
      <c r="G4096">
        <v>1</v>
      </c>
      <c r="H4096" t="s">
        <v>2789</v>
      </c>
      <c r="K4096" t="s">
        <v>6915</v>
      </c>
    </row>
    <row r="4097" spans="1:11">
      <c r="A4097" s="61" t="s">
        <v>2790</v>
      </c>
      <c r="B4097" s="60">
        <v>1</v>
      </c>
      <c r="C4097" s="62" t="s">
        <v>2791</v>
      </c>
      <c r="D4097" s="62" t="s">
        <v>463</v>
      </c>
      <c r="E4097" s="62"/>
      <c r="F4097" s="66" t="s">
        <v>2790</v>
      </c>
      <c r="G4097">
        <v>1</v>
      </c>
      <c r="H4097" t="s">
        <v>2791</v>
      </c>
      <c r="I4097" t="s">
        <v>463</v>
      </c>
      <c r="K4097" t="s">
        <v>6915</v>
      </c>
    </row>
    <row r="4098" spans="1:11">
      <c r="A4098" s="61" t="s">
        <v>2790</v>
      </c>
      <c r="B4098" s="60">
        <v>4</v>
      </c>
      <c r="C4098" s="62" t="s">
        <v>2791</v>
      </c>
      <c r="D4098" s="62" t="s">
        <v>463</v>
      </c>
      <c r="E4098" s="62"/>
      <c r="F4098" s="66" t="s">
        <v>2790</v>
      </c>
      <c r="G4098">
        <v>4</v>
      </c>
      <c r="H4098" t="s">
        <v>2791</v>
      </c>
      <c r="I4098" t="s">
        <v>463</v>
      </c>
      <c r="K4098" t="s">
        <v>6915</v>
      </c>
    </row>
    <row r="4099" spans="1:11">
      <c r="A4099" s="61" t="s">
        <v>2792</v>
      </c>
      <c r="B4099" s="60">
        <v>1</v>
      </c>
      <c r="C4099" s="62" t="s">
        <v>2793</v>
      </c>
      <c r="D4099" s="62"/>
      <c r="E4099" s="62"/>
      <c r="F4099" s="66" t="s">
        <v>2792</v>
      </c>
      <c r="G4099">
        <v>1</v>
      </c>
      <c r="H4099" t="s">
        <v>2793</v>
      </c>
      <c r="K4099" t="s">
        <v>6915</v>
      </c>
    </row>
    <row r="4100" spans="1:11">
      <c r="A4100" s="61" t="s">
        <v>2792</v>
      </c>
      <c r="B4100" s="60">
        <v>2</v>
      </c>
      <c r="C4100" s="62" t="s">
        <v>2794</v>
      </c>
      <c r="D4100" s="62" t="s">
        <v>463</v>
      </c>
      <c r="E4100" s="62"/>
      <c r="F4100" s="66" t="s">
        <v>2792</v>
      </c>
      <c r="G4100">
        <v>2</v>
      </c>
      <c r="H4100" t="s">
        <v>2794</v>
      </c>
      <c r="I4100" t="s">
        <v>463</v>
      </c>
      <c r="K4100" t="s">
        <v>6915</v>
      </c>
    </row>
    <row r="4101" spans="1:11">
      <c r="A4101" s="61" t="s">
        <v>2792</v>
      </c>
      <c r="B4101" s="60">
        <v>3</v>
      </c>
      <c r="C4101" s="62" t="s">
        <v>2795</v>
      </c>
      <c r="D4101" s="62"/>
      <c r="E4101" s="62"/>
      <c r="F4101" s="66" t="s">
        <v>2792</v>
      </c>
      <c r="G4101">
        <v>3</v>
      </c>
      <c r="H4101" t="s">
        <v>2795</v>
      </c>
      <c r="K4101" t="s">
        <v>6915</v>
      </c>
    </row>
    <row r="4102" spans="1:11">
      <c r="A4102" s="61" t="s">
        <v>2796</v>
      </c>
      <c r="B4102" s="60">
        <v>1</v>
      </c>
      <c r="C4102" s="62" t="s">
        <v>2797</v>
      </c>
      <c r="D4102" s="62"/>
      <c r="E4102" s="62"/>
      <c r="F4102" s="66" t="s">
        <v>6913</v>
      </c>
      <c r="G4102" t="s">
        <v>6913</v>
      </c>
      <c r="H4102" t="s">
        <v>6913</v>
      </c>
      <c r="K4102" t="s">
        <v>6920</v>
      </c>
    </row>
    <row r="4103" spans="1:11">
      <c r="A4103" s="61" t="s">
        <v>2796</v>
      </c>
      <c r="B4103" s="60">
        <v>803</v>
      </c>
      <c r="C4103" s="62" t="s">
        <v>2800</v>
      </c>
      <c r="D4103" s="62"/>
      <c r="E4103" s="62"/>
      <c r="F4103" s="66" t="s">
        <v>6913</v>
      </c>
      <c r="G4103" t="s">
        <v>6913</v>
      </c>
      <c r="H4103" t="s">
        <v>6913</v>
      </c>
      <c r="K4103" t="s">
        <v>6920</v>
      </c>
    </row>
    <row r="4104" spans="1:11">
      <c r="A4104" s="61" t="s">
        <v>2796</v>
      </c>
      <c r="B4104" s="60">
        <v>802</v>
      </c>
      <c r="C4104" s="62" t="s">
        <v>2799</v>
      </c>
      <c r="D4104" s="62"/>
      <c r="E4104" s="62"/>
      <c r="F4104" s="66" t="s">
        <v>6913</v>
      </c>
      <c r="G4104" t="s">
        <v>6913</v>
      </c>
      <c r="H4104" t="s">
        <v>6913</v>
      </c>
      <c r="K4104" t="s">
        <v>6920</v>
      </c>
    </row>
    <row r="4105" spans="1:11">
      <c r="A4105" s="61" t="s">
        <v>2796</v>
      </c>
      <c r="B4105" s="60">
        <v>801</v>
      </c>
      <c r="C4105" s="62" t="s">
        <v>2798</v>
      </c>
      <c r="D4105" s="62"/>
      <c r="E4105" s="62"/>
      <c r="F4105" s="66" t="s">
        <v>6913</v>
      </c>
      <c r="G4105" t="s">
        <v>6913</v>
      </c>
      <c r="H4105" t="s">
        <v>6913</v>
      </c>
      <c r="K4105" t="s">
        <v>6920</v>
      </c>
    </row>
    <row r="4106" spans="1:11">
      <c r="A4106" s="61" t="s">
        <v>2796</v>
      </c>
      <c r="B4106" s="60">
        <v>2</v>
      </c>
      <c r="C4106" s="62" t="s">
        <v>2801</v>
      </c>
      <c r="D4106" s="62"/>
      <c r="E4106" s="62"/>
      <c r="F4106" s="66" t="s">
        <v>6913</v>
      </c>
      <c r="G4106" t="s">
        <v>6913</v>
      </c>
      <c r="H4106" t="s">
        <v>6913</v>
      </c>
      <c r="K4106" t="s">
        <v>6920</v>
      </c>
    </row>
    <row r="4107" spans="1:11">
      <c r="A4107" s="61" t="s">
        <v>2802</v>
      </c>
      <c r="B4107" s="60">
        <v>1</v>
      </c>
      <c r="C4107" s="62" t="s">
        <v>2803</v>
      </c>
      <c r="D4107" s="62"/>
      <c r="E4107" s="62"/>
      <c r="F4107" s="66" t="s">
        <v>2802</v>
      </c>
      <c r="G4107">
        <v>1</v>
      </c>
      <c r="H4107" t="s">
        <v>2803</v>
      </c>
      <c r="K4107" t="s">
        <v>6915</v>
      </c>
    </row>
    <row r="4108" spans="1:11">
      <c r="A4108" s="61" t="s">
        <v>2802</v>
      </c>
      <c r="B4108" s="60">
        <v>2</v>
      </c>
      <c r="C4108" s="62" t="s">
        <v>2804</v>
      </c>
      <c r="D4108" s="62"/>
      <c r="E4108" s="62"/>
      <c r="F4108" s="66" t="s">
        <v>2802</v>
      </c>
      <c r="G4108">
        <v>2</v>
      </c>
      <c r="H4108" t="s">
        <v>2804</v>
      </c>
      <c r="K4108" t="s">
        <v>6915</v>
      </c>
    </row>
    <row r="4109" spans="1:11">
      <c r="A4109" s="61" t="s">
        <v>2805</v>
      </c>
      <c r="B4109" s="60">
        <v>1</v>
      </c>
      <c r="C4109" s="62" t="s">
        <v>2806</v>
      </c>
      <c r="D4109" s="62"/>
      <c r="E4109" s="62"/>
      <c r="F4109" s="66" t="s">
        <v>2805</v>
      </c>
      <c r="G4109">
        <v>1</v>
      </c>
      <c r="H4109" t="s">
        <v>2806</v>
      </c>
      <c r="K4109" t="s">
        <v>6915</v>
      </c>
    </row>
    <row r="4110" spans="1:11">
      <c r="A4110" s="61" t="s">
        <v>2805</v>
      </c>
      <c r="B4110" s="60">
        <v>2</v>
      </c>
      <c r="C4110" s="62" t="s">
        <v>2807</v>
      </c>
      <c r="D4110" s="62"/>
      <c r="E4110" s="62"/>
      <c r="F4110" s="66" t="s">
        <v>2805</v>
      </c>
      <c r="G4110">
        <v>2</v>
      </c>
      <c r="H4110" t="s">
        <v>2807</v>
      </c>
      <c r="K4110" t="s">
        <v>6915</v>
      </c>
    </row>
    <row r="4111" spans="1:11">
      <c r="A4111" s="61" t="s">
        <v>2808</v>
      </c>
      <c r="B4111" s="60">
        <v>1</v>
      </c>
      <c r="C4111" s="62" t="s">
        <v>2809</v>
      </c>
      <c r="D4111" s="62"/>
      <c r="E4111" s="62"/>
      <c r="F4111" s="66" t="s">
        <v>2808</v>
      </c>
      <c r="G4111">
        <v>1</v>
      </c>
      <c r="H4111" t="s">
        <v>5417</v>
      </c>
      <c r="K4111" t="s">
        <v>6914</v>
      </c>
    </row>
    <row r="4112" spans="1:11">
      <c r="A4112" s="61" t="s">
        <v>2808</v>
      </c>
      <c r="B4112" s="60">
        <v>2</v>
      </c>
      <c r="C4112" s="62" t="s">
        <v>2810</v>
      </c>
      <c r="D4112" s="62"/>
      <c r="E4112" s="62"/>
      <c r="F4112" s="66" t="s">
        <v>2808</v>
      </c>
      <c r="G4112">
        <v>1</v>
      </c>
      <c r="H4112" t="s">
        <v>5417</v>
      </c>
      <c r="K4112" t="s">
        <v>6914</v>
      </c>
    </row>
    <row r="4113" spans="1:11">
      <c r="A4113" s="61" t="s">
        <v>2808</v>
      </c>
      <c r="B4113" s="60">
        <v>3</v>
      </c>
      <c r="C4113" s="62" t="s">
        <v>2811</v>
      </c>
      <c r="D4113" s="62"/>
      <c r="E4113" s="62"/>
      <c r="F4113" s="66" t="s">
        <v>2808</v>
      </c>
      <c r="G4113">
        <v>3</v>
      </c>
      <c r="H4113" t="s">
        <v>5416</v>
      </c>
      <c r="K4113" t="s">
        <v>6914</v>
      </c>
    </row>
    <row r="4114" spans="1:11">
      <c r="A4114" s="61" t="s">
        <v>2808</v>
      </c>
      <c r="B4114" s="60">
        <v>4</v>
      </c>
      <c r="C4114" s="62" t="s">
        <v>2812</v>
      </c>
      <c r="D4114" s="62"/>
      <c r="E4114" s="62"/>
      <c r="F4114" s="66" t="s">
        <v>2808</v>
      </c>
      <c r="G4114">
        <v>3</v>
      </c>
      <c r="H4114" t="s">
        <v>5416</v>
      </c>
      <c r="K4114" t="s">
        <v>6914</v>
      </c>
    </row>
    <row r="4115" spans="1:11">
      <c r="A4115" s="61" t="s">
        <v>2808</v>
      </c>
      <c r="B4115" s="60">
        <v>5</v>
      </c>
      <c r="C4115" s="62" t="s">
        <v>2813</v>
      </c>
      <c r="D4115" s="62" t="s">
        <v>463</v>
      </c>
      <c r="E4115" s="62"/>
      <c r="F4115" s="66" t="s">
        <v>6913</v>
      </c>
      <c r="G4115" t="s">
        <v>6913</v>
      </c>
      <c r="H4115" t="s">
        <v>6913</v>
      </c>
      <c r="K4115" t="s">
        <v>6920</v>
      </c>
    </row>
    <row r="4116" spans="1:11">
      <c r="A4116" s="61" t="s">
        <v>2808</v>
      </c>
      <c r="B4116" s="60">
        <v>6</v>
      </c>
      <c r="C4116" s="62" t="s">
        <v>2814</v>
      </c>
      <c r="D4116" s="62" t="s">
        <v>463</v>
      </c>
      <c r="E4116" s="62"/>
      <c r="F4116" s="66" t="s">
        <v>6913</v>
      </c>
      <c r="G4116" t="s">
        <v>6913</v>
      </c>
      <c r="H4116" t="s">
        <v>6913</v>
      </c>
      <c r="K4116" t="s">
        <v>6920</v>
      </c>
    </row>
    <row r="4117" spans="1:11">
      <c r="A4117" s="61" t="s">
        <v>2815</v>
      </c>
      <c r="B4117" s="60">
        <v>1</v>
      </c>
      <c r="C4117" s="62" t="s">
        <v>810</v>
      </c>
      <c r="D4117" s="62"/>
      <c r="E4117" s="62"/>
      <c r="F4117" s="66" t="s">
        <v>2815</v>
      </c>
      <c r="G4117">
        <v>1</v>
      </c>
      <c r="H4117" t="s">
        <v>6132</v>
      </c>
      <c r="K4117" t="s">
        <v>6915</v>
      </c>
    </row>
    <row r="4118" spans="1:11">
      <c r="A4118" s="61" t="s">
        <v>2815</v>
      </c>
      <c r="B4118" s="60">
        <v>5</v>
      </c>
      <c r="C4118" s="62" t="s">
        <v>817</v>
      </c>
      <c r="D4118" s="62" t="s">
        <v>480</v>
      </c>
      <c r="E4118" s="62"/>
      <c r="F4118" s="66" t="s">
        <v>2815</v>
      </c>
      <c r="G4118">
        <v>5</v>
      </c>
      <c r="H4118" t="s">
        <v>5496</v>
      </c>
      <c r="I4118" t="s">
        <v>480</v>
      </c>
      <c r="K4118" t="s">
        <v>6915</v>
      </c>
    </row>
    <row r="4119" spans="1:11">
      <c r="A4119" s="61" t="s">
        <v>2815</v>
      </c>
      <c r="B4119" s="60">
        <v>6</v>
      </c>
      <c r="C4119" s="62" t="s">
        <v>812</v>
      </c>
      <c r="D4119" s="62" t="s">
        <v>480</v>
      </c>
      <c r="E4119" s="62"/>
      <c r="F4119" s="66" t="s">
        <v>2815</v>
      </c>
      <c r="G4119">
        <v>6</v>
      </c>
      <c r="H4119" t="s">
        <v>5493</v>
      </c>
      <c r="I4119" t="s">
        <v>480</v>
      </c>
      <c r="K4119" t="s">
        <v>6914</v>
      </c>
    </row>
    <row r="4120" spans="1:11">
      <c r="A4120" s="61" t="s">
        <v>2815</v>
      </c>
      <c r="B4120" s="60">
        <v>8</v>
      </c>
      <c r="C4120" s="62" t="s">
        <v>816</v>
      </c>
      <c r="D4120" s="62" t="s">
        <v>480</v>
      </c>
      <c r="E4120" s="62"/>
      <c r="F4120" s="66" t="s">
        <v>2815</v>
      </c>
      <c r="G4120">
        <v>6</v>
      </c>
      <c r="H4120" t="s">
        <v>5493</v>
      </c>
      <c r="I4120" t="s">
        <v>480</v>
      </c>
      <c r="K4120" t="s">
        <v>6914</v>
      </c>
    </row>
    <row r="4121" spans="1:11">
      <c r="A4121" s="61" t="s">
        <v>2815</v>
      </c>
      <c r="B4121" s="60">
        <v>9</v>
      </c>
      <c r="C4121" s="62" t="s">
        <v>815</v>
      </c>
      <c r="D4121" s="62"/>
      <c r="E4121" s="62"/>
      <c r="F4121" s="66" t="s">
        <v>2815</v>
      </c>
      <c r="G4121">
        <v>9</v>
      </c>
      <c r="H4121" t="s">
        <v>6133</v>
      </c>
      <c r="K4121" t="s">
        <v>6915</v>
      </c>
    </row>
    <row r="4122" spans="1:11">
      <c r="A4122" s="61" t="s">
        <v>2815</v>
      </c>
      <c r="B4122" s="60">
        <v>10</v>
      </c>
      <c r="C4122" s="62" t="s">
        <v>813</v>
      </c>
      <c r="D4122" s="62" t="s">
        <v>489</v>
      </c>
      <c r="E4122" s="62" t="s">
        <v>814</v>
      </c>
      <c r="F4122" s="66" t="s">
        <v>2815</v>
      </c>
      <c r="G4122">
        <v>10</v>
      </c>
      <c r="H4122" t="s">
        <v>5494</v>
      </c>
      <c r="I4122" t="s">
        <v>489</v>
      </c>
      <c r="J4122" t="s">
        <v>814</v>
      </c>
      <c r="K4122" t="s">
        <v>6915</v>
      </c>
    </row>
    <row r="4123" spans="1:11">
      <c r="A4123" s="61" t="s">
        <v>2815</v>
      </c>
      <c r="B4123" s="60">
        <v>12</v>
      </c>
      <c r="C4123" s="62" t="s">
        <v>239</v>
      </c>
      <c r="D4123" s="62"/>
      <c r="E4123" s="62"/>
      <c r="F4123" s="66" t="s">
        <v>2815</v>
      </c>
      <c r="G4123">
        <v>12</v>
      </c>
      <c r="H4123" t="s">
        <v>5229</v>
      </c>
      <c r="K4123" t="s">
        <v>6915</v>
      </c>
    </row>
    <row r="4124" spans="1:11">
      <c r="A4124" s="61" t="s">
        <v>2815</v>
      </c>
      <c r="B4124" s="60">
        <v>14</v>
      </c>
      <c r="C4124" s="62" t="s">
        <v>462</v>
      </c>
      <c r="D4124" s="62" t="s">
        <v>463</v>
      </c>
      <c r="E4124" s="62"/>
      <c r="F4124" s="66" t="s">
        <v>2815</v>
      </c>
      <c r="G4124">
        <v>14</v>
      </c>
      <c r="H4124" t="s">
        <v>5289</v>
      </c>
      <c r="I4124" t="s">
        <v>463</v>
      </c>
      <c r="K4124" t="s">
        <v>6915</v>
      </c>
    </row>
    <row r="4125" spans="1:11">
      <c r="A4125" s="61" t="s">
        <v>2815</v>
      </c>
      <c r="B4125" s="60">
        <v>17</v>
      </c>
      <c r="C4125" s="62" t="s">
        <v>239</v>
      </c>
      <c r="D4125" s="62"/>
      <c r="E4125" s="62"/>
      <c r="F4125" s="66" t="s">
        <v>2815</v>
      </c>
      <c r="G4125">
        <v>17</v>
      </c>
      <c r="H4125" t="s">
        <v>5229</v>
      </c>
      <c r="K4125" t="s">
        <v>6915</v>
      </c>
    </row>
    <row r="4126" spans="1:11">
      <c r="A4126" s="61" t="s">
        <v>2815</v>
      </c>
      <c r="B4126" s="60">
        <v>19</v>
      </c>
      <c r="C4126" s="62" t="s">
        <v>239</v>
      </c>
      <c r="D4126" s="62"/>
      <c r="E4126" s="62"/>
      <c r="F4126" s="66" t="s">
        <v>2815</v>
      </c>
      <c r="G4126">
        <v>19</v>
      </c>
      <c r="H4126" t="s">
        <v>5229</v>
      </c>
      <c r="K4126" t="s">
        <v>6915</v>
      </c>
    </row>
    <row r="4127" spans="1:11">
      <c r="A4127" s="61" t="s">
        <v>2815</v>
      </c>
      <c r="B4127" s="60">
        <v>25</v>
      </c>
      <c r="C4127" s="62" t="s">
        <v>462</v>
      </c>
      <c r="D4127" s="62" t="s">
        <v>463</v>
      </c>
      <c r="E4127" s="62"/>
      <c r="F4127" s="66" t="s">
        <v>2815</v>
      </c>
      <c r="G4127">
        <v>25</v>
      </c>
      <c r="H4127" t="s">
        <v>5288</v>
      </c>
      <c r="I4127" t="s">
        <v>463</v>
      </c>
      <c r="K4127" t="s">
        <v>6917</v>
      </c>
    </row>
    <row r="4128" spans="1:11">
      <c r="A4128" s="61" t="s">
        <v>2815</v>
      </c>
      <c r="B4128" s="60">
        <v>26</v>
      </c>
      <c r="C4128" s="62" t="s">
        <v>811</v>
      </c>
      <c r="D4128" s="62" t="s">
        <v>463</v>
      </c>
      <c r="E4128" s="62"/>
      <c r="F4128" s="66" t="s">
        <v>2815</v>
      </c>
      <c r="G4128">
        <v>26</v>
      </c>
      <c r="H4128" t="s">
        <v>6249</v>
      </c>
      <c r="I4128" t="s">
        <v>463</v>
      </c>
      <c r="K4128" t="s">
        <v>6915</v>
      </c>
    </row>
    <row r="4129" spans="1:11">
      <c r="A4129" s="61" t="s">
        <v>2815</v>
      </c>
      <c r="B4129" s="60">
        <v>29</v>
      </c>
      <c r="C4129" s="62" t="s">
        <v>818</v>
      </c>
      <c r="D4129" s="62" t="s">
        <v>480</v>
      </c>
      <c r="E4129" s="62"/>
      <c r="F4129" s="66" t="s">
        <v>2815</v>
      </c>
      <c r="G4129">
        <v>29</v>
      </c>
      <c r="H4129" t="s">
        <v>6138</v>
      </c>
      <c r="I4129" t="s">
        <v>480</v>
      </c>
      <c r="K4129" t="s">
        <v>6915</v>
      </c>
    </row>
    <row r="4130" spans="1:11">
      <c r="A4130" s="61" t="s">
        <v>2815</v>
      </c>
      <c r="B4130" s="60">
        <v>805</v>
      </c>
      <c r="C4130" s="62" t="s">
        <v>2221</v>
      </c>
      <c r="D4130" s="62"/>
      <c r="E4130" s="62"/>
      <c r="F4130" s="66" t="s">
        <v>2815</v>
      </c>
      <c r="G4130">
        <v>805</v>
      </c>
      <c r="H4130" t="s">
        <v>2221</v>
      </c>
      <c r="K4130" t="s">
        <v>6915</v>
      </c>
    </row>
    <row r="4131" spans="1:11">
      <c r="A4131" s="61" t="s">
        <v>2815</v>
      </c>
      <c r="B4131" s="60">
        <v>806</v>
      </c>
      <c r="C4131" s="62" t="s">
        <v>2221</v>
      </c>
      <c r="D4131" s="62"/>
      <c r="E4131" s="62"/>
      <c r="F4131" s="66" t="s">
        <v>2815</v>
      </c>
      <c r="G4131">
        <v>806</v>
      </c>
      <c r="H4131" t="s">
        <v>2221</v>
      </c>
      <c r="K4131" t="s">
        <v>6915</v>
      </c>
    </row>
    <row r="4132" spans="1:11">
      <c r="A4132" s="61" t="s">
        <v>2815</v>
      </c>
      <c r="B4132" s="60">
        <v>809</v>
      </c>
      <c r="C4132" s="62" t="s">
        <v>2221</v>
      </c>
      <c r="D4132" s="62"/>
      <c r="E4132" s="62"/>
      <c r="F4132" s="66" t="s">
        <v>2815</v>
      </c>
      <c r="G4132">
        <v>809</v>
      </c>
      <c r="H4132" t="s">
        <v>2221</v>
      </c>
      <c r="K4132" t="s">
        <v>6915</v>
      </c>
    </row>
    <row r="4133" spans="1:11">
      <c r="A4133" s="61" t="s">
        <v>2815</v>
      </c>
      <c r="B4133" s="60">
        <v>810</v>
      </c>
      <c r="C4133" s="62" t="s">
        <v>2221</v>
      </c>
      <c r="D4133" s="62"/>
      <c r="E4133" s="62"/>
      <c r="F4133" s="66" t="s">
        <v>2815</v>
      </c>
      <c r="G4133">
        <v>810</v>
      </c>
      <c r="H4133" t="s">
        <v>2221</v>
      </c>
      <c r="K4133" t="s">
        <v>6915</v>
      </c>
    </row>
    <row r="4134" spans="1:11">
      <c r="A4134" s="61" t="s">
        <v>2815</v>
      </c>
      <c r="B4134" s="60">
        <v>812</v>
      </c>
      <c r="C4134" s="62" t="s">
        <v>2221</v>
      </c>
      <c r="D4134" s="62"/>
      <c r="E4134" s="62"/>
      <c r="F4134" s="66" t="s">
        <v>2815</v>
      </c>
      <c r="G4134">
        <v>812</v>
      </c>
      <c r="H4134" t="s">
        <v>2221</v>
      </c>
      <c r="K4134" t="s">
        <v>6915</v>
      </c>
    </row>
    <row r="4135" spans="1:11">
      <c r="A4135" s="61" t="s">
        <v>2815</v>
      </c>
      <c r="B4135" s="60">
        <v>821</v>
      </c>
      <c r="C4135" s="62" t="s">
        <v>2221</v>
      </c>
      <c r="D4135" s="62"/>
      <c r="E4135" s="62"/>
      <c r="F4135" s="66" t="s">
        <v>2815</v>
      </c>
      <c r="G4135">
        <v>821</v>
      </c>
      <c r="H4135" t="s">
        <v>2221</v>
      </c>
      <c r="K4135" t="s">
        <v>6915</v>
      </c>
    </row>
    <row r="4136" spans="1:11">
      <c r="A4136" s="61" t="s">
        <v>2815</v>
      </c>
      <c r="B4136" s="60">
        <v>823</v>
      </c>
      <c r="C4136" s="62" t="s">
        <v>2221</v>
      </c>
      <c r="D4136" s="62"/>
      <c r="E4136" s="62"/>
      <c r="F4136" s="66" t="s">
        <v>2815</v>
      </c>
      <c r="G4136">
        <v>823</v>
      </c>
      <c r="H4136" t="s">
        <v>2221</v>
      </c>
      <c r="K4136" t="s">
        <v>6915</v>
      </c>
    </row>
    <row r="4137" spans="1:11">
      <c r="A4137" s="61" t="s">
        <v>2815</v>
      </c>
      <c r="B4137" s="60">
        <v>824</v>
      </c>
      <c r="C4137" s="62" t="s">
        <v>2221</v>
      </c>
      <c r="D4137" s="62"/>
      <c r="E4137" s="62"/>
      <c r="F4137" s="66" t="s">
        <v>2815</v>
      </c>
      <c r="G4137">
        <v>824</v>
      </c>
      <c r="H4137" t="s">
        <v>2221</v>
      </c>
      <c r="K4137" t="s">
        <v>6915</v>
      </c>
    </row>
    <row r="4138" spans="1:11">
      <c r="A4138" s="61" t="s">
        <v>2815</v>
      </c>
      <c r="B4138" s="60">
        <v>826</v>
      </c>
      <c r="C4138" s="62" t="s">
        <v>2221</v>
      </c>
      <c r="D4138" s="62"/>
      <c r="E4138" s="62"/>
      <c r="F4138" s="66" t="s">
        <v>2815</v>
      </c>
      <c r="G4138">
        <v>826</v>
      </c>
      <c r="H4138" t="s">
        <v>2221</v>
      </c>
      <c r="K4138" t="s">
        <v>6915</v>
      </c>
    </row>
    <row r="4139" spans="1:11">
      <c r="A4139" s="61" t="s">
        <v>2815</v>
      </c>
      <c r="B4139" s="60">
        <v>827</v>
      </c>
      <c r="C4139" s="62" t="s">
        <v>2221</v>
      </c>
      <c r="D4139" s="62"/>
      <c r="E4139" s="62"/>
      <c r="F4139" s="66" t="s">
        <v>2815</v>
      </c>
      <c r="G4139">
        <v>827</v>
      </c>
      <c r="H4139" t="s">
        <v>2221</v>
      </c>
      <c r="K4139" t="s">
        <v>6915</v>
      </c>
    </row>
    <row r="4140" spans="1:11">
      <c r="A4140" s="61" t="s">
        <v>2815</v>
      </c>
      <c r="B4140" s="60">
        <v>828</v>
      </c>
      <c r="C4140" s="62" t="s">
        <v>2221</v>
      </c>
      <c r="D4140" s="62"/>
      <c r="E4140" s="62"/>
      <c r="F4140" s="66" t="s">
        <v>2815</v>
      </c>
      <c r="G4140">
        <v>828</v>
      </c>
      <c r="H4140" t="s">
        <v>2221</v>
      </c>
      <c r="K4140" t="s">
        <v>6915</v>
      </c>
    </row>
    <row r="4141" spans="1:11">
      <c r="A4141" s="61" t="s">
        <v>2815</v>
      </c>
      <c r="B4141" s="60">
        <v>830</v>
      </c>
      <c r="C4141" s="62" t="s">
        <v>2221</v>
      </c>
      <c r="D4141" s="62"/>
      <c r="E4141" s="62"/>
      <c r="F4141" s="66" t="s">
        <v>2815</v>
      </c>
      <c r="G4141">
        <v>830</v>
      </c>
      <c r="H4141" t="s">
        <v>2221</v>
      </c>
      <c r="K4141" t="s">
        <v>6915</v>
      </c>
    </row>
    <row r="4142" spans="1:11">
      <c r="A4142" s="61" t="s">
        <v>2815</v>
      </c>
      <c r="B4142" s="60">
        <v>24</v>
      </c>
      <c r="C4142" s="62" t="s">
        <v>239</v>
      </c>
      <c r="D4142" s="62"/>
      <c r="E4142" s="62"/>
      <c r="F4142" s="66" t="s">
        <v>6913</v>
      </c>
      <c r="G4142" t="s">
        <v>6913</v>
      </c>
      <c r="H4142" t="s">
        <v>6913</v>
      </c>
      <c r="K4142" t="s">
        <v>6920</v>
      </c>
    </row>
    <row r="4143" spans="1:11">
      <c r="A4143" s="61" t="s">
        <v>2815</v>
      </c>
      <c r="B4143" s="60">
        <v>802</v>
      </c>
      <c r="C4143" s="62" t="s">
        <v>830</v>
      </c>
      <c r="D4143" s="62"/>
      <c r="E4143" s="62"/>
      <c r="F4143" s="66" t="s">
        <v>6913</v>
      </c>
      <c r="G4143" t="s">
        <v>6913</v>
      </c>
      <c r="H4143" t="s">
        <v>6913</v>
      </c>
      <c r="K4143" t="s">
        <v>6920</v>
      </c>
    </row>
    <row r="4144" spans="1:11">
      <c r="A4144" s="61" t="s">
        <v>2816</v>
      </c>
      <c r="B4144" s="60">
        <v>1</v>
      </c>
      <c r="C4144" s="62" t="s">
        <v>2817</v>
      </c>
      <c r="D4144" s="62"/>
      <c r="E4144" s="62"/>
      <c r="F4144" s="66" t="s">
        <v>2816</v>
      </c>
      <c r="G4144">
        <v>1</v>
      </c>
      <c r="H4144" t="s">
        <v>2817</v>
      </c>
      <c r="K4144" t="s">
        <v>6915</v>
      </c>
    </row>
    <row r="4145" spans="1:11">
      <c r="A4145" s="61" t="s">
        <v>2816</v>
      </c>
      <c r="B4145" s="60">
        <v>2</v>
      </c>
      <c r="C4145" s="62" t="s">
        <v>2818</v>
      </c>
      <c r="D4145" s="62"/>
      <c r="E4145" s="62"/>
      <c r="F4145" s="66" t="s">
        <v>2816</v>
      </c>
      <c r="G4145">
        <v>2</v>
      </c>
      <c r="H4145" t="s">
        <v>2818</v>
      </c>
      <c r="K4145" t="s">
        <v>6915</v>
      </c>
    </row>
    <row r="4146" spans="1:11">
      <c r="A4146" s="61" t="s">
        <v>2819</v>
      </c>
      <c r="B4146" s="60">
        <v>1</v>
      </c>
      <c r="C4146" s="62" t="s">
        <v>2820</v>
      </c>
      <c r="D4146" s="62"/>
      <c r="E4146" s="62"/>
      <c r="F4146" s="66" t="s">
        <v>2819</v>
      </c>
      <c r="G4146">
        <v>1</v>
      </c>
      <c r="H4146" t="s">
        <v>2820</v>
      </c>
      <c r="K4146" t="s">
        <v>6915</v>
      </c>
    </row>
    <row r="4147" spans="1:11">
      <c r="A4147" s="61" t="s">
        <v>2819</v>
      </c>
      <c r="B4147" s="60">
        <v>2</v>
      </c>
      <c r="C4147" s="62" t="s">
        <v>2820</v>
      </c>
      <c r="D4147" s="62"/>
      <c r="E4147" s="62"/>
      <c r="F4147" s="66" t="s">
        <v>2819</v>
      </c>
      <c r="G4147">
        <v>2</v>
      </c>
      <c r="H4147" t="s">
        <v>2820</v>
      </c>
      <c r="K4147" t="s">
        <v>6915</v>
      </c>
    </row>
    <row r="4148" spans="1:11">
      <c r="A4148" s="61" t="s">
        <v>2821</v>
      </c>
      <c r="B4148" s="60">
        <v>4</v>
      </c>
      <c r="C4148" s="62" t="s">
        <v>706</v>
      </c>
      <c r="D4148" s="62" t="s">
        <v>463</v>
      </c>
      <c r="E4148" s="62"/>
      <c r="F4148" s="66" t="s">
        <v>2821</v>
      </c>
      <c r="G4148">
        <v>4</v>
      </c>
      <c r="H4148" t="s">
        <v>706</v>
      </c>
      <c r="I4148" t="s">
        <v>463</v>
      </c>
      <c r="K4148" t="s">
        <v>6915</v>
      </c>
    </row>
    <row r="4149" spans="1:11">
      <c r="A4149" s="61" t="s">
        <v>2821</v>
      </c>
      <c r="B4149" s="60">
        <v>11</v>
      </c>
      <c r="C4149" s="62" t="s">
        <v>1241</v>
      </c>
      <c r="D4149" s="62"/>
      <c r="E4149" s="62"/>
      <c r="F4149" s="66" t="s">
        <v>2821</v>
      </c>
      <c r="G4149">
        <v>11</v>
      </c>
      <c r="H4149" t="s">
        <v>1241</v>
      </c>
      <c r="K4149" t="s">
        <v>6916</v>
      </c>
    </row>
    <row r="4150" spans="1:11">
      <c r="A4150" s="61" t="s">
        <v>2821</v>
      </c>
      <c r="B4150" s="60">
        <v>26</v>
      </c>
      <c r="C4150" s="62" t="s">
        <v>680</v>
      </c>
      <c r="D4150" s="62"/>
      <c r="E4150" s="62"/>
      <c r="F4150" s="66" t="s">
        <v>2821</v>
      </c>
      <c r="G4150">
        <v>30</v>
      </c>
      <c r="H4150" t="s">
        <v>680</v>
      </c>
      <c r="K4150" t="s">
        <v>6915</v>
      </c>
    </row>
    <row r="4151" spans="1:11">
      <c r="A4151" s="61" t="s">
        <v>2821</v>
      </c>
      <c r="B4151" s="60">
        <v>27</v>
      </c>
      <c r="C4151" s="62" t="s">
        <v>708</v>
      </c>
      <c r="D4151" s="62"/>
      <c r="E4151" s="62"/>
      <c r="F4151" s="66" t="s">
        <v>2821</v>
      </c>
      <c r="G4151">
        <v>27</v>
      </c>
      <c r="H4151" t="s">
        <v>708</v>
      </c>
      <c r="K4151" t="s">
        <v>6915</v>
      </c>
    </row>
    <row r="4152" spans="1:11">
      <c r="A4152" s="61" t="s">
        <v>2821</v>
      </c>
      <c r="B4152" s="60">
        <v>28</v>
      </c>
      <c r="C4152" s="62" t="s">
        <v>680</v>
      </c>
      <c r="D4152" s="62"/>
      <c r="E4152" s="62"/>
      <c r="F4152" s="66" t="s">
        <v>2821</v>
      </c>
      <c r="G4152">
        <v>28</v>
      </c>
      <c r="H4152" t="s">
        <v>680</v>
      </c>
      <c r="K4152" t="s">
        <v>6915</v>
      </c>
    </row>
    <row r="4153" spans="1:11">
      <c r="A4153" s="61" t="s">
        <v>2821</v>
      </c>
      <c r="B4153" s="60">
        <v>29</v>
      </c>
      <c r="C4153" s="62" t="s">
        <v>709</v>
      </c>
      <c r="D4153" s="62" t="s">
        <v>463</v>
      </c>
      <c r="E4153" s="62"/>
      <c r="F4153" s="66" t="s">
        <v>2821</v>
      </c>
      <c r="G4153">
        <v>29</v>
      </c>
      <c r="H4153" t="s">
        <v>709</v>
      </c>
      <c r="I4153" t="s">
        <v>463</v>
      </c>
      <c r="K4153" t="s">
        <v>6915</v>
      </c>
    </row>
    <row r="4154" spans="1:11">
      <c r="A4154" s="61" t="s">
        <v>6250</v>
      </c>
      <c r="B4154" s="60" t="s">
        <v>6919</v>
      </c>
      <c r="C4154" s="62" t="s">
        <v>6919</v>
      </c>
      <c r="D4154" s="62"/>
      <c r="E4154" s="62"/>
      <c r="F4154" s="66" t="s">
        <v>6250</v>
      </c>
      <c r="G4154">
        <v>1</v>
      </c>
      <c r="H4154" t="s">
        <v>6251</v>
      </c>
      <c r="I4154" t="s">
        <v>489</v>
      </c>
      <c r="J4154" t="s">
        <v>687</v>
      </c>
      <c r="K4154" t="s">
        <v>508</v>
      </c>
    </row>
    <row r="4155" spans="1:11">
      <c r="A4155" s="61" t="s">
        <v>6250</v>
      </c>
      <c r="B4155" s="60" t="s">
        <v>6919</v>
      </c>
      <c r="C4155" s="62" t="s">
        <v>6919</v>
      </c>
      <c r="D4155" s="62"/>
      <c r="E4155" s="62"/>
      <c r="F4155" s="66" t="s">
        <v>6250</v>
      </c>
      <c r="G4155">
        <v>2</v>
      </c>
      <c r="H4155" t="s">
        <v>6252</v>
      </c>
      <c r="I4155" t="s">
        <v>489</v>
      </c>
      <c r="J4155" t="s">
        <v>689</v>
      </c>
      <c r="K4155" t="s">
        <v>508</v>
      </c>
    </row>
    <row r="4156" spans="1:11">
      <c r="A4156" s="61" t="s">
        <v>2822</v>
      </c>
      <c r="B4156" s="60">
        <v>4</v>
      </c>
      <c r="C4156" s="62" t="s">
        <v>1025</v>
      </c>
      <c r="D4156" s="62"/>
      <c r="E4156" s="62"/>
      <c r="F4156" s="66" t="s">
        <v>2822</v>
      </c>
      <c r="G4156">
        <v>4</v>
      </c>
      <c r="H4156" t="s">
        <v>5603</v>
      </c>
      <c r="K4156" t="s">
        <v>6916</v>
      </c>
    </row>
    <row r="4157" spans="1:11">
      <c r="A4157" s="61" t="s">
        <v>2822</v>
      </c>
      <c r="B4157" s="60">
        <v>22</v>
      </c>
      <c r="C4157" s="62" t="s">
        <v>2823</v>
      </c>
      <c r="D4157" s="62" t="s">
        <v>463</v>
      </c>
      <c r="E4157" s="62"/>
      <c r="F4157" s="66" t="s">
        <v>2822</v>
      </c>
      <c r="G4157">
        <v>22</v>
      </c>
      <c r="H4157" t="s">
        <v>2823</v>
      </c>
      <c r="I4157" t="s">
        <v>463</v>
      </c>
      <c r="K4157" t="s">
        <v>6915</v>
      </c>
    </row>
    <row r="4158" spans="1:11">
      <c r="A4158" s="61" t="s">
        <v>2822</v>
      </c>
      <c r="B4158" s="60">
        <v>25</v>
      </c>
      <c r="C4158" s="62" t="s">
        <v>2824</v>
      </c>
      <c r="D4158" s="62"/>
      <c r="E4158" s="62"/>
      <c r="F4158" s="66" t="s">
        <v>2822</v>
      </c>
      <c r="G4158">
        <v>25</v>
      </c>
      <c r="H4158" t="s">
        <v>2824</v>
      </c>
      <c r="K4158" t="s">
        <v>6914</v>
      </c>
    </row>
    <row r="4159" spans="1:11">
      <c r="A4159" s="61" t="s">
        <v>2822</v>
      </c>
      <c r="B4159" s="60">
        <v>37</v>
      </c>
      <c r="C4159" s="62" t="s">
        <v>2831</v>
      </c>
      <c r="D4159" s="62"/>
      <c r="E4159" s="62"/>
      <c r="F4159" s="66" t="s">
        <v>2822</v>
      </c>
      <c r="G4159">
        <v>25</v>
      </c>
      <c r="H4159" t="s">
        <v>2824</v>
      </c>
      <c r="K4159" t="s">
        <v>6914</v>
      </c>
    </row>
    <row r="4160" spans="1:11">
      <c r="A4160" s="61" t="s">
        <v>2822</v>
      </c>
      <c r="B4160" s="60">
        <v>29</v>
      </c>
      <c r="C4160" s="62" t="s">
        <v>2825</v>
      </c>
      <c r="D4160" s="62"/>
      <c r="E4160" s="62"/>
      <c r="F4160" s="66" t="s">
        <v>2822</v>
      </c>
      <c r="G4160">
        <v>29</v>
      </c>
      <c r="H4160" t="s">
        <v>2825</v>
      </c>
      <c r="K4160" t="s">
        <v>6915</v>
      </c>
    </row>
    <row r="4161" spans="1:11">
      <c r="A4161" s="61" t="s">
        <v>2822</v>
      </c>
      <c r="B4161" s="60">
        <v>30</v>
      </c>
      <c r="C4161" s="62" t="s">
        <v>2826</v>
      </c>
      <c r="D4161" s="62"/>
      <c r="E4161" s="62"/>
      <c r="F4161" s="66" t="s">
        <v>2822</v>
      </c>
      <c r="G4161">
        <v>40</v>
      </c>
      <c r="H4161" t="s">
        <v>6253</v>
      </c>
      <c r="K4161" t="s">
        <v>6915</v>
      </c>
    </row>
    <row r="4162" spans="1:11">
      <c r="A4162" s="61" t="s">
        <v>2822</v>
      </c>
      <c r="B4162" s="60">
        <v>31</v>
      </c>
      <c r="C4162" s="62" t="s">
        <v>2827</v>
      </c>
      <c r="D4162" s="62"/>
      <c r="E4162" s="62"/>
      <c r="F4162" s="66" t="s">
        <v>2822</v>
      </c>
      <c r="G4162">
        <v>41</v>
      </c>
      <c r="H4162" t="s">
        <v>6254</v>
      </c>
      <c r="K4162" t="s">
        <v>6915</v>
      </c>
    </row>
    <row r="4163" spans="1:11">
      <c r="A4163" s="61" t="s">
        <v>2822</v>
      </c>
      <c r="B4163" s="60">
        <v>34</v>
      </c>
      <c r="C4163" s="62" t="s">
        <v>2828</v>
      </c>
      <c r="D4163" s="62"/>
      <c r="E4163" s="62"/>
      <c r="F4163" s="66" t="s">
        <v>2822</v>
      </c>
      <c r="G4163">
        <v>35</v>
      </c>
      <c r="H4163" t="s">
        <v>2829</v>
      </c>
      <c r="K4163" t="s">
        <v>6914</v>
      </c>
    </row>
    <row r="4164" spans="1:11">
      <c r="A4164" s="61" t="s">
        <v>2822</v>
      </c>
      <c r="B4164" s="60">
        <v>35</v>
      </c>
      <c r="C4164" s="62" t="s">
        <v>2829</v>
      </c>
      <c r="D4164" s="62"/>
      <c r="E4164" s="62"/>
      <c r="F4164" s="66" t="s">
        <v>2822</v>
      </c>
      <c r="G4164">
        <v>35</v>
      </c>
      <c r="H4164" t="s">
        <v>2829</v>
      </c>
      <c r="K4164" t="s">
        <v>6914</v>
      </c>
    </row>
    <row r="4165" spans="1:11">
      <c r="A4165" s="61" t="s">
        <v>2822</v>
      </c>
      <c r="B4165" s="60">
        <v>36</v>
      </c>
      <c r="C4165" s="62" t="s">
        <v>2830</v>
      </c>
      <c r="D4165" s="62"/>
      <c r="E4165" s="62"/>
      <c r="F4165" s="66" t="s">
        <v>2822</v>
      </c>
      <c r="G4165">
        <v>35</v>
      </c>
      <c r="H4165" t="s">
        <v>2829</v>
      </c>
      <c r="K4165" t="s">
        <v>6914</v>
      </c>
    </row>
    <row r="4166" spans="1:11">
      <c r="A4166" s="61" t="s">
        <v>2822</v>
      </c>
      <c r="B4166" s="60">
        <v>38</v>
      </c>
      <c r="C4166" s="62" t="s">
        <v>2832</v>
      </c>
      <c r="D4166" s="62" t="s">
        <v>463</v>
      </c>
      <c r="E4166" s="62"/>
      <c r="F4166" s="66" t="s">
        <v>2822</v>
      </c>
      <c r="G4166">
        <v>38</v>
      </c>
      <c r="H4166" t="s">
        <v>2832</v>
      </c>
      <c r="I4166" t="s">
        <v>463</v>
      </c>
      <c r="K4166" t="s">
        <v>6915</v>
      </c>
    </row>
    <row r="4167" spans="1:11">
      <c r="A4167" s="61" t="s">
        <v>2822</v>
      </c>
      <c r="B4167" s="60">
        <v>39</v>
      </c>
      <c r="C4167" s="62" t="s">
        <v>2833</v>
      </c>
      <c r="D4167" s="62"/>
      <c r="E4167" s="62"/>
      <c r="F4167" s="66" t="s">
        <v>2822</v>
      </c>
      <c r="G4167">
        <v>39</v>
      </c>
      <c r="H4167" t="s">
        <v>2833</v>
      </c>
      <c r="K4167" t="s">
        <v>6915</v>
      </c>
    </row>
    <row r="4168" spans="1:11">
      <c r="A4168" s="61" t="s">
        <v>2822</v>
      </c>
      <c r="B4168" s="60">
        <v>806</v>
      </c>
      <c r="C4168" s="62" t="s">
        <v>551</v>
      </c>
      <c r="D4168" s="62"/>
      <c r="E4168" s="62"/>
      <c r="F4168" s="66" t="s">
        <v>2822</v>
      </c>
      <c r="G4168">
        <v>806</v>
      </c>
      <c r="H4168" t="s">
        <v>551</v>
      </c>
      <c r="K4168" t="s">
        <v>6915</v>
      </c>
    </row>
    <row r="4169" spans="1:11">
      <c r="A4169" s="61" t="s">
        <v>2822</v>
      </c>
      <c r="B4169" s="60">
        <v>807</v>
      </c>
      <c r="C4169" s="62" t="s">
        <v>551</v>
      </c>
      <c r="D4169" s="62"/>
      <c r="E4169" s="62"/>
      <c r="F4169" s="66" t="s">
        <v>2822</v>
      </c>
      <c r="G4169">
        <v>807</v>
      </c>
      <c r="H4169" t="s">
        <v>551</v>
      </c>
      <c r="K4169" t="s">
        <v>6915</v>
      </c>
    </row>
    <row r="4170" spans="1:11">
      <c r="A4170" s="61" t="s">
        <v>2822</v>
      </c>
      <c r="B4170" s="60">
        <v>810</v>
      </c>
      <c r="C4170" s="62" t="s">
        <v>551</v>
      </c>
      <c r="D4170" s="62"/>
      <c r="E4170" s="62"/>
      <c r="F4170" s="66" t="s">
        <v>2822</v>
      </c>
      <c r="G4170">
        <v>810</v>
      </c>
      <c r="H4170" t="s">
        <v>551</v>
      </c>
      <c r="K4170" t="s">
        <v>6915</v>
      </c>
    </row>
    <row r="4171" spans="1:11">
      <c r="A4171" s="61" t="s">
        <v>2822</v>
      </c>
      <c r="B4171" s="60">
        <v>811</v>
      </c>
      <c r="C4171" s="62" t="s">
        <v>551</v>
      </c>
      <c r="D4171" s="62"/>
      <c r="E4171" s="62"/>
      <c r="F4171" s="66" t="s">
        <v>2822</v>
      </c>
      <c r="G4171">
        <v>811</v>
      </c>
      <c r="H4171" t="s">
        <v>551</v>
      </c>
      <c r="K4171" t="s">
        <v>6915</v>
      </c>
    </row>
    <row r="4172" spans="1:11">
      <c r="A4172" s="61" t="s">
        <v>2822</v>
      </c>
      <c r="B4172" s="60" t="s">
        <v>6919</v>
      </c>
      <c r="C4172" s="62" t="s">
        <v>6919</v>
      </c>
      <c r="D4172" s="62"/>
      <c r="E4172" s="62"/>
      <c r="F4172" s="66" t="s">
        <v>2822</v>
      </c>
      <c r="G4172">
        <v>42</v>
      </c>
      <c r="H4172" t="s">
        <v>539</v>
      </c>
      <c r="I4172" t="s">
        <v>480</v>
      </c>
      <c r="K4172" t="s">
        <v>509</v>
      </c>
    </row>
    <row r="4173" spans="1:11">
      <c r="A4173" s="61" t="s">
        <v>809</v>
      </c>
      <c r="B4173" s="60">
        <v>53</v>
      </c>
      <c r="C4173" s="62" t="s">
        <v>462</v>
      </c>
      <c r="D4173" s="62" t="s">
        <v>463</v>
      </c>
      <c r="E4173" s="62"/>
      <c r="F4173" s="66" t="s">
        <v>5499</v>
      </c>
      <c r="G4173">
        <v>3</v>
      </c>
      <c r="H4173" t="s">
        <v>5289</v>
      </c>
      <c r="I4173" t="s">
        <v>463</v>
      </c>
      <c r="K4173" t="s">
        <v>6914</v>
      </c>
    </row>
    <row r="4174" spans="1:11">
      <c r="A4174" s="61" t="s">
        <v>809</v>
      </c>
      <c r="B4174" s="60">
        <v>88</v>
      </c>
      <c r="C4174" s="62" t="s">
        <v>825</v>
      </c>
      <c r="D4174" s="62" t="s">
        <v>463</v>
      </c>
      <c r="E4174" s="62"/>
      <c r="F4174" s="66" t="s">
        <v>5499</v>
      </c>
      <c r="G4174">
        <v>3</v>
      </c>
      <c r="H4174" t="s">
        <v>5289</v>
      </c>
      <c r="I4174" t="s">
        <v>463</v>
      </c>
      <c r="K4174" t="s">
        <v>6914</v>
      </c>
    </row>
    <row r="4175" spans="1:11">
      <c r="A4175" s="61" t="s">
        <v>809</v>
      </c>
      <c r="B4175" s="60">
        <v>55</v>
      </c>
      <c r="C4175" s="62" t="s">
        <v>462</v>
      </c>
      <c r="D4175" s="62" t="s">
        <v>463</v>
      </c>
      <c r="E4175" s="62"/>
      <c r="F4175" s="66" t="s">
        <v>5499</v>
      </c>
      <c r="G4175">
        <v>5</v>
      </c>
      <c r="H4175" t="s">
        <v>5289</v>
      </c>
      <c r="I4175" t="s">
        <v>463</v>
      </c>
      <c r="K4175" t="s">
        <v>6914</v>
      </c>
    </row>
    <row r="4176" spans="1:11">
      <c r="A4176" s="61" t="s">
        <v>809</v>
      </c>
      <c r="B4176" s="60">
        <v>90</v>
      </c>
      <c r="C4176" s="62" t="s">
        <v>825</v>
      </c>
      <c r="D4176" s="62" t="s">
        <v>463</v>
      </c>
      <c r="E4176" s="62"/>
      <c r="F4176" s="66" t="s">
        <v>5499</v>
      </c>
      <c r="G4176">
        <v>5</v>
      </c>
      <c r="H4176" t="s">
        <v>5289</v>
      </c>
      <c r="I4176" t="s">
        <v>463</v>
      </c>
      <c r="K4176" t="s">
        <v>6914</v>
      </c>
    </row>
    <row r="4177" spans="1:11">
      <c r="A4177" s="61" t="s">
        <v>5499</v>
      </c>
      <c r="B4177" s="60" t="s">
        <v>6919</v>
      </c>
      <c r="C4177" s="62" t="s">
        <v>6919</v>
      </c>
      <c r="D4177" s="62"/>
      <c r="E4177" s="62"/>
      <c r="F4177" s="66" t="s">
        <v>5499</v>
      </c>
      <c r="G4177">
        <v>2</v>
      </c>
      <c r="H4177" t="s">
        <v>5289</v>
      </c>
      <c r="I4177" t="s">
        <v>463</v>
      </c>
      <c r="K4177" t="s">
        <v>508</v>
      </c>
    </row>
    <row r="4178" spans="1:11">
      <c r="A4178" s="61" t="s">
        <v>5499</v>
      </c>
      <c r="B4178" s="60" t="s">
        <v>6919</v>
      </c>
      <c r="C4178" s="62" t="s">
        <v>6919</v>
      </c>
      <c r="D4178" s="62"/>
      <c r="E4178" s="62"/>
      <c r="F4178" s="66" t="s">
        <v>5499</v>
      </c>
      <c r="G4178">
        <v>4</v>
      </c>
      <c r="H4178" t="s">
        <v>5289</v>
      </c>
      <c r="I4178" t="s">
        <v>463</v>
      </c>
      <c r="K4178" t="s">
        <v>508</v>
      </c>
    </row>
    <row r="4179" spans="1:11">
      <c r="A4179" s="61" t="s">
        <v>5499</v>
      </c>
      <c r="B4179" s="60" t="s">
        <v>6919</v>
      </c>
      <c r="C4179" s="62" t="s">
        <v>6919</v>
      </c>
      <c r="D4179" s="62"/>
      <c r="E4179" s="62"/>
      <c r="F4179" s="66" t="s">
        <v>5499</v>
      </c>
      <c r="G4179">
        <v>9</v>
      </c>
      <c r="H4179" t="s">
        <v>5289</v>
      </c>
      <c r="I4179" t="s">
        <v>463</v>
      </c>
      <c r="K4179" t="s">
        <v>508</v>
      </c>
    </row>
    <row r="4180" spans="1:11">
      <c r="A4180" s="61" t="s">
        <v>2834</v>
      </c>
      <c r="B4180" s="60">
        <v>1</v>
      </c>
      <c r="C4180" s="62" t="s">
        <v>2835</v>
      </c>
      <c r="D4180" s="62" t="s">
        <v>489</v>
      </c>
      <c r="E4180" s="62" t="s">
        <v>814</v>
      </c>
      <c r="F4180" s="66" t="s">
        <v>2834</v>
      </c>
      <c r="G4180">
        <v>1</v>
      </c>
      <c r="H4180" t="s">
        <v>2835</v>
      </c>
      <c r="I4180" t="s">
        <v>489</v>
      </c>
      <c r="J4180" t="s">
        <v>814</v>
      </c>
      <c r="K4180" t="s">
        <v>6915</v>
      </c>
    </row>
    <row r="4181" spans="1:11">
      <c r="A4181" s="61" t="s">
        <v>2834</v>
      </c>
      <c r="B4181" s="60">
        <v>3</v>
      </c>
      <c r="C4181" s="62" t="s">
        <v>2837</v>
      </c>
      <c r="D4181" s="62" t="s">
        <v>489</v>
      </c>
      <c r="E4181" s="62" t="s">
        <v>814</v>
      </c>
      <c r="F4181" s="66" t="s">
        <v>2834</v>
      </c>
      <c r="G4181">
        <v>3</v>
      </c>
      <c r="H4181" t="s">
        <v>2837</v>
      </c>
      <c r="I4181" t="s">
        <v>489</v>
      </c>
      <c r="J4181" t="s">
        <v>814</v>
      </c>
      <c r="K4181" t="s">
        <v>6915</v>
      </c>
    </row>
    <row r="4182" spans="1:11">
      <c r="A4182" s="61" t="s">
        <v>2834</v>
      </c>
      <c r="B4182" s="60">
        <v>2</v>
      </c>
      <c r="C4182" s="62" t="s">
        <v>2836</v>
      </c>
      <c r="D4182" s="62" t="s">
        <v>489</v>
      </c>
      <c r="E4182" s="62" t="s">
        <v>814</v>
      </c>
      <c r="F4182" s="66" t="s">
        <v>6913</v>
      </c>
      <c r="G4182" t="s">
        <v>6913</v>
      </c>
      <c r="H4182" t="s">
        <v>6913</v>
      </c>
      <c r="K4182" t="s">
        <v>6920</v>
      </c>
    </row>
    <row r="4183" spans="1:11">
      <c r="A4183" s="61" t="s">
        <v>2838</v>
      </c>
      <c r="B4183" s="60">
        <v>1</v>
      </c>
      <c r="C4183" s="62" t="s">
        <v>2839</v>
      </c>
      <c r="D4183" s="62"/>
      <c r="E4183" s="62"/>
      <c r="F4183" s="66" t="s">
        <v>2838</v>
      </c>
      <c r="G4183">
        <v>1</v>
      </c>
      <c r="H4183" t="s">
        <v>2839</v>
      </c>
      <c r="K4183" t="s">
        <v>6915</v>
      </c>
    </row>
    <row r="4184" spans="1:11">
      <c r="A4184" s="61" t="s">
        <v>2838</v>
      </c>
      <c r="B4184" s="60">
        <v>2</v>
      </c>
      <c r="C4184" s="62" t="s">
        <v>2840</v>
      </c>
      <c r="D4184" s="62"/>
      <c r="E4184" s="62"/>
      <c r="F4184" s="66" t="s">
        <v>2838</v>
      </c>
      <c r="G4184">
        <v>2</v>
      </c>
      <c r="H4184" t="s">
        <v>2840</v>
      </c>
      <c r="K4184" t="s">
        <v>6915</v>
      </c>
    </row>
    <row r="4185" spans="1:11">
      <c r="A4185" s="61" t="s">
        <v>2838</v>
      </c>
      <c r="B4185" s="60">
        <v>3</v>
      </c>
      <c r="C4185" s="62" t="s">
        <v>2841</v>
      </c>
      <c r="D4185" s="62"/>
      <c r="E4185" s="62"/>
      <c r="F4185" s="66" t="s">
        <v>2838</v>
      </c>
      <c r="G4185">
        <v>3</v>
      </c>
      <c r="H4185" t="s">
        <v>2841</v>
      </c>
      <c r="K4185" t="s">
        <v>6915</v>
      </c>
    </row>
    <row r="4186" spans="1:11">
      <c r="A4186" s="61" t="s">
        <v>2838</v>
      </c>
      <c r="B4186" s="60">
        <v>5</v>
      </c>
      <c r="C4186" s="62" t="s">
        <v>2842</v>
      </c>
      <c r="D4186" s="62"/>
      <c r="E4186" s="62"/>
      <c r="F4186" s="66" t="s">
        <v>2838</v>
      </c>
      <c r="G4186">
        <v>5</v>
      </c>
      <c r="H4186" t="s">
        <v>2842</v>
      </c>
      <c r="K4186" t="s">
        <v>6915</v>
      </c>
    </row>
    <row r="4187" spans="1:11">
      <c r="A4187" s="61" t="s">
        <v>2838</v>
      </c>
      <c r="B4187" s="60">
        <v>801</v>
      </c>
      <c r="C4187" s="62" t="s">
        <v>2843</v>
      </c>
      <c r="D4187" s="62"/>
      <c r="E4187" s="62"/>
      <c r="F4187" s="66" t="s">
        <v>2838</v>
      </c>
      <c r="G4187">
        <v>801</v>
      </c>
      <c r="H4187" t="s">
        <v>2843</v>
      </c>
      <c r="K4187" t="s">
        <v>6917</v>
      </c>
    </row>
    <row r="4188" spans="1:11">
      <c r="A4188" s="61" t="s">
        <v>2838</v>
      </c>
      <c r="B4188" s="60">
        <v>802</v>
      </c>
      <c r="C4188" s="62" t="s">
        <v>2844</v>
      </c>
      <c r="D4188" s="62"/>
      <c r="E4188" s="62"/>
      <c r="F4188" s="66" t="s">
        <v>2838</v>
      </c>
      <c r="G4188">
        <v>802</v>
      </c>
      <c r="H4188" t="s">
        <v>2844</v>
      </c>
      <c r="K4188" t="s">
        <v>6917</v>
      </c>
    </row>
    <row r="4189" spans="1:11">
      <c r="A4189" s="61" t="s">
        <v>2838</v>
      </c>
      <c r="B4189" s="60">
        <v>803</v>
      </c>
      <c r="C4189" s="62" t="s">
        <v>2845</v>
      </c>
      <c r="D4189" s="62"/>
      <c r="E4189" s="62"/>
      <c r="F4189" s="66" t="s">
        <v>2838</v>
      </c>
      <c r="G4189">
        <v>803</v>
      </c>
      <c r="H4189" t="s">
        <v>2845</v>
      </c>
      <c r="K4189" t="s">
        <v>6917</v>
      </c>
    </row>
    <row r="4190" spans="1:11">
      <c r="A4190" s="61" t="s">
        <v>2846</v>
      </c>
      <c r="B4190" s="60">
        <v>3</v>
      </c>
      <c r="C4190" s="62" t="s">
        <v>2847</v>
      </c>
      <c r="D4190" s="62"/>
      <c r="E4190" s="62"/>
      <c r="F4190" s="66" t="s">
        <v>2846</v>
      </c>
      <c r="G4190">
        <v>3</v>
      </c>
      <c r="H4190" t="s">
        <v>2847</v>
      </c>
      <c r="K4190" t="s">
        <v>6915</v>
      </c>
    </row>
    <row r="4191" spans="1:11">
      <c r="A4191" s="61" t="s">
        <v>2846</v>
      </c>
      <c r="B4191" s="60">
        <v>10</v>
      </c>
      <c r="C4191" s="62" t="s">
        <v>2848</v>
      </c>
      <c r="D4191" s="62"/>
      <c r="E4191" s="62"/>
      <c r="F4191" s="66" t="s">
        <v>2846</v>
      </c>
      <c r="G4191">
        <v>10</v>
      </c>
      <c r="H4191" t="s">
        <v>2848</v>
      </c>
      <c r="K4191" t="s">
        <v>6915</v>
      </c>
    </row>
    <row r="4192" spans="1:11">
      <c r="A4192" s="61" t="s">
        <v>2846</v>
      </c>
      <c r="B4192" s="60">
        <v>29</v>
      </c>
      <c r="C4192" s="62" t="s">
        <v>2849</v>
      </c>
      <c r="D4192" s="62"/>
      <c r="E4192" s="62"/>
      <c r="F4192" s="66" t="s">
        <v>2846</v>
      </c>
      <c r="G4192">
        <v>29</v>
      </c>
      <c r="H4192" t="s">
        <v>2849</v>
      </c>
      <c r="K4192" t="s">
        <v>6915</v>
      </c>
    </row>
    <row r="4193" spans="1:11">
      <c r="A4193" s="61" t="s">
        <v>2846</v>
      </c>
      <c r="B4193" s="60">
        <v>801</v>
      </c>
      <c r="C4193" s="62" t="s">
        <v>2850</v>
      </c>
      <c r="D4193" s="62"/>
      <c r="E4193" s="62"/>
      <c r="F4193" s="66" t="s">
        <v>6913</v>
      </c>
      <c r="G4193" t="s">
        <v>6913</v>
      </c>
      <c r="H4193" t="s">
        <v>6913</v>
      </c>
      <c r="K4193" t="s">
        <v>6920</v>
      </c>
    </row>
    <row r="4194" spans="1:11">
      <c r="A4194" s="61" t="s">
        <v>2846</v>
      </c>
      <c r="B4194" s="60">
        <v>810</v>
      </c>
      <c r="C4194" s="62" t="s">
        <v>2853</v>
      </c>
      <c r="D4194" s="62"/>
      <c r="E4194" s="62"/>
      <c r="F4194" s="66" t="s">
        <v>6913</v>
      </c>
      <c r="G4194" t="s">
        <v>6913</v>
      </c>
      <c r="H4194" t="s">
        <v>6913</v>
      </c>
      <c r="K4194" t="s">
        <v>6920</v>
      </c>
    </row>
    <row r="4195" spans="1:11">
      <c r="A4195" s="61" t="s">
        <v>2846</v>
      </c>
      <c r="B4195" s="60">
        <v>808</v>
      </c>
      <c r="C4195" s="62" t="s">
        <v>2852</v>
      </c>
      <c r="D4195" s="62"/>
      <c r="E4195" s="62"/>
      <c r="F4195" s="66" t="s">
        <v>6913</v>
      </c>
      <c r="G4195" t="s">
        <v>6913</v>
      </c>
      <c r="H4195" t="s">
        <v>6913</v>
      </c>
      <c r="K4195" t="s">
        <v>6920</v>
      </c>
    </row>
    <row r="4196" spans="1:11">
      <c r="A4196" s="61" t="s">
        <v>2846</v>
      </c>
      <c r="B4196" s="60">
        <v>806</v>
      </c>
      <c r="C4196" s="62" t="s">
        <v>2851</v>
      </c>
      <c r="D4196" s="62"/>
      <c r="E4196" s="62"/>
      <c r="F4196" s="66" t="s">
        <v>6913</v>
      </c>
      <c r="G4196" t="s">
        <v>6913</v>
      </c>
      <c r="H4196" t="s">
        <v>6913</v>
      </c>
      <c r="K4196" t="s">
        <v>6920</v>
      </c>
    </row>
    <row r="4197" spans="1:11">
      <c r="A4197" s="61" t="s">
        <v>2854</v>
      </c>
      <c r="B4197" s="60">
        <v>9</v>
      </c>
      <c r="C4197" s="62" t="s">
        <v>1241</v>
      </c>
      <c r="D4197" s="62"/>
      <c r="E4197" s="62"/>
      <c r="F4197" s="66" t="s">
        <v>2854</v>
      </c>
      <c r="G4197">
        <v>9</v>
      </c>
      <c r="H4197" t="s">
        <v>1241</v>
      </c>
      <c r="K4197" t="s">
        <v>6914</v>
      </c>
    </row>
    <row r="4198" spans="1:11">
      <c r="A4198" s="61" t="s">
        <v>2854</v>
      </c>
      <c r="B4198" s="60">
        <v>62</v>
      </c>
      <c r="C4198" s="62" t="s">
        <v>1241</v>
      </c>
      <c r="D4198" s="62"/>
      <c r="E4198" s="62"/>
      <c r="F4198" s="66" t="s">
        <v>2854</v>
      </c>
      <c r="G4198">
        <v>9</v>
      </c>
      <c r="H4198" t="s">
        <v>1241</v>
      </c>
      <c r="K4198" t="s">
        <v>6914</v>
      </c>
    </row>
    <row r="4199" spans="1:11">
      <c r="A4199" s="61" t="s">
        <v>2854</v>
      </c>
      <c r="B4199" s="60">
        <v>26</v>
      </c>
      <c r="C4199" s="62" t="s">
        <v>680</v>
      </c>
      <c r="D4199" s="62"/>
      <c r="E4199" s="62"/>
      <c r="F4199" s="66" t="s">
        <v>2854</v>
      </c>
      <c r="G4199">
        <v>26</v>
      </c>
      <c r="H4199" t="s">
        <v>680</v>
      </c>
      <c r="K4199" t="s">
        <v>6915</v>
      </c>
    </row>
    <row r="4200" spans="1:11">
      <c r="A4200" s="61" t="s">
        <v>2854</v>
      </c>
      <c r="B4200" s="60">
        <v>27</v>
      </c>
      <c r="C4200" s="62" t="s">
        <v>706</v>
      </c>
      <c r="D4200" s="62" t="s">
        <v>463</v>
      </c>
      <c r="E4200" s="62"/>
      <c r="F4200" s="66" t="s">
        <v>2854</v>
      </c>
      <c r="G4200">
        <v>27</v>
      </c>
      <c r="H4200" t="s">
        <v>706</v>
      </c>
      <c r="I4200" t="s">
        <v>463</v>
      </c>
      <c r="K4200" t="s">
        <v>6916</v>
      </c>
    </row>
    <row r="4201" spans="1:11">
      <c r="A4201" s="61" t="s">
        <v>2854</v>
      </c>
      <c r="B4201" s="60">
        <v>30</v>
      </c>
      <c r="C4201" s="62" t="s">
        <v>680</v>
      </c>
      <c r="D4201" s="62"/>
      <c r="E4201" s="62"/>
      <c r="F4201" s="66" t="s">
        <v>2854</v>
      </c>
      <c r="G4201">
        <v>30</v>
      </c>
      <c r="H4201" t="s">
        <v>680</v>
      </c>
      <c r="K4201" t="s">
        <v>6915</v>
      </c>
    </row>
    <row r="4202" spans="1:11">
      <c r="A4202" s="61" t="s">
        <v>2854</v>
      </c>
      <c r="B4202" s="60">
        <v>33</v>
      </c>
      <c r="C4202" s="62" t="s">
        <v>1241</v>
      </c>
      <c r="D4202" s="62"/>
      <c r="E4202" s="62"/>
      <c r="F4202" s="66" t="s">
        <v>2854</v>
      </c>
      <c r="G4202">
        <v>33</v>
      </c>
      <c r="H4202" t="s">
        <v>1241</v>
      </c>
      <c r="K4202" t="s">
        <v>6915</v>
      </c>
    </row>
    <row r="4203" spans="1:11">
      <c r="A4203" s="61" t="s">
        <v>2854</v>
      </c>
      <c r="B4203" s="60">
        <v>34</v>
      </c>
      <c r="C4203" s="62" t="s">
        <v>709</v>
      </c>
      <c r="D4203" s="62" t="s">
        <v>463</v>
      </c>
      <c r="E4203" s="62"/>
      <c r="F4203" s="66" t="s">
        <v>2854</v>
      </c>
      <c r="G4203">
        <v>34</v>
      </c>
      <c r="H4203" t="s">
        <v>709</v>
      </c>
      <c r="I4203" t="s">
        <v>463</v>
      </c>
      <c r="K4203" t="s">
        <v>6914</v>
      </c>
    </row>
    <row r="4204" spans="1:11">
      <c r="A4204" s="61" t="s">
        <v>2854</v>
      </c>
      <c r="B4204" s="60">
        <v>40</v>
      </c>
      <c r="C4204" s="62" t="s">
        <v>709</v>
      </c>
      <c r="D4204" s="62" t="s">
        <v>463</v>
      </c>
      <c r="E4204" s="62"/>
      <c r="F4204" s="66" t="s">
        <v>2854</v>
      </c>
      <c r="G4204">
        <v>34</v>
      </c>
      <c r="H4204" t="s">
        <v>709</v>
      </c>
      <c r="I4204" t="s">
        <v>463</v>
      </c>
      <c r="K4204" t="s">
        <v>6914</v>
      </c>
    </row>
    <row r="4205" spans="1:11">
      <c r="A4205" s="61" t="s">
        <v>2854</v>
      </c>
      <c r="B4205" s="60">
        <v>35</v>
      </c>
      <c r="C4205" s="62" t="s">
        <v>2855</v>
      </c>
      <c r="D4205" s="62"/>
      <c r="E4205" s="62"/>
      <c r="F4205" s="66" t="s">
        <v>2854</v>
      </c>
      <c r="G4205">
        <v>35</v>
      </c>
      <c r="H4205" t="s">
        <v>2855</v>
      </c>
      <c r="K4205" t="s">
        <v>6915</v>
      </c>
    </row>
    <row r="4206" spans="1:11">
      <c r="A4206" s="61" t="s">
        <v>2854</v>
      </c>
      <c r="B4206" s="60">
        <v>36</v>
      </c>
      <c r="C4206" s="62" t="s">
        <v>1242</v>
      </c>
      <c r="D4206" s="62"/>
      <c r="E4206" s="62"/>
      <c r="F4206" s="66" t="s">
        <v>2854</v>
      </c>
      <c r="G4206">
        <v>36</v>
      </c>
      <c r="H4206" t="s">
        <v>1242</v>
      </c>
      <c r="K4206" t="s">
        <v>6915</v>
      </c>
    </row>
    <row r="4207" spans="1:11">
      <c r="A4207" s="61" t="s">
        <v>2854</v>
      </c>
      <c r="B4207" s="60">
        <v>37</v>
      </c>
      <c r="C4207" s="62" t="s">
        <v>680</v>
      </c>
      <c r="D4207" s="62"/>
      <c r="E4207" s="62"/>
      <c r="F4207" s="66" t="s">
        <v>2854</v>
      </c>
      <c r="G4207">
        <v>37</v>
      </c>
      <c r="H4207" t="s">
        <v>680</v>
      </c>
      <c r="K4207" t="s">
        <v>6915</v>
      </c>
    </row>
    <row r="4208" spans="1:11">
      <c r="A4208" s="61" t="s">
        <v>2854</v>
      </c>
      <c r="B4208" s="60">
        <v>38</v>
      </c>
      <c r="C4208" s="62" t="s">
        <v>680</v>
      </c>
      <c r="D4208" s="62"/>
      <c r="E4208" s="62"/>
      <c r="F4208" s="66" t="s">
        <v>2854</v>
      </c>
      <c r="G4208">
        <v>38</v>
      </c>
      <c r="H4208" t="s">
        <v>680</v>
      </c>
      <c r="K4208" t="s">
        <v>6915</v>
      </c>
    </row>
    <row r="4209" spans="1:11">
      <c r="A4209" s="61" t="s">
        <v>2854</v>
      </c>
      <c r="B4209" s="60">
        <v>39</v>
      </c>
      <c r="C4209" s="62" t="s">
        <v>709</v>
      </c>
      <c r="D4209" s="62" t="s">
        <v>463</v>
      </c>
      <c r="E4209" s="62"/>
      <c r="F4209" s="66" t="s">
        <v>2854</v>
      </c>
      <c r="G4209">
        <v>39</v>
      </c>
      <c r="H4209" t="s">
        <v>709</v>
      </c>
      <c r="I4209" t="s">
        <v>463</v>
      </c>
      <c r="K4209" t="s">
        <v>6916</v>
      </c>
    </row>
    <row r="4210" spans="1:11">
      <c r="A4210" s="61" t="s">
        <v>2854</v>
      </c>
      <c r="B4210" s="60">
        <v>45</v>
      </c>
      <c r="C4210" s="62" t="s">
        <v>1241</v>
      </c>
      <c r="D4210" s="62"/>
      <c r="E4210" s="62"/>
      <c r="F4210" s="66" t="s">
        <v>2854</v>
      </c>
      <c r="G4210">
        <v>45</v>
      </c>
      <c r="H4210" t="s">
        <v>1241</v>
      </c>
      <c r="K4210" t="s">
        <v>6915</v>
      </c>
    </row>
    <row r="4211" spans="1:11">
      <c r="A4211" s="61" t="s">
        <v>2854</v>
      </c>
      <c r="B4211" s="60">
        <v>46</v>
      </c>
      <c r="C4211" s="62" t="s">
        <v>2856</v>
      </c>
      <c r="D4211" s="62"/>
      <c r="E4211" s="62"/>
      <c r="F4211" s="66" t="s">
        <v>2854</v>
      </c>
      <c r="G4211">
        <v>46</v>
      </c>
      <c r="H4211" t="s">
        <v>2856</v>
      </c>
      <c r="K4211" t="s">
        <v>6915</v>
      </c>
    </row>
    <row r="4212" spans="1:11">
      <c r="A4212" s="61" t="s">
        <v>2854</v>
      </c>
      <c r="B4212" s="60">
        <v>47</v>
      </c>
      <c r="C4212" s="62" t="s">
        <v>708</v>
      </c>
      <c r="D4212" s="62"/>
      <c r="E4212" s="62"/>
      <c r="F4212" s="66" t="s">
        <v>2854</v>
      </c>
      <c r="G4212">
        <v>47</v>
      </c>
      <c r="H4212" t="s">
        <v>708</v>
      </c>
      <c r="K4212" t="s">
        <v>6915</v>
      </c>
    </row>
    <row r="4213" spans="1:11">
      <c r="A4213" s="61" t="s">
        <v>2854</v>
      </c>
      <c r="B4213" s="60">
        <v>48</v>
      </c>
      <c r="C4213" s="62" t="s">
        <v>708</v>
      </c>
      <c r="D4213" s="62"/>
      <c r="E4213" s="62"/>
      <c r="F4213" s="66" t="s">
        <v>2854</v>
      </c>
      <c r="G4213">
        <v>48</v>
      </c>
      <c r="H4213" t="s">
        <v>708</v>
      </c>
      <c r="K4213" t="s">
        <v>6917</v>
      </c>
    </row>
    <row r="4214" spans="1:11">
      <c r="A4214" s="61" t="s">
        <v>2854</v>
      </c>
      <c r="B4214" s="60">
        <v>49</v>
      </c>
      <c r="C4214" s="62" t="s">
        <v>680</v>
      </c>
      <c r="D4214" s="62"/>
      <c r="E4214" s="62"/>
      <c r="F4214" s="66" t="s">
        <v>2854</v>
      </c>
      <c r="G4214">
        <v>49</v>
      </c>
      <c r="H4214" t="s">
        <v>680</v>
      </c>
      <c r="K4214" t="s">
        <v>6915</v>
      </c>
    </row>
    <row r="4215" spans="1:11">
      <c r="A4215" s="61" t="s">
        <v>2854</v>
      </c>
      <c r="B4215" s="60">
        <v>50</v>
      </c>
      <c r="C4215" s="62" t="s">
        <v>680</v>
      </c>
      <c r="D4215" s="62"/>
      <c r="E4215" s="62"/>
      <c r="F4215" s="66" t="s">
        <v>2854</v>
      </c>
      <c r="G4215">
        <v>50</v>
      </c>
      <c r="H4215" t="s">
        <v>680</v>
      </c>
      <c r="K4215" t="s">
        <v>6917</v>
      </c>
    </row>
    <row r="4216" spans="1:11">
      <c r="A4216" s="61" t="s">
        <v>2854</v>
      </c>
      <c r="B4216" s="60">
        <v>51</v>
      </c>
      <c r="C4216" s="62" t="s">
        <v>680</v>
      </c>
      <c r="D4216" s="62"/>
      <c r="E4216" s="62"/>
      <c r="F4216" s="66" t="s">
        <v>2854</v>
      </c>
      <c r="G4216">
        <v>51</v>
      </c>
      <c r="H4216" t="s">
        <v>680</v>
      </c>
      <c r="K4216" t="s">
        <v>6915</v>
      </c>
    </row>
    <row r="4217" spans="1:11">
      <c r="A4217" s="61" t="s">
        <v>2854</v>
      </c>
      <c r="B4217" s="60">
        <v>52</v>
      </c>
      <c r="C4217" s="62" t="s">
        <v>680</v>
      </c>
      <c r="D4217" s="62"/>
      <c r="E4217" s="62"/>
      <c r="F4217" s="66" t="s">
        <v>2854</v>
      </c>
      <c r="G4217">
        <v>52</v>
      </c>
      <c r="H4217" t="s">
        <v>680</v>
      </c>
      <c r="K4217" t="s">
        <v>6915</v>
      </c>
    </row>
    <row r="4218" spans="1:11">
      <c r="A4218" s="61" t="s">
        <v>2854</v>
      </c>
      <c r="B4218" s="60">
        <v>53</v>
      </c>
      <c r="C4218" s="62" t="s">
        <v>2855</v>
      </c>
      <c r="D4218" s="62"/>
      <c r="E4218" s="62"/>
      <c r="F4218" s="66" t="s">
        <v>2854</v>
      </c>
      <c r="G4218">
        <v>53</v>
      </c>
      <c r="H4218" t="s">
        <v>2855</v>
      </c>
      <c r="K4218" t="s">
        <v>6914</v>
      </c>
    </row>
    <row r="4219" spans="1:11">
      <c r="A4219" s="61" t="s">
        <v>2854</v>
      </c>
      <c r="B4219" s="60">
        <v>70</v>
      </c>
      <c r="C4219" s="62" t="s">
        <v>2855</v>
      </c>
      <c r="D4219" s="62"/>
      <c r="E4219" s="62"/>
      <c r="F4219" s="66" t="s">
        <v>2854</v>
      </c>
      <c r="G4219">
        <v>53</v>
      </c>
      <c r="H4219" t="s">
        <v>2855</v>
      </c>
      <c r="K4219" t="s">
        <v>6914</v>
      </c>
    </row>
    <row r="4220" spans="1:11">
      <c r="A4220" s="61" t="s">
        <v>2854</v>
      </c>
      <c r="B4220" s="60">
        <v>54</v>
      </c>
      <c r="C4220" s="62" t="s">
        <v>680</v>
      </c>
      <c r="D4220" s="62"/>
      <c r="E4220" s="62"/>
      <c r="F4220" s="66" t="s">
        <v>2854</v>
      </c>
      <c r="G4220">
        <v>76</v>
      </c>
      <c r="H4220" t="s">
        <v>680</v>
      </c>
      <c r="K4220" t="s">
        <v>6915</v>
      </c>
    </row>
    <row r="4221" spans="1:11">
      <c r="A4221" s="61" t="s">
        <v>2854</v>
      </c>
      <c r="B4221" s="60">
        <v>55</v>
      </c>
      <c r="C4221" s="62" t="s">
        <v>706</v>
      </c>
      <c r="D4221" s="62" t="s">
        <v>463</v>
      </c>
      <c r="E4221" s="62"/>
      <c r="F4221" s="66" t="s">
        <v>2854</v>
      </c>
      <c r="G4221">
        <v>55</v>
      </c>
      <c r="H4221" t="s">
        <v>706</v>
      </c>
      <c r="I4221" t="s">
        <v>463</v>
      </c>
      <c r="K4221" t="s">
        <v>6914</v>
      </c>
    </row>
    <row r="4222" spans="1:11">
      <c r="A4222" s="61" t="s">
        <v>2854</v>
      </c>
      <c r="B4222" s="60">
        <v>56</v>
      </c>
      <c r="C4222" s="62" t="s">
        <v>2857</v>
      </c>
      <c r="D4222" s="62" t="s">
        <v>463</v>
      </c>
      <c r="E4222" s="62"/>
      <c r="F4222" s="66" t="s">
        <v>2854</v>
      </c>
      <c r="G4222">
        <v>55</v>
      </c>
      <c r="H4222" t="s">
        <v>706</v>
      </c>
      <c r="I4222" t="s">
        <v>463</v>
      </c>
      <c r="K4222" t="s">
        <v>6914</v>
      </c>
    </row>
    <row r="4223" spans="1:11">
      <c r="A4223" s="61" t="s">
        <v>2854</v>
      </c>
      <c r="B4223" s="60">
        <v>57</v>
      </c>
      <c r="C4223" s="62" t="s">
        <v>680</v>
      </c>
      <c r="D4223" s="62"/>
      <c r="E4223" s="62"/>
      <c r="F4223" s="66" t="s">
        <v>2854</v>
      </c>
      <c r="G4223">
        <v>77</v>
      </c>
      <c r="H4223" t="s">
        <v>680</v>
      </c>
      <c r="K4223" t="s">
        <v>6915</v>
      </c>
    </row>
    <row r="4224" spans="1:11">
      <c r="A4224" s="61" t="s">
        <v>2854</v>
      </c>
      <c r="B4224" s="60">
        <v>59</v>
      </c>
      <c r="C4224" s="62" t="s">
        <v>680</v>
      </c>
      <c r="D4224" s="62"/>
      <c r="E4224" s="62"/>
      <c r="F4224" s="66" t="s">
        <v>2854</v>
      </c>
      <c r="G4224">
        <v>59</v>
      </c>
      <c r="H4224" t="s">
        <v>680</v>
      </c>
      <c r="K4224" t="s">
        <v>6915</v>
      </c>
    </row>
    <row r="4225" spans="1:11">
      <c r="A4225" s="61" t="s">
        <v>2854</v>
      </c>
      <c r="B4225" s="60">
        <v>60</v>
      </c>
      <c r="C4225" s="62" t="s">
        <v>706</v>
      </c>
      <c r="D4225" s="62" t="s">
        <v>463</v>
      </c>
      <c r="E4225" s="62"/>
      <c r="F4225" s="66" t="s">
        <v>2854</v>
      </c>
      <c r="G4225">
        <v>60</v>
      </c>
      <c r="H4225" t="s">
        <v>706</v>
      </c>
      <c r="I4225" t="s">
        <v>463</v>
      </c>
      <c r="K4225" t="s">
        <v>6915</v>
      </c>
    </row>
    <row r="4226" spans="1:11">
      <c r="A4226" s="61" t="s">
        <v>2854</v>
      </c>
      <c r="B4226" s="60">
        <v>61</v>
      </c>
      <c r="C4226" s="62" t="s">
        <v>680</v>
      </c>
      <c r="D4226" s="62"/>
      <c r="E4226" s="62"/>
      <c r="F4226" s="66" t="s">
        <v>2854</v>
      </c>
      <c r="G4226">
        <v>61</v>
      </c>
      <c r="H4226" t="s">
        <v>680</v>
      </c>
      <c r="K4226" t="s">
        <v>6915</v>
      </c>
    </row>
    <row r="4227" spans="1:11">
      <c r="A4227" s="61" t="s">
        <v>2854</v>
      </c>
      <c r="B4227" s="60">
        <v>63</v>
      </c>
      <c r="C4227" s="62" t="s">
        <v>709</v>
      </c>
      <c r="D4227" s="62" t="s">
        <v>463</v>
      </c>
      <c r="E4227" s="62"/>
      <c r="F4227" s="66" t="s">
        <v>2854</v>
      </c>
      <c r="G4227">
        <v>63</v>
      </c>
      <c r="H4227" t="s">
        <v>709</v>
      </c>
      <c r="I4227" t="s">
        <v>463</v>
      </c>
      <c r="K4227" t="s">
        <v>6915</v>
      </c>
    </row>
    <row r="4228" spans="1:11">
      <c r="A4228" s="61" t="s">
        <v>2854</v>
      </c>
      <c r="B4228" s="60">
        <v>64</v>
      </c>
      <c r="C4228" s="62" t="s">
        <v>682</v>
      </c>
      <c r="D4228" s="62"/>
      <c r="E4228" s="62"/>
      <c r="F4228" s="66" t="s">
        <v>2854</v>
      </c>
      <c r="G4228">
        <v>64</v>
      </c>
      <c r="H4228" t="s">
        <v>682</v>
      </c>
      <c r="K4228" t="s">
        <v>6915</v>
      </c>
    </row>
    <row r="4229" spans="1:11">
      <c r="A4229" s="61" t="s">
        <v>2854</v>
      </c>
      <c r="B4229" s="60">
        <v>66</v>
      </c>
      <c r="C4229" s="62" t="s">
        <v>684</v>
      </c>
      <c r="D4229" s="62"/>
      <c r="E4229" s="62"/>
      <c r="F4229" s="66" t="s">
        <v>2854</v>
      </c>
      <c r="G4229">
        <v>83</v>
      </c>
      <c r="H4229" t="s">
        <v>684</v>
      </c>
      <c r="K4229" t="s">
        <v>6917</v>
      </c>
    </row>
    <row r="4230" spans="1:11">
      <c r="A4230" s="61" t="s">
        <v>2854</v>
      </c>
      <c r="B4230" s="60">
        <v>68</v>
      </c>
      <c r="C4230" s="62" t="s">
        <v>684</v>
      </c>
      <c r="D4230" s="62"/>
      <c r="E4230" s="62"/>
      <c r="F4230" s="66" t="s">
        <v>2854</v>
      </c>
      <c r="G4230">
        <v>68</v>
      </c>
      <c r="H4230" t="s">
        <v>684</v>
      </c>
      <c r="K4230" t="s">
        <v>6916</v>
      </c>
    </row>
    <row r="4231" spans="1:11">
      <c r="A4231" s="61" t="s">
        <v>2854</v>
      </c>
      <c r="B4231" s="60">
        <v>73</v>
      </c>
      <c r="C4231" s="62" t="s">
        <v>684</v>
      </c>
      <c r="D4231" s="62"/>
      <c r="E4231" s="62"/>
      <c r="F4231" s="66" t="s">
        <v>2854</v>
      </c>
      <c r="G4231">
        <v>73</v>
      </c>
      <c r="H4231" t="s">
        <v>684</v>
      </c>
      <c r="K4231" t="s">
        <v>6915</v>
      </c>
    </row>
    <row r="4232" spans="1:11">
      <c r="A4232" s="61" t="s">
        <v>2854</v>
      </c>
      <c r="B4232" s="60">
        <v>74</v>
      </c>
      <c r="C4232" s="62" t="s">
        <v>680</v>
      </c>
      <c r="D4232" s="62"/>
      <c r="E4232" s="62"/>
      <c r="F4232" s="66" t="s">
        <v>2854</v>
      </c>
      <c r="G4232">
        <v>74</v>
      </c>
      <c r="H4232" t="s">
        <v>680</v>
      </c>
      <c r="K4232" t="s">
        <v>6917</v>
      </c>
    </row>
    <row r="4233" spans="1:11">
      <c r="A4233" s="61" t="s">
        <v>2854</v>
      </c>
      <c r="B4233" s="60">
        <v>75</v>
      </c>
      <c r="C4233" s="62" t="s">
        <v>706</v>
      </c>
      <c r="D4233" s="62" t="s">
        <v>463</v>
      </c>
      <c r="E4233" s="62"/>
      <c r="F4233" s="66" t="s">
        <v>2854</v>
      </c>
      <c r="G4233">
        <v>75</v>
      </c>
      <c r="H4233" t="s">
        <v>706</v>
      </c>
      <c r="I4233" t="s">
        <v>463</v>
      </c>
      <c r="K4233" t="s">
        <v>6917</v>
      </c>
    </row>
    <row r="4234" spans="1:11">
      <c r="A4234" s="61" t="s">
        <v>2854</v>
      </c>
      <c r="B4234" s="60">
        <v>804</v>
      </c>
      <c r="C4234" s="62" t="s">
        <v>680</v>
      </c>
      <c r="D4234" s="62"/>
      <c r="E4234" s="62"/>
      <c r="F4234" s="66" t="s">
        <v>2854</v>
      </c>
      <c r="G4234">
        <v>804</v>
      </c>
      <c r="H4234" t="s">
        <v>680</v>
      </c>
      <c r="K4234" t="s">
        <v>6915</v>
      </c>
    </row>
    <row r="4235" spans="1:11">
      <c r="A4235" s="61" t="s">
        <v>2854</v>
      </c>
      <c r="B4235" s="60">
        <v>815</v>
      </c>
      <c r="C4235" s="62" t="s">
        <v>680</v>
      </c>
      <c r="D4235" s="62"/>
      <c r="E4235" s="62"/>
      <c r="F4235" s="66" t="s">
        <v>2854</v>
      </c>
      <c r="G4235">
        <v>815</v>
      </c>
      <c r="H4235" t="s">
        <v>680</v>
      </c>
      <c r="K4235" t="s">
        <v>6915</v>
      </c>
    </row>
    <row r="4236" spans="1:11">
      <c r="A4236" s="61" t="s">
        <v>2854</v>
      </c>
      <c r="B4236" s="60">
        <v>817</v>
      </c>
      <c r="C4236" s="62" t="s">
        <v>680</v>
      </c>
      <c r="D4236" s="62"/>
      <c r="E4236" s="62"/>
      <c r="F4236" s="66" t="s">
        <v>2854</v>
      </c>
      <c r="G4236">
        <v>817</v>
      </c>
      <c r="H4236" t="s">
        <v>680</v>
      </c>
      <c r="K4236" t="s">
        <v>6915</v>
      </c>
    </row>
    <row r="4237" spans="1:11">
      <c r="A4237" s="61" t="s">
        <v>2854</v>
      </c>
      <c r="B4237" s="60">
        <v>819</v>
      </c>
      <c r="C4237" s="62" t="s">
        <v>680</v>
      </c>
      <c r="D4237" s="62"/>
      <c r="E4237" s="62"/>
      <c r="F4237" s="66" t="s">
        <v>2854</v>
      </c>
      <c r="G4237">
        <v>819</v>
      </c>
      <c r="H4237" t="s">
        <v>680</v>
      </c>
      <c r="K4237" t="s">
        <v>6915</v>
      </c>
    </row>
    <row r="4238" spans="1:11">
      <c r="A4238" s="61" t="s">
        <v>2854</v>
      </c>
      <c r="B4238" s="60">
        <v>821</v>
      </c>
      <c r="C4238" s="62" t="s">
        <v>680</v>
      </c>
      <c r="D4238" s="62"/>
      <c r="E4238" s="62"/>
      <c r="F4238" s="66" t="s">
        <v>2854</v>
      </c>
      <c r="G4238">
        <v>821</v>
      </c>
      <c r="H4238" t="s">
        <v>680</v>
      </c>
      <c r="K4238" t="s">
        <v>6917</v>
      </c>
    </row>
    <row r="4239" spans="1:11">
      <c r="A4239" s="61" t="s">
        <v>2854</v>
      </c>
      <c r="B4239" s="60" t="s">
        <v>6919</v>
      </c>
      <c r="C4239" s="62" t="s">
        <v>6919</v>
      </c>
      <c r="D4239" s="62"/>
      <c r="E4239" s="62"/>
      <c r="F4239" s="66" t="s">
        <v>2854</v>
      </c>
      <c r="G4239">
        <v>78</v>
      </c>
      <c r="H4239" t="s">
        <v>1241</v>
      </c>
      <c r="K4239" t="s">
        <v>509</v>
      </c>
    </row>
    <row r="4240" spans="1:11">
      <c r="A4240" s="61" t="s">
        <v>2854</v>
      </c>
      <c r="B4240" s="60" t="s">
        <v>6919</v>
      </c>
      <c r="C4240" s="62" t="s">
        <v>6919</v>
      </c>
      <c r="D4240" s="62"/>
      <c r="E4240" s="62"/>
      <c r="F4240" s="66" t="s">
        <v>2854</v>
      </c>
      <c r="G4240">
        <v>79</v>
      </c>
      <c r="H4240" t="s">
        <v>709</v>
      </c>
      <c r="I4240" t="s">
        <v>463</v>
      </c>
      <c r="K4240" t="s">
        <v>509</v>
      </c>
    </row>
    <row r="4241" spans="1:11">
      <c r="A4241" s="61" t="s">
        <v>2854</v>
      </c>
      <c r="B4241" s="60" t="s">
        <v>6919</v>
      </c>
      <c r="C4241" s="62" t="s">
        <v>6919</v>
      </c>
      <c r="D4241" s="62"/>
      <c r="E4241" s="62"/>
      <c r="F4241" s="66" t="s">
        <v>2854</v>
      </c>
      <c r="G4241">
        <v>80</v>
      </c>
      <c r="H4241" t="s">
        <v>706</v>
      </c>
      <c r="I4241" t="s">
        <v>463</v>
      </c>
      <c r="K4241" t="s">
        <v>509</v>
      </c>
    </row>
    <row r="4242" spans="1:11">
      <c r="A4242" s="61" t="s">
        <v>2854</v>
      </c>
      <c r="B4242" s="60" t="s">
        <v>6919</v>
      </c>
      <c r="C4242" s="62" t="s">
        <v>6919</v>
      </c>
      <c r="D4242" s="62"/>
      <c r="E4242" s="62"/>
      <c r="F4242" s="66" t="s">
        <v>2854</v>
      </c>
      <c r="G4242">
        <v>81</v>
      </c>
      <c r="H4242" t="s">
        <v>706</v>
      </c>
      <c r="I4242" t="s">
        <v>463</v>
      </c>
      <c r="K4242" t="s">
        <v>509</v>
      </c>
    </row>
    <row r="4243" spans="1:11">
      <c r="A4243" s="61" t="s">
        <v>2854</v>
      </c>
      <c r="B4243" s="60" t="s">
        <v>6919</v>
      </c>
      <c r="C4243" s="62" t="s">
        <v>6919</v>
      </c>
      <c r="D4243" s="62"/>
      <c r="E4243" s="62"/>
      <c r="F4243" s="66" t="s">
        <v>2854</v>
      </c>
      <c r="G4243">
        <v>82</v>
      </c>
      <c r="H4243" t="s">
        <v>1241</v>
      </c>
      <c r="K4243" t="s">
        <v>509</v>
      </c>
    </row>
    <row r="4244" spans="1:11">
      <c r="A4244" s="61" t="s">
        <v>2854</v>
      </c>
      <c r="B4244" s="60" t="s">
        <v>6919</v>
      </c>
      <c r="C4244" s="62" t="s">
        <v>6919</v>
      </c>
      <c r="D4244" s="62"/>
      <c r="E4244" s="62"/>
      <c r="F4244" s="66" t="s">
        <v>2854</v>
      </c>
      <c r="G4244">
        <v>86</v>
      </c>
      <c r="H4244" t="s">
        <v>684</v>
      </c>
      <c r="K4244" t="s">
        <v>509</v>
      </c>
    </row>
    <row r="4245" spans="1:11">
      <c r="A4245" s="61" t="s">
        <v>2858</v>
      </c>
      <c r="B4245" s="60">
        <v>7</v>
      </c>
      <c r="C4245" s="62" t="s">
        <v>702</v>
      </c>
      <c r="D4245" s="62"/>
      <c r="E4245" s="62"/>
      <c r="F4245" s="66" t="s">
        <v>2858</v>
      </c>
      <c r="G4245">
        <v>7</v>
      </c>
      <c r="H4245" t="s">
        <v>6255</v>
      </c>
      <c r="K4245" t="s">
        <v>6915</v>
      </c>
    </row>
    <row r="4246" spans="1:11">
      <c r="A4246" s="61" t="s">
        <v>2858</v>
      </c>
      <c r="B4246" s="60">
        <v>13</v>
      </c>
      <c r="C4246" s="62" t="s">
        <v>615</v>
      </c>
      <c r="D4246" s="62" t="s">
        <v>463</v>
      </c>
      <c r="E4246" s="62"/>
      <c r="F4246" s="66" t="s">
        <v>2858</v>
      </c>
      <c r="G4246">
        <v>13</v>
      </c>
      <c r="H4246" t="s">
        <v>6256</v>
      </c>
      <c r="I4246" t="s">
        <v>463</v>
      </c>
      <c r="K4246" t="s">
        <v>6915</v>
      </c>
    </row>
    <row r="4247" spans="1:11">
      <c r="A4247" s="61" t="s">
        <v>2858</v>
      </c>
      <c r="B4247" s="60">
        <v>14</v>
      </c>
      <c r="C4247" s="62" t="s">
        <v>2859</v>
      </c>
      <c r="D4247" s="62"/>
      <c r="E4247" s="62"/>
      <c r="F4247" s="66" t="s">
        <v>2858</v>
      </c>
      <c r="G4247">
        <v>14</v>
      </c>
      <c r="H4247" t="s">
        <v>6257</v>
      </c>
      <c r="K4247" t="s">
        <v>6916</v>
      </c>
    </row>
    <row r="4248" spans="1:11">
      <c r="A4248" s="61" t="s">
        <v>2858</v>
      </c>
      <c r="B4248" s="60">
        <v>15</v>
      </c>
      <c r="C4248" s="62" t="s">
        <v>2860</v>
      </c>
      <c r="D4248" s="62" t="s">
        <v>480</v>
      </c>
      <c r="E4248" s="62"/>
      <c r="F4248" s="66" t="s">
        <v>2858</v>
      </c>
      <c r="G4248">
        <v>15</v>
      </c>
      <c r="H4248" t="s">
        <v>6258</v>
      </c>
      <c r="I4248" t="s">
        <v>480</v>
      </c>
      <c r="K4248" t="s">
        <v>6916</v>
      </c>
    </row>
    <row r="4249" spans="1:11">
      <c r="A4249" s="61" t="s">
        <v>2858</v>
      </c>
      <c r="B4249" s="60">
        <v>16</v>
      </c>
      <c r="C4249" s="62" t="s">
        <v>2861</v>
      </c>
      <c r="D4249" s="62" t="s">
        <v>463</v>
      </c>
      <c r="E4249" s="62"/>
      <c r="F4249" s="66" t="s">
        <v>2858</v>
      </c>
      <c r="G4249">
        <v>16</v>
      </c>
      <c r="H4249" t="s">
        <v>6259</v>
      </c>
      <c r="I4249" t="s">
        <v>463</v>
      </c>
      <c r="K4249" t="s">
        <v>6915</v>
      </c>
    </row>
    <row r="4250" spans="1:11">
      <c r="A4250" s="61" t="s">
        <v>2858</v>
      </c>
      <c r="B4250" s="60">
        <v>17</v>
      </c>
      <c r="C4250" s="62" t="s">
        <v>331</v>
      </c>
      <c r="D4250" s="62"/>
      <c r="E4250" s="62"/>
      <c r="F4250" s="66" t="s">
        <v>2858</v>
      </c>
      <c r="G4250">
        <v>17</v>
      </c>
      <c r="H4250" t="s">
        <v>6260</v>
      </c>
      <c r="K4250" t="s">
        <v>6915</v>
      </c>
    </row>
    <row r="4251" spans="1:11">
      <c r="A4251" s="61" t="s">
        <v>2858</v>
      </c>
      <c r="B4251" s="60">
        <v>18</v>
      </c>
      <c r="C4251" s="62" t="s">
        <v>478</v>
      </c>
      <c r="D4251" s="62" t="s">
        <v>463</v>
      </c>
      <c r="E4251" s="62"/>
      <c r="F4251" s="66" t="s">
        <v>2858</v>
      </c>
      <c r="G4251">
        <v>18</v>
      </c>
      <c r="H4251" t="s">
        <v>6261</v>
      </c>
      <c r="I4251" t="s">
        <v>463</v>
      </c>
      <c r="K4251" t="s">
        <v>6915</v>
      </c>
    </row>
    <row r="4252" spans="1:11">
      <c r="A4252" s="61" t="s">
        <v>2858</v>
      </c>
      <c r="B4252" s="60">
        <v>19</v>
      </c>
      <c r="C4252" s="62" t="s">
        <v>478</v>
      </c>
      <c r="D4252" s="62" t="s">
        <v>463</v>
      </c>
      <c r="E4252" s="62"/>
      <c r="F4252" s="66" t="s">
        <v>2858</v>
      </c>
      <c r="G4252">
        <v>19</v>
      </c>
      <c r="H4252" t="s">
        <v>6262</v>
      </c>
      <c r="I4252" t="s">
        <v>463</v>
      </c>
      <c r="K4252" t="s">
        <v>6915</v>
      </c>
    </row>
    <row r="4253" spans="1:11">
      <c r="A4253" s="61" t="s">
        <v>2858</v>
      </c>
      <c r="B4253" s="60">
        <v>801</v>
      </c>
      <c r="C4253" s="62" t="s">
        <v>805</v>
      </c>
      <c r="D4253" s="62"/>
      <c r="E4253" s="62"/>
      <c r="F4253" s="66" t="s">
        <v>2858</v>
      </c>
      <c r="G4253">
        <v>801</v>
      </c>
      <c r="H4253" t="s">
        <v>805</v>
      </c>
      <c r="K4253" t="s">
        <v>6916</v>
      </c>
    </row>
    <row r="4254" spans="1:11">
      <c r="A4254" s="61" t="s">
        <v>2858</v>
      </c>
      <c r="B4254" s="60">
        <v>803</v>
      </c>
      <c r="C4254" s="62" t="s">
        <v>805</v>
      </c>
      <c r="D4254" s="62"/>
      <c r="E4254" s="62"/>
      <c r="F4254" s="66" t="s">
        <v>2858</v>
      </c>
      <c r="G4254">
        <v>803</v>
      </c>
      <c r="H4254" t="s">
        <v>805</v>
      </c>
      <c r="K4254" t="s">
        <v>6916</v>
      </c>
    </row>
    <row r="4255" spans="1:11">
      <c r="A4255" s="61" t="s">
        <v>2858</v>
      </c>
      <c r="B4255" s="60">
        <v>806</v>
      </c>
      <c r="C4255" s="62" t="s">
        <v>805</v>
      </c>
      <c r="D4255" s="62"/>
      <c r="E4255" s="62"/>
      <c r="F4255" s="66" t="s">
        <v>2858</v>
      </c>
      <c r="G4255">
        <v>806</v>
      </c>
      <c r="H4255" t="s">
        <v>805</v>
      </c>
      <c r="K4255" t="s">
        <v>6916</v>
      </c>
    </row>
    <row r="4256" spans="1:11">
      <c r="A4256" s="61" t="s">
        <v>2858</v>
      </c>
      <c r="B4256" s="60" t="s">
        <v>6919</v>
      </c>
      <c r="C4256" s="62" t="s">
        <v>6919</v>
      </c>
      <c r="D4256" s="62"/>
      <c r="E4256" s="62"/>
      <c r="F4256" s="66" t="s">
        <v>2858</v>
      </c>
      <c r="G4256">
        <v>21</v>
      </c>
      <c r="H4256" t="s">
        <v>6263</v>
      </c>
      <c r="I4256" t="s">
        <v>463</v>
      </c>
      <c r="K4256" t="s">
        <v>509</v>
      </c>
    </row>
    <row r="4257" spans="1:11">
      <c r="A4257" s="61" t="s">
        <v>2862</v>
      </c>
      <c r="B4257" s="60">
        <v>1</v>
      </c>
      <c r="C4257" s="62" t="s">
        <v>2863</v>
      </c>
      <c r="D4257" s="62"/>
      <c r="E4257" s="62"/>
      <c r="F4257" s="66" t="s">
        <v>2862</v>
      </c>
      <c r="G4257">
        <v>1</v>
      </c>
      <c r="H4257" t="s">
        <v>2863</v>
      </c>
      <c r="K4257" t="s">
        <v>6915</v>
      </c>
    </row>
    <row r="4258" spans="1:11">
      <c r="A4258" s="61" t="s">
        <v>2862</v>
      </c>
      <c r="B4258" s="60">
        <v>2</v>
      </c>
      <c r="C4258" s="62" t="s">
        <v>2864</v>
      </c>
      <c r="D4258" s="62"/>
      <c r="E4258" s="62"/>
      <c r="F4258" s="66" t="s">
        <v>2862</v>
      </c>
      <c r="G4258">
        <v>2</v>
      </c>
      <c r="H4258" t="s">
        <v>2864</v>
      </c>
      <c r="K4258" t="s">
        <v>6915</v>
      </c>
    </row>
    <row r="4259" spans="1:11">
      <c r="A4259" s="61" t="s">
        <v>2865</v>
      </c>
      <c r="B4259" s="60">
        <v>1</v>
      </c>
      <c r="C4259" s="62" t="s">
        <v>2866</v>
      </c>
      <c r="D4259" s="62"/>
      <c r="E4259" s="62"/>
      <c r="F4259" s="66" t="s">
        <v>2865</v>
      </c>
      <c r="G4259">
        <v>1</v>
      </c>
      <c r="H4259" t="s">
        <v>2866</v>
      </c>
      <c r="K4259" t="s">
        <v>6915</v>
      </c>
    </row>
    <row r="4260" spans="1:11">
      <c r="A4260" s="61" t="s">
        <v>2865</v>
      </c>
      <c r="B4260" s="60">
        <v>2</v>
      </c>
      <c r="C4260" s="62" t="s">
        <v>2867</v>
      </c>
      <c r="D4260" s="62"/>
      <c r="E4260" s="62"/>
      <c r="F4260" s="66" t="s">
        <v>2865</v>
      </c>
      <c r="G4260">
        <v>2</v>
      </c>
      <c r="H4260" t="s">
        <v>2867</v>
      </c>
      <c r="K4260" t="s">
        <v>6915</v>
      </c>
    </row>
    <row r="4261" spans="1:11">
      <c r="A4261" s="61" t="s">
        <v>2868</v>
      </c>
      <c r="B4261" s="60">
        <v>1</v>
      </c>
      <c r="C4261" s="62" t="s">
        <v>1811</v>
      </c>
      <c r="D4261" s="62"/>
      <c r="E4261" s="62"/>
      <c r="F4261" s="66" t="s">
        <v>2868</v>
      </c>
      <c r="G4261">
        <v>1</v>
      </c>
      <c r="H4261" t="s">
        <v>1811</v>
      </c>
      <c r="K4261" t="s">
        <v>6915</v>
      </c>
    </row>
    <row r="4262" spans="1:11">
      <c r="A4262" s="61" t="s">
        <v>2868</v>
      </c>
      <c r="B4262" s="60">
        <v>15</v>
      </c>
      <c r="C4262" s="62" t="s">
        <v>1811</v>
      </c>
      <c r="D4262" s="62"/>
      <c r="E4262" s="62"/>
      <c r="F4262" s="66" t="s">
        <v>2868</v>
      </c>
      <c r="G4262">
        <v>15</v>
      </c>
      <c r="H4262" t="s">
        <v>1811</v>
      </c>
      <c r="K4262" t="s">
        <v>6915</v>
      </c>
    </row>
    <row r="4263" spans="1:11">
      <c r="A4263" s="61" t="s">
        <v>2868</v>
      </c>
      <c r="B4263" s="60">
        <v>20</v>
      </c>
      <c r="C4263" s="62" t="s">
        <v>737</v>
      </c>
      <c r="D4263" s="62"/>
      <c r="E4263" s="62"/>
      <c r="F4263" s="66" t="s">
        <v>2868</v>
      </c>
      <c r="G4263">
        <v>20</v>
      </c>
      <c r="H4263" t="s">
        <v>737</v>
      </c>
      <c r="K4263" t="s">
        <v>6915</v>
      </c>
    </row>
    <row r="4264" spans="1:11">
      <c r="A4264" s="61" t="s">
        <v>2868</v>
      </c>
      <c r="B4264" s="60">
        <v>21</v>
      </c>
      <c r="C4264" s="62" t="s">
        <v>737</v>
      </c>
      <c r="D4264" s="62"/>
      <c r="E4264" s="62"/>
      <c r="F4264" s="66" t="s">
        <v>2868</v>
      </c>
      <c r="G4264">
        <v>21</v>
      </c>
      <c r="H4264" t="s">
        <v>737</v>
      </c>
      <c r="K4264" t="s">
        <v>6915</v>
      </c>
    </row>
    <row r="4265" spans="1:11">
      <c r="A4265" s="61" t="s">
        <v>2868</v>
      </c>
      <c r="B4265" s="60">
        <v>24</v>
      </c>
      <c r="C4265" s="62" t="s">
        <v>737</v>
      </c>
      <c r="D4265" s="62"/>
      <c r="E4265" s="62"/>
      <c r="F4265" s="66" t="s">
        <v>2868</v>
      </c>
      <c r="G4265">
        <v>24</v>
      </c>
      <c r="H4265" t="s">
        <v>737</v>
      </c>
      <c r="K4265" t="s">
        <v>6915</v>
      </c>
    </row>
    <row r="4266" spans="1:11">
      <c r="A4266" s="61" t="s">
        <v>2868</v>
      </c>
      <c r="B4266" s="60">
        <v>801</v>
      </c>
      <c r="C4266" s="62" t="s">
        <v>738</v>
      </c>
      <c r="D4266" s="62"/>
      <c r="E4266" s="62"/>
      <c r="F4266" s="66" t="s">
        <v>2868</v>
      </c>
      <c r="G4266">
        <v>801</v>
      </c>
      <c r="H4266" t="s">
        <v>738</v>
      </c>
      <c r="K4266" t="s">
        <v>6917</v>
      </c>
    </row>
    <row r="4267" spans="1:11">
      <c r="A4267" s="61" t="s">
        <v>2868</v>
      </c>
      <c r="B4267" s="60">
        <v>802</v>
      </c>
      <c r="C4267" s="62" t="s">
        <v>739</v>
      </c>
      <c r="D4267" s="62"/>
      <c r="E4267" s="62"/>
      <c r="F4267" s="66" t="s">
        <v>2868</v>
      </c>
      <c r="G4267">
        <v>802</v>
      </c>
      <c r="H4267" t="s">
        <v>739</v>
      </c>
      <c r="K4267" t="s">
        <v>6917</v>
      </c>
    </row>
    <row r="4268" spans="1:11">
      <c r="A4268" s="61" t="s">
        <v>2869</v>
      </c>
      <c r="B4268" s="60">
        <v>1</v>
      </c>
      <c r="C4268" s="62" t="s">
        <v>331</v>
      </c>
      <c r="D4268" s="62"/>
      <c r="E4268" s="62"/>
      <c r="F4268" s="66" t="s">
        <v>2869</v>
      </c>
      <c r="G4268">
        <v>1</v>
      </c>
      <c r="H4268" t="s">
        <v>6264</v>
      </c>
      <c r="K4268" t="s">
        <v>6915</v>
      </c>
    </row>
    <row r="4269" spans="1:11">
      <c r="A4269" s="61" t="s">
        <v>2869</v>
      </c>
      <c r="B4269" s="60">
        <v>2</v>
      </c>
      <c r="C4269" s="62" t="s">
        <v>331</v>
      </c>
      <c r="D4269" s="62"/>
      <c r="E4269" s="62"/>
      <c r="F4269" s="66" t="s">
        <v>2869</v>
      </c>
      <c r="G4269">
        <v>2</v>
      </c>
      <c r="H4269" t="s">
        <v>6265</v>
      </c>
      <c r="K4269" t="s">
        <v>6915</v>
      </c>
    </row>
    <row r="4270" spans="1:11">
      <c r="A4270" s="61" t="s">
        <v>2869</v>
      </c>
      <c r="B4270" s="60">
        <v>3</v>
      </c>
      <c r="C4270" s="62" t="s">
        <v>478</v>
      </c>
      <c r="D4270" s="62" t="s">
        <v>463</v>
      </c>
      <c r="E4270" s="62"/>
      <c r="F4270" s="66" t="s">
        <v>2869</v>
      </c>
      <c r="G4270">
        <v>3</v>
      </c>
      <c r="H4270" t="s">
        <v>6266</v>
      </c>
      <c r="I4270" t="s">
        <v>463</v>
      </c>
      <c r="K4270" t="s">
        <v>6916</v>
      </c>
    </row>
    <row r="4271" spans="1:11">
      <c r="A4271" s="61" t="s">
        <v>2869</v>
      </c>
      <c r="B4271" s="60">
        <v>4</v>
      </c>
      <c r="C4271" s="62" t="s">
        <v>478</v>
      </c>
      <c r="D4271" s="62" t="s">
        <v>463</v>
      </c>
      <c r="E4271" s="62"/>
      <c r="F4271" s="66" t="s">
        <v>2869</v>
      </c>
      <c r="G4271">
        <v>4</v>
      </c>
      <c r="H4271" t="s">
        <v>6267</v>
      </c>
      <c r="I4271" t="s">
        <v>463</v>
      </c>
      <c r="K4271" t="s">
        <v>6916</v>
      </c>
    </row>
    <row r="4272" spans="1:11">
      <c r="A4272" s="61" t="s">
        <v>2869</v>
      </c>
      <c r="B4272" s="60">
        <v>5</v>
      </c>
      <c r="C4272" s="62" t="s">
        <v>331</v>
      </c>
      <c r="D4272" s="62"/>
      <c r="E4272" s="62"/>
      <c r="F4272" s="66" t="s">
        <v>2869</v>
      </c>
      <c r="G4272">
        <v>5</v>
      </c>
      <c r="H4272" t="s">
        <v>6268</v>
      </c>
      <c r="K4272" t="s">
        <v>6915</v>
      </c>
    </row>
    <row r="4273" spans="1:11">
      <c r="A4273" s="61" t="s">
        <v>2869</v>
      </c>
      <c r="B4273" s="60">
        <v>6</v>
      </c>
      <c r="C4273" s="62" t="s">
        <v>478</v>
      </c>
      <c r="D4273" s="62" t="s">
        <v>463</v>
      </c>
      <c r="E4273" s="62"/>
      <c r="F4273" s="66" t="s">
        <v>2869</v>
      </c>
      <c r="G4273">
        <v>6</v>
      </c>
      <c r="H4273" t="s">
        <v>6269</v>
      </c>
      <c r="I4273" t="s">
        <v>463</v>
      </c>
      <c r="K4273" t="s">
        <v>6915</v>
      </c>
    </row>
    <row r="4274" spans="1:11">
      <c r="A4274" s="61" t="s">
        <v>2869</v>
      </c>
      <c r="B4274" s="60">
        <v>13</v>
      </c>
      <c r="C4274" s="62" t="s">
        <v>331</v>
      </c>
      <c r="D4274" s="62"/>
      <c r="E4274" s="62"/>
      <c r="F4274" s="66" t="s">
        <v>2869</v>
      </c>
      <c r="G4274">
        <v>13</v>
      </c>
      <c r="H4274" t="s">
        <v>6270</v>
      </c>
      <c r="K4274" t="s">
        <v>6915</v>
      </c>
    </row>
    <row r="4275" spans="1:11">
      <c r="A4275" s="61" t="s">
        <v>2869</v>
      </c>
      <c r="B4275" s="60">
        <v>15</v>
      </c>
      <c r="C4275" s="62" t="s">
        <v>615</v>
      </c>
      <c r="D4275" s="62" t="s">
        <v>463</v>
      </c>
      <c r="E4275" s="62"/>
      <c r="F4275" s="66" t="s">
        <v>2869</v>
      </c>
      <c r="G4275">
        <v>15</v>
      </c>
      <c r="H4275" t="s">
        <v>6271</v>
      </c>
      <c r="I4275" t="s">
        <v>463</v>
      </c>
      <c r="K4275" t="s">
        <v>6915</v>
      </c>
    </row>
    <row r="4276" spans="1:11">
      <c r="A4276" s="61" t="s">
        <v>2869</v>
      </c>
      <c r="B4276" s="60">
        <v>24</v>
      </c>
      <c r="C4276" s="62" t="s">
        <v>704</v>
      </c>
      <c r="D4276" s="62"/>
      <c r="E4276" s="62"/>
      <c r="F4276" s="66" t="s">
        <v>2869</v>
      </c>
      <c r="G4276">
        <v>24</v>
      </c>
      <c r="H4276" t="s">
        <v>6272</v>
      </c>
      <c r="K4276" t="s">
        <v>6915</v>
      </c>
    </row>
    <row r="4277" spans="1:11">
      <c r="A4277" s="61" t="s">
        <v>2869</v>
      </c>
      <c r="B4277" s="60">
        <v>37</v>
      </c>
      <c r="C4277" s="62" t="s">
        <v>701</v>
      </c>
      <c r="D4277" s="62"/>
      <c r="E4277" s="62"/>
      <c r="F4277" s="66" t="s">
        <v>2869</v>
      </c>
      <c r="G4277">
        <v>37</v>
      </c>
      <c r="H4277" t="s">
        <v>6273</v>
      </c>
      <c r="K4277" t="s">
        <v>6915</v>
      </c>
    </row>
    <row r="4278" spans="1:11">
      <c r="A4278" s="61" t="s">
        <v>2869</v>
      </c>
      <c r="B4278" s="60">
        <v>39</v>
      </c>
      <c r="C4278" s="62" t="s">
        <v>802</v>
      </c>
      <c r="D4278" s="62" t="s">
        <v>480</v>
      </c>
      <c r="E4278" s="62"/>
      <c r="F4278" s="66" t="s">
        <v>2869</v>
      </c>
      <c r="G4278">
        <v>39</v>
      </c>
      <c r="H4278" t="s">
        <v>6274</v>
      </c>
      <c r="I4278" t="s">
        <v>480</v>
      </c>
      <c r="K4278" t="s">
        <v>6915</v>
      </c>
    </row>
    <row r="4279" spans="1:11">
      <c r="A4279" s="61" t="s">
        <v>2869</v>
      </c>
      <c r="B4279" s="60">
        <v>40</v>
      </c>
      <c r="C4279" s="62" t="s">
        <v>802</v>
      </c>
      <c r="D4279" s="62" t="s">
        <v>480</v>
      </c>
      <c r="E4279" s="62"/>
      <c r="F4279" s="66" t="s">
        <v>2869</v>
      </c>
      <c r="G4279">
        <v>40</v>
      </c>
      <c r="H4279" t="s">
        <v>6275</v>
      </c>
      <c r="I4279" t="s">
        <v>480</v>
      </c>
      <c r="K4279" t="s">
        <v>6915</v>
      </c>
    </row>
    <row r="4280" spans="1:11">
      <c r="A4280" s="61" t="s">
        <v>2869</v>
      </c>
      <c r="B4280" s="60">
        <v>41</v>
      </c>
      <c r="C4280" s="62" t="s">
        <v>802</v>
      </c>
      <c r="D4280" s="62" t="s">
        <v>480</v>
      </c>
      <c r="E4280" s="62"/>
      <c r="F4280" s="66" t="s">
        <v>2869</v>
      </c>
      <c r="G4280">
        <v>41</v>
      </c>
      <c r="H4280" t="s">
        <v>6276</v>
      </c>
      <c r="I4280" t="s">
        <v>480</v>
      </c>
      <c r="K4280" t="s">
        <v>6915</v>
      </c>
    </row>
    <row r="4281" spans="1:11">
      <c r="A4281" s="61" t="s">
        <v>2869</v>
      </c>
      <c r="B4281" s="60">
        <v>42</v>
      </c>
      <c r="C4281" s="62" t="s">
        <v>802</v>
      </c>
      <c r="D4281" s="62" t="s">
        <v>480</v>
      </c>
      <c r="E4281" s="62"/>
      <c r="F4281" s="66" t="s">
        <v>2869</v>
      </c>
      <c r="G4281">
        <v>42</v>
      </c>
      <c r="H4281" t="s">
        <v>6277</v>
      </c>
      <c r="I4281" t="s">
        <v>480</v>
      </c>
      <c r="K4281" t="s">
        <v>6915</v>
      </c>
    </row>
    <row r="4282" spans="1:11">
      <c r="A4282" s="61" t="s">
        <v>2869</v>
      </c>
      <c r="B4282" s="60">
        <v>45</v>
      </c>
      <c r="C4282" s="62" t="s">
        <v>331</v>
      </c>
      <c r="D4282" s="62"/>
      <c r="E4282" s="62"/>
      <c r="F4282" s="66" t="s">
        <v>2869</v>
      </c>
      <c r="G4282">
        <v>45</v>
      </c>
      <c r="H4282" t="s">
        <v>6278</v>
      </c>
      <c r="K4282" t="s">
        <v>6915</v>
      </c>
    </row>
    <row r="4283" spans="1:11">
      <c r="A4283" s="61" t="s">
        <v>2869</v>
      </c>
      <c r="B4283" s="60">
        <v>801</v>
      </c>
      <c r="C4283" s="62" t="s">
        <v>805</v>
      </c>
      <c r="D4283" s="62"/>
      <c r="E4283" s="62"/>
      <c r="F4283" s="66" t="s">
        <v>2869</v>
      </c>
      <c r="G4283">
        <v>801</v>
      </c>
      <c r="H4283" t="s">
        <v>805</v>
      </c>
      <c r="K4283" t="s">
        <v>6915</v>
      </c>
    </row>
    <row r="4284" spans="1:11">
      <c r="A4284" s="61" t="s">
        <v>2869</v>
      </c>
      <c r="B4284" s="60">
        <v>802</v>
      </c>
      <c r="C4284" s="62" t="s">
        <v>805</v>
      </c>
      <c r="D4284" s="62"/>
      <c r="E4284" s="62"/>
      <c r="F4284" s="66" t="s">
        <v>2869</v>
      </c>
      <c r="G4284">
        <v>802</v>
      </c>
      <c r="H4284" t="s">
        <v>805</v>
      </c>
      <c r="K4284" t="s">
        <v>6915</v>
      </c>
    </row>
    <row r="4285" spans="1:11">
      <c r="A4285" s="61" t="s">
        <v>2869</v>
      </c>
      <c r="B4285" s="60">
        <v>803</v>
      </c>
      <c r="C4285" s="62" t="s">
        <v>805</v>
      </c>
      <c r="D4285" s="62"/>
      <c r="E4285" s="62"/>
      <c r="F4285" s="66" t="s">
        <v>2869</v>
      </c>
      <c r="G4285">
        <v>803</v>
      </c>
      <c r="H4285" t="s">
        <v>805</v>
      </c>
      <c r="K4285" t="s">
        <v>6915</v>
      </c>
    </row>
    <row r="4286" spans="1:11">
      <c r="A4286" s="61" t="s">
        <v>2869</v>
      </c>
      <c r="B4286" s="60" t="s">
        <v>6919</v>
      </c>
      <c r="C4286" s="62" t="s">
        <v>6919</v>
      </c>
      <c r="D4286" s="62"/>
      <c r="E4286" s="62"/>
      <c r="F4286" s="66" t="s">
        <v>2869</v>
      </c>
      <c r="G4286">
        <v>48</v>
      </c>
      <c r="H4286" t="s">
        <v>6279</v>
      </c>
      <c r="K4286" t="s">
        <v>509</v>
      </c>
    </row>
    <row r="4287" spans="1:11">
      <c r="A4287" s="61" t="s">
        <v>2869</v>
      </c>
      <c r="B4287" s="60" t="s">
        <v>6919</v>
      </c>
      <c r="C4287" s="62" t="s">
        <v>6919</v>
      </c>
      <c r="D4287" s="62"/>
      <c r="E4287" s="62"/>
      <c r="F4287" s="66" t="s">
        <v>2869</v>
      </c>
      <c r="G4287">
        <v>51</v>
      </c>
      <c r="H4287" t="s">
        <v>6280</v>
      </c>
      <c r="K4287" t="s">
        <v>509</v>
      </c>
    </row>
    <row r="4288" spans="1:11">
      <c r="A4288" s="61" t="s">
        <v>2870</v>
      </c>
      <c r="B4288" s="60">
        <v>1</v>
      </c>
      <c r="C4288" s="62" t="s">
        <v>566</v>
      </c>
      <c r="D4288" s="62"/>
      <c r="E4288" s="62"/>
      <c r="F4288" s="66" t="s">
        <v>2870</v>
      </c>
      <c r="G4288">
        <v>1</v>
      </c>
      <c r="H4288" t="s">
        <v>566</v>
      </c>
      <c r="K4288" t="s">
        <v>6915</v>
      </c>
    </row>
    <row r="4289" spans="1:11">
      <c r="A4289" s="61" t="s">
        <v>2870</v>
      </c>
      <c r="B4289" s="60">
        <v>2</v>
      </c>
      <c r="C4289" s="62" t="s">
        <v>566</v>
      </c>
      <c r="D4289" s="62"/>
      <c r="E4289" s="62"/>
      <c r="F4289" s="66" t="s">
        <v>2870</v>
      </c>
      <c r="G4289">
        <v>2</v>
      </c>
      <c r="H4289" t="s">
        <v>566</v>
      </c>
      <c r="K4289" t="s">
        <v>6915</v>
      </c>
    </row>
    <row r="4290" spans="1:11">
      <c r="A4290" s="61" t="s">
        <v>2870</v>
      </c>
      <c r="B4290" s="60">
        <v>3</v>
      </c>
      <c r="C4290" s="62" t="s">
        <v>594</v>
      </c>
      <c r="D4290" s="62"/>
      <c r="E4290" s="62"/>
      <c r="F4290" s="66" t="s">
        <v>2870</v>
      </c>
      <c r="G4290">
        <v>3</v>
      </c>
      <c r="H4290" t="s">
        <v>594</v>
      </c>
      <c r="K4290" t="s">
        <v>6915</v>
      </c>
    </row>
    <row r="4291" spans="1:11">
      <c r="A4291" s="61" t="s">
        <v>2870</v>
      </c>
      <c r="B4291" s="60">
        <v>4</v>
      </c>
      <c r="C4291" s="62" t="s">
        <v>569</v>
      </c>
      <c r="D4291" s="62" t="s">
        <v>463</v>
      </c>
      <c r="E4291" s="62"/>
      <c r="F4291" s="66" t="s">
        <v>2870</v>
      </c>
      <c r="G4291">
        <v>4</v>
      </c>
      <c r="H4291" t="s">
        <v>569</v>
      </c>
      <c r="I4291" t="s">
        <v>463</v>
      </c>
      <c r="K4291" t="s">
        <v>6915</v>
      </c>
    </row>
    <row r="4292" spans="1:11">
      <c r="A4292" s="61" t="s">
        <v>2871</v>
      </c>
      <c r="B4292" s="60">
        <v>1</v>
      </c>
      <c r="C4292" s="62" t="s">
        <v>2872</v>
      </c>
      <c r="D4292" s="62"/>
      <c r="E4292" s="62"/>
      <c r="F4292" s="66" t="s">
        <v>2871</v>
      </c>
      <c r="G4292">
        <v>1</v>
      </c>
      <c r="H4292" t="s">
        <v>2872</v>
      </c>
      <c r="K4292" t="s">
        <v>6915</v>
      </c>
    </row>
    <row r="4293" spans="1:11">
      <c r="A4293" s="61" t="s">
        <v>2871</v>
      </c>
      <c r="B4293" s="60">
        <v>2</v>
      </c>
      <c r="C4293" s="62" t="s">
        <v>2873</v>
      </c>
      <c r="D4293" s="62"/>
      <c r="E4293" s="62"/>
      <c r="F4293" s="66" t="s">
        <v>2871</v>
      </c>
      <c r="G4293">
        <v>2</v>
      </c>
      <c r="H4293" t="s">
        <v>2873</v>
      </c>
      <c r="K4293" t="s">
        <v>6915</v>
      </c>
    </row>
    <row r="4294" spans="1:11">
      <c r="A4294" s="61" t="s">
        <v>2874</v>
      </c>
      <c r="B4294" s="60">
        <v>10</v>
      </c>
      <c r="C4294" s="62" t="s">
        <v>788</v>
      </c>
      <c r="D4294" s="62"/>
      <c r="E4294" s="62"/>
      <c r="F4294" s="66" t="s">
        <v>843</v>
      </c>
      <c r="G4294">
        <v>50</v>
      </c>
      <c r="H4294" t="s">
        <v>6281</v>
      </c>
      <c r="K4294" t="s">
        <v>6917</v>
      </c>
    </row>
    <row r="4295" spans="1:11">
      <c r="A4295" s="61" t="s">
        <v>2874</v>
      </c>
      <c r="B4295" s="60">
        <v>12</v>
      </c>
      <c r="C4295" s="62" t="s">
        <v>789</v>
      </c>
      <c r="D4295" s="62"/>
      <c r="E4295" s="62"/>
      <c r="F4295" s="66" t="s">
        <v>843</v>
      </c>
      <c r="G4295">
        <v>51</v>
      </c>
      <c r="H4295" t="s">
        <v>6282</v>
      </c>
      <c r="K4295" t="s">
        <v>6915</v>
      </c>
    </row>
    <row r="4296" spans="1:11">
      <c r="A4296" s="61" t="s">
        <v>2874</v>
      </c>
      <c r="B4296" s="60">
        <v>20</v>
      </c>
      <c r="C4296" s="62" t="s">
        <v>615</v>
      </c>
      <c r="D4296" s="62" t="s">
        <v>463</v>
      </c>
      <c r="E4296" s="62"/>
      <c r="F4296" s="66" t="s">
        <v>843</v>
      </c>
      <c r="G4296">
        <v>52</v>
      </c>
      <c r="H4296" t="s">
        <v>6283</v>
      </c>
      <c r="I4296" t="s">
        <v>463</v>
      </c>
      <c r="K4296" t="s">
        <v>6915</v>
      </c>
    </row>
    <row r="4297" spans="1:11">
      <c r="A4297" s="61" t="s">
        <v>2874</v>
      </c>
      <c r="B4297" s="60">
        <v>22</v>
      </c>
      <c r="C4297" s="62" t="s">
        <v>615</v>
      </c>
      <c r="D4297" s="62" t="s">
        <v>463</v>
      </c>
      <c r="E4297" s="62"/>
      <c r="F4297" s="66" t="s">
        <v>843</v>
      </c>
      <c r="G4297">
        <v>53</v>
      </c>
      <c r="H4297" t="s">
        <v>6284</v>
      </c>
      <c r="I4297" t="s">
        <v>463</v>
      </c>
      <c r="K4297" t="s">
        <v>6915</v>
      </c>
    </row>
    <row r="4298" spans="1:11">
      <c r="A4298" s="61" t="s">
        <v>2874</v>
      </c>
      <c r="B4298" s="60">
        <v>25</v>
      </c>
      <c r="C4298" s="62" t="s">
        <v>788</v>
      </c>
      <c r="D4298" s="62"/>
      <c r="E4298" s="62"/>
      <c r="F4298" s="66" t="s">
        <v>843</v>
      </c>
      <c r="G4298">
        <v>54</v>
      </c>
      <c r="H4298" t="s">
        <v>6285</v>
      </c>
      <c r="K4298" t="s">
        <v>6915</v>
      </c>
    </row>
    <row r="4299" spans="1:11">
      <c r="A4299" s="61" t="s">
        <v>2874</v>
      </c>
      <c r="B4299" s="60">
        <v>27</v>
      </c>
      <c r="C4299" s="62" t="s">
        <v>704</v>
      </c>
      <c r="D4299" s="62"/>
      <c r="E4299" s="62"/>
      <c r="F4299" s="66" t="s">
        <v>843</v>
      </c>
      <c r="G4299">
        <v>55</v>
      </c>
      <c r="H4299" t="s">
        <v>6286</v>
      </c>
      <c r="K4299" t="s">
        <v>6915</v>
      </c>
    </row>
    <row r="4300" spans="1:11">
      <c r="A4300" s="61" t="s">
        <v>2874</v>
      </c>
      <c r="B4300" s="60">
        <v>29</v>
      </c>
      <c r="C4300" s="62" t="s">
        <v>704</v>
      </c>
      <c r="D4300" s="62"/>
      <c r="E4300" s="62"/>
      <c r="F4300" s="66" t="s">
        <v>843</v>
      </c>
      <c r="G4300">
        <v>56</v>
      </c>
      <c r="H4300" t="s">
        <v>6287</v>
      </c>
      <c r="K4300" t="s">
        <v>6915</v>
      </c>
    </row>
    <row r="4301" spans="1:11">
      <c r="A4301" s="61" t="s">
        <v>2874</v>
      </c>
      <c r="B4301" s="60">
        <v>33</v>
      </c>
      <c r="C4301" s="62" t="s">
        <v>615</v>
      </c>
      <c r="D4301" s="62" t="s">
        <v>463</v>
      </c>
      <c r="E4301" s="62"/>
      <c r="F4301" s="66" t="s">
        <v>843</v>
      </c>
      <c r="G4301">
        <v>57</v>
      </c>
      <c r="H4301" t="s">
        <v>6288</v>
      </c>
      <c r="I4301" t="s">
        <v>463</v>
      </c>
      <c r="K4301" t="s">
        <v>6915</v>
      </c>
    </row>
    <row r="4302" spans="1:11">
      <c r="A4302" s="61" t="s">
        <v>2874</v>
      </c>
      <c r="B4302" s="60">
        <v>37</v>
      </c>
      <c r="C4302" s="62" t="s">
        <v>802</v>
      </c>
      <c r="D4302" s="62" t="s">
        <v>480</v>
      </c>
      <c r="E4302" s="62"/>
      <c r="F4302" s="66" t="s">
        <v>843</v>
      </c>
      <c r="G4302">
        <v>58</v>
      </c>
      <c r="H4302" t="s">
        <v>6289</v>
      </c>
      <c r="I4302" t="s">
        <v>480</v>
      </c>
      <c r="K4302" t="s">
        <v>6915</v>
      </c>
    </row>
    <row r="4303" spans="1:11">
      <c r="A4303" s="61" t="s">
        <v>2874</v>
      </c>
      <c r="B4303" s="60">
        <v>41</v>
      </c>
      <c r="C4303" s="62" t="s">
        <v>793</v>
      </c>
      <c r="D4303" s="62"/>
      <c r="E4303" s="62"/>
      <c r="F4303" s="66" t="s">
        <v>843</v>
      </c>
      <c r="G4303">
        <v>59</v>
      </c>
      <c r="H4303" t="s">
        <v>6290</v>
      </c>
      <c r="K4303" t="s">
        <v>6915</v>
      </c>
    </row>
    <row r="4304" spans="1:11">
      <c r="A4304" s="61" t="s">
        <v>2874</v>
      </c>
      <c r="B4304" s="60">
        <v>42</v>
      </c>
      <c r="C4304" s="62" t="s">
        <v>331</v>
      </c>
      <c r="D4304" s="62"/>
      <c r="E4304" s="62"/>
      <c r="F4304" s="66" t="s">
        <v>843</v>
      </c>
      <c r="G4304">
        <v>60</v>
      </c>
      <c r="H4304" t="s">
        <v>6291</v>
      </c>
      <c r="K4304" t="s">
        <v>6917</v>
      </c>
    </row>
    <row r="4305" spans="1:11">
      <c r="A4305" s="61" t="s">
        <v>2874</v>
      </c>
      <c r="B4305" s="60">
        <v>43</v>
      </c>
      <c r="C4305" s="62" t="s">
        <v>331</v>
      </c>
      <c r="D4305" s="62"/>
      <c r="E4305" s="62"/>
      <c r="F4305" s="66" t="s">
        <v>843</v>
      </c>
      <c r="G4305">
        <v>61</v>
      </c>
      <c r="H4305" t="s">
        <v>6292</v>
      </c>
      <c r="K4305" t="s">
        <v>6915</v>
      </c>
    </row>
    <row r="4306" spans="1:11">
      <c r="A4306" s="61" t="s">
        <v>2874</v>
      </c>
      <c r="B4306" s="60">
        <v>44</v>
      </c>
      <c r="C4306" s="62" t="s">
        <v>2875</v>
      </c>
      <c r="D4306" s="62" t="s">
        <v>480</v>
      </c>
      <c r="E4306" s="62"/>
      <c r="F4306" s="66" t="s">
        <v>843</v>
      </c>
      <c r="G4306">
        <v>62</v>
      </c>
      <c r="H4306" t="s">
        <v>6293</v>
      </c>
      <c r="I4306" t="s">
        <v>480</v>
      </c>
      <c r="K4306" t="s">
        <v>6915</v>
      </c>
    </row>
    <row r="4307" spans="1:11">
      <c r="A4307" s="61" t="s">
        <v>2874</v>
      </c>
      <c r="B4307" s="60">
        <v>45</v>
      </c>
      <c r="C4307" s="62" t="s">
        <v>331</v>
      </c>
      <c r="D4307" s="62"/>
      <c r="E4307" s="62"/>
      <c r="F4307" s="66" t="s">
        <v>843</v>
      </c>
      <c r="G4307">
        <v>63</v>
      </c>
      <c r="H4307" t="s">
        <v>6294</v>
      </c>
      <c r="K4307" t="s">
        <v>6917</v>
      </c>
    </row>
    <row r="4308" spans="1:11">
      <c r="A4308" s="61" t="s">
        <v>2874</v>
      </c>
      <c r="B4308" s="60">
        <v>801</v>
      </c>
      <c r="C4308" s="62" t="s">
        <v>805</v>
      </c>
      <c r="D4308" s="62"/>
      <c r="E4308" s="62"/>
      <c r="F4308" s="66" t="s">
        <v>843</v>
      </c>
      <c r="G4308">
        <v>823</v>
      </c>
      <c r="H4308" t="s">
        <v>805</v>
      </c>
      <c r="K4308" t="s">
        <v>6917</v>
      </c>
    </row>
    <row r="4309" spans="1:11">
      <c r="A4309" s="61" t="s">
        <v>2874</v>
      </c>
      <c r="B4309" s="60">
        <v>803</v>
      </c>
      <c r="C4309" s="62" t="s">
        <v>805</v>
      </c>
      <c r="D4309" s="62"/>
      <c r="E4309" s="62"/>
      <c r="F4309" s="66" t="s">
        <v>843</v>
      </c>
      <c r="G4309">
        <v>822</v>
      </c>
      <c r="H4309" t="s">
        <v>805</v>
      </c>
      <c r="K4309" t="s">
        <v>6917</v>
      </c>
    </row>
    <row r="4310" spans="1:11">
      <c r="A4310" s="61" t="s">
        <v>2874</v>
      </c>
      <c r="B4310" s="60">
        <v>804</v>
      </c>
      <c r="C4310" s="62" t="s">
        <v>805</v>
      </c>
      <c r="D4310" s="62"/>
      <c r="E4310" s="62"/>
      <c r="F4310" s="66" t="s">
        <v>843</v>
      </c>
      <c r="G4310">
        <v>824</v>
      </c>
      <c r="H4310" t="s">
        <v>805</v>
      </c>
      <c r="K4310" t="s">
        <v>6917</v>
      </c>
    </row>
    <row r="4311" spans="1:11">
      <c r="A4311" s="61" t="s">
        <v>2876</v>
      </c>
      <c r="B4311" s="60">
        <v>3</v>
      </c>
      <c r="C4311" s="62" t="s">
        <v>701</v>
      </c>
      <c r="D4311" s="62"/>
      <c r="E4311" s="62"/>
      <c r="F4311" s="66" t="s">
        <v>2876</v>
      </c>
      <c r="G4311">
        <v>3</v>
      </c>
      <c r="H4311" t="s">
        <v>6295</v>
      </c>
      <c r="K4311" t="s">
        <v>6916</v>
      </c>
    </row>
    <row r="4312" spans="1:11">
      <c r="A4312" s="61" t="s">
        <v>2876</v>
      </c>
      <c r="B4312" s="60">
        <v>5</v>
      </c>
      <c r="C4312" s="62" t="s">
        <v>704</v>
      </c>
      <c r="D4312" s="62"/>
      <c r="E4312" s="62"/>
      <c r="F4312" s="66" t="s">
        <v>2876</v>
      </c>
      <c r="G4312">
        <v>5</v>
      </c>
      <c r="H4312" t="s">
        <v>6296</v>
      </c>
      <c r="K4312" t="s">
        <v>6916</v>
      </c>
    </row>
    <row r="4313" spans="1:11">
      <c r="A4313" s="61" t="s">
        <v>2876</v>
      </c>
      <c r="B4313" s="60">
        <v>11</v>
      </c>
      <c r="C4313" s="62" t="s">
        <v>702</v>
      </c>
      <c r="D4313" s="62"/>
      <c r="E4313" s="62"/>
      <c r="F4313" s="66" t="s">
        <v>2876</v>
      </c>
      <c r="G4313">
        <v>11</v>
      </c>
      <c r="H4313" t="s">
        <v>6297</v>
      </c>
      <c r="K4313" t="s">
        <v>6916</v>
      </c>
    </row>
    <row r="4314" spans="1:11">
      <c r="A4314" s="61" t="s">
        <v>2876</v>
      </c>
      <c r="B4314" s="60">
        <v>12</v>
      </c>
      <c r="C4314" s="62" t="s">
        <v>331</v>
      </c>
      <c r="D4314" s="62"/>
      <c r="E4314" s="62"/>
      <c r="F4314" s="66" t="s">
        <v>2876</v>
      </c>
      <c r="G4314">
        <v>12</v>
      </c>
      <c r="H4314" t="s">
        <v>6298</v>
      </c>
      <c r="K4314" t="s">
        <v>6915</v>
      </c>
    </row>
    <row r="4315" spans="1:11">
      <c r="A4315" s="61" t="s">
        <v>2876</v>
      </c>
      <c r="B4315" s="60">
        <v>13</v>
      </c>
      <c r="C4315" s="62" t="s">
        <v>701</v>
      </c>
      <c r="D4315" s="62"/>
      <c r="E4315" s="62"/>
      <c r="F4315" s="66" t="s">
        <v>2876</v>
      </c>
      <c r="G4315">
        <v>13</v>
      </c>
      <c r="H4315" t="s">
        <v>6299</v>
      </c>
      <c r="K4315" t="s">
        <v>6915</v>
      </c>
    </row>
    <row r="4316" spans="1:11">
      <c r="A4316" s="61" t="s">
        <v>2876</v>
      </c>
      <c r="B4316" s="60">
        <v>14</v>
      </c>
      <c r="C4316" s="62" t="s">
        <v>701</v>
      </c>
      <c r="D4316" s="62"/>
      <c r="E4316" s="62"/>
      <c r="F4316" s="66" t="s">
        <v>2876</v>
      </c>
      <c r="G4316">
        <v>14</v>
      </c>
      <c r="H4316" t="s">
        <v>6300</v>
      </c>
      <c r="K4316" t="s">
        <v>6915</v>
      </c>
    </row>
    <row r="4317" spans="1:11">
      <c r="A4317" s="61" t="s">
        <v>2876</v>
      </c>
      <c r="B4317" s="60">
        <v>15</v>
      </c>
      <c r="C4317" s="62" t="s">
        <v>804</v>
      </c>
      <c r="D4317" s="62"/>
      <c r="E4317" s="62"/>
      <c r="F4317" s="66" t="s">
        <v>2876</v>
      </c>
      <c r="G4317">
        <v>15</v>
      </c>
      <c r="H4317" t="s">
        <v>6301</v>
      </c>
      <c r="K4317" t="s">
        <v>6915</v>
      </c>
    </row>
    <row r="4318" spans="1:11">
      <c r="A4318" s="61" t="s">
        <v>2876</v>
      </c>
      <c r="B4318" s="60">
        <v>16</v>
      </c>
      <c r="C4318" s="62" t="s">
        <v>701</v>
      </c>
      <c r="D4318" s="62"/>
      <c r="E4318" s="62"/>
      <c r="F4318" s="66" t="s">
        <v>2876</v>
      </c>
      <c r="G4318">
        <v>16</v>
      </c>
      <c r="H4318" t="s">
        <v>6302</v>
      </c>
      <c r="K4318" t="s">
        <v>6915</v>
      </c>
    </row>
    <row r="4319" spans="1:11">
      <c r="A4319" s="61" t="s">
        <v>2876</v>
      </c>
      <c r="B4319" s="60">
        <v>17</v>
      </c>
      <c r="C4319" s="62" t="s">
        <v>846</v>
      </c>
      <c r="D4319" s="62" t="s">
        <v>480</v>
      </c>
      <c r="E4319" s="62"/>
      <c r="F4319" s="66" t="s">
        <v>2876</v>
      </c>
      <c r="G4319">
        <v>17</v>
      </c>
      <c r="H4319" t="s">
        <v>6303</v>
      </c>
      <c r="I4319" t="s">
        <v>480</v>
      </c>
      <c r="K4319" t="s">
        <v>6916</v>
      </c>
    </row>
    <row r="4320" spans="1:11">
      <c r="A4320" s="61" t="s">
        <v>2876</v>
      </c>
      <c r="B4320" s="60">
        <v>18</v>
      </c>
      <c r="C4320" s="62" t="s">
        <v>703</v>
      </c>
      <c r="D4320" s="62"/>
      <c r="E4320" s="62"/>
      <c r="F4320" s="66" t="s">
        <v>2876</v>
      </c>
      <c r="G4320">
        <v>18</v>
      </c>
      <c r="H4320" t="s">
        <v>6304</v>
      </c>
      <c r="K4320" t="s">
        <v>6916</v>
      </c>
    </row>
    <row r="4321" spans="1:11">
      <c r="A4321" s="61" t="s">
        <v>2876</v>
      </c>
      <c r="B4321" s="60">
        <v>19</v>
      </c>
      <c r="C4321" s="62" t="s">
        <v>704</v>
      </c>
      <c r="D4321" s="62"/>
      <c r="E4321" s="62"/>
      <c r="F4321" s="66" t="s">
        <v>2876</v>
      </c>
      <c r="G4321">
        <v>19</v>
      </c>
      <c r="H4321" t="s">
        <v>6305</v>
      </c>
      <c r="K4321" t="s">
        <v>6915</v>
      </c>
    </row>
    <row r="4322" spans="1:11">
      <c r="A4322" s="61" t="s">
        <v>2876</v>
      </c>
      <c r="B4322" s="60">
        <v>20</v>
      </c>
      <c r="C4322" s="62" t="s">
        <v>702</v>
      </c>
      <c r="D4322" s="62"/>
      <c r="E4322" s="62"/>
      <c r="F4322" s="66" t="s">
        <v>2876</v>
      </c>
      <c r="G4322">
        <v>20</v>
      </c>
      <c r="H4322" t="s">
        <v>6306</v>
      </c>
      <c r="K4322" t="s">
        <v>6915</v>
      </c>
    </row>
    <row r="4323" spans="1:11">
      <c r="A4323" s="61" t="s">
        <v>2876</v>
      </c>
      <c r="B4323" s="60">
        <v>22</v>
      </c>
      <c r="C4323" s="62" t="s">
        <v>702</v>
      </c>
      <c r="D4323" s="62"/>
      <c r="E4323" s="62"/>
      <c r="F4323" s="66" t="s">
        <v>2876</v>
      </c>
      <c r="G4323">
        <v>22</v>
      </c>
      <c r="H4323" t="s">
        <v>6307</v>
      </c>
      <c r="K4323" t="s">
        <v>6915</v>
      </c>
    </row>
    <row r="4324" spans="1:11">
      <c r="A4324" s="61" t="s">
        <v>2876</v>
      </c>
      <c r="B4324" s="60">
        <v>801</v>
      </c>
      <c r="C4324" s="62" t="s">
        <v>805</v>
      </c>
      <c r="D4324" s="62"/>
      <c r="E4324" s="62"/>
      <c r="F4324" s="66" t="s">
        <v>2876</v>
      </c>
      <c r="G4324">
        <v>801</v>
      </c>
      <c r="H4324" t="s">
        <v>805</v>
      </c>
      <c r="K4324" t="s">
        <v>6916</v>
      </c>
    </row>
    <row r="4325" spans="1:11">
      <c r="A4325" s="61" t="s">
        <v>2876</v>
      </c>
      <c r="B4325" s="60">
        <v>803</v>
      </c>
      <c r="C4325" s="62" t="s">
        <v>805</v>
      </c>
      <c r="D4325" s="62"/>
      <c r="E4325" s="62"/>
      <c r="F4325" s="66" t="s">
        <v>2876</v>
      </c>
      <c r="G4325">
        <v>803</v>
      </c>
      <c r="H4325" t="s">
        <v>805</v>
      </c>
      <c r="K4325" t="s">
        <v>6916</v>
      </c>
    </row>
    <row r="4326" spans="1:11">
      <c r="A4326" s="61" t="s">
        <v>2876</v>
      </c>
      <c r="B4326" s="60">
        <v>805</v>
      </c>
      <c r="C4326" s="62" t="s">
        <v>805</v>
      </c>
      <c r="D4326" s="62"/>
      <c r="E4326" s="62"/>
      <c r="F4326" s="66" t="s">
        <v>2876</v>
      </c>
      <c r="G4326">
        <v>805</v>
      </c>
      <c r="H4326" t="s">
        <v>805</v>
      </c>
      <c r="K4326" t="s">
        <v>6916</v>
      </c>
    </row>
    <row r="4327" spans="1:11">
      <c r="A4327" s="61" t="s">
        <v>2876</v>
      </c>
      <c r="B4327" s="60">
        <v>809</v>
      </c>
      <c r="C4327" s="62" t="s">
        <v>805</v>
      </c>
      <c r="D4327" s="62"/>
      <c r="E4327" s="62"/>
      <c r="F4327" s="66" t="s">
        <v>2876</v>
      </c>
      <c r="G4327">
        <v>809</v>
      </c>
      <c r="H4327" t="s">
        <v>805</v>
      </c>
      <c r="K4327" t="s">
        <v>6915</v>
      </c>
    </row>
    <row r="4328" spans="1:11">
      <c r="A4328" s="61" t="s">
        <v>2876</v>
      </c>
      <c r="B4328" s="60">
        <v>810</v>
      </c>
      <c r="C4328" s="62" t="s">
        <v>805</v>
      </c>
      <c r="D4328" s="62"/>
      <c r="E4328" s="62"/>
      <c r="F4328" s="66" t="s">
        <v>2876</v>
      </c>
      <c r="G4328">
        <v>810</v>
      </c>
      <c r="H4328" t="s">
        <v>805</v>
      </c>
      <c r="K4328" t="s">
        <v>6915</v>
      </c>
    </row>
    <row r="4329" spans="1:11">
      <c r="A4329" s="61" t="s">
        <v>2876</v>
      </c>
      <c r="B4329" s="60">
        <v>811</v>
      </c>
      <c r="C4329" s="62" t="s">
        <v>805</v>
      </c>
      <c r="D4329" s="62"/>
      <c r="E4329" s="62"/>
      <c r="F4329" s="66" t="s">
        <v>2876</v>
      </c>
      <c r="G4329">
        <v>811</v>
      </c>
      <c r="H4329" t="s">
        <v>805</v>
      </c>
      <c r="K4329" t="s">
        <v>6915</v>
      </c>
    </row>
    <row r="4330" spans="1:11">
      <c r="A4330" s="61" t="s">
        <v>2877</v>
      </c>
      <c r="B4330" s="60">
        <v>1</v>
      </c>
      <c r="C4330" s="62" t="s">
        <v>1195</v>
      </c>
      <c r="D4330" s="62"/>
      <c r="E4330" s="62"/>
      <c r="F4330" s="66" t="s">
        <v>2877</v>
      </c>
      <c r="G4330">
        <v>1</v>
      </c>
      <c r="H4330" t="s">
        <v>1195</v>
      </c>
      <c r="K4330" t="s">
        <v>6915</v>
      </c>
    </row>
    <row r="4331" spans="1:11">
      <c r="A4331" s="61" t="s">
        <v>2877</v>
      </c>
      <c r="B4331" s="60">
        <v>2</v>
      </c>
      <c r="C4331" s="62" t="s">
        <v>1198</v>
      </c>
      <c r="D4331" s="62"/>
      <c r="E4331" s="62"/>
      <c r="F4331" s="66" t="s">
        <v>2877</v>
      </c>
      <c r="G4331">
        <v>2</v>
      </c>
      <c r="H4331" t="s">
        <v>1198</v>
      </c>
      <c r="K4331" t="s">
        <v>6914</v>
      </c>
    </row>
    <row r="4332" spans="1:11">
      <c r="A4332" s="61" t="s">
        <v>2877</v>
      </c>
      <c r="B4332" s="60">
        <v>9</v>
      </c>
      <c r="C4332" s="62" t="s">
        <v>1198</v>
      </c>
      <c r="D4332" s="62"/>
      <c r="E4332" s="62"/>
      <c r="F4332" s="66" t="s">
        <v>2877</v>
      </c>
      <c r="G4332">
        <v>2</v>
      </c>
      <c r="H4332" t="s">
        <v>1198</v>
      </c>
      <c r="K4332" t="s">
        <v>6914</v>
      </c>
    </row>
    <row r="4333" spans="1:11">
      <c r="A4333" s="61" t="s">
        <v>2877</v>
      </c>
      <c r="B4333" s="60">
        <v>4</v>
      </c>
      <c r="C4333" s="62" t="s">
        <v>1196</v>
      </c>
      <c r="D4333" s="62"/>
      <c r="E4333" s="62"/>
      <c r="F4333" s="66" t="s">
        <v>2877</v>
      </c>
      <c r="G4333">
        <v>4</v>
      </c>
      <c r="H4333" t="s">
        <v>1196</v>
      </c>
      <c r="K4333" t="s">
        <v>6916</v>
      </c>
    </row>
    <row r="4334" spans="1:11">
      <c r="A4334" s="61" t="s">
        <v>2877</v>
      </c>
      <c r="B4334" s="60">
        <v>801</v>
      </c>
      <c r="C4334" s="62" t="s">
        <v>1199</v>
      </c>
      <c r="D4334" s="62"/>
      <c r="E4334" s="62"/>
      <c r="F4334" s="66" t="s">
        <v>2877</v>
      </c>
      <c r="G4334">
        <v>801</v>
      </c>
      <c r="H4334" t="s">
        <v>1199</v>
      </c>
      <c r="K4334" t="s">
        <v>6917</v>
      </c>
    </row>
    <row r="4335" spans="1:11">
      <c r="A4335" s="61" t="s">
        <v>2877</v>
      </c>
      <c r="B4335" s="60">
        <v>802</v>
      </c>
      <c r="C4335" s="62" t="s">
        <v>1200</v>
      </c>
      <c r="D4335" s="62"/>
      <c r="E4335" s="62"/>
      <c r="F4335" s="66" t="s">
        <v>2877</v>
      </c>
      <c r="G4335">
        <v>802</v>
      </c>
      <c r="H4335" t="s">
        <v>1200</v>
      </c>
      <c r="K4335" t="s">
        <v>6917</v>
      </c>
    </row>
    <row r="4336" spans="1:11">
      <c r="A4336" s="61" t="s">
        <v>2877</v>
      </c>
      <c r="B4336" s="60">
        <v>803</v>
      </c>
      <c r="C4336" s="62" t="s">
        <v>1201</v>
      </c>
      <c r="D4336" s="62"/>
      <c r="E4336" s="62"/>
      <c r="F4336" s="66" t="s">
        <v>2877</v>
      </c>
      <c r="G4336">
        <v>803</v>
      </c>
      <c r="H4336" t="s">
        <v>1201</v>
      </c>
      <c r="K4336" t="s">
        <v>6917</v>
      </c>
    </row>
    <row r="4337" spans="1:11">
      <c r="A4337" s="61" t="s">
        <v>2877</v>
      </c>
      <c r="B4337" s="60">
        <v>804</v>
      </c>
      <c r="C4337" s="62" t="s">
        <v>1202</v>
      </c>
      <c r="D4337" s="62"/>
      <c r="E4337" s="62"/>
      <c r="F4337" s="66" t="s">
        <v>2877</v>
      </c>
      <c r="G4337">
        <v>804</v>
      </c>
      <c r="H4337" t="s">
        <v>1202</v>
      </c>
      <c r="K4337" t="s">
        <v>6917</v>
      </c>
    </row>
    <row r="4338" spans="1:11">
      <c r="A4338" s="61" t="s">
        <v>2877</v>
      </c>
      <c r="B4338" s="60">
        <v>7</v>
      </c>
      <c r="C4338" s="62" t="s">
        <v>1197</v>
      </c>
      <c r="D4338" s="62"/>
      <c r="E4338" s="62"/>
      <c r="F4338" s="66" t="s">
        <v>6913</v>
      </c>
      <c r="G4338" t="s">
        <v>6913</v>
      </c>
      <c r="H4338" t="s">
        <v>6913</v>
      </c>
      <c r="K4338" t="s">
        <v>6920</v>
      </c>
    </row>
    <row r="4339" spans="1:11">
      <c r="A4339" s="61" t="s">
        <v>2877</v>
      </c>
      <c r="B4339" s="60">
        <v>8</v>
      </c>
      <c r="C4339" s="62" t="s">
        <v>1197</v>
      </c>
      <c r="D4339" s="62"/>
      <c r="E4339" s="62"/>
      <c r="F4339" s="66" t="s">
        <v>6913</v>
      </c>
      <c r="G4339" t="s">
        <v>6913</v>
      </c>
      <c r="H4339" t="s">
        <v>6913</v>
      </c>
      <c r="K4339" t="s">
        <v>6920</v>
      </c>
    </row>
    <row r="4340" spans="1:11">
      <c r="A4340" s="61" t="s">
        <v>2878</v>
      </c>
      <c r="B4340" s="60">
        <v>1</v>
      </c>
      <c r="C4340" s="62" t="s">
        <v>2879</v>
      </c>
      <c r="D4340" s="62"/>
      <c r="E4340" s="62"/>
      <c r="F4340" s="66" t="s">
        <v>2878</v>
      </c>
      <c r="G4340">
        <v>1</v>
      </c>
      <c r="H4340" t="s">
        <v>2879</v>
      </c>
      <c r="K4340" t="s">
        <v>6916</v>
      </c>
    </row>
    <row r="4341" spans="1:11">
      <c r="A4341" s="61" t="s">
        <v>2878</v>
      </c>
      <c r="B4341" s="60">
        <v>801</v>
      </c>
      <c r="C4341" s="62" t="s">
        <v>2880</v>
      </c>
      <c r="D4341" s="62"/>
      <c r="E4341" s="62"/>
      <c r="F4341" s="66" t="s">
        <v>2878</v>
      </c>
      <c r="G4341">
        <v>801</v>
      </c>
      <c r="H4341" t="s">
        <v>2880</v>
      </c>
      <c r="K4341" t="s">
        <v>6916</v>
      </c>
    </row>
    <row r="4342" spans="1:11">
      <c r="A4342" s="61" t="s">
        <v>2878</v>
      </c>
      <c r="B4342" s="60">
        <v>802</v>
      </c>
      <c r="C4342" s="62" t="s">
        <v>2881</v>
      </c>
      <c r="D4342" s="62"/>
      <c r="E4342" s="62"/>
      <c r="F4342" s="66" t="s">
        <v>2878</v>
      </c>
      <c r="G4342">
        <v>802</v>
      </c>
      <c r="H4342" t="s">
        <v>2881</v>
      </c>
      <c r="K4342" t="s">
        <v>6916</v>
      </c>
    </row>
    <row r="4343" spans="1:11">
      <c r="A4343" s="61" t="s">
        <v>2878</v>
      </c>
      <c r="B4343" s="60">
        <v>803</v>
      </c>
      <c r="C4343" s="62" t="s">
        <v>2882</v>
      </c>
      <c r="D4343" s="62"/>
      <c r="E4343" s="62"/>
      <c r="F4343" s="66" t="s">
        <v>2878</v>
      </c>
      <c r="G4343">
        <v>803</v>
      </c>
      <c r="H4343" t="s">
        <v>2882</v>
      </c>
      <c r="K4343" t="s">
        <v>6916</v>
      </c>
    </row>
    <row r="4344" spans="1:11">
      <c r="A4344" s="61" t="s">
        <v>2878</v>
      </c>
      <c r="B4344" s="60">
        <v>804</v>
      </c>
      <c r="C4344" s="62" t="s">
        <v>2883</v>
      </c>
      <c r="D4344" s="62"/>
      <c r="E4344" s="62"/>
      <c r="F4344" s="66" t="s">
        <v>2878</v>
      </c>
      <c r="G4344">
        <v>804</v>
      </c>
      <c r="H4344" t="s">
        <v>2883</v>
      </c>
      <c r="K4344" t="s">
        <v>6916</v>
      </c>
    </row>
    <row r="4345" spans="1:11">
      <c r="A4345" s="61" t="s">
        <v>2884</v>
      </c>
      <c r="B4345" s="60">
        <v>1</v>
      </c>
      <c r="C4345" s="62" t="s">
        <v>2885</v>
      </c>
      <c r="D4345" s="62"/>
      <c r="E4345" s="62"/>
      <c r="F4345" s="66" t="s">
        <v>2884</v>
      </c>
      <c r="G4345">
        <v>1</v>
      </c>
      <c r="H4345" t="s">
        <v>2885</v>
      </c>
      <c r="K4345" t="s">
        <v>6915</v>
      </c>
    </row>
    <row r="4346" spans="1:11">
      <c r="A4346" s="61" t="s">
        <v>2884</v>
      </c>
      <c r="B4346" s="60">
        <v>2</v>
      </c>
      <c r="C4346" s="62" t="s">
        <v>2886</v>
      </c>
      <c r="D4346" s="62"/>
      <c r="E4346" s="62"/>
      <c r="F4346" s="66" t="s">
        <v>2884</v>
      </c>
      <c r="G4346">
        <v>2</v>
      </c>
      <c r="H4346" t="s">
        <v>2886</v>
      </c>
      <c r="K4346" t="s">
        <v>6915</v>
      </c>
    </row>
    <row r="4347" spans="1:11">
      <c r="A4347" s="61" t="s">
        <v>2887</v>
      </c>
      <c r="B4347" s="60">
        <v>1</v>
      </c>
      <c r="C4347" s="62" t="s">
        <v>2888</v>
      </c>
      <c r="D4347" s="62"/>
      <c r="E4347" s="62"/>
      <c r="F4347" s="66" t="s">
        <v>2887</v>
      </c>
      <c r="G4347">
        <v>1</v>
      </c>
      <c r="H4347" t="s">
        <v>2888</v>
      </c>
      <c r="K4347" t="s">
        <v>6914</v>
      </c>
    </row>
    <row r="4348" spans="1:11">
      <c r="A4348" s="61" t="s">
        <v>2887</v>
      </c>
      <c r="B4348" s="60">
        <v>2</v>
      </c>
      <c r="C4348" s="62" t="s">
        <v>2889</v>
      </c>
      <c r="D4348" s="62"/>
      <c r="E4348" s="62"/>
      <c r="F4348" s="66" t="s">
        <v>2887</v>
      </c>
      <c r="G4348">
        <v>1</v>
      </c>
      <c r="H4348" t="s">
        <v>2888</v>
      </c>
      <c r="K4348" t="s">
        <v>6914</v>
      </c>
    </row>
    <row r="4349" spans="1:11">
      <c r="A4349" s="61" t="s">
        <v>2887</v>
      </c>
      <c r="B4349" s="60">
        <v>3</v>
      </c>
      <c r="C4349" s="62" t="s">
        <v>2890</v>
      </c>
      <c r="D4349" s="62"/>
      <c r="E4349" s="62"/>
      <c r="F4349" s="66" t="s">
        <v>2887</v>
      </c>
      <c r="G4349">
        <v>3</v>
      </c>
      <c r="H4349" t="s">
        <v>6308</v>
      </c>
      <c r="K4349" t="s">
        <v>6914</v>
      </c>
    </row>
    <row r="4350" spans="1:11">
      <c r="A4350" s="61" t="s">
        <v>2887</v>
      </c>
      <c r="B4350" s="60">
        <v>15</v>
      </c>
      <c r="C4350" s="62" t="s">
        <v>2896</v>
      </c>
      <c r="D4350" s="62"/>
      <c r="E4350" s="62"/>
      <c r="F4350" s="66" t="s">
        <v>2887</v>
      </c>
      <c r="G4350">
        <v>3</v>
      </c>
      <c r="H4350" t="s">
        <v>6308</v>
      </c>
      <c r="K4350" t="s">
        <v>6914</v>
      </c>
    </row>
    <row r="4351" spans="1:11">
      <c r="A4351" s="61" t="s">
        <v>2887</v>
      </c>
      <c r="B4351" s="60">
        <v>17</v>
      </c>
      <c r="C4351" s="62" t="s">
        <v>2898</v>
      </c>
      <c r="D4351" s="62"/>
      <c r="E4351" s="62"/>
      <c r="F4351" s="66" t="s">
        <v>2887</v>
      </c>
      <c r="G4351">
        <v>3</v>
      </c>
      <c r="H4351" t="s">
        <v>6308</v>
      </c>
      <c r="K4351" t="s">
        <v>6914</v>
      </c>
    </row>
    <row r="4352" spans="1:11">
      <c r="A4352" s="61" t="s">
        <v>2887</v>
      </c>
      <c r="B4352" s="60">
        <v>6</v>
      </c>
      <c r="C4352" s="62" t="s">
        <v>2891</v>
      </c>
      <c r="D4352" s="62"/>
      <c r="E4352" s="62"/>
      <c r="F4352" s="66" t="s">
        <v>2887</v>
      </c>
      <c r="G4352">
        <v>6</v>
      </c>
      <c r="H4352" t="s">
        <v>6309</v>
      </c>
      <c r="K4352" t="s">
        <v>6914</v>
      </c>
    </row>
    <row r="4353" spans="1:11">
      <c r="A4353" s="61" t="s">
        <v>2887</v>
      </c>
      <c r="B4353" s="60">
        <v>7</v>
      </c>
      <c r="C4353" s="62" t="s">
        <v>2892</v>
      </c>
      <c r="D4353" s="62"/>
      <c r="E4353" s="62"/>
      <c r="F4353" s="66" t="s">
        <v>2887</v>
      </c>
      <c r="G4353">
        <v>6</v>
      </c>
      <c r="H4353" t="s">
        <v>6309</v>
      </c>
      <c r="K4353" t="s">
        <v>6914</v>
      </c>
    </row>
    <row r="4354" spans="1:11">
      <c r="A4354" s="61" t="s">
        <v>2887</v>
      </c>
      <c r="B4354" s="60">
        <v>10</v>
      </c>
      <c r="C4354" s="62" t="s">
        <v>2893</v>
      </c>
      <c r="D4354" s="62" t="s">
        <v>480</v>
      </c>
      <c r="E4354" s="62"/>
      <c r="F4354" s="66" t="s">
        <v>2887</v>
      </c>
      <c r="G4354">
        <v>10</v>
      </c>
      <c r="H4354" t="s">
        <v>6310</v>
      </c>
      <c r="I4354" t="s">
        <v>480</v>
      </c>
      <c r="K4354" t="s">
        <v>6915</v>
      </c>
    </row>
    <row r="4355" spans="1:11">
      <c r="A4355" s="61" t="s">
        <v>2887</v>
      </c>
      <c r="B4355" s="60">
        <v>11</v>
      </c>
      <c r="C4355" s="62" t="s">
        <v>2894</v>
      </c>
      <c r="D4355" s="62" t="s">
        <v>480</v>
      </c>
      <c r="E4355" s="62"/>
      <c r="F4355" s="66" t="s">
        <v>2887</v>
      </c>
      <c r="G4355">
        <v>11</v>
      </c>
      <c r="H4355" t="s">
        <v>6311</v>
      </c>
      <c r="I4355" t="s">
        <v>480</v>
      </c>
      <c r="K4355" t="s">
        <v>6916</v>
      </c>
    </row>
    <row r="4356" spans="1:11">
      <c r="A4356" s="61" t="s">
        <v>2887</v>
      </c>
      <c r="B4356" s="60">
        <v>12</v>
      </c>
      <c r="C4356" s="62" t="s">
        <v>2895</v>
      </c>
      <c r="D4356" s="62" t="s">
        <v>480</v>
      </c>
      <c r="E4356" s="62"/>
      <c r="F4356" s="66" t="s">
        <v>2887</v>
      </c>
      <c r="G4356">
        <v>12</v>
      </c>
      <c r="H4356" t="s">
        <v>6312</v>
      </c>
      <c r="I4356" t="s">
        <v>480</v>
      </c>
      <c r="K4356" t="s">
        <v>6915</v>
      </c>
    </row>
    <row r="4357" spans="1:11">
      <c r="A4357" s="61" t="s">
        <v>2887</v>
      </c>
      <c r="B4357" s="60">
        <v>16</v>
      </c>
      <c r="C4357" s="62" t="s">
        <v>2897</v>
      </c>
      <c r="D4357" s="62" t="s">
        <v>463</v>
      </c>
      <c r="E4357" s="62"/>
      <c r="F4357" s="66" t="s">
        <v>2887</v>
      </c>
      <c r="G4357">
        <v>16</v>
      </c>
      <c r="H4357" t="s">
        <v>6313</v>
      </c>
      <c r="I4357" t="s">
        <v>463</v>
      </c>
      <c r="K4357" t="s">
        <v>6914</v>
      </c>
    </row>
    <row r="4358" spans="1:11">
      <c r="A4358" s="61" t="s">
        <v>2887</v>
      </c>
      <c r="B4358" s="60">
        <v>18</v>
      </c>
      <c r="C4358" s="62" t="s">
        <v>2899</v>
      </c>
      <c r="D4358" s="62" t="s">
        <v>463</v>
      </c>
      <c r="E4358" s="62"/>
      <c r="F4358" s="66" t="s">
        <v>2887</v>
      </c>
      <c r="G4358">
        <v>16</v>
      </c>
      <c r="H4358" t="s">
        <v>6313</v>
      </c>
      <c r="I4358" t="s">
        <v>463</v>
      </c>
      <c r="K4358" t="s">
        <v>6914</v>
      </c>
    </row>
    <row r="4359" spans="1:11">
      <c r="A4359" s="61" t="s">
        <v>2887</v>
      </c>
      <c r="B4359" s="60">
        <v>19</v>
      </c>
      <c r="C4359" s="62" t="s">
        <v>2900</v>
      </c>
      <c r="D4359" s="62" t="s">
        <v>463</v>
      </c>
      <c r="E4359" s="62"/>
      <c r="F4359" s="66" t="s">
        <v>2887</v>
      </c>
      <c r="G4359">
        <v>19</v>
      </c>
      <c r="H4359" t="s">
        <v>6314</v>
      </c>
      <c r="I4359" t="s">
        <v>463</v>
      </c>
      <c r="K4359" t="s">
        <v>6915</v>
      </c>
    </row>
    <row r="4360" spans="1:11">
      <c r="A4360" s="61" t="s">
        <v>2887</v>
      </c>
      <c r="B4360" s="60">
        <v>801</v>
      </c>
      <c r="C4360" s="62" t="s">
        <v>2901</v>
      </c>
      <c r="D4360" s="62"/>
      <c r="E4360" s="62"/>
      <c r="F4360" s="66" t="s">
        <v>2887</v>
      </c>
      <c r="G4360">
        <v>801</v>
      </c>
      <c r="H4360" t="s">
        <v>2901</v>
      </c>
      <c r="K4360" t="s">
        <v>6917</v>
      </c>
    </row>
    <row r="4361" spans="1:11">
      <c r="A4361" s="61" t="s">
        <v>2887</v>
      </c>
      <c r="B4361" s="60">
        <v>802</v>
      </c>
      <c r="C4361" s="62" t="s">
        <v>2902</v>
      </c>
      <c r="D4361" s="62"/>
      <c r="E4361" s="62"/>
      <c r="F4361" s="66" t="s">
        <v>2887</v>
      </c>
      <c r="G4361">
        <v>802</v>
      </c>
      <c r="H4361" t="s">
        <v>2902</v>
      </c>
      <c r="K4361" t="s">
        <v>6917</v>
      </c>
    </row>
    <row r="4362" spans="1:11">
      <c r="A4362" s="61" t="s">
        <v>2887</v>
      </c>
      <c r="B4362" s="60">
        <v>803</v>
      </c>
      <c r="C4362" s="62" t="s">
        <v>2903</v>
      </c>
      <c r="D4362" s="62"/>
      <c r="E4362" s="62"/>
      <c r="F4362" s="66" t="s">
        <v>2887</v>
      </c>
      <c r="G4362">
        <v>803</v>
      </c>
      <c r="H4362" t="s">
        <v>2903</v>
      </c>
      <c r="K4362" t="s">
        <v>6917</v>
      </c>
    </row>
    <row r="4363" spans="1:11">
      <c r="A4363" s="61" t="s">
        <v>2887</v>
      </c>
      <c r="B4363" s="60">
        <v>804</v>
      </c>
      <c r="C4363" s="62" t="s">
        <v>2904</v>
      </c>
      <c r="D4363" s="62"/>
      <c r="E4363" s="62"/>
      <c r="F4363" s="66" t="s">
        <v>2887</v>
      </c>
      <c r="G4363">
        <v>804</v>
      </c>
      <c r="H4363" t="s">
        <v>2904</v>
      </c>
      <c r="K4363" t="s">
        <v>6917</v>
      </c>
    </row>
    <row r="4364" spans="1:11">
      <c r="A4364" s="61" t="s">
        <v>2887</v>
      </c>
      <c r="B4364" s="60">
        <v>20</v>
      </c>
      <c r="C4364" s="62" t="s">
        <v>2905</v>
      </c>
      <c r="D4364" s="62"/>
      <c r="E4364" s="62"/>
      <c r="F4364" s="66" t="s">
        <v>6913</v>
      </c>
      <c r="G4364" t="s">
        <v>6913</v>
      </c>
      <c r="H4364" t="s">
        <v>6913</v>
      </c>
      <c r="K4364" t="s">
        <v>6920</v>
      </c>
    </row>
    <row r="4365" spans="1:11">
      <c r="A4365" s="61" t="s">
        <v>2887</v>
      </c>
      <c r="B4365" s="60">
        <v>21</v>
      </c>
      <c r="C4365" s="62" t="s">
        <v>2906</v>
      </c>
      <c r="D4365" s="62"/>
      <c r="E4365" s="62"/>
      <c r="F4365" s="66" t="s">
        <v>6913</v>
      </c>
      <c r="G4365" t="s">
        <v>6913</v>
      </c>
      <c r="H4365" t="s">
        <v>6913</v>
      </c>
      <c r="K4365" t="s">
        <v>6920</v>
      </c>
    </row>
    <row r="4366" spans="1:11">
      <c r="A4366" s="61" t="s">
        <v>2887</v>
      </c>
      <c r="B4366" s="60" t="s">
        <v>6919</v>
      </c>
      <c r="C4366" s="62" t="s">
        <v>6919</v>
      </c>
      <c r="D4366" s="62"/>
      <c r="E4366" s="62"/>
      <c r="F4366" s="66" t="s">
        <v>2887</v>
      </c>
      <c r="G4366">
        <v>22</v>
      </c>
      <c r="H4366" t="s">
        <v>6315</v>
      </c>
      <c r="K4366" t="s">
        <v>509</v>
      </c>
    </row>
    <row r="4367" spans="1:11">
      <c r="A4367" s="61" t="s">
        <v>2887</v>
      </c>
      <c r="B4367" s="60" t="s">
        <v>6919</v>
      </c>
      <c r="C4367" s="62" t="s">
        <v>6919</v>
      </c>
      <c r="D4367" s="62"/>
      <c r="E4367" s="62"/>
      <c r="F4367" s="66" t="s">
        <v>2887</v>
      </c>
      <c r="G4367">
        <v>23</v>
      </c>
      <c r="H4367" t="s">
        <v>6316</v>
      </c>
      <c r="I4367" t="s">
        <v>480</v>
      </c>
      <c r="K4367" t="s">
        <v>509</v>
      </c>
    </row>
    <row r="4368" spans="1:11">
      <c r="A4368" s="61" t="s">
        <v>2887</v>
      </c>
      <c r="B4368" s="60" t="s">
        <v>6919</v>
      </c>
      <c r="C4368" s="62" t="s">
        <v>6919</v>
      </c>
      <c r="D4368" s="62"/>
      <c r="E4368" s="62"/>
      <c r="F4368" s="66" t="s">
        <v>2887</v>
      </c>
      <c r="G4368">
        <v>24</v>
      </c>
      <c r="H4368" t="s">
        <v>6317</v>
      </c>
      <c r="I4368" t="s">
        <v>480</v>
      </c>
      <c r="K4368" t="s">
        <v>509</v>
      </c>
    </row>
    <row r="4369" spans="1:11">
      <c r="A4369" s="61" t="s">
        <v>2887</v>
      </c>
      <c r="B4369" s="60" t="s">
        <v>6919</v>
      </c>
      <c r="C4369" s="62" t="s">
        <v>6919</v>
      </c>
      <c r="D4369" s="62"/>
      <c r="E4369" s="62"/>
      <c r="F4369" s="66" t="s">
        <v>2887</v>
      </c>
      <c r="G4369">
        <v>25</v>
      </c>
      <c r="H4369" t="s">
        <v>6318</v>
      </c>
      <c r="I4369" t="s">
        <v>480</v>
      </c>
      <c r="K4369" t="s">
        <v>509</v>
      </c>
    </row>
    <row r="4370" spans="1:11">
      <c r="A4370" s="61" t="s">
        <v>2887</v>
      </c>
      <c r="B4370" s="60" t="s">
        <v>6919</v>
      </c>
      <c r="C4370" s="62" t="s">
        <v>6919</v>
      </c>
      <c r="D4370" s="62"/>
      <c r="E4370" s="62"/>
      <c r="F4370" s="66" t="s">
        <v>2887</v>
      </c>
      <c r="G4370">
        <v>26</v>
      </c>
      <c r="H4370" t="s">
        <v>6319</v>
      </c>
      <c r="K4370" t="s">
        <v>509</v>
      </c>
    </row>
    <row r="4371" spans="1:11">
      <c r="A4371" s="61" t="s">
        <v>2887</v>
      </c>
      <c r="B4371" s="60" t="s">
        <v>6919</v>
      </c>
      <c r="C4371" s="62" t="s">
        <v>6919</v>
      </c>
      <c r="D4371" s="62"/>
      <c r="E4371" s="62"/>
      <c r="F4371" s="66" t="s">
        <v>2887</v>
      </c>
      <c r="G4371">
        <v>27</v>
      </c>
      <c r="H4371" t="s">
        <v>6320</v>
      </c>
      <c r="I4371" t="s">
        <v>480</v>
      </c>
      <c r="K4371" t="s">
        <v>509</v>
      </c>
    </row>
    <row r="4372" spans="1:11">
      <c r="A4372" s="61" t="s">
        <v>2887</v>
      </c>
      <c r="B4372" s="60" t="s">
        <v>6919</v>
      </c>
      <c r="C4372" s="62" t="s">
        <v>6919</v>
      </c>
      <c r="D4372" s="62"/>
      <c r="E4372" s="62"/>
      <c r="F4372" s="66" t="s">
        <v>2887</v>
      </c>
      <c r="G4372">
        <v>28</v>
      </c>
      <c r="H4372" t="s">
        <v>6321</v>
      </c>
      <c r="I4372" t="s">
        <v>480</v>
      </c>
      <c r="K4372" t="s">
        <v>509</v>
      </c>
    </row>
    <row r="4373" spans="1:11">
      <c r="A4373" s="61" t="s">
        <v>6322</v>
      </c>
      <c r="B4373" s="60" t="s">
        <v>6919</v>
      </c>
      <c r="C4373" s="62" t="s">
        <v>6919</v>
      </c>
      <c r="D4373" s="62"/>
      <c r="E4373" s="62"/>
      <c r="F4373" s="66" t="s">
        <v>6322</v>
      </c>
      <c r="G4373">
        <v>1</v>
      </c>
      <c r="H4373" t="s">
        <v>619</v>
      </c>
      <c r="K4373" t="s">
        <v>508</v>
      </c>
    </row>
    <row r="4374" spans="1:11">
      <c r="A4374" s="61" t="s">
        <v>6322</v>
      </c>
      <c r="B4374" s="60" t="s">
        <v>6919</v>
      </c>
      <c r="C4374" s="62" t="s">
        <v>6919</v>
      </c>
      <c r="D4374" s="62"/>
      <c r="E4374" s="62"/>
      <c r="F4374" s="66" t="s">
        <v>6322</v>
      </c>
      <c r="G4374">
        <v>2</v>
      </c>
      <c r="H4374" t="s">
        <v>1246</v>
      </c>
      <c r="I4374" t="s">
        <v>463</v>
      </c>
      <c r="K4374" t="s">
        <v>508</v>
      </c>
    </row>
    <row r="4375" spans="1:11">
      <c r="A4375" s="61" t="s">
        <v>6322</v>
      </c>
      <c r="B4375" s="60" t="s">
        <v>6919</v>
      </c>
      <c r="C4375" s="62" t="s">
        <v>6919</v>
      </c>
      <c r="D4375" s="62"/>
      <c r="E4375" s="62"/>
      <c r="F4375" s="66" t="s">
        <v>6322</v>
      </c>
      <c r="G4375">
        <v>3</v>
      </c>
      <c r="H4375" t="s">
        <v>1247</v>
      </c>
      <c r="I4375" t="s">
        <v>463</v>
      </c>
      <c r="K4375" t="s">
        <v>508</v>
      </c>
    </row>
    <row r="4376" spans="1:11">
      <c r="A4376" s="61" t="s">
        <v>2907</v>
      </c>
      <c r="B4376" s="60">
        <v>1</v>
      </c>
      <c r="C4376" s="62" t="s">
        <v>2908</v>
      </c>
      <c r="D4376" s="62"/>
      <c r="E4376" s="62"/>
      <c r="F4376" s="66" t="s">
        <v>6913</v>
      </c>
      <c r="G4376" t="s">
        <v>6913</v>
      </c>
      <c r="H4376" t="s">
        <v>6913</v>
      </c>
      <c r="K4376" t="s">
        <v>6920</v>
      </c>
    </row>
    <row r="4377" spans="1:11">
      <c r="A4377" s="61" t="s">
        <v>2907</v>
      </c>
      <c r="B4377" s="60">
        <v>805</v>
      </c>
      <c r="C4377" s="62" t="s">
        <v>2910</v>
      </c>
      <c r="D4377" s="62"/>
      <c r="E4377" s="62"/>
      <c r="F4377" s="66" t="s">
        <v>6913</v>
      </c>
      <c r="G4377" t="s">
        <v>6913</v>
      </c>
      <c r="H4377" t="s">
        <v>6913</v>
      </c>
      <c r="K4377" t="s">
        <v>6920</v>
      </c>
    </row>
    <row r="4378" spans="1:11">
      <c r="A4378" s="61" t="s">
        <v>2907</v>
      </c>
      <c r="B4378" s="60">
        <v>804</v>
      </c>
      <c r="C4378" s="62" t="s">
        <v>2909</v>
      </c>
      <c r="D4378" s="62"/>
      <c r="E4378" s="62"/>
      <c r="F4378" s="66" t="s">
        <v>6913</v>
      </c>
      <c r="G4378" t="s">
        <v>6913</v>
      </c>
      <c r="H4378" t="s">
        <v>6913</v>
      </c>
      <c r="K4378" t="s">
        <v>6920</v>
      </c>
    </row>
    <row r="4379" spans="1:11">
      <c r="A4379" s="61" t="s">
        <v>2907</v>
      </c>
      <c r="B4379" s="60">
        <v>802</v>
      </c>
      <c r="C4379" s="62" t="s">
        <v>2910</v>
      </c>
      <c r="D4379" s="62"/>
      <c r="E4379" s="62"/>
      <c r="F4379" s="66" t="s">
        <v>6913</v>
      </c>
      <c r="G4379" t="s">
        <v>6913</v>
      </c>
      <c r="H4379" t="s">
        <v>6913</v>
      </c>
      <c r="K4379" t="s">
        <v>6920</v>
      </c>
    </row>
    <row r="4380" spans="1:11">
      <c r="A4380" s="61" t="s">
        <v>2907</v>
      </c>
      <c r="B4380" s="60">
        <v>801</v>
      </c>
      <c r="C4380" s="62" t="s">
        <v>2909</v>
      </c>
      <c r="D4380" s="62"/>
      <c r="E4380" s="62"/>
      <c r="F4380" s="66" t="s">
        <v>6913</v>
      </c>
      <c r="G4380" t="s">
        <v>6913</v>
      </c>
      <c r="H4380" t="s">
        <v>6913</v>
      </c>
      <c r="K4380" t="s">
        <v>6920</v>
      </c>
    </row>
    <row r="4381" spans="1:11">
      <c r="A4381" s="61" t="s">
        <v>2911</v>
      </c>
      <c r="B4381" s="60">
        <v>1</v>
      </c>
      <c r="C4381" s="62" t="s">
        <v>2912</v>
      </c>
      <c r="D4381" s="62"/>
      <c r="E4381" s="62"/>
      <c r="F4381" s="66" t="s">
        <v>2911</v>
      </c>
      <c r="G4381">
        <v>1</v>
      </c>
      <c r="H4381" t="s">
        <v>2912</v>
      </c>
      <c r="K4381" t="s">
        <v>6916</v>
      </c>
    </row>
    <row r="4382" spans="1:11">
      <c r="A4382" s="61" t="s">
        <v>2911</v>
      </c>
      <c r="B4382" s="60">
        <v>2</v>
      </c>
      <c r="C4382" s="62" t="s">
        <v>2913</v>
      </c>
      <c r="D4382" s="62" t="s">
        <v>463</v>
      </c>
      <c r="E4382" s="62"/>
      <c r="F4382" s="66" t="s">
        <v>2911</v>
      </c>
      <c r="G4382">
        <v>2</v>
      </c>
      <c r="H4382" t="s">
        <v>2913</v>
      </c>
      <c r="I4382" t="s">
        <v>463</v>
      </c>
      <c r="K4382" t="s">
        <v>6916</v>
      </c>
    </row>
    <row r="4383" spans="1:11">
      <c r="A4383" s="61" t="s">
        <v>2914</v>
      </c>
      <c r="B4383" s="60">
        <v>1</v>
      </c>
      <c r="C4383" s="62" t="s">
        <v>566</v>
      </c>
      <c r="D4383" s="62"/>
      <c r="E4383" s="62"/>
      <c r="F4383" s="66" t="s">
        <v>2914</v>
      </c>
      <c r="G4383">
        <v>1</v>
      </c>
      <c r="H4383" t="s">
        <v>566</v>
      </c>
      <c r="K4383" t="s">
        <v>6914</v>
      </c>
    </row>
    <row r="4384" spans="1:11">
      <c r="A4384" s="61" t="s">
        <v>2914</v>
      </c>
      <c r="B4384" s="60">
        <v>2</v>
      </c>
      <c r="C4384" s="62" t="s">
        <v>571</v>
      </c>
      <c r="D4384" s="62"/>
      <c r="E4384" s="62"/>
      <c r="F4384" s="66" t="s">
        <v>2914</v>
      </c>
      <c r="G4384">
        <v>1</v>
      </c>
      <c r="H4384" t="s">
        <v>566</v>
      </c>
      <c r="K4384" t="s">
        <v>6914</v>
      </c>
    </row>
    <row r="4385" spans="1:11">
      <c r="A4385" s="61" t="s">
        <v>2914</v>
      </c>
      <c r="B4385" s="60">
        <v>4</v>
      </c>
      <c r="C4385" s="62" t="s">
        <v>957</v>
      </c>
      <c r="D4385" s="62"/>
      <c r="E4385" s="62"/>
      <c r="F4385" s="66" t="s">
        <v>2914</v>
      </c>
      <c r="G4385">
        <v>1</v>
      </c>
      <c r="H4385" t="s">
        <v>566</v>
      </c>
      <c r="K4385" t="s">
        <v>6914</v>
      </c>
    </row>
    <row r="4386" spans="1:11">
      <c r="A4386" s="61" t="s">
        <v>2914</v>
      </c>
      <c r="B4386" s="60">
        <v>3</v>
      </c>
      <c r="C4386" s="62" t="s">
        <v>569</v>
      </c>
      <c r="D4386" s="62" t="s">
        <v>463</v>
      </c>
      <c r="E4386" s="62"/>
      <c r="F4386" s="66" t="s">
        <v>2914</v>
      </c>
      <c r="G4386">
        <v>3</v>
      </c>
      <c r="H4386" t="s">
        <v>569</v>
      </c>
      <c r="I4386" t="s">
        <v>463</v>
      </c>
      <c r="K4386" t="s">
        <v>6915</v>
      </c>
    </row>
    <row r="4387" spans="1:11">
      <c r="A4387" s="61" t="s">
        <v>2914</v>
      </c>
      <c r="B4387" s="60">
        <v>5</v>
      </c>
      <c r="C4387" s="62" t="s">
        <v>1849</v>
      </c>
      <c r="D4387" s="62" t="s">
        <v>463</v>
      </c>
      <c r="E4387" s="62"/>
      <c r="F4387" s="66" t="s">
        <v>2914</v>
      </c>
      <c r="G4387">
        <v>5</v>
      </c>
      <c r="H4387" t="s">
        <v>1849</v>
      </c>
      <c r="I4387" t="s">
        <v>463</v>
      </c>
      <c r="K4387" t="s">
        <v>6915</v>
      </c>
    </row>
    <row r="4388" spans="1:11">
      <c r="A4388" s="61" t="s">
        <v>2914</v>
      </c>
      <c r="B4388" s="60">
        <v>6</v>
      </c>
      <c r="C4388" s="62" t="s">
        <v>1848</v>
      </c>
      <c r="D4388" s="62"/>
      <c r="E4388" s="62"/>
      <c r="F4388" s="66" t="s">
        <v>6913</v>
      </c>
      <c r="G4388" t="s">
        <v>6913</v>
      </c>
      <c r="H4388" t="s">
        <v>6913</v>
      </c>
      <c r="K4388" t="s">
        <v>6920</v>
      </c>
    </row>
    <row r="4389" spans="1:11">
      <c r="A4389" s="61" t="s">
        <v>2915</v>
      </c>
      <c r="B4389" s="60">
        <v>1</v>
      </c>
      <c r="C4389" s="62" t="s">
        <v>2916</v>
      </c>
      <c r="D4389" s="62"/>
      <c r="E4389" s="62"/>
      <c r="F4389" s="66" t="s">
        <v>2915</v>
      </c>
      <c r="G4389">
        <v>1</v>
      </c>
      <c r="H4389" t="s">
        <v>2916</v>
      </c>
      <c r="K4389" t="s">
        <v>6915</v>
      </c>
    </row>
    <row r="4390" spans="1:11">
      <c r="A4390" s="61" t="s">
        <v>2915</v>
      </c>
      <c r="B4390" s="60">
        <v>2</v>
      </c>
      <c r="C4390" s="62" t="s">
        <v>1971</v>
      </c>
      <c r="D4390" s="62"/>
      <c r="E4390" s="62"/>
      <c r="F4390" s="66" t="s">
        <v>2915</v>
      </c>
      <c r="G4390">
        <v>2</v>
      </c>
      <c r="H4390" t="s">
        <v>1971</v>
      </c>
      <c r="K4390" t="s">
        <v>6915</v>
      </c>
    </row>
    <row r="4391" spans="1:11">
      <c r="A4391" s="61" t="s">
        <v>2915</v>
      </c>
      <c r="B4391" s="60">
        <v>5</v>
      </c>
      <c r="C4391" s="62" t="s">
        <v>2916</v>
      </c>
      <c r="D4391" s="62"/>
      <c r="E4391" s="62"/>
      <c r="F4391" s="66" t="s">
        <v>2915</v>
      </c>
      <c r="G4391">
        <v>5</v>
      </c>
      <c r="H4391" t="s">
        <v>2916</v>
      </c>
      <c r="K4391" t="s">
        <v>6915</v>
      </c>
    </row>
    <row r="4392" spans="1:11">
      <c r="A4392" s="61" t="s">
        <v>2915</v>
      </c>
      <c r="B4392" s="60">
        <v>6</v>
      </c>
      <c r="C4392" s="62" t="s">
        <v>2917</v>
      </c>
      <c r="D4392" s="62"/>
      <c r="E4392" s="62"/>
      <c r="F4392" s="66" t="s">
        <v>2915</v>
      </c>
      <c r="G4392">
        <v>6</v>
      </c>
      <c r="H4392" t="s">
        <v>2917</v>
      </c>
      <c r="K4392" t="s">
        <v>6915</v>
      </c>
    </row>
    <row r="4393" spans="1:11">
      <c r="A4393" s="61" t="s">
        <v>2915</v>
      </c>
      <c r="B4393" s="60">
        <v>7</v>
      </c>
      <c r="C4393" s="62" t="s">
        <v>2918</v>
      </c>
      <c r="D4393" s="62"/>
      <c r="E4393" s="62"/>
      <c r="F4393" s="66" t="s">
        <v>2915</v>
      </c>
      <c r="G4393">
        <v>7</v>
      </c>
      <c r="H4393" t="s">
        <v>2918</v>
      </c>
      <c r="K4393" t="s">
        <v>6916</v>
      </c>
    </row>
    <row r="4394" spans="1:11">
      <c r="A4394" s="61" t="s">
        <v>2915</v>
      </c>
      <c r="B4394" s="60">
        <v>8</v>
      </c>
      <c r="C4394" s="62" t="s">
        <v>2578</v>
      </c>
      <c r="D4394" s="62"/>
      <c r="E4394" s="62"/>
      <c r="F4394" s="66" t="s">
        <v>2915</v>
      </c>
      <c r="G4394">
        <v>8</v>
      </c>
      <c r="H4394" t="s">
        <v>6323</v>
      </c>
      <c r="K4394" t="s">
        <v>6915</v>
      </c>
    </row>
    <row r="4395" spans="1:11">
      <c r="A4395" s="61" t="s">
        <v>2915</v>
      </c>
      <c r="B4395" s="60">
        <v>9</v>
      </c>
      <c r="C4395" s="62" t="s">
        <v>2579</v>
      </c>
      <c r="D4395" s="62"/>
      <c r="E4395" s="62"/>
      <c r="F4395" s="66" t="s">
        <v>2915</v>
      </c>
      <c r="G4395">
        <v>9</v>
      </c>
      <c r="H4395" t="s">
        <v>6323</v>
      </c>
      <c r="K4395" t="s">
        <v>6916</v>
      </c>
    </row>
    <row r="4396" spans="1:11">
      <c r="A4396" s="61" t="s">
        <v>2915</v>
      </c>
      <c r="B4396" s="60">
        <v>10</v>
      </c>
      <c r="C4396" s="62" t="s">
        <v>1330</v>
      </c>
      <c r="D4396" s="62"/>
      <c r="E4396" s="62"/>
      <c r="F4396" s="66" t="s">
        <v>2915</v>
      </c>
      <c r="G4396">
        <v>10</v>
      </c>
      <c r="H4396" t="s">
        <v>1330</v>
      </c>
      <c r="K4396" t="s">
        <v>6916</v>
      </c>
    </row>
    <row r="4397" spans="1:11">
      <c r="A4397" s="61" t="s">
        <v>2915</v>
      </c>
      <c r="B4397" s="60">
        <v>11</v>
      </c>
      <c r="C4397" s="62" t="s">
        <v>2919</v>
      </c>
      <c r="D4397" s="62" t="s">
        <v>463</v>
      </c>
      <c r="E4397" s="62"/>
      <c r="F4397" s="66" t="s">
        <v>2915</v>
      </c>
      <c r="G4397">
        <v>11</v>
      </c>
      <c r="H4397" t="s">
        <v>2919</v>
      </c>
      <c r="I4397" t="s">
        <v>463</v>
      </c>
      <c r="K4397" t="s">
        <v>6915</v>
      </c>
    </row>
    <row r="4398" spans="1:11">
      <c r="A4398" s="61" t="s">
        <v>2915</v>
      </c>
      <c r="B4398" s="60">
        <v>12</v>
      </c>
      <c r="C4398" s="62" t="s">
        <v>1333</v>
      </c>
      <c r="D4398" s="62" t="s">
        <v>463</v>
      </c>
      <c r="E4398" s="62"/>
      <c r="F4398" s="66" t="s">
        <v>2915</v>
      </c>
      <c r="G4398">
        <v>12</v>
      </c>
      <c r="H4398" t="s">
        <v>1333</v>
      </c>
      <c r="I4398" t="s">
        <v>463</v>
      </c>
      <c r="K4398" t="s">
        <v>6916</v>
      </c>
    </row>
    <row r="4399" spans="1:11">
      <c r="A4399" s="61" t="s">
        <v>2915</v>
      </c>
      <c r="B4399" s="60">
        <v>13</v>
      </c>
      <c r="C4399" s="62" t="s">
        <v>2016</v>
      </c>
      <c r="D4399" s="62" t="s">
        <v>463</v>
      </c>
      <c r="E4399" s="62"/>
      <c r="F4399" s="66" t="s">
        <v>2915</v>
      </c>
      <c r="G4399">
        <v>13</v>
      </c>
      <c r="H4399" t="s">
        <v>2016</v>
      </c>
      <c r="I4399" t="s">
        <v>463</v>
      </c>
      <c r="K4399" t="s">
        <v>6915</v>
      </c>
    </row>
    <row r="4400" spans="1:11">
      <c r="A4400" s="61" t="s">
        <v>2915</v>
      </c>
      <c r="B4400" s="60">
        <v>801</v>
      </c>
      <c r="C4400" s="62" t="s">
        <v>738</v>
      </c>
      <c r="D4400" s="62"/>
      <c r="E4400" s="62"/>
      <c r="F4400" s="66" t="s">
        <v>2915</v>
      </c>
      <c r="G4400">
        <v>801</v>
      </c>
      <c r="H4400" t="s">
        <v>738</v>
      </c>
      <c r="K4400" t="s">
        <v>6917</v>
      </c>
    </row>
    <row r="4401" spans="1:11">
      <c r="A4401" s="61" t="s">
        <v>2915</v>
      </c>
      <c r="B4401" s="60">
        <v>802</v>
      </c>
      <c r="C4401" s="62" t="s">
        <v>739</v>
      </c>
      <c r="D4401" s="62"/>
      <c r="E4401" s="62"/>
      <c r="F4401" s="66" t="s">
        <v>2915</v>
      </c>
      <c r="G4401">
        <v>802</v>
      </c>
      <c r="H4401" t="s">
        <v>739</v>
      </c>
      <c r="K4401" t="s">
        <v>6917</v>
      </c>
    </row>
    <row r="4402" spans="1:11">
      <c r="A4402" s="61" t="s">
        <v>2920</v>
      </c>
      <c r="B4402" s="60">
        <v>1</v>
      </c>
      <c r="C4402" s="62" t="s">
        <v>2921</v>
      </c>
      <c r="D4402" s="62"/>
      <c r="E4402" s="62"/>
      <c r="F4402" s="66" t="s">
        <v>2920</v>
      </c>
      <c r="G4402">
        <v>1</v>
      </c>
      <c r="H4402" t="s">
        <v>2921</v>
      </c>
      <c r="K4402" t="s">
        <v>6915</v>
      </c>
    </row>
    <row r="4403" spans="1:11">
      <c r="A4403" s="61" t="s">
        <v>2920</v>
      </c>
      <c r="B4403" s="60">
        <v>2</v>
      </c>
      <c r="C4403" s="62" t="s">
        <v>2922</v>
      </c>
      <c r="D4403" s="62"/>
      <c r="E4403" s="62"/>
      <c r="F4403" s="66" t="s">
        <v>2920</v>
      </c>
      <c r="G4403">
        <v>2</v>
      </c>
      <c r="H4403" t="s">
        <v>2922</v>
      </c>
      <c r="K4403" t="s">
        <v>6915</v>
      </c>
    </row>
    <row r="4404" spans="1:11">
      <c r="A4404" s="61" t="s">
        <v>3066</v>
      </c>
      <c r="B4404" s="60">
        <v>1</v>
      </c>
      <c r="C4404" s="62" t="s">
        <v>3067</v>
      </c>
      <c r="D4404" s="62" t="s">
        <v>463</v>
      </c>
      <c r="E4404" s="62"/>
      <c r="F4404" s="66" t="s">
        <v>3066</v>
      </c>
      <c r="G4404">
        <v>1</v>
      </c>
      <c r="H4404" t="s">
        <v>6324</v>
      </c>
      <c r="I4404" t="s">
        <v>463</v>
      </c>
      <c r="K4404" t="s">
        <v>6915</v>
      </c>
    </row>
    <row r="4405" spans="1:11">
      <c r="A4405" s="61" t="s">
        <v>2923</v>
      </c>
      <c r="B4405" s="60">
        <v>1</v>
      </c>
      <c r="C4405" s="62" t="s">
        <v>2924</v>
      </c>
      <c r="D4405" s="62" t="s">
        <v>463</v>
      </c>
      <c r="E4405" s="62"/>
      <c r="F4405" s="66" t="s">
        <v>2923</v>
      </c>
      <c r="G4405">
        <v>1</v>
      </c>
      <c r="H4405" t="s">
        <v>2924</v>
      </c>
      <c r="I4405" t="s">
        <v>463</v>
      </c>
      <c r="K4405" t="s">
        <v>6915</v>
      </c>
    </row>
    <row r="4406" spans="1:11">
      <c r="A4406" s="61" t="s">
        <v>2925</v>
      </c>
      <c r="B4406" s="60">
        <v>4</v>
      </c>
      <c r="C4406" s="62" t="s">
        <v>2926</v>
      </c>
      <c r="D4406" s="62"/>
      <c r="E4406" s="62"/>
      <c r="F4406" s="66" t="s">
        <v>2925</v>
      </c>
      <c r="G4406">
        <v>4</v>
      </c>
      <c r="H4406" t="s">
        <v>2926</v>
      </c>
      <c r="K4406" t="s">
        <v>6915</v>
      </c>
    </row>
    <row r="4407" spans="1:11">
      <c r="A4407" s="61" t="s">
        <v>2925</v>
      </c>
      <c r="B4407" s="60">
        <v>6</v>
      </c>
      <c r="C4407" s="62" t="s">
        <v>2927</v>
      </c>
      <c r="D4407" s="62"/>
      <c r="E4407" s="62"/>
      <c r="F4407" s="66" t="s">
        <v>2925</v>
      </c>
      <c r="G4407">
        <v>6</v>
      </c>
      <c r="H4407" t="s">
        <v>2927</v>
      </c>
      <c r="K4407" t="s">
        <v>6915</v>
      </c>
    </row>
    <row r="4408" spans="1:11">
      <c r="A4408" s="61" t="s">
        <v>2925</v>
      </c>
      <c r="B4408" s="60">
        <v>8</v>
      </c>
      <c r="C4408" s="62" t="s">
        <v>2929</v>
      </c>
      <c r="D4408" s="62"/>
      <c r="E4408" s="62"/>
      <c r="F4408" s="66" t="s">
        <v>2925</v>
      </c>
      <c r="G4408">
        <v>8</v>
      </c>
      <c r="H4408" t="s">
        <v>2929</v>
      </c>
      <c r="K4408" t="s">
        <v>6917</v>
      </c>
    </row>
    <row r="4409" spans="1:11">
      <c r="A4409" s="61" t="s">
        <v>2925</v>
      </c>
      <c r="B4409" s="60">
        <v>11</v>
      </c>
      <c r="C4409" s="62" t="s">
        <v>2931</v>
      </c>
      <c r="D4409" s="62"/>
      <c r="E4409" s="62"/>
      <c r="F4409" s="66" t="s">
        <v>2925</v>
      </c>
      <c r="G4409">
        <v>11</v>
      </c>
      <c r="H4409" t="s">
        <v>2931</v>
      </c>
      <c r="K4409" t="s">
        <v>6916</v>
      </c>
    </row>
    <row r="4410" spans="1:11">
      <c r="A4410" s="61" t="s">
        <v>2925</v>
      </c>
      <c r="B4410" s="60">
        <v>12</v>
      </c>
      <c r="C4410" s="62" t="s">
        <v>2932</v>
      </c>
      <c r="D4410" s="62"/>
      <c r="E4410" s="62"/>
      <c r="F4410" s="66" t="s">
        <v>2925</v>
      </c>
      <c r="G4410">
        <v>12</v>
      </c>
      <c r="H4410" t="s">
        <v>2932</v>
      </c>
      <c r="K4410" t="s">
        <v>6917</v>
      </c>
    </row>
    <row r="4411" spans="1:11">
      <c r="A4411" s="61" t="s">
        <v>2925</v>
      </c>
      <c r="B4411" s="60">
        <v>17</v>
      </c>
      <c r="C4411" s="62" t="s">
        <v>2933</v>
      </c>
      <c r="D4411" s="62"/>
      <c r="E4411" s="62"/>
      <c r="F4411" s="66" t="s">
        <v>2925</v>
      </c>
      <c r="G4411">
        <v>17</v>
      </c>
      <c r="H4411" t="s">
        <v>2933</v>
      </c>
      <c r="K4411" t="s">
        <v>6915</v>
      </c>
    </row>
    <row r="4412" spans="1:11">
      <c r="A4412" s="61" t="s">
        <v>2925</v>
      </c>
      <c r="B4412" s="60">
        <v>801</v>
      </c>
      <c r="C4412" s="62" t="s">
        <v>2934</v>
      </c>
      <c r="D4412" s="62"/>
      <c r="E4412" s="62"/>
      <c r="F4412" s="66" t="s">
        <v>2925</v>
      </c>
      <c r="G4412">
        <v>801</v>
      </c>
      <c r="H4412" t="s">
        <v>2934</v>
      </c>
      <c r="K4412" t="s">
        <v>6915</v>
      </c>
    </row>
    <row r="4413" spans="1:11">
      <c r="A4413" s="61" t="s">
        <v>2925</v>
      </c>
      <c r="B4413" s="60">
        <v>802</v>
      </c>
      <c r="C4413" s="62" t="s">
        <v>2935</v>
      </c>
      <c r="D4413" s="62"/>
      <c r="E4413" s="62"/>
      <c r="F4413" s="66" t="s">
        <v>2925</v>
      </c>
      <c r="G4413">
        <v>802</v>
      </c>
      <c r="H4413" t="s">
        <v>2935</v>
      </c>
      <c r="K4413" t="s">
        <v>6915</v>
      </c>
    </row>
    <row r="4414" spans="1:11">
      <c r="A4414" s="61" t="s">
        <v>2925</v>
      </c>
      <c r="B4414" s="60">
        <v>7</v>
      </c>
      <c r="C4414" s="62" t="s">
        <v>2928</v>
      </c>
      <c r="D4414" s="62"/>
      <c r="E4414" s="62"/>
      <c r="F4414" s="66" t="s">
        <v>6913</v>
      </c>
      <c r="G4414" t="s">
        <v>6913</v>
      </c>
      <c r="H4414" t="s">
        <v>6913</v>
      </c>
      <c r="K4414" t="s">
        <v>6920</v>
      </c>
    </row>
    <row r="4415" spans="1:11">
      <c r="A4415" s="61" t="s">
        <v>2925</v>
      </c>
      <c r="B4415" s="60">
        <v>9</v>
      </c>
      <c r="C4415" s="62" t="s">
        <v>2930</v>
      </c>
      <c r="D4415" s="62"/>
      <c r="E4415" s="62"/>
      <c r="F4415" s="66" t="s">
        <v>6913</v>
      </c>
      <c r="G4415" t="s">
        <v>6913</v>
      </c>
      <c r="H4415" t="s">
        <v>6913</v>
      </c>
      <c r="K4415" t="s">
        <v>6920</v>
      </c>
    </row>
    <row r="4416" spans="1:11">
      <c r="A4416" s="61" t="s">
        <v>2936</v>
      </c>
      <c r="B4416" s="60">
        <v>1</v>
      </c>
      <c r="C4416" s="62" t="s">
        <v>586</v>
      </c>
      <c r="D4416" s="62"/>
      <c r="E4416" s="62"/>
      <c r="F4416" s="66" t="s">
        <v>2936</v>
      </c>
      <c r="G4416">
        <v>2</v>
      </c>
      <c r="H4416" t="s">
        <v>586</v>
      </c>
      <c r="K4416" t="s">
        <v>6914</v>
      </c>
    </row>
    <row r="4417" spans="1:11">
      <c r="A4417" s="61" t="s">
        <v>2936</v>
      </c>
      <c r="B4417" s="60">
        <v>2</v>
      </c>
      <c r="C4417" s="62" t="s">
        <v>586</v>
      </c>
      <c r="D4417" s="62"/>
      <c r="E4417" s="62"/>
      <c r="F4417" s="66" t="s">
        <v>2936</v>
      </c>
      <c r="G4417">
        <v>2</v>
      </c>
      <c r="H4417" t="s">
        <v>586</v>
      </c>
      <c r="K4417" t="s">
        <v>6914</v>
      </c>
    </row>
    <row r="4418" spans="1:11">
      <c r="A4418" s="61" t="s">
        <v>2936</v>
      </c>
      <c r="B4418" s="60">
        <v>3</v>
      </c>
      <c r="C4418" s="62" t="s">
        <v>586</v>
      </c>
      <c r="D4418" s="62"/>
      <c r="E4418" s="62"/>
      <c r="F4418" s="66" t="s">
        <v>2936</v>
      </c>
      <c r="G4418">
        <v>2</v>
      </c>
      <c r="H4418" t="s">
        <v>586</v>
      </c>
      <c r="K4418" t="s">
        <v>6914</v>
      </c>
    </row>
    <row r="4419" spans="1:11">
      <c r="A4419" s="61" t="s">
        <v>2936</v>
      </c>
      <c r="B4419" s="60">
        <v>7</v>
      </c>
      <c r="C4419" s="62" t="s">
        <v>586</v>
      </c>
      <c r="D4419" s="62"/>
      <c r="E4419" s="62"/>
      <c r="F4419" s="66" t="s">
        <v>2936</v>
      </c>
      <c r="G4419">
        <v>7</v>
      </c>
      <c r="H4419" t="s">
        <v>586</v>
      </c>
      <c r="K4419" t="s">
        <v>6914</v>
      </c>
    </row>
    <row r="4420" spans="1:11">
      <c r="A4420" s="61" t="s">
        <v>2936</v>
      </c>
      <c r="B4420" s="60">
        <v>8</v>
      </c>
      <c r="C4420" s="62" t="s">
        <v>586</v>
      </c>
      <c r="D4420" s="62"/>
      <c r="E4420" s="62"/>
      <c r="F4420" s="66" t="s">
        <v>2936</v>
      </c>
      <c r="G4420">
        <v>7</v>
      </c>
      <c r="H4420" t="s">
        <v>586</v>
      </c>
      <c r="K4420" t="s">
        <v>6914</v>
      </c>
    </row>
    <row r="4421" spans="1:11">
      <c r="A4421" s="61" t="s">
        <v>2936</v>
      </c>
      <c r="B4421" s="60">
        <v>4</v>
      </c>
      <c r="C4421" s="62" t="s">
        <v>586</v>
      </c>
      <c r="D4421" s="62"/>
      <c r="E4421" s="62"/>
      <c r="F4421" s="66" t="s">
        <v>2936</v>
      </c>
      <c r="G4421">
        <v>11</v>
      </c>
      <c r="H4421" t="s">
        <v>3837</v>
      </c>
      <c r="K4421" t="s">
        <v>6914</v>
      </c>
    </row>
    <row r="4422" spans="1:11">
      <c r="A4422" s="61" t="s">
        <v>2936</v>
      </c>
      <c r="B4422" s="60">
        <v>5</v>
      </c>
      <c r="C4422" s="62" t="s">
        <v>586</v>
      </c>
      <c r="D4422" s="62"/>
      <c r="E4422" s="62"/>
      <c r="F4422" s="66" t="s">
        <v>2936</v>
      </c>
      <c r="G4422">
        <v>11</v>
      </c>
      <c r="H4422" t="s">
        <v>3837</v>
      </c>
      <c r="K4422" t="s">
        <v>6914</v>
      </c>
    </row>
    <row r="4423" spans="1:11">
      <c r="A4423" s="61" t="s">
        <v>2936</v>
      </c>
      <c r="B4423" s="60">
        <v>6</v>
      </c>
      <c r="C4423" s="62" t="s">
        <v>586</v>
      </c>
      <c r="D4423" s="62"/>
      <c r="E4423" s="62"/>
      <c r="F4423" s="66" t="s">
        <v>2936</v>
      </c>
      <c r="G4423">
        <v>11</v>
      </c>
      <c r="H4423" t="s">
        <v>3837</v>
      </c>
      <c r="K4423" t="s">
        <v>6914</v>
      </c>
    </row>
    <row r="4424" spans="1:11">
      <c r="A4424" s="61" t="s">
        <v>2936</v>
      </c>
      <c r="B4424" s="60">
        <v>9</v>
      </c>
      <c r="C4424" s="62" t="s">
        <v>586</v>
      </c>
      <c r="D4424" s="62"/>
      <c r="E4424" s="62"/>
      <c r="F4424" s="66" t="s">
        <v>2936</v>
      </c>
      <c r="G4424">
        <v>11</v>
      </c>
      <c r="H4424" t="s">
        <v>3837</v>
      </c>
      <c r="K4424" t="s">
        <v>6914</v>
      </c>
    </row>
    <row r="4425" spans="1:11">
      <c r="A4425" s="61" t="s">
        <v>2936</v>
      </c>
      <c r="B4425" s="60">
        <v>10</v>
      </c>
      <c r="C4425" s="62" t="s">
        <v>586</v>
      </c>
      <c r="D4425" s="62"/>
      <c r="E4425" s="62"/>
      <c r="F4425" s="66" t="s">
        <v>2936</v>
      </c>
      <c r="G4425">
        <v>11</v>
      </c>
      <c r="H4425" t="s">
        <v>3837</v>
      </c>
      <c r="K4425" t="s">
        <v>6914</v>
      </c>
    </row>
    <row r="4426" spans="1:11">
      <c r="A4426" s="61" t="s">
        <v>2936</v>
      </c>
      <c r="B4426" s="60">
        <v>11</v>
      </c>
      <c r="C4426" s="62" t="s">
        <v>586</v>
      </c>
      <c r="D4426" s="62"/>
      <c r="E4426" s="62"/>
      <c r="F4426" s="66" t="s">
        <v>2936</v>
      </c>
      <c r="G4426">
        <v>11</v>
      </c>
      <c r="H4426" t="s">
        <v>3837</v>
      </c>
      <c r="K4426" t="s">
        <v>6914</v>
      </c>
    </row>
    <row r="4427" spans="1:11">
      <c r="A4427" s="61" t="s">
        <v>2936</v>
      </c>
      <c r="B4427" s="60">
        <v>12</v>
      </c>
      <c r="C4427" s="62" t="s">
        <v>586</v>
      </c>
      <c r="D4427" s="62"/>
      <c r="E4427" s="62"/>
      <c r="F4427" s="66" t="s">
        <v>2936</v>
      </c>
      <c r="G4427">
        <v>11</v>
      </c>
      <c r="H4427" t="s">
        <v>3837</v>
      </c>
      <c r="K4427" t="s">
        <v>6914</v>
      </c>
    </row>
    <row r="4428" spans="1:11">
      <c r="A4428" s="61" t="s">
        <v>2936</v>
      </c>
      <c r="B4428" s="60">
        <v>17</v>
      </c>
      <c r="C4428" s="62" t="s">
        <v>586</v>
      </c>
      <c r="D4428" s="62"/>
      <c r="E4428" s="62"/>
      <c r="F4428" s="66" t="s">
        <v>2936</v>
      </c>
      <c r="G4428">
        <v>11</v>
      </c>
      <c r="H4428" t="s">
        <v>3837</v>
      </c>
      <c r="K4428" t="s">
        <v>6914</v>
      </c>
    </row>
    <row r="4429" spans="1:11">
      <c r="A4429" s="61" t="s">
        <v>2936</v>
      </c>
      <c r="B4429" s="60">
        <v>13</v>
      </c>
      <c r="C4429" s="62" t="s">
        <v>589</v>
      </c>
      <c r="D4429" s="62"/>
      <c r="E4429" s="62"/>
      <c r="F4429" s="66" t="s">
        <v>2936</v>
      </c>
      <c r="G4429">
        <v>13</v>
      </c>
      <c r="H4429" t="s">
        <v>589</v>
      </c>
      <c r="K4429" t="s">
        <v>6916</v>
      </c>
    </row>
    <row r="4430" spans="1:11">
      <c r="A4430" s="61" t="s">
        <v>2936</v>
      </c>
      <c r="B4430" s="60">
        <v>14</v>
      </c>
      <c r="C4430" s="62" t="s">
        <v>589</v>
      </c>
      <c r="D4430" s="62"/>
      <c r="E4430" s="62"/>
      <c r="F4430" s="66" t="s">
        <v>2936</v>
      </c>
      <c r="G4430">
        <v>14</v>
      </c>
      <c r="H4430" t="s">
        <v>589</v>
      </c>
      <c r="K4430" t="s">
        <v>6916</v>
      </c>
    </row>
    <row r="4431" spans="1:11">
      <c r="A4431" s="61" t="s">
        <v>2936</v>
      </c>
      <c r="B4431" s="60">
        <v>15</v>
      </c>
      <c r="C4431" s="62" t="s">
        <v>1357</v>
      </c>
      <c r="D4431" s="62"/>
      <c r="E4431" s="62"/>
      <c r="F4431" s="66" t="s">
        <v>2936</v>
      </c>
      <c r="G4431">
        <v>15</v>
      </c>
      <c r="H4431" t="s">
        <v>1357</v>
      </c>
      <c r="K4431" t="s">
        <v>6915</v>
      </c>
    </row>
    <row r="4432" spans="1:11">
      <c r="A4432" s="61" t="s">
        <v>2936</v>
      </c>
      <c r="B4432" s="60">
        <v>16</v>
      </c>
      <c r="C4432" s="62" t="s">
        <v>592</v>
      </c>
      <c r="D4432" s="62"/>
      <c r="E4432" s="62"/>
      <c r="F4432" s="66" t="s">
        <v>2936</v>
      </c>
      <c r="G4432">
        <v>16</v>
      </c>
      <c r="H4432" t="s">
        <v>592</v>
      </c>
      <c r="K4432" t="s">
        <v>6916</v>
      </c>
    </row>
    <row r="4433" spans="1:11">
      <c r="A4433" s="61" t="s">
        <v>2936</v>
      </c>
      <c r="B4433" s="60">
        <v>18</v>
      </c>
      <c r="C4433" s="62" t="s">
        <v>1356</v>
      </c>
      <c r="D4433" s="62"/>
      <c r="E4433" s="62"/>
      <c r="F4433" s="66" t="s">
        <v>2936</v>
      </c>
      <c r="G4433">
        <v>18</v>
      </c>
      <c r="H4433" t="s">
        <v>1356</v>
      </c>
      <c r="K4433" t="s">
        <v>6916</v>
      </c>
    </row>
    <row r="4434" spans="1:11">
      <c r="A4434" s="61" t="s">
        <v>2936</v>
      </c>
      <c r="B4434" s="60">
        <v>19</v>
      </c>
      <c r="C4434" s="62" t="s">
        <v>2937</v>
      </c>
      <c r="D4434" s="62"/>
      <c r="E4434" s="62"/>
      <c r="F4434" s="66" t="s">
        <v>2936</v>
      </c>
      <c r="G4434">
        <v>19</v>
      </c>
      <c r="H4434" t="s">
        <v>2937</v>
      </c>
      <c r="K4434" t="s">
        <v>6916</v>
      </c>
    </row>
    <row r="4435" spans="1:11">
      <c r="A4435" s="61" t="s">
        <v>2936</v>
      </c>
      <c r="B4435" s="60">
        <v>20</v>
      </c>
      <c r="C4435" s="62" t="s">
        <v>2937</v>
      </c>
      <c r="D4435" s="62"/>
      <c r="E4435" s="62"/>
      <c r="F4435" s="66" t="s">
        <v>2936</v>
      </c>
      <c r="G4435">
        <v>20</v>
      </c>
      <c r="H4435" t="s">
        <v>2937</v>
      </c>
      <c r="K4435" t="s">
        <v>6916</v>
      </c>
    </row>
    <row r="4436" spans="1:11">
      <c r="A4436" s="61" t="s">
        <v>2936</v>
      </c>
      <c r="B4436" s="60">
        <v>21</v>
      </c>
      <c r="C4436" s="62" t="s">
        <v>592</v>
      </c>
      <c r="D4436" s="62"/>
      <c r="E4436" s="62"/>
      <c r="F4436" s="66" t="s">
        <v>2936</v>
      </c>
      <c r="G4436">
        <v>21</v>
      </c>
      <c r="H4436" t="s">
        <v>592</v>
      </c>
      <c r="K4436" t="s">
        <v>6916</v>
      </c>
    </row>
    <row r="4437" spans="1:11">
      <c r="A4437" s="61" t="s">
        <v>2936</v>
      </c>
      <c r="B4437" s="60" t="s">
        <v>6919</v>
      </c>
      <c r="C4437" s="62" t="s">
        <v>6919</v>
      </c>
      <c r="D4437" s="62"/>
      <c r="E4437" s="62"/>
      <c r="F4437" s="66" t="s">
        <v>2936</v>
      </c>
      <c r="G4437">
        <v>22</v>
      </c>
      <c r="H4437" t="s">
        <v>1356</v>
      </c>
      <c r="K4437" t="s">
        <v>509</v>
      </c>
    </row>
    <row r="4438" spans="1:11">
      <c r="A4438" s="61" t="s">
        <v>2938</v>
      </c>
      <c r="B4438" s="60">
        <v>1</v>
      </c>
      <c r="C4438" s="62" t="s">
        <v>2939</v>
      </c>
      <c r="D4438" s="62"/>
      <c r="E4438" s="62"/>
      <c r="F4438" s="66" t="s">
        <v>2938</v>
      </c>
      <c r="G4438">
        <v>1</v>
      </c>
      <c r="H4438" t="s">
        <v>2939</v>
      </c>
      <c r="K4438" t="s">
        <v>6916</v>
      </c>
    </row>
    <row r="4439" spans="1:11">
      <c r="A4439" s="61" t="s">
        <v>2938</v>
      </c>
      <c r="B4439" s="60">
        <v>2</v>
      </c>
      <c r="C4439" s="62" t="s">
        <v>2939</v>
      </c>
      <c r="D4439" s="62"/>
      <c r="E4439" s="62"/>
      <c r="F4439" s="66" t="s">
        <v>2938</v>
      </c>
      <c r="G4439">
        <v>2</v>
      </c>
      <c r="H4439" t="s">
        <v>2939</v>
      </c>
      <c r="K4439" t="s">
        <v>6915</v>
      </c>
    </row>
    <row r="4440" spans="1:11">
      <c r="A4440" s="61" t="s">
        <v>2938</v>
      </c>
      <c r="B4440" s="60" t="s">
        <v>6919</v>
      </c>
      <c r="C4440" s="62" t="s">
        <v>6919</v>
      </c>
      <c r="D4440" s="62"/>
      <c r="E4440" s="62"/>
      <c r="F4440" s="66" t="s">
        <v>2938</v>
      </c>
      <c r="G4440">
        <v>3</v>
      </c>
      <c r="H4440" t="s">
        <v>6325</v>
      </c>
      <c r="K4440" t="s">
        <v>509</v>
      </c>
    </row>
    <row r="4441" spans="1:11">
      <c r="A4441" s="61" t="s">
        <v>2940</v>
      </c>
      <c r="B4441" s="60">
        <v>3</v>
      </c>
      <c r="C4441" s="62" t="s">
        <v>1149</v>
      </c>
      <c r="D4441" s="62"/>
      <c r="E4441" s="62"/>
      <c r="F4441" s="66" t="s">
        <v>89</v>
      </c>
      <c r="G4441">
        <v>30</v>
      </c>
      <c r="H4441" t="s">
        <v>6326</v>
      </c>
      <c r="K4441" t="s">
        <v>6917</v>
      </c>
    </row>
    <row r="4442" spans="1:11">
      <c r="A4442" s="61" t="s">
        <v>2940</v>
      </c>
      <c r="B4442" s="60">
        <v>4</v>
      </c>
      <c r="C4442" s="62" t="s">
        <v>1149</v>
      </c>
      <c r="D4442" s="62"/>
      <c r="E4442" s="62"/>
      <c r="F4442" s="66" t="s">
        <v>89</v>
      </c>
      <c r="G4442">
        <v>31</v>
      </c>
      <c r="H4442" t="s">
        <v>6327</v>
      </c>
      <c r="K4442" t="s">
        <v>6915</v>
      </c>
    </row>
    <row r="4443" spans="1:11">
      <c r="A4443" s="61" t="s">
        <v>2940</v>
      </c>
      <c r="B4443" s="60">
        <v>5</v>
      </c>
      <c r="C4443" s="62" t="s">
        <v>1149</v>
      </c>
      <c r="D4443" s="62"/>
      <c r="E4443" s="62"/>
      <c r="F4443" s="66" t="s">
        <v>89</v>
      </c>
      <c r="G4443">
        <v>32</v>
      </c>
      <c r="H4443" t="s">
        <v>6328</v>
      </c>
      <c r="K4443" t="s">
        <v>6915</v>
      </c>
    </row>
    <row r="4444" spans="1:11">
      <c r="A4444" s="61" t="s">
        <v>2940</v>
      </c>
      <c r="B4444" s="60">
        <v>8</v>
      </c>
      <c r="C4444" s="62" t="s">
        <v>348</v>
      </c>
      <c r="D4444" s="62"/>
      <c r="E4444" s="62"/>
      <c r="F4444" s="66" t="s">
        <v>89</v>
      </c>
      <c r="G4444">
        <v>33</v>
      </c>
      <c r="H4444" t="s">
        <v>6329</v>
      </c>
      <c r="K4444" t="s">
        <v>6915</v>
      </c>
    </row>
    <row r="4445" spans="1:11">
      <c r="A4445" s="61" t="s">
        <v>2940</v>
      </c>
      <c r="B4445" s="60">
        <v>10</v>
      </c>
      <c r="C4445" s="62" t="s">
        <v>1149</v>
      </c>
      <c r="D4445" s="62"/>
      <c r="E4445" s="62"/>
      <c r="F4445" s="66" t="s">
        <v>89</v>
      </c>
      <c r="G4445">
        <v>34</v>
      </c>
      <c r="H4445" t="s">
        <v>6330</v>
      </c>
      <c r="K4445" t="s">
        <v>6915</v>
      </c>
    </row>
    <row r="4446" spans="1:11">
      <c r="A4446" s="61" t="s">
        <v>2940</v>
      </c>
      <c r="B4446" s="60">
        <v>11</v>
      </c>
      <c r="C4446" s="62" t="s">
        <v>1149</v>
      </c>
      <c r="D4446" s="62"/>
      <c r="E4446" s="62"/>
      <c r="F4446" s="66" t="s">
        <v>89</v>
      </c>
      <c r="G4446">
        <v>35</v>
      </c>
      <c r="H4446" t="s">
        <v>6331</v>
      </c>
      <c r="K4446" t="s">
        <v>6915</v>
      </c>
    </row>
    <row r="4447" spans="1:11">
      <c r="A4447" s="61" t="s">
        <v>2940</v>
      </c>
      <c r="B4447" s="60">
        <v>12</v>
      </c>
      <c r="C4447" s="62" t="s">
        <v>1149</v>
      </c>
      <c r="D4447" s="62"/>
      <c r="E4447" s="62"/>
      <c r="F4447" s="66" t="s">
        <v>89</v>
      </c>
      <c r="G4447">
        <v>36</v>
      </c>
      <c r="H4447" t="s">
        <v>6332</v>
      </c>
      <c r="K4447" t="s">
        <v>6915</v>
      </c>
    </row>
    <row r="4448" spans="1:11">
      <c r="A4448" s="61" t="s">
        <v>2940</v>
      </c>
      <c r="B4448" s="60">
        <v>13</v>
      </c>
      <c r="C4448" s="62" t="s">
        <v>1150</v>
      </c>
      <c r="D4448" s="62"/>
      <c r="E4448" s="62"/>
      <c r="F4448" s="66" t="s">
        <v>89</v>
      </c>
      <c r="G4448">
        <v>37</v>
      </c>
      <c r="H4448" t="s">
        <v>6333</v>
      </c>
      <c r="K4448" t="s">
        <v>6915</v>
      </c>
    </row>
    <row r="4449" spans="1:11">
      <c r="A4449" s="61" t="s">
        <v>2940</v>
      </c>
      <c r="B4449" s="60">
        <v>14</v>
      </c>
      <c r="C4449" s="62" t="s">
        <v>1150</v>
      </c>
      <c r="D4449" s="62"/>
      <c r="E4449" s="62"/>
      <c r="F4449" s="66" t="s">
        <v>89</v>
      </c>
      <c r="G4449">
        <v>38</v>
      </c>
      <c r="H4449" t="s">
        <v>6334</v>
      </c>
      <c r="K4449" t="s">
        <v>6915</v>
      </c>
    </row>
    <row r="4450" spans="1:11">
      <c r="A4450" s="61" t="s">
        <v>2940</v>
      </c>
      <c r="B4450" s="60">
        <v>15</v>
      </c>
      <c r="C4450" s="62" t="s">
        <v>1150</v>
      </c>
      <c r="D4450" s="62"/>
      <c r="E4450" s="62"/>
      <c r="F4450" s="66" t="s">
        <v>89</v>
      </c>
      <c r="G4450">
        <v>39</v>
      </c>
      <c r="H4450" t="s">
        <v>6335</v>
      </c>
      <c r="K4450" t="s">
        <v>6915</v>
      </c>
    </row>
    <row r="4451" spans="1:11">
      <c r="A4451" s="61" t="s">
        <v>2940</v>
      </c>
      <c r="B4451" s="60">
        <v>16</v>
      </c>
      <c r="C4451" s="62" t="s">
        <v>1150</v>
      </c>
      <c r="D4451" s="62"/>
      <c r="E4451" s="62"/>
      <c r="F4451" s="66" t="s">
        <v>89</v>
      </c>
      <c r="G4451">
        <v>40</v>
      </c>
      <c r="H4451" t="s">
        <v>6336</v>
      </c>
      <c r="K4451" t="s">
        <v>6915</v>
      </c>
    </row>
    <row r="4452" spans="1:11">
      <c r="A4452" s="61" t="s">
        <v>2940</v>
      </c>
      <c r="B4452" s="60">
        <v>17</v>
      </c>
      <c r="C4452" s="62" t="s">
        <v>1150</v>
      </c>
      <c r="D4452" s="62"/>
      <c r="E4452" s="62"/>
      <c r="F4452" s="66" t="s">
        <v>89</v>
      </c>
      <c r="G4452">
        <v>41</v>
      </c>
      <c r="H4452" t="s">
        <v>6337</v>
      </c>
      <c r="K4452" t="s">
        <v>6915</v>
      </c>
    </row>
    <row r="4453" spans="1:11">
      <c r="A4453" s="61" t="s">
        <v>2940</v>
      </c>
      <c r="B4453" s="60">
        <v>18</v>
      </c>
      <c r="C4453" s="62" t="s">
        <v>1150</v>
      </c>
      <c r="D4453" s="62"/>
      <c r="E4453" s="62"/>
      <c r="F4453" s="66" t="s">
        <v>89</v>
      </c>
      <c r="G4453">
        <v>42</v>
      </c>
      <c r="H4453" t="s">
        <v>6338</v>
      </c>
      <c r="K4453" t="s">
        <v>6917</v>
      </c>
    </row>
    <row r="4454" spans="1:11">
      <c r="A4454" s="61" t="s">
        <v>2941</v>
      </c>
      <c r="B4454" s="60">
        <v>1</v>
      </c>
      <c r="C4454" s="62" t="s">
        <v>2577</v>
      </c>
      <c r="D4454" s="62"/>
      <c r="E4454" s="62"/>
      <c r="F4454" s="66" t="s">
        <v>2941</v>
      </c>
      <c r="G4454">
        <v>1</v>
      </c>
      <c r="H4454" t="s">
        <v>2577</v>
      </c>
      <c r="K4454" t="s">
        <v>6915</v>
      </c>
    </row>
    <row r="4455" spans="1:11">
      <c r="A4455" s="61" t="s">
        <v>2941</v>
      </c>
      <c r="B4455" s="60">
        <v>2</v>
      </c>
      <c r="C4455" s="62" t="s">
        <v>2916</v>
      </c>
      <c r="D4455" s="62"/>
      <c r="E4455" s="62"/>
      <c r="F4455" s="66" t="s">
        <v>2941</v>
      </c>
      <c r="G4455">
        <v>2</v>
      </c>
      <c r="H4455" t="s">
        <v>2916</v>
      </c>
      <c r="K4455" t="s">
        <v>6915</v>
      </c>
    </row>
    <row r="4456" spans="1:11">
      <c r="A4456" s="61" t="s">
        <v>2941</v>
      </c>
      <c r="B4456" s="60">
        <v>3</v>
      </c>
      <c r="C4456" s="62" t="s">
        <v>2916</v>
      </c>
      <c r="D4456" s="62"/>
      <c r="E4456" s="62"/>
      <c r="F4456" s="66" t="s">
        <v>2941</v>
      </c>
      <c r="G4456">
        <v>3</v>
      </c>
      <c r="H4456" t="s">
        <v>2916</v>
      </c>
      <c r="K4456" t="s">
        <v>6915</v>
      </c>
    </row>
    <row r="4457" spans="1:11">
      <c r="A4457" s="61" t="s">
        <v>2941</v>
      </c>
      <c r="B4457" s="60">
        <v>4</v>
      </c>
      <c r="C4457" s="62" t="s">
        <v>2916</v>
      </c>
      <c r="D4457" s="62"/>
      <c r="E4457" s="62"/>
      <c r="F4457" s="66" t="s">
        <v>2941</v>
      </c>
      <c r="G4457">
        <v>4</v>
      </c>
      <c r="H4457" t="s">
        <v>2916</v>
      </c>
      <c r="K4457" t="s">
        <v>6915</v>
      </c>
    </row>
    <row r="4458" spans="1:11">
      <c r="A4458" s="61" t="s">
        <v>2941</v>
      </c>
      <c r="B4458" s="60">
        <v>5</v>
      </c>
      <c r="C4458" s="62" t="s">
        <v>2916</v>
      </c>
      <c r="D4458" s="62"/>
      <c r="E4458" s="62"/>
      <c r="F4458" s="66" t="s">
        <v>2941</v>
      </c>
      <c r="G4458">
        <v>5</v>
      </c>
      <c r="H4458" t="s">
        <v>2916</v>
      </c>
      <c r="K4458" t="s">
        <v>6915</v>
      </c>
    </row>
    <row r="4459" spans="1:11">
      <c r="A4459" s="61" t="s">
        <v>2941</v>
      </c>
      <c r="B4459" s="60">
        <v>6</v>
      </c>
      <c r="C4459" s="62" t="s">
        <v>2916</v>
      </c>
      <c r="D4459" s="62"/>
      <c r="E4459" s="62"/>
      <c r="F4459" s="66" t="s">
        <v>2941</v>
      </c>
      <c r="G4459">
        <v>6</v>
      </c>
      <c r="H4459" t="s">
        <v>2916</v>
      </c>
      <c r="K4459" t="s">
        <v>6915</v>
      </c>
    </row>
    <row r="4460" spans="1:11">
      <c r="A4460" s="61" t="s">
        <v>2941</v>
      </c>
      <c r="B4460" s="60">
        <v>801</v>
      </c>
      <c r="C4460" s="62" t="s">
        <v>738</v>
      </c>
      <c r="D4460" s="62"/>
      <c r="E4460" s="62"/>
      <c r="F4460" s="66" t="s">
        <v>2941</v>
      </c>
      <c r="G4460">
        <v>801</v>
      </c>
      <c r="H4460" t="s">
        <v>738</v>
      </c>
      <c r="K4460" t="s">
        <v>6917</v>
      </c>
    </row>
    <row r="4461" spans="1:11">
      <c r="A4461" s="61" t="s">
        <v>2941</v>
      </c>
      <c r="B4461" s="60">
        <v>802</v>
      </c>
      <c r="C4461" s="62" t="s">
        <v>739</v>
      </c>
      <c r="D4461" s="62"/>
      <c r="E4461" s="62"/>
      <c r="F4461" s="66" t="s">
        <v>2941</v>
      </c>
      <c r="G4461">
        <v>802</v>
      </c>
      <c r="H4461" t="s">
        <v>739</v>
      </c>
      <c r="K4461" t="s">
        <v>6917</v>
      </c>
    </row>
    <row r="4462" spans="1:11">
      <c r="A4462" s="61" t="s">
        <v>1261</v>
      </c>
      <c r="B4462" s="60">
        <v>1</v>
      </c>
      <c r="C4462" s="62" t="s">
        <v>623</v>
      </c>
      <c r="D4462" s="62"/>
      <c r="E4462" s="62"/>
      <c r="F4462" s="66" t="s">
        <v>1261</v>
      </c>
      <c r="G4462">
        <v>1</v>
      </c>
      <c r="H4462" t="s">
        <v>623</v>
      </c>
      <c r="K4462" t="s">
        <v>6915</v>
      </c>
    </row>
    <row r="4463" spans="1:11">
      <c r="A4463" s="61" t="s">
        <v>1261</v>
      </c>
      <c r="B4463" s="60">
        <v>4</v>
      </c>
      <c r="C4463" s="62" t="s">
        <v>620</v>
      </c>
      <c r="D4463" s="62" t="s">
        <v>463</v>
      </c>
      <c r="E4463" s="62"/>
      <c r="F4463" s="66" t="s">
        <v>1261</v>
      </c>
      <c r="G4463">
        <v>4</v>
      </c>
      <c r="H4463" t="s">
        <v>620</v>
      </c>
      <c r="I4463" t="s">
        <v>463</v>
      </c>
      <c r="K4463" t="s">
        <v>6915</v>
      </c>
    </row>
    <row r="4464" spans="1:11">
      <c r="A4464" s="61" t="s">
        <v>1261</v>
      </c>
      <c r="B4464" s="60">
        <v>5</v>
      </c>
      <c r="C4464" s="62" t="s">
        <v>622</v>
      </c>
      <c r="D4464" s="62"/>
      <c r="E4464" s="62"/>
      <c r="F4464" s="66" t="s">
        <v>1261</v>
      </c>
      <c r="G4464">
        <v>5</v>
      </c>
      <c r="H4464" t="s">
        <v>622</v>
      </c>
      <c r="K4464" t="s">
        <v>6915</v>
      </c>
    </row>
    <row r="4465" spans="1:11">
      <c r="A4465" s="61" t="s">
        <v>1261</v>
      </c>
      <c r="B4465" s="60">
        <v>6</v>
      </c>
      <c r="C4465" s="62" t="s">
        <v>1249</v>
      </c>
      <c r="D4465" s="62"/>
      <c r="E4465" s="62"/>
      <c r="F4465" s="66" t="s">
        <v>1261</v>
      </c>
      <c r="G4465">
        <v>6</v>
      </c>
      <c r="H4465" t="s">
        <v>1249</v>
      </c>
      <c r="K4465" t="s">
        <v>6915</v>
      </c>
    </row>
    <row r="4466" spans="1:11">
      <c r="A4466" s="61" t="s">
        <v>2942</v>
      </c>
      <c r="B4466" s="60">
        <v>1</v>
      </c>
      <c r="C4466" s="62" t="s">
        <v>2943</v>
      </c>
      <c r="D4466" s="62"/>
      <c r="E4466" s="62"/>
      <c r="F4466" s="66" t="s">
        <v>2942</v>
      </c>
      <c r="G4466">
        <v>1</v>
      </c>
      <c r="H4466" t="s">
        <v>2943</v>
      </c>
      <c r="K4466" t="s">
        <v>6916</v>
      </c>
    </row>
    <row r="4467" spans="1:11">
      <c r="A4467" s="61" t="s">
        <v>2942</v>
      </c>
      <c r="B4467" s="60">
        <v>3</v>
      </c>
      <c r="C4467" s="62" t="s">
        <v>2943</v>
      </c>
      <c r="D4467" s="62"/>
      <c r="E4467" s="62"/>
      <c r="F4467" s="66" t="s">
        <v>2942</v>
      </c>
      <c r="G4467">
        <v>3</v>
      </c>
      <c r="H4467" t="s">
        <v>2943</v>
      </c>
      <c r="K4467" t="s">
        <v>6916</v>
      </c>
    </row>
    <row r="4468" spans="1:11">
      <c r="A4468" s="61" t="s">
        <v>2942</v>
      </c>
      <c r="B4468" s="60">
        <v>5</v>
      </c>
      <c r="C4468" s="62" t="s">
        <v>2943</v>
      </c>
      <c r="D4468" s="62"/>
      <c r="E4468" s="62"/>
      <c r="F4468" s="66" t="s">
        <v>2942</v>
      </c>
      <c r="G4468">
        <v>5</v>
      </c>
      <c r="H4468" t="s">
        <v>2943</v>
      </c>
      <c r="K4468" t="s">
        <v>6916</v>
      </c>
    </row>
    <row r="4469" spans="1:11">
      <c r="A4469" s="61" t="s">
        <v>2944</v>
      </c>
      <c r="B4469" s="60">
        <v>3</v>
      </c>
      <c r="C4469" s="62" t="s">
        <v>895</v>
      </c>
      <c r="D4469" s="62"/>
      <c r="E4469" s="62"/>
      <c r="F4469" s="66" t="s">
        <v>2944</v>
      </c>
      <c r="G4469">
        <v>3</v>
      </c>
      <c r="H4469" t="s">
        <v>895</v>
      </c>
      <c r="K4469" t="s">
        <v>6915</v>
      </c>
    </row>
    <row r="4470" spans="1:11">
      <c r="A4470" s="61" t="s">
        <v>2944</v>
      </c>
      <c r="B4470" s="60">
        <v>4</v>
      </c>
      <c r="C4470" s="62" t="s">
        <v>483</v>
      </c>
      <c r="D4470" s="62" t="s">
        <v>463</v>
      </c>
      <c r="E4470" s="62"/>
      <c r="F4470" s="66" t="s">
        <v>2944</v>
      </c>
      <c r="G4470">
        <v>4</v>
      </c>
      <c r="H4470" t="s">
        <v>483</v>
      </c>
      <c r="I4470" t="s">
        <v>463</v>
      </c>
      <c r="K4470" t="s">
        <v>6915</v>
      </c>
    </row>
    <row r="4471" spans="1:11">
      <c r="A4471" s="61" t="s">
        <v>2944</v>
      </c>
      <c r="B4471" s="60">
        <v>14</v>
      </c>
      <c r="C4471" s="62" t="s">
        <v>483</v>
      </c>
      <c r="D4471" s="62" t="s">
        <v>463</v>
      </c>
      <c r="E4471" s="62"/>
      <c r="F4471" s="66" t="s">
        <v>2944</v>
      </c>
      <c r="G4471">
        <v>14</v>
      </c>
      <c r="H4471" t="s">
        <v>483</v>
      </c>
      <c r="I4471" t="s">
        <v>463</v>
      </c>
      <c r="K4471" t="s">
        <v>6915</v>
      </c>
    </row>
    <row r="4472" spans="1:11">
      <c r="A4472" s="61" t="s">
        <v>2944</v>
      </c>
      <c r="B4472" s="60">
        <v>16</v>
      </c>
      <c r="C4472" s="62" t="s">
        <v>622</v>
      </c>
      <c r="D4472" s="62"/>
      <c r="E4472" s="62"/>
      <c r="F4472" s="66" t="s">
        <v>2944</v>
      </c>
      <c r="G4472">
        <v>16</v>
      </c>
      <c r="H4472" t="s">
        <v>622</v>
      </c>
      <c r="K4472" t="s">
        <v>6915</v>
      </c>
    </row>
    <row r="4473" spans="1:11">
      <c r="A4473" s="61" t="s">
        <v>2944</v>
      </c>
      <c r="B4473" s="60">
        <v>19</v>
      </c>
      <c r="C4473" s="62" t="s">
        <v>623</v>
      </c>
      <c r="D4473" s="62"/>
      <c r="E4473" s="62"/>
      <c r="F4473" s="66" t="s">
        <v>2944</v>
      </c>
      <c r="G4473">
        <v>19</v>
      </c>
      <c r="H4473" t="s">
        <v>623</v>
      </c>
      <c r="K4473" t="s">
        <v>6915</v>
      </c>
    </row>
    <row r="4474" spans="1:11">
      <c r="A4474" s="61" t="s">
        <v>2945</v>
      </c>
      <c r="B4474" s="60">
        <v>1</v>
      </c>
      <c r="C4474" s="62" t="s">
        <v>2946</v>
      </c>
      <c r="D4474" s="62" t="s">
        <v>480</v>
      </c>
      <c r="E4474" s="62"/>
      <c r="F4474" s="66" t="s">
        <v>2945</v>
      </c>
      <c r="G4474">
        <v>1</v>
      </c>
      <c r="H4474" t="s">
        <v>5688</v>
      </c>
      <c r="I4474" t="s">
        <v>480</v>
      </c>
      <c r="K4474" t="s">
        <v>6915</v>
      </c>
    </row>
    <row r="4475" spans="1:11">
      <c r="A4475" s="61" t="s">
        <v>2945</v>
      </c>
      <c r="B4475" s="60">
        <v>2</v>
      </c>
      <c r="C4475" s="62" t="s">
        <v>2947</v>
      </c>
      <c r="D4475" s="62" t="s">
        <v>480</v>
      </c>
      <c r="E4475" s="62"/>
      <c r="F4475" s="66" t="s">
        <v>2945</v>
      </c>
      <c r="G4475">
        <v>2</v>
      </c>
      <c r="H4475" t="s">
        <v>5689</v>
      </c>
      <c r="I4475" t="s">
        <v>480</v>
      </c>
      <c r="K4475" t="s">
        <v>6915</v>
      </c>
    </row>
    <row r="4476" spans="1:11">
      <c r="A4476" s="61" t="s">
        <v>2945</v>
      </c>
      <c r="B4476" s="60">
        <v>3</v>
      </c>
      <c r="C4476" s="62" t="s">
        <v>2948</v>
      </c>
      <c r="D4476" s="62" t="s">
        <v>480</v>
      </c>
      <c r="E4476" s="62"/>
      <c r="F4476" s="66" t="s">
        <v>2945</v>
      </c>
      <c r="G4476">
        <v>3</v>
      </c>
      <c r="H4476" t="s">
        <v>2948</v>
      </c>
      <c r="I4476" t="s">
        <v>480</v>
      </c>
      <c r="K4476" t="s">
        <v>6915</v>
      </c>
    </row>
    <row r="4477" spans="1:11">
      <c r="A4477" s="61" t="s">
        <v>2945</v>
      </c>
      <c r="B4477" s="60">
        <v>4</v>
      </c>
      <c r="C4477" s="62" t="s">
        <v>2949</v>
      </c>
      <c r="D4477" s="62" t="s">
        <v>480</v>
      </c>
      <c r="E4477" s="62"/>
      <c r="F4477" s="66" t="s">
        <v>2945</v>
      </c>
      <c r="G4477">
        <v>4</v>
      </c>
      <c r="H4477" t="s">
        <v>2949</v>
      </c>
      <c r="I4477" t="s">
        <v>480</v>
      </c>
      <c r="K4477" t="s">
        <v>6915</v>
      </c>
    </row>
    <row r="4478" spans="1:11">
      <c r="A4478" s="61" t="s">
        <v>2945</v>
      </c>
      <c r="B4478" s="60">
        <v>5</v>
      </c>
      <c r="C4478" s="62" t="s">
        <v>2950</v>
      </c>
      <c r="D4478" s="62"/>
      <c r="E4478" s="62"/>
      <c r="F4478" s="66" t="s">
        <v>2945</v>
      </c>
      <c r="G4478">
        <v>5</v>
      </c>
      <c r="H4478" t="s">
        <v>5690</v>
      </c>
      <c r="K4478" t="s">
        <v>6915</v>
      </c>
    </row>
    <row r="4479" spans="1:11">
      <c r="A4479" s="61" t="s">
        <v>2945</v>
      </c>
      <c r="B4479" s="60" t="s">
        <v>6919</v>
      </c>
      <c r="C4479" s="62" t="s">
        <v>6919</v>
      </c>
      <c r="D4479" s="62"/>
      <c r="E4479" s="62"/>
      <c r="F4479" s="66" t="s">
        <v>2945</v>
      </c>
      <c r="G4479">
        <v>9</v>
      </c>
      <c r="H4479" t="s">
        <v>6339</v>
      </c>
      <c r="K4479" t="s">
        <v>509</v>
      </c>
    </row>
    <row r="4480" spans="1:11">
      <c r="A4480" s="61" t="s">
        <v>2945</v>
      </c>
      <c r="B4480" s="60" t="s">
        <v>6919</v>
      </c>
      <c r="C4480" s="62" t="s">
        <v>6919</v>
      </c>
      <c r="D4480" s="62"/>
      <c r="E4480" s="62"/>
      <c r="F4480" s="66" t="s">
        <v>2945</v>
      </c>
      <c r="G4480">
        <v>10</v>
      </c>
      <c r="H4480" t="s">
        <v>6340</v>
      </c>
      <c r="I4480" t="s">
        <v>480</v>
      </c>
      <c r="K4480" t="s">
        <v>509</v>
      </c>
    </row>
    <row r="4481" spans="1:11">
      <c r="A4481" s="61" t="s">
        <v>2951</v>
      </c>
      <c r="B4481" s="60">
        <v>16</v>
      </c>
      <c r="C4481" s="62" t="s">
        <v>2952</v>
      </c>
      <c r="D4481" s="62"/>
      <c r="E4481" s="62"/>
      <c r="F4481" s="66" t="s">
        <v>2951</v>
      </c>
      <c r="G4481">
        <v>16</v>
      </c>
      <c r="H4481" t="s">
        <v>2952</v>
      </c>
      <c r="K4481" t="s">
        <v>6915</v>
      </c>
    </row>
    <row r="4482" spans="1:11">
      <c r="A4482" s="61" t="s">
        <v>2951</v>
      </c>
      <c r="B4482" s="60">
        <v>17</v>
      </c>
      <c r="C4482" s="62" t="s">
        <v>2953</v>
      </c>
      <c r="D4482" s="62"/>
      <c r="E4482" s="62"/>
      <c r="F4482" s="66" t="s">
        <v>2951</v>
      </c>
      <c r="G4482">
        <v>17</v>
      </c>
      <c r="H4482" t="s">
        <v>2953</v>
      </c>
      <c r="K4482" t="s">
        <v>6915</v>
      </c>
    </row>
    <row r="4483" spans="1:11">
      <c r="A4483" s="61" t="s">
        <v>2951</v>
      </c>
      <c r="B4483" s="60">
        <v>18</v>
      </c>
      <c r="C4483" s="62" t="s">
        <v>2954</v>
      </c>
      <c r="D4483" s="62"/>
      <c r="E4483" s="62"/>
      <c r="F4483" s="66" t="s">
        <v>2951</v>
      </c>
      <c r="G4483">
        <v>18</v>
      </c>
      <c r="H4483" t="s">
        <v>2954</v>
      </c>
      <c r="K4483" t="s">
        <v>6915</v>
      </c>
    </row>
    <row r="4484" spans="1:11">
      <c r="A4484" s="61" t="s">
        <v>2951</v>
      </c>
      <c r="B4484" s="60">
        <v>20</v>
      </c>
      <c r="C4484" s="62" t="s">
        <v>2955</v>
      </c>
      <c r="D4484" s="62"/>
      <c r="E4484" s="62"/>
      <c r="F4484" s="66" t="s">
        <v>2951</v>
      </c>
      <c r="G4484">
        <v>20</v>
      </c>
      <c r="H4484" t="s">
        <v>2955</v>
      </c>
      <c r="K4484" t="s">
        <v>6915</v>
      </c>
    </row>
    <row r="4485" spans="1:11">
      <c r="A4485" s="61" t="s">
        <v>2951</v>
      </c>
      <c r="B4485" s="60">
        <v>21</v>
      </c>
      <c r="C4485" s="62" t="s">
        <v>2956</v>
      </c>
      <c r="D4485" s="62"/>
      <c r="E4485" s="62"/>
      <c r="F4485" s="66" t="s">
        <v>2951</v>
      </c>
      <c r="G4485">
        <v>21</v>
      </c>
      <c r="H4485" t="s">
        <v>2956</v>
      </c>
      <c r="K4485" t="s">
        <v>6915</v>
      </c>
    </row>
    <row r="4486" spans="1:11">
      <c r="A4486" s="61" t="s">
        <v>2951</v>
      </c>
      <c r="B4486" s="60">
        <v>22</v>
      </c>
      <c r="C4486" s="62" t="s">
        <v>2957</v>
      </c>
      <c r="D4486" s="62"/>
      <c r="E4486" s="62"/>
      <c r="F4486" s="66" t="s">
        <v>2951</v>
      </c>
      <c r="G4486">
        <v>22</v>
      </c>
      <c r="H4486" t="s">
        <v>2957</v>
      </c>
      <c r="K4486" t="s">
        <v>6915</v>
      </c>
    </row>
    <row r="4487" spans="1:11">
      <c r="A4487" s="61" t="s">
        <v>2951</v>
      </c>
      <c r="B4487" s="60">
        <v>23</v>
      </c>
      <c r="C4487" s="62" t="s">
        <v>2962</v>
      </c>
      <c r="D4487" s="62"/>
      <c r="E4487" s="62"/>
      <c r="F4487" s="66" t="s">
        <v>2951</v>
      </c>
      <c r="G4487">
        <v>23</v>
      </c>
      <c r="H4487" t="s">
        <v>6341</v>
      </c>
      <c r="K4487" t="s">
        <v>6916</v>
      </c>
    </row>
    <row r="4488" spans="1:11">
      <c r="A4488" s="61" t="s">
        <v>2951</v>
      </c>
      <c r="B4488" s="60">
        <v>803</v>
      </c>
      <c r="C4488" s="62" t="s">
        <v>2958</v>
      </c>
      <c r="D4488" s="62"/>
      <c r="E4488" s="62"/>
      <c r="F4488" s="66" t="s">
        <v>2951</v>
      </c>
      <c r="G4488">
        <v>803</v>
      </c>
      <c r="H4488" t="s">
        <v>2958</v>
      </c>
      <c r="K4488" t="s">
        <v>6917</v>
      </c>
    </row>
    <row r="4489" spans="1:11">
      <c r="A4489" s="61" t="s">
        <v>2951</v>
      </c>
      <c r="B4489" s="60">
        <v>804</v>
      </c>
      <c r="C4489" s="62" t="s">
        <v>2959</v>
      </c>
      <c r="D4489" s="62"/>
      <c r="E4489" s="62"/>
      <c r="F4489" s="66" t="s">
        <v>2951</v>
      </c>
      <c r="G4489">
        <v>804</v>
      </c>
      <c r="H4489" t="s">
        <v>2959</v>
      </c>
      <c r="K4489" t="s">
        <v>6917</v>
      </c>
    </row>
    <row r="4490" spans="1:11">
      <c r="A4490" s="61" t="s">
        <v>2951</v>
      </c>
      <c r="B4490" s="60">
        <v>805</v>
      </c>
      <c r="C4490" s="62" t="s">
        <v>2960</v>
      </c>
      <c r="D4490" s="62"/>
      <c r="E4490" s="62"/>
      <c r="F4490" s="66" t="s">
        <v>2951</v>
      </c>
      <c r="G4490">
        <v>805</v>
      </c>
      <c r="H4490" t="s">
        <v>2960</v>
      </c>
      <c r="K4490" t="s">
        <v>6917</v>
      </c>
    </row>
    <row r="4491" spans="1:11">
      <c r="A4491" s="61" t="s">
        <v>2951</v>
      </c>
      <c r="B4491" s="60">
        <v>806</v>
      </c>
      <c r="C4491" s="62" t="s">
        <v>2961</v>
      </c>
      <c r="D4491" s="62"/>
      <c r="E4491" s="62"/>
      <c r="F4491" s="66" t="s">
        <v>2951</v>
      </c>
      <c r="G4491">
        <v>806</v>
      </c>
      <c r="H4491" t="s">
        <v>2961</v>
      </c>
      <c r="K4491" t="s">
        <v>6917</v>
      </c>
    </row>
    <row r="4492" spans="1:11">
      <c r="A4492" s="61" t="s">
        <v>2951</v>
      </c>
      <c r="B4492" s="60" t="s">
        <v>6919</v>
      </c>
      <c r="C4492" s="62" t="s">
        <v>6919</v>
      </c>
      <c r="D4492" s="62"/>
      <c r="E4492" s="62"/>
      <c r="F4492" s="66" t="s">
        <v>2951</v>
      </c>
      <c r="G4492">
        <v>807</v>
      </c>
      <c r="H4492" t="s">
        <v>6342</v>
      </c>
      <c r="K4492" t="s">
        <v>509</v>
      </c>
    </row>
    <row r="4493" spans="1:11">
      <c r="A4493" s="61" t="s">
        <v>111</v>
      </c>
      <c r="B4493" s="60">
        <v>1</v>
      </c>
      <c r="C4493" s="62" t="s">
        <v>2963</v>
      </c>
      <c r="D4493" s="62"/>
      <c r="E4493" s="62"/>
      <c r="F4493" s="66" t="s">
        <v>111</v>
      </c>
      <c r="G4493">
        <v>11</v>
      </c>
      <c r="H4493" t="s">
        <v>2963</v>
      </c>
      <c r="K4493" t="s">
        <v>6915</v>
      </c>
    </row>
    <row r="4494" spans="1:11">
      <c r="A4494" s="61" t="s">
        <v>111</v>
      </c>
      <c r="B4494" s="60">
        <v>3</v>
      </c>
      <c r="C4494" s="62" t="s">
        <v>2964</v>
      </c>
      <c r="D4494" s="62"/>
      <c r="E4494" s="62"/>
      <c r="F4494" s="66" t="s">
        <v>111</v>
      </c>
      <c r="G4494">
        <v>3</v>
      </c>
      <c r="H4494" t="s">
        <v>2964</v>
      </c>
      <c r="K4494" t="s">
        <v>6915</v>
      </c>
    </row>
    <row r="4495" spans="1:11">
      <c r="A4495" s="61" t="s">
        <v>111</v>
      </c>
      <c r="B4495" s="60">
        <v>4</v>
      </c>
      <c r="C4495" s="62" t="s">
        <v>311</v>
      </c>
      <c r="D4495" s="62"/>
      <c r="E4495" s="62"/>
      <c r="F4495" s="66" t="s">
        <v>111</v>
      </c>
      <c r="G4495">
        <v>4</v>
      </c>
      <c r="H4495" t="s">
        <v>311</v>
      </c>
      <c r="K4495" t="s">
        <v>6915</v>
      </c>
    </row>
    <row r="4496" spans="1:11">
      <c r="A4496" s="61" t="s">
        <v>111</v>
      </c>
      <c r="B4496" s="60">
        <v>5</v>
      </c>
      <c r="C4496" s="62" t="s">
        <v>312</v>
      </c>
      <c r="D4496" s="62"/>
      <c r="E4496" s="62"/>
      <c r="F4496" s="66" t="s">
        <v>111</v>
      </c>
      <c r="G4496">
        <v>5</v>
      </c>
      <c r="H4496" t="s">
        <v>312</v>
      </c>
      <c r="K4496" t="s">
        <v>6915</v>
      </c>
    </row>
    <row r="4497" spans="1:11">
      <c r="A4497" s="61" t="s">
        <v>111</v>
      </c>
      <c r="B4497" s="60">
        <v>9</v>
      </c>
      <c r="C4497" s="62" t="s">
        <v>2965</v>
      </c>
      <c r="D4497" s="62"/>
      <c r="E4497" s="62"/>
      <c r="F4497" s="66" t="s">
        <v>111</v>
      </c>
      <c r="G4497">
        <v>9</v>
      </c>
      <c r="H4497" t="s">
        <v>2965</v>
      </c>
      <c r="K4497" t="s">
        <v>6915</v>
      </c>
    </row>
    <row r="4498" spans="1:11">
      <c r="A4498" s="61" t="s">
        <v>111</v>
      </c>
      <c r="B4498" s="60">
        <v>10</v>
      </c>
      <c r="C4498" s="62" t="s">
        <v>2966</v>
      </c>
      <c r="D4498" s="62"/>
      <c r="E4498" s="62"/>
      <c r="F4498" s="66" t="s">
        <v>111</v>
      </c>
      <c r="G4498">
        <v>10</v>
      </c>
      <c r="H4498" t="s">
        <v>2966</v>
      </c>
      <c r="K4498" t="s">
        <v>6915</v>
      </c>
    </row>
    <row r="4499" spans="1:11">
      <c r="A4499" s="61" t="s">
        <v>111</v>
      </c>
      <c r="B4499" s="60">
        <v>801</v>
      </c>
      <c r="C4499" s="62" t="s">
        <v>2967</v>
      </c>
      <c r="D4499" s="62"/>
      <c r="E4499" s="62"/>
      <c r="F4499" s="66" t="s">
        <v>111</v>
      </c>
      <c r="G4499">
        <v>801</v>
      </c>
      <c r="H4499" t="s">
        <v>2967</v>
      </c>
      <c r="K4499" t="s">
        <v>6917</v>
      </c>
    </row>
    <row r="4500" spans="1:11">
      <c r="A4500" s="61" t="s">
        <v>111</v>
      </c>
      <c r="B4500" s="60">
        <v>803</v>
      </c>
      <c r="C4500" s="62" t="s">
        <v>2968</v>
      </c>
      <c r="D4500" s="62"/>
      <c r="E4500" s="62"/>
      <c r="F4500" s="66" t="s">
        <v>111</v>
      </c>
      <c r="G4500">
        <v>803</v>
      </c>
      <c r="H4500" t="s">
        <v>2968</v>
      </c>
      <c r="K4500" t="s">
        <v>6917</v>
      </c>
    </row>
    <row r="4501" spans="1:11">
      <c r="A4501" s="61" t="s">
        <v>111</v>
      </c>
      <c r="B4501" s="60">
        <v>804</v>
      </c>
      <c r="C4501" s="62" t="s">
        <v>2969</v>
      </c>
      <c r="D4501" s="62"/>
      <c r="E4501" s="62"/>
      <c r="F4501" s="66" t="s">
        <v>111</v>
      </c>
      <c r="G4501">
        <v>804</v>
      </c>
      <c r="H4501" t="s">
        <v>2969</v>
      </c>
      <c r="K4501" t="s">
        <v>6917</v>
      </c>
    </row>
    <row r="4502" spans="1:11">
      <c r="A4502" s="61" t="s">
        <v>111</v>
      </c>
      <c r="B4502" s="60">
        <v>805</v>
      </c>
      <c r="C4502" s="62" t="s">
        <v>2970</v>
      </c>
      <c r="D4502" s="62"/>
      <c r="E4502" s="62"/>
      <c r="F4502" s="66" t="s">
        <v>111</v>
      </c>
      <c r="G4502">
        <v>805</v>
      </c>
      <c r="H4502" t="s">
        <v>2970</v>
      </c>
      <c r="K4502" t="s">
        <v>6917</v>
      </c>
    </row>
    <row r="4503" spans="1:11">
      <c r="A4503" s="61" t="s">
        <v>111</v>
      </c>
      <c r="B4503" s="60">
        <v>806</v>
      </c>
      <c r="C4503" s="62" t="s">
        <v>2971</v>
      </c>
      <c r="D4503" s="62"/>
      <c r="E4503" s="62"/>
      <c r="F4503" s="66" t="s">
        <v>111</v>
      </c>
      <c r="G4503">
        <v>806</v>
      </c>
      <c r="H4503" t="s">
        <v>2971</v>
      </c>
      <c r="K4503" t="s">
        <v>6917</v>
      </c>
    </row>
    <row r="4504" spans="1:11">
      <c r="A4504" s="61" t="s">
        <v>111</v>
      </c>
      <c r="B4504" s="60" t="s">
        <v>6919</v>
      </c>
      <c r="C4504" s="62" t="s">
        <v>6919</v>
      </c>
      <c r="D4504" s="62"/>
      <c r="E4504" s="62"/>
      <c r="F4504" s="66" t="s">
        <v>111</v>
      </c>
      <c r="G4504">
        <v>12</v>
      </c>
      <c r="H4504" t="s">
        <v>5239</v>
      </c>
      <c r="K4504" t="s">
        <v>509</v>
      </c>
    </row>
    <row r="4505" spans="1:11">
      <c r="A4505" s="61" t="s">
        <v>2972</v>
      </c>
      <c r="B4505" s="60">
        <v>14</v>
      </c>
      <c r="C4505" s="62" t="s">
        <v>235</v>
      </c>
      <c r="D4505" s="62"/>
      <c r="E4505" s="62"/>
      <c r="F4505" s="66" t="s">
        <v>2972</v>
      </c>
      <c r="G4505">
        <v>14</v>
      </c>
      <c r="H4505" t="s">
        <v>5221</v>
      </c>
      <c r="K4505" t="s">
        <v>6915</v>
      </c>
    </row>
    <row r="4506" spans="1:11">
      <c r="A4506" s="61" t="s">
        <v>2972</v>
      </c>
      <c r="B4506" s="60">
        <v>15</v>
      </c>
      <c r="C4506" s="62" t="s">
        <v>235</v>
      </c>
      <c r="D4506" s="62"/>
      <c r="E4506" s="62"/>
      <c r="F4506" s="66" t="s">
        <v>2972</v>
      </c>
      <c r="G4506">
        <v>15</v>
      </c>
      <c r="H4506" t="s">
        <v>5693</v>
      </c>
      <c r="K4506" t="s">
        <v>6915</v>
      </c>
    </row>
    <row r="4507" spans="1:11">
      <c r="A4507" s="61" t="s">
        <v>2972</v>
      </c>
      <c r="B4507" s="60">
        <v>16</v>
      </c>
      <c r="C4507" s="62" t="s">
        <v>2973</v>
      </c>
      <c r="D4507" s="62"/>
      <c r="E4507" s="62"/>
      <c r="F4507" s="66" t="s">
        <v>2972</v>
      </c>
      <c r="G4507">
        <v>16</v>
      </c>
      <c r="H4507" t="s">
        <v>5221</v>
      </c>
      <c r="K4507" t="s">
        <v>6915</v>
      </c>
    </row>
    <row r="4508" spans="1:11">
      <c r="A4508" s="61" t="s">
        <v>2972</v>
      </c>
      <c r="B4508" s="60">
        <v>18</v>
      </c>
      <c r="C4508" s="62" t="s">
        <v>1895</v>
      </c>
      <c r="D4508" s="62" t="s">
        <v>463</v>
      </c>
      <c r="E4508" s="62"/>
      <c r="F4508" s="66" t="s">
        <v>2972</v>
      </c>
      <c r="G4508">
        <v>18</v>
      </c>
      <c r="H4508" t="s">
        <v>6343</v>
      </c>
      <c r="I4508" t="s">
        <v>463</v>
      </c>
      <c r="K4508" t="s">
        <v>6915</v>
      </c>
    </row>
    <row r="4509" spans="1:11">
      <c r="A4509" s="61" t="s">
        <v>2972</v>
      </c>
      <c r="B4509" s="60">
        <v>20</v>
      </c>
      <c r="C4509" s="62" t="s">
        <v>241</v>
      </c>
      <c r="D4509" s="62"/>
      <c r="E4509" s="62"/>
      <c r="F4509" s="66" t="s">
        <v>2972</v>
      </c>
      <c r="G4509">
        <v>20</v>
      </c>
      <c r="H4509" t="s">
        <v>5222</v>
      </c>
      <c r="K4509" t="s">
        <v>6915</v>
      </c>
    </row>
    <row r="4510" spans="1:11">
      <c r="A4510" s="61" t="s">
        <v>2972</v>
      </c>
      <c r="B4510" s="60">
        <v>21</v>
      </c>
      <c r="C4510" s="62" t="s">
        <v>241</v>
      </c>
      <c r="D4510" s="62"/>
      <c r="E4510" s="62"/>
      <c r="F4510" s="66" t="s">
        <v>2972</v>
      </c>
      <c r="G4510">
        <v>21</v>
      </c>
      <c r="H4510" t="s">
        <v>5222</v>
      </c>
      <c r="K4510" t="s">
        <v>6915</v>
      </c>
    </row>
    <row r="4511" spans="1:11">
      <c r="A4511" s="61" t="s">
        <v>2972</v>
      </c>
      <c r="B4511" s="60">
        <v>23</v>
      </c>
      <c r="C4511" s="62" t="s">
        <v>241</v>
      </c>
      <c r="D4511" s="62"/>
      <c r="E4511" s="62"/>
      <c r="F4511" s="66" t="s">
        <v>2972</v>
      </c>
      <c r="G4511">
        <v>23</v>
      </c>
      <c r="H4511" t="s">
        <v>5222</v>
      </c>
      <c r="K4511" t="s">
        <v>6915</v>
      </c>
    </row>
    <row r="4512" spans="1:11">
      <c r="A4512" s="61" t="s">
        <v>2972</v>
      </c>
      <c r="B4512" s="60">
        <v>26</v>
      </c>
      <c r="C4512" s="62" t="s">
        <v>2711</v>
      </c>
      <c r="D4512" s="62"/>
      <c r="E4512" s="62"/>
      <c r="F4512" s="66" t="s">
        <v>2972</v>
      </c>
      <c r="G4512">
        <v>26</v>
      </c>
      <c r="H4512" t="s">
        <v>6344</v>
      </c>
      <c r="K4512" t="s">
        <v>6915</v>
      </c>
    </row>
    <row r="4513" spans="1:11">
      <c r="A4513" s="61" t="s">
        <v>2972</v>
      </c>
      <c r="B4513" s="60">
        <v>804</v>
      </c>
      <c r="C4513" s="62" t="s">
        <v>1310</v>
      </c>
      <c r="D4513" s="62"/>
      <c r="E4513" s="62"/>
      <c r="F4513" s="66" t="s">
        <v>2972</v>
      </c>
      <c r="G4513">
        <v>804</v>
      </c>
      <c r="H4513" t="s">
        <v>1310</v>
      </c>
      <c r="K4513" t="s">
        <v>6917</v>
      </c>
    </row>
    <row r="4514" spans="1:11">
      <c r="A4514" s="61" t="s">
        <v>2972</v>
      </c>
      <c r="B4514" s="60">
        <v>805</v>
      </c>
      <c r="C4514" s="62" t="s">
        <v>1310</v>
      </c>
      <c r="D4514" s="62"/>
      <c r="E4514" s="62"/>
      <c r="F4514" s="66" t="s">
        <v>2972</v>
      </c>
      <c r="G4514">
        <v>805</v>
      </c>
      <c r="H4514" t="s">
        <v>1310</v>
      </c>
      <c r="K4514" t="s">
        <v>6917</v>
      </c>
    </row>
    <row r="4515" spans="1:11">
      <c r="A4515" s="61" t="s">
        <v>2972</v>
      </c>
      <c r="B4515" s="60">
        <v>810</v>
      </c>
      <c r="C4515" s="62" t="s">
        <v>1310</v>
      </c>
      <c r="D4515" s="62"/>
      <c r="E4515" s="62"/>
      <c r="F4515" s="66" t="s">
        <v>2972</v>
      </c>
      <c r="G4515">
        <v>810</v>
      </c>
      <c r="H4515" t="s">
        <v>1310</v>
      </c>
      <c r="K4515" t="s">
        <v>6917</v>
      </c>
    </row>
    <row r="4516" spans="1:11">
      <c r="A4516" s="61" t="s">
        <v>2972</v>
      </c>
      <c r="B4516" s="60">
        <v>811</v>
      </c>
      <c r="C4516" s="62" t="s">
        <v>1310</v>
      </c>
      <c r="D4516" s="62"/>
      <c r="E4516" s="62"/>
      <c r="F4516" s="66" t="s">
        <v>2972</v>
      </c>
      <c r="G4516">
        <v>811</v>
      </c>
      <c r="H4516" t="s">
        <v>1310</v>
      </c>
      <c r="K4516" t="s">
        <v>6917</v>
      </c>
    </row>
    <row r="4517" spans="1:11">
      <c r="A4517" s="61" t="s">
        <v>2972</v>
      </c>
      <c r="B4517" s="60">
        <v>812</v>
      </c>
      <c r="C4517" s="62" t="s">
        <v>1310</v>
      </c>
      <c r="D4517" s="62"/>
      <c r="E4517" s="62"/>
      <c r="F4517" s="66" t="s">
        <v>2972</v>
      </c>
      <c r="G4517">
        <v>812</v>
      </c>
      <c r="H4517" t="s">
        <v>1310</v>
      </c>
      <c r="K4517" t="s">
        <v>6917</v>
      </c>
    </row>
    <row r="4518" spans="1:11">
      <c r="A4518" s="61" t="s">
        <v>2972</v>
      </c>
      <c r="B4518" s="60">
        <v>814</v>
      </c>
      <c r="C4518" s="62" t="s">
        <v>1310</v>
      </c>
      <c r="D4518" s="62"/>
      <c r="E4518" s="62"/>
      <c r="F4518" s="66" t="s">
        <v>2972</v>
      </c>
      <c r="G4518">
        <v>814</v>
      </c>
      <c r="H4518" t="s">
        <v>1310</v>
      </c>
      <c r="K4518" t="s">
        <v>6917</v>
      </c>
    </row>
    <row r="4519" spans="1:11">
      <c r="A4519" s="61" t="s">
        <v>2972</v>
      </c>
      <c r="B4519" s="60">
        <v>815</v>
      </c>
      <c r="C4519" s="62" t="s">
        <v>1310</v>
      </c>
      <c r="D4519" s="62"/>
      <c r="E4519" s="62"/>
      <c r="F4519" s="66" t="s">
        <v>2972</v>
      </c>
      <c r="G4519">
        <v>815</v>
      </c>
      <c r="H4519" t="s">
        <v>1310</v>
      </c>
      <c r="K4519" t="s">
        <v>6917</v>
      </c>
    </row>
    <row r="4520" spans="1:11">
      <c r="A4520" s="61" t="s">
        <v>2972</v>
      </c>
      <c r="B4520" s="60">
        <v>817</v>
      </c>
      <c r="C4520" s="62" t="s">
        <v>1310</v>
      </c>
      <c r="D4520" s="62"/>
      <c r="E4520" s="62"/>
      <c r="F4520" s="66" t="s">
        <v>2972</v>
      </c>
      <c r="G4520">
        <v>817</v>
      </c>
      <c r="H4520" t="s">
        <v>1310</v>
      </c>
      <c r="K4520" t="s">
        <v>6917</v>
      </c>
    </row>
    <row r="4521" spans="1:11">
      <c r="A4521" s="61" t="s">
        <v>2972</v>
      </c>
      <c r="B4521" s="60">
        <v>818</v>
      </c>
      <c r="C4521" s="62" t="s">
        <v>1310</v>
      </c>
      <c r="D4521" s="62"/>
      <c r="E4521" s="62"/>
      <c r="F4521" s="66" t="s">
        <v>2972</v>
      </c>
      <c r="G4521">
        <v>818</v>
      </c>
      <c r="H4521" t="s">
        <v>1310</v>
      </c>
      <c r="K4521" t="s">
        <v>6917</v>
      </c>
    </row>
    <row r="4522" spans="1:11">
      <c r="A4522" s="61" t="s">
        <v>2972</v>
      </c>
      <c r="B4522" s="60">
        <v>22</v>
      </c>
      <c r="C4522" s="62" t="s">
        <v>235</v>
      </c>
      <c r="D4522" s="62"/>
      <c r="E4522" s="62"/>
      <c r="F4522" s="66" t="s">
        <v>6913</v>
      </c>
      <c r="G4522" t="s">
        <v>6913</v>
      </c>
      <c r="H4522" t="s">
        <v>6913</v>
      </c>
      <c r="K4522" t="s">
        <v>6920</v>
      </c>
    </row>
    <row r="4523" spans="1:11">
      <c r="A4523" s="61" t="s">
        <v>2972</v>
      </c>
      <c r="B4523" s="60">
        <v>28</v>
      </c>
      <c r="C4523" s="62" t="s">
        <v>1895</v>
      </c>
      <c r="D4523" s="62" t="s">
        <v>463</v>
      </c>
      <c r="E4523" s="62"/>
      <c r="F4523" s="66" t="s">
        <v>6913</v>
      </c>
      <c r="G4523" t="s">
        <v>6913</v>
      </c>
      <c r="H4523" t="s">
        <v>6913</v>
      </c>
      <c r="K4523" t="s">
        <v>6920</v>
      </c>
    </row>
    <row r="4524" spans="1:11">
      <c r="A4524" s="61" t="s">
        <v>2972</v>
      </c>
      <c r="B4524" s="60">
        <v>25</v>
      </c>
      <c r="C4524" s="62" t="s">
        <v>2711</v>
      </c>
      <c r="D4524" s="62"/>
      <c r="E4524" s="62"/>
      <c r="F4524" s="66" t="s">
        <v>6913</v>
      </c>
      <c r="G4524" t="s">
        <v>6913</v>
      </c>
      <c r="H4524" t="s">
        <v>6913</v>
      </c>
      <c r="K4524" t="s">
        <v>6920</v>
      </c>
    </row>
    <row r="4525" spans="1:11">
      <c r="A4525" s="61" t="s">
        <v>2972</v>
      </c>
      <c r="B4525" s="60">
        <v>24</v>
      </c>
      <c r="C4525" s="62" t="s">
        <v>1309</v>
      </c>
      <c r="D4525" s="62"/>
      <c r="E4525" s="62"/>
      <c r="F4525" s="66" t="s">
        <v>6913</v>
      </c>
      <c r="G4525" t="s">
        <v>6913</v>
      </c>
      <c r="H4525" t="s">
        <v>6913</v>
      </c>
      <c r="K4525" t="s">
        <v>6920</v>
      </c>
    </row>
    <row r="4526" spans="1:11">
      <c r="A4526" s="61" t="s">
        <v>2974</v>
      </c>
      <c r="B4526" s="60">
        <v>3</v>
      </c>
      <c r="C4526" s="62" t="s">
        <v>2975</v>
      </c>
      <c r="D4526" s="62" t="s">
        <v>463</v>
      </c>
      <c r="E4526" s="62"/>
      <c r="F4526" s="66" t="s">
        <v>6913</v>
      </c>
      <c r="G4526" t="s">
        <v>6913</v>
      </c>
      <c r="H4526" t="s">
        <v>6913</v>
      </c>
      <c r="K4526" t="s">
        <v>6920</v>
      </c>
    </row>
    <row r="4527" spans="1:11">
      <c r="A4527" s="61" t="s">
        <v>2974</v>
      </c>
      <c r="B4527" s="60">
        <v>11</v>
      </c>
      <c r="C4527" s="62" t="s">
        <v>2978</v>
      </c>
      <c r="D4527" s="62"/>
      <c r="E4527" s="62"/>
      <c r="F4527" s="66" t="s">
        <v>6913</v>
      </c>
      <c r="G4527" t="s">
        <v>6913</v>
      </c>
      <c r="H4527" t="s">
        <v>6913</v>
      </c>
      <c r="K4527" t="s">
        <v>6920</v>
      </c>
    </row>
    <row r="4528" spans="1:11">
      <c r="A4528" s="61" t="s">
        <v>2974</v>
      </c>
      <c r="B4528" s="60">
        <v>10</v>
      </c>
      <c r="C4528" s="62" t="s">
        <v>2977</v>
      </c>
      <c r="D4528" s="62" t="s">
        <v>463</v>
      </c>
      <c r="E4528" s="62"/>
      <c r="F4528" s="66" t="s">
        <v>6913</v>
      </c>
      <c r="G4528" t="s">
        <v>6913</v>
      </c>
      <c r="H4528" t="s">
        <v>6913</v>
      </c>
      <c r="K4528" t="s">
        <v>6920</v>
      </c>
    </row>
    <row r="4529" spans="1:11">
      <c r="A4529" s="61" t="s">
        <v>2974</v>
      </c>
      <c r="B4529" s="60">
        <v>4</v>
      </c>
      <c r="C4529" s="62" t="s">
        <v>2976</v>
      </c>
      <c r="D4529" s="62" t="s">
        <v>489</v>
      </c>
      <c r="E4529" s="62" t="s">
        <v>687</v>
      </c>
      <c r="F4529" s="66" t="s">
        <v>6913</v>
      </c>
      <c r="G4529" t="s">
        <v>6913</v>
      </c>
      <c r="H4529" t="s">
        <v>6913</v>
      </c>
      <c r="K4529" t="s">
        <v>6920</v>
      </c>
    </row>
    <row r="4530" spans="1:11">
      <c r="A4530" s="61" t="s">
        <v>2979</v>
      </c>
      <c r="B4530" s="60">
        <v>7</v>
      </c>
      <c r="C4530" s="62" t="s">
        <v>2980</v>
      </c>
      <c r="D4530" s="62" t="s">
        <v>463</v>
      </c>
      <c r="E4530" s="62"/>
      <c r="F4530" s="66" t="s">
        <v>2979</v>
      </c>
      <c r="G4530">
        <v>7</v>
      </c>
      <c r="H4530" t="s">
        <v>2980</v>
      </c>
      <c r="I4530" t="s">
        <v>463</v>
      </c>
      <c r="K4530" t="s">
        <v>6915</v>
      </c>
    </row>
    <row r="4531" spans="1:11">
      <c r="A4531" s="61" t="s">
        <v>2979</v>
      </c>
      <c r="B4531" s="60">
        <v>15</v>
      </c>
      <c r="C4531" s="62" t="s">
        <v>2980</v>
      </c>
      <c r="D4531" s="62" t="s">
        <v>463</v>
      </c>
      <c r="E4531" s="62"/>
      <c r="F4531" s="66" t="s">
        <v>2979</v>
      </c>
      <c r="G4531">
        <v>15</v>
      </c>
      <c r="H4531" t="s">
        <v>2980</v>
      </c>
      <c r="I4531" t="s">
        <v>463</v>
      </c>
      <c r="K4531" t="s">
        <v>6915</v>
      </c>
    </row>
    <row r="4532" spans="1:11">
      <c r="A4532" s="61" t="s">
        <v>2981</v>
      </c>
      <c r="B4532" s="60">
        <v>1</v>
      </c>
      <c r="C4532" s="62" t="s">
        <v>2982</v>
      </c>
      <c r="D4532" s="62"/>
      <c r="E4532" s="62"/>
      <c r="F4532" s="66" t="s">
        <v>2981</v>
      </c>
      <c r="G4532">
        <v>1</v>
      </c>
      <c r="H4532" t="s">
        <v>2982</v>
      </c>
      <c r="K4532" t="s">
        <v>6915</v>
      </c>
    </row>
    <row r="4533" spans="1:11">
      <c r="A4533" s="61" t="s">
        <v>2981</v>
      </c>
      <c r="B4533" s="60">
        <v>2</v>
      </c>
      <c r="C4533" s="62" t="s">
        <v>2982</v>
      </c>
      <c r="D4533" s="62"/>
      <c r="E4533" s="62"/>
      <c r="F4533" s="66" t="s">
        <v>2981</v>
      </c>
      <c r="G4533">
        <v>2</v>
      </c>
      <c r="H4533" t="s">
        <v>2982</v>
      </c>
      <c r="K4533" t="s">
        <v>6915</v>
      </c>
    </row>
    <row r="4534" spans="1:11">
      <c r="A4534" s="61" t="s">
        <v>2981</v>
      </c>
      <c r="B4534" s="60">
        <v>801</v>
      </c>
      <c r="C4534" s="62" t="s">
        <v>2983</v>
      </c>
      <c r="D4534" s="62"/>
      <c r="E4534" s="62"/>
      <c r="F4534" s="66" t="s">
        <v>2981</v>
      </c>
      <c r="G4534">
        <v>801</v>
      </c>
      <c r="H4534" t="s">
        <v>2983</v>
      </c>
      <c r="K4534" t="s">
        <v>6917</v>
      </c>
    </row>
    <row r="4535" spans="1:11">
      <c r="A4535" s="61" t="s">
        <v>2981</v>
      </c>
      <c r="B4535" s="60">
        <v>802</v>
      </c>
      <c r="C4535" s="62" t="s">
        <v>2983</v>
      </c>
      <c r="D4535" s="62"/>
      <c r="E4535" s="62"/>
      <c r="F4535" s="66" t="s">
        <v>2981</v>
      </c>
      <c r="G4535">
        <v>802</v>
      </c>
      <c r="H4535" t="s">
        <v>2983</v>
      </c>
      <c r="K4535" t="s">
        <v>6917</v>
      </c>
    </row>
    <row r="4536" spans="1:11">
      <c r="A4536" s="61" t="s">
        <v>2981</v>
      </c>
      <c r="B4536" s="60">
        <v>803</v>
      </c>
      <c r="C4536" s="62" t="s">
        <v>2984</v>
      </c>
      <c r="D4536" s="62"/>
      <c r="E4536" s="62"/>
      <c r="F4536" s="66" t="s">
        <v>2981</v>
      </c>
      <c r="G4536">
        <v>803</v>
      </c>
      <c r="H4536" t="s">
        <v>2984</v>
      </c>
      <c r="K4536" t="s">
        <v>6917</v>
      </c>
    </row>
    <row r="4537" spans="1:11">
      <c r="A4537" s="61" t="s">
        <v>2981</v>
      </c>
      <c r="B4537" s="60">
        <v>804</v>
      </c>
      <c r="C4537" s="62" t="s">
        <v>2984</v>
      </c>
      <c r="D4537" s="62"/>
      <c r="E4537" s="62"/>
      <c r="F4537" s="66" t="s">
        <v>2981</v>
      </c>
      <c r="G4537">
        <v>804</v>
      </c>
      <c r="H4537" t="s">
        <v>2984</v>
      </c>
      <c r="K4537" t="s">
        <v>6917</v>
      </c>
    </row>
    <row r="4538" spans="1:11">
      <c r="A4538" s="61" t="s">
        <v>2981</v>
      </c>
      <c r="B4538" s="60">
        <v>805</v>
      </c>
      <c r="C4538" s="62" t="s">
        <v>2985</v>
      </c>
      <c r="D4538" s="62"/>
      <c r="E4538" s="62"/>
      <c r="F4538" s="66" t="s">
        <v>2981</v>
      </c>
      <c r="G4538">
        <v>805</v>
      </c>
      <c r="H4538" t="s">
        <v>2985</v>
      </c>
      <c r="K4538" t="s">
        <v>6917</v>
      </c>
    </row>
    <row r="4539" spans="1:11">
      <c r="A4539" s="61" t="s">
        <v>2986</v>
      </c>
      <c r="B4539" s="60">
        <v>1</v>
      </c>
      <c r="C4539" s="62" t="s">
        <v>2987</v>
      </c>
      <c r="D4539" s="62"/>
      <c r="E4539" s="62"/>
      <c r="F4539" s="66" t="s">
        <v>2986</v>
      </c>
      <c r="G4539">
        <v>1</v>
      </c>
      <c r="H4539" t="s">
        <v>2987</v>
      </c>
      <c r="K4539" t="s">
        <v>6915</v>
      </c>
    </row>
    <row r="4540" spans="1:11">
      <c r="A4540" s="61" t="s">
        <v>2986</v>
      </c>
      <c r="B4540" s="60">
        <v>2</v>
      </c>
      <c r="C4540" s="62" t="s">
        <v>2988</v>
      </c>
      <c r="D4540" s="62"/>
      <c r="E4540" s="62"/>
      <c r="F4540" s="66" t="s">
        <v>2986</v>
      </c>
      <c r="G4540">
        <v>2</v>
      </c>
      <c r="H4540" t="s">
        <v>2988</v>
      </c>
      <c r="K4540" t="s">
        <v>6915</v>
      </c>
    </row>
    <row r="4541" spans="1:11">
      <c r="A4541" s="61" t="s">
        <v>2989</v>
      </c>
      <c r="B4541" s="60">
        <v>1</v>
      </c>
      <c r="C4541" s="62" t="s">
        <v>2990</v>
      </c>
      <c r="D4541" s="62"/>
      <c r="E4541" s="62"/>
      <c r="F4541" s="66" t="s">
        <v>2989</v>
      </c>
      <c r="G4541">
        <v>1</v>
      </c>
      <c r="H4541" t="s">
        <v>2990</v>
      </c>
      <c r="K4541" t="s">
        <v>6915</v>
      </c>
    </row>
    <row r="4542" spans="1:11">
      <c r="A4542" s="61" t="s">
        <v>2989</v>
      </c>
      <c r="B4542" s="60">
        <v>3</v>
      </c>
      <c r="C4542" s="62" t="s">
        <v>2990</v>
      </c>
      <c r="D4542" s="62"/>
      <c r="E4542" s="62"/>
      <c r="F4542" s="66" t="s">
        <v>2989</v>
      </c>
      <c r="G4542">
        <v>3</v>
      </c>
      <c r="H4542" t="s">
        <v>2990</v>
      </c>
      <c r="K4542" t="s">
        <v>6915</v>
      </c>
    </row>
    <row r="4543" spans="1:11">
      <c r="A4543" s="61" t="s">
        <v>2989</v>
      </c>
      <c r="B4543" s="60">
        <v>6</v>
      </c>
      <c r="C4543" s="62" t="s">
        <v>2991</v>
      </c>
      <c r="D4543" s="62"/>
      <c r="E4543" s="62"/>
      <c r="F4543" s="66" t="s">
        <v>2989</v>
      </c>
      <c r="G4543">
        <v>6</v>
      </c>
      <c r="H4543" t="s">
        <v>2991</v>
      </c>
      <c r="K4543" t="s">
        <v>6915</v>
      </c>
    </row>
    <row r="4544" spans="1:11">
      <c r="A4544" s="61" t="s">
        <v>2989</v>
      </c>
      <c r="B4544" s="60">
        <v>7</v>
      </c>
      <c r="C4544" s="62" t="s">
        <v>2992</v>
      </c>
      <c r="D4544" s="62"/>
      <c r="E4544" s="62"/>
      <c r="F4544" s="66" t="s">
        <v>2989</v>
      </c>
      <c r="G4544">
        <v>7</v>
      </c>
      <c r="H4544" t="s">
        <v>2992</v>
      </c>
      <c r="K4544" t="s">
        <v>6916</v>
      </c>
    </row>
    <row r="4545" spans="1:11">
      <c r="A4545" s="61" t="s">
        <v>2989</v>
      </c>
      <c r="B4545" s="60">
        <v>8</v>
      </c>
      <c r="C4545" s="62" t="s">
        <v>2993</v>
      </c>
      <c r="D4545" s="62"/>
      <c r="E4545" s="62"/>
      <c r="F4545" s="66" t="s">
        <v>2989</v>
      </c>
      <c r="G4545">
        <v>8</v>
      </c>
      <c r="H4545" t="s">
        <v>2993</v>
      </c>
      <c r="K4545" t="s">
        <v>6915</v>
      </c>
    </row>
    <row r="4546" spans="1:11">
      <c r="A4546" s="61" t="s">
        <v>2989</v>
      </c>
      <c r="B4546" s="60">
        <v>801</v>
      </c>
      <c r="C4546" s="62" t="s">
        <v>2994</v>
      </c>
      <c r="D4546" s="62"/>
      <c r="E4546" s="62"/>
      <c r="F4546" s="66" t="s">
        <v>2989</v>
      </c>
      <c r="G4546">
        <v>801</v>
      </c>
      <c r="H4546" t="s">
        <v>2994</v>
      </c>
      <c r="K4546" t="s">
        <v>6917</v>
      </c>
    </row>
    <row r="4547" spans="1:11">
      <c r="A4547" s="61" t="s">
        <v>2989</v>
      </c>
      <c r="B4547" s="60">
        <v>802</v>
      </c>
      <c r="C4547" s="62" t="s">
        <v>2994</v>
      </c>
      <c r="D4547" s="62"/>
      <c r="E4547" s="62"/>
      <c r="F4547" s="66" t="s">
        <v>2989</v>
      </c>
      <c r="G4547">
        <v>802</v>
      </c>
      <c r="H4547" t="s">
        <v>2994</v>
      </c>
      <c r="K4547" t="s">
        <v>6917</v>
      </c>
    </row>
    <row r="4548" spans="1:11">
      <c r="A4548" s="61" t="s">
        <v>2989</v>
      </c>
      <c r="B4548" s="60">
        <v>803</v>
      </c>
      <c r="C4548" s="62" t="s">
        <v>2994</v>
      </c>
      <c r="D4548" s="62"/>
      <c r="E4548" s="62"/>
      <c r="F4548" s="66" t="s">
        <v>2989</v>
      </c>
      <c r="G4548">
        <v>803</v>
      </c>
      <c r="H4548" t="s">
        <v>2994</v>
      </c>
      <c r="K4548" t="s">
        <v>6917</v>
      </c>
    </row>
    <row r="4549" spans="1:11">
      <c r="A4549" s="61" t="s">
        <v>2989</v>
      </c>
      <c r="B4549" s="60">
        <v>804</v>
      </c>
      <c r="C4549" s="62" t="s">
        <v>2994</v>
      </c>
      <c r="D4549" s="62"/>
      <c r="E4549" s="62"/>
      <c r="F4549" s="66" t="s">
        <v>2989</v>
      </c>
      <c r="G4549">
        <v>804</v>
      </c>
      <c r="H4549" t="s">
        <v>2994</v>
      </c>
      <c r="K4549" t="s">
        <v>6917</v>
      </c>
    </row>
    <row r="4550" spans="1:11">
      <c r="A4550" s="61" t="s">
        <v>2989</v>
      </c>
      <c r="B4550" s="60">
        <v>805</v>
      </c>
      <c r="C4550" s="62" t="s">
        <v>2995</v>
      </c>
      <c r="D4550" s="62"/>
      <c r="E4550" s="62"/>
      <c r="F4550" s="66" t="s">
        <v>6913</v>
      </c>
      <c r="G4550" t="s">
        <v>6913</v>
      </c>
      <c r="H4550" t="s">
        <v>6913</v>
      </c>
      <c r="K4550" t="s">
        <v>6920</v>
      </c>
    </row>
    <row r="4551" spans="1:11">
      <c r="A4551" s="61" t="s">
        <v>2989</v>
      </c>
      <c r="B4551" s="60">
        <v>806</v>
      </c>
      <c r="C4551" s="62" t="s">
        <v>2995</v>
      </c>
      <c r="D4551" s="62"/>
      <c r="E4551" s="62"/>
      <c r="F4551" s="66" t="s">
        <v>6913</v>
      </c>
      <c r="G4551" t="s">
        <v>6913</v>
      </c>
      <c r="H4551" t="s">
        <v>6913</v>
      </c>
      <c r="K4551" t="s">
        <v>6920</v>
      </c>
    </row>
    <row r="4552" spans="1:11">
      <c r="A4552" s="61" t="s">
        <v>2996</v>
      </c>
      <c r="B4552" s="60">
        <v>1</v>
      </c>
      <c r="C4552" s="62" t="s">
        <v>2997</v>
      </c>
      <c r="D4552" s="62"/>
      <c r="E4552" s="62"/>
      <c r="F4552" s="66" t="s">
        <v>2996</v>
      </c>
      <c r="G4552">
        <v>1</v>
      </c>
      <c r="H4552" t="s">
        <v>2997</v>
      </c>
      <c r="K4552" t="s">
        <v>6915</v>
      </c>
    </row>
    <row r="4553" spans="1:11">
      <c r="A4553" s="61" t="s">
        <v>2996</v>
      </c>
      <c r="B4553" s="60">
        <v>2</v>
      </c>
      <c r="C4553" s="62" t="s">
        <v>2997</v>
      </c>
      <c r="D4553" s="62"/>
      <c r="E4553" s="62"/>
      <c r="F4553" s="66" t="s">
        <v>2996</v>
      </c>
      <c r="G4553">
        <v>2</v>
      </c>
      <c r="H4553" t="s">
        <v>2997</v>
      </c>
      <c r="K4553" t="s">
        <v>6915</v>
      </c>
    </row>
    <row r="4554" spans="1:11">
      <c r="A4554" s="61" t="s">
        <v>2996</v>
      </c>
      <c r="B4554" s="60">
        <v>3</v>
      </c>
      <c r="C4554" s="62" t="s">
        <v>2997</v>
      </c>
      <c r="D4554" s="62"/>
      <c r="E4554" s="62"/>
      <c r="F4554" s="66" t="s">
        <v>2996</v>
      </c>
      <c r="G4554">
        <v>3</v>
      </c>
      <c r="H4554" t="s">
        <v>2997</v>
      </c>
      <c r="K4554" t="s">
        <v>6915</v>
      </c>
    </row>
    <row r="4555" spans="1:11">
      <c r="A4555" s="61" t="s">
        <v>2996</v>
      </c>
      <c r="B4555" s="60">
        <v>4</v>
      </c>
      <c r="C4555" s="62" t="s">
        <v>2997</v>
      </c>
      <c r="D4555" s="62"/>
      <c r="E4555" s="62"/>
      <c r="F4555" s="66" t="s">
        <v>2996</v>
      </c>
      <c r="G4555">
        <v>4</v>
      </c>
      <c r="H4555" t="s">
        <v>2997</v>
      </c>
      <c r="K4555" t="s">
        <v>6915</v>
      </c>
    </row>
    <row r="4556" spans="1:11">
      <c r="A4556" s="61" t="s">
        <v>2996</v>
      </c>
      <c r="B4556" s="60">
        <v>5</v>
      </c>
      <c r="C4556" s="62" t="s">
        <v>2997</v>
      </c>
      <c r="D4556" s="62"/>
      <c r="E4556" s="62"/>
      <c r="F4556" s="66" t="s">
        <v>2996</v>
      </c>
      <c r="G4556">
        <v>5</v>
      </c>
      <c r="H4556" t="s">
        <v>2997</v>
      </c>
      <c r="K4556" t="s">
        <v>6915</v>
      </c>
    </row>
    <row r="4557" spans="1:11">
      <c r="A4557" s="61" t="s">
        <v>2996</v>
      </c>
      <c r="B4557" s="60">
        <v>6</v>
      </c>
      <c r="C4557" s="62" t="s">
        <v>2997</v>
      </c>
      <c r="D4557" s="62"/>
      <c r="E4557" s="62"/>
      <c r="F4557" s="66" t="s">
        <v>2996</v>
      </c>
      <c r="G4557">
        <v>6</v>
      </c>
      <c r="H4557" t="s">
        <v>2997</v>
      </c>
      <c r="K4557" t="s">
        <v>6915</v>
      </c>
    </row>
    <row r="4558" spans="1:11">
      <c r="A4558" s="61" t="s">
        <v>2996</v>
      </c>
      <c r="B4558" s="60">
        <v>7</v>
      </c>
      <c r="C4558" s="62" t="s">
        <v>2997</v>
      </c>
      <c r="D4558" s="62"/>
      <c r="E4558" s="62"/>
      <c r="F4558" s="66" t="s">
        <v>2996</v>
      </c>
      <c r="G4558">
        <v>7</v>
      </c>
      <c r="H4558" t="s">
        <v>2997</v>
      </c>
      <c r="K4558" t="s">
        <v>6915</v>
      </c>
    </row>
    <row r="4559" spans="1:11">
      <c r="A4559" s="61" t="s">
        <v>2996</v>
      </c>
      <c r="B4559" s="60">
        <v>8</v>
      </c>
      <c r="C4559" s="62" t="s">
        <v>2998</v>
      </c>
      <c r="D4559" s="62" t="s">
        <v>463</v>
      </c>
      <c r="E4559" s="62"/>
      <c r="F4559" s="66" t="s">
        <v>2996</v>
      </c>
      <c r="G4559">
        <v>8</v>
      </c>
      <c r="H4559" t="s">
        <v>2998</v>
      </c>
      <c r="I4559" t="s">
        <v>463</v>
      </c>
      <c r="K4559" t="s">
        <v>6915</v>
      </c>
    </row>
    <row r="4560" spans="1:11">
      <c r="A4560" s="61" t="s">
        <v>2996</v>
      </c>
      <c r="B4560" s="60">
        <v>9</v>
      </c>
      <c r="C4560" s="62" t="s">
        <v>2998</v>
      </c>
      <c r="D4560" s="62" t="s">
        <v>463</v>
      </c>
      <c r="E4560" s="62"/>
      <c r="F4560" s="66" t="s">
        <v>2996</v>
      </c>
      <c r="G4560">
        <v>9</v>
      </c>
      <c r="H4560" t="s">
        <v>2998</v>
      </c>
      <c r="I4560" t="s">
        <v>463</v>
      </c>
      <c r="K4560" t="s">
        <v>6915</v>
      </c>
    </row>
    <row r="4561" spans="1:11">
      <c r="A4561" s="61" t="s">
        <v>2996</v>
      </c>
      <c r="B4561" s="60">
        <v>10</v>
      </c>
      <c r="C4561" s="62" t="s">
        <v>2997</v>
      </c>
      <c r="D4561" s="62"/>
      <c r="E4561" s="62"/>
      <c r="F4561" s="66" t="s">
        <v>2996</v>
      </c>
      <c r="G4561">
        <v>10</v>
      </c>
      <c r="H4561" t="s">
        <v>2997</v>
      </c>
      <c r="K4561" t="s">
        <v>6915</v>
      </c>
    </row>
    <row r="4562" spans="1:11">
      <c r="A4562" s="61" t="s">
        <v>2996</v>
      </c>
      <c r="B4562" s="60">
        <v>11</v>
      </c>
      <c r="C4562" s="62" t="s">
        <v>2997</v>
      </c>
      <c r="D4562" s="62"/>
      <c r="E4562" s="62"/>
      <c r="F4562" s="66" t="s">
        <v>2996</v>
      </c>
      <c r="G4562">
        <v>11</v>
      </c>
      <c r="H4562" t="s">
        <v>2997</v>
      </c>
      <c r="K4562" t="s">
        <v>6915</v>
      </c>
    </row>
    <row r="4563" spans="1:11">
      <c r="A4563" s="61" t="s">
        <v>2996</v>
      </c>
      <c r="B4563" s="60">
        <v>12</v>
      </c>
      <c r="C4563" s="62" t="s">
        <v>2997</v>
      </c>
      <c r="D4563" s="62"/>
      <c r="E4563" s="62"/>
      <c r="F4563" s="66" t="s">
        <v>2996</v>
      </c>
      <c r="G4563">
        <v>12</v>
      </c>
      <c r="H4563" t="s">
        <v>2997</v>
      </c>
      <c r="K4563" t="s">
        <v>6915</v>
      </c>
    </row>
    <row r="4564" spans="1:11">
      <c r="A4564" s="61" t="s">
        <v>2996</v>
      </c>
      <c r="B4564" s="60">
        <v>13</v>
      </c>
      <c r="C4564" s="62" t="s">
        <v>2999</v>
      </c>
      <c r="D4564" s="62"/>
      <c r="E4564" s="62"/>
      <c r="F4564" s="66" t="s">
        <v>2996</v>
      </c>
      <c r="G4564">
        <v>13</v>
      </c>
      <c r="H4564" t="s">
        <v>2999</v>
      </c>
      <c r="K4564" t="s">
        <v>6915</v>
      </c>
    </row>
    <row r="4565" spans="1:11">
      <c r="A4565" s="61" t="s">
        <v>2996</v>
      </c>
      <c r="B4565" s="60">
        <v>16</v>
      </c>
      <c r="C4565" s="62" t="s">
        <v>2998</v>
      </c>
      <c r="D4565" s="62" t="s">
        <v>463</v>
      </c>
      <c r="E4565" s="62"/>
      <c r="F4565" s="66" t="s">
        <v>2996</v>
      </c>
      <c r="G4565">
        <v>16</v>
      </c>
      <c r="H4565" t="s">
        <v>2998</v>
      </c>
      <c r="I4565" t="s">
        <v>463</v>
      </c>
      <c r="K4565" t="s">
        <v>6915</v>
      </c>
    </row>
    <row r="4566" spans="1:11">
      <c r="A4566" s="61" t="s">
        <v>2996</v>
      </c>
      <c r="B4566" s="60">
        <v>801</v>
      </c>
      <c r="C4566" s="62" t="s">
        <v>738</v>
      </c>
      <c r="D4566" s="62"/>
      <c r="E4566" s="62"/>
      <c r="F4566" s="66" t="s">
        <v>2996</v>
      </c>
      <c r="G4566">
        <v>801</v>
      </c>
      <c r="H4566" t="s">
        <v>738</v>
      </c>
      <c r="K4566" t="s">
        <v>6917</v>
      </c>
    </row>
    <row r="4567" spans="1:11">
      <c r="A4567" s="61" t="s">
        <v>2996</v>
      </c>
      <c r="B4567" s="60">
        <v>802</v>
      </c>
      <c r="C4567" s="62" t="s">
        <v>739</v>
      </c>
      <c r="D4567" s="62"/>
      <c r="E4567" s="62"/>
      <c r="F4567" s="66" t="s">
        <v>2996</v>
      </c>
      <c r="G4567">
        <v>802</v>
      </c>
      <c r="H4567" t="s">
        <v>739</v>
      </c>
      <c r="K4567" t="s">
        <v>6917</v>
      </c>
    </row>
    <row r="4568" spans="1:11">
      <c r="A4568" s="61" t="s">
        <v>2996</v>
      </c>
      <c r="B4568" s="60" t="s">
        <v>6919</v>
      </c>
      <c r="C4568" s="62" t="s">
        <v>6919</v>
      </c>
      <c r="D4568" s="62"/>
      <c r="E4568" s="62"/>
      <c r="F4568" s="66" t="s">
        <v>2996</v>
      </c>
      <c r="G4568">
        <v>17</v>
      </c>
      <c r="H4568" t="s">
        <v>2384</v>
      </c>
      <c r="K4568" t="s">
        <v>509</v>
      </c>
    </row>
    <row r="4569" spans="1:11">
      <c r="A4569" s="61" t="s">
        <v>2996</v>
      </c>
      <c r="B4569" s="60" t="s">
        <v>6919</v>
      </c>
      <c r="C4569" s="62" t="s">
        <v>6919</v>
      </c>
      <c r="D4569" s="62"/>
      <c r="E4569" s="62"/>
      <c r="F4569" s="66" t="s">
        <v>2996</v>
      </c>
      <c r="G4569">
        <v>18</v>
      </c>
      <c r="H4569" t="s">
        <v>2384</v>
      </c>
      <c r="K4569" t="s">
        <v>509</v>
      </c>
    </row>
    <row r="4570" spans="1:11">
      <c r="A4570" s="61" t="s">
        <v>3000</v>
      </c>
      <c r="B4570" s="60">
        <v>1</v>
      </c>
      <c r="C4570" s="62" t="s">
        <v>3001</v>
      </c>
      <c r="D4570" s="62"/>
      <c r="E4570" s="62"/>
      <c r="F4570" s="66" t="s">
        <v>3000</v>
      </c>
      <c r="G4570">
        <v>1</v>
      </c>
      <c r="H4570" t="s">
        <v>3001</v>
      </c>
      <c r="K4570" t="s">
        <v>6915</v>
      </c>
    </row>
    <row r="4571" spans="1:11">
      <c r="A4571" s="61" t="s">
        <v>3000</v>
      </c>
      <c r="B4571" s="60">
        <v>2</v>
      </c>
      <c r="C4571" s="62" t="s">
        <v>3001</v>
      </c>
      <c r="D4571" s="62"/>
      <c r="E4571" s="62"/>
      <c r="F4571" s="66" t="s">
        <v>3000</v>
      </c>
      <c r="G4571">
        <v>2</v>
      </c>
      <c r="H4571" t="s">
        <v>3001</v>
      </c>
      <c r="K4571" t="s">
        <v>6915</v>
      </c>
    </row>
    <row r="4572" spans="1:11">
      <c r="A4572" s="61" t="s">
        <v>3002</v>
      </c>
      <c r="B4572" s="60">
        <v>1</v>
      </c>
      <c r="C4572" s="62" t="s">
        <v>3003</v>
      </c>
      <c r="D4572" s="62"/>
      <c r="E4572" s="62"/>
      <c r="F4572" s="66" t="s">
        <v>3002</v>
      </c>
      <c r="G4572">
        <v>1</v>
      </c>
      <c r="H4572" t="s">
        <v>3003</v>
      </c>
      <c r="K4572" t="s">
        <v>6915</v>
      </c>
    </row>
    <row r="4573" spans="1:11">
      <c r="A4573" s="61" t="s">
        <v>3002</v>
      </c>
      <c r="B4573" s="60">
        <v>2</v>
      </c>
      <c r="C4573" s="62" t="s">
        <v>3003</v>
      </c>
      <c r="D4573" s="62"/>
      <c r="E4573" s="62"/>
      <c r="F4573" s="66" t="s">
        <v>3002</v>
      </c>
      <c r="G4573">
        <v>2</v>
      </c>
      <c r="H4573" t="s">
        <v>3003</v>
      </c>
      <c r="K4573" t="s">
        <v>6915</v>
      </c>
    </row>
    <row r="4574" spans="1:11">
      <c r="A4574" s="61" t="s">
        <v>3004</v>
      </c>
      <c r="B4574" s="60">
        <v>2</v>
      </c>
      <c r="C4574" s="62" t="s">
        <v>615</v>
      </c>
      <c r="D4574" s="62" t="s">
        <v>463</v>
      </c>
      <c r="E4574" s="62"/>
      <c r="F4574" s="66" t="s">
        <v>3004</v>
      </c>
      <c r="G4574">
        <v>2</v>
      </c>
      <c r="H4574" t="s">
        <v>6345</v>
      </c>
      <c r="I4574" t="s">
        <v>463</v>
      </c>
      <c r="K4574" t="s">
        <v>6915</v>
      </c>
    </row>
    <row r="4575" spans="1:11">
      <c r="A4575" s="61" t="s">
        <v>3004</v>
      </c>
      <c r="B4575" s="60">
        <v>10</v>
      </c>
      <c r="C4575" s="62" t="s">
        <v>615</v>
      </c>
      <c r="D4575" s="62" t="s">
        <v>463</v>
      </c>
      <c r="E4575" s="62"/>
      <c r="F4575" s="66" t="s">
        <v>3004</v>
      </c>
      <c r="G4575">
        <v>10</v>
      </c>
      <c r="H4575" t="s">
        <v>6346</v>
      </c>
      <c r="I4575" t="s">
        <v>463</v>
      </c>
      <c r="K4575" t="s">
        <v>6916</v>
      </c>
    </row>
    <row r="4576" spans="1:11">
      <c r="A4576" s="61" t="s">
        <v>3004</v>
      </c>
      <c r="B4576" s="60">
        <v>11</v>
      </c>
      <c r="C4576" s="62" t="s">
        <v>615</v>
      </c>
      <c r="D4576" s="62" t="s">
        <v>463</v>
      </c>
      <c r="E4576" s="62"/>
      <c r="F4576" s="66" t="s">
        <v>3004</v>
      </c>
      <c r="G4576">
        <v>11</v>
      </c>
      <c r="H4576" t="s">
        <v>6347</v>
      </c>
      <c r="I4576" t="s">
        <v>463</v>
      </c>
      <c r="K4576" t="s">
        <v>6917</v>
      </c>
    </row>
    <row r="4577" spans="1:11">
      <c r="A4577" s="61" t="s">
        <v>3004</v>
      </c>
      <c r="B4577" s="60">
        <v>15</v>
      </c>
      <c r="C4577" s="62" t="s">
        <v>478</v>
      </c>
      <c r="D4577" s="62" t="s">
        <v>463</v>
      </c>
      <c r="E4577" s="62"/>
      <c r="F4577" s="66" t="s">
        <v>3004</v>
      </c>
      <c r="G4577">
        <v>15</v>
      </c>
      <c r="H4577" t="s">
        <v>6348</v>
      </c>
      <c r="I4577" t="s">
        <v>463</v>
      </c>
      <c r="K4577" t="s">
        <v>6915</v>
      </c>
    </row>
    <row r="4578" spans="1:11">
      <c r="A4578" s="61" t="s">
        <v>3004</v>
      </c>
      <c r="B4578" s="60">
        <v>16</v>
      </c>
      <c r="C4578" s="62" t="s">
        <v>478</v>
      </c>
      <c r="D4578" s="62" t="s">
        <v>463</v>
      </c>
      <c r="E4578" s="62"/>
      <c r="F4578" s="66" t="s">
        <v>3004</v>
      </c>
      <c r="G4578">
        <v>16</v>
      </c>
      <c r="H4578" t="s">
        <v>6349</v>
      </c>
      <c r="I4578" t="s">
        <v>463</v>
      </c>
      <c r="K4578" t="s">
        <v>6917</v>
      </c>
    </row>
    <row r="4579" spans="1:11">
      <c r="A4579" s="61" t="s">
        <v>3005</v>
      </c>
      <c r="B4579" s="60">
        <v>1</v>
      </c>
      <c r="C4579" s="62" t="s">
        <v>1195</v>
      </c>
      <c r="D4579" s="62"/>
      <c r="E4579" s="62"/>
      <c r="F4579" s="66" t="s">
        <v>3005</v>
      </c>
      <c r="G4579">
        <v>1</v>
      </c>
      <c r="H4579" t="s">
        <v>1195</v>
      </c>
      <c r="K4579" t="s">
        <v>6915</v>
      </c>
    </row>
    <row r="4580" spans="1:11">
      <c r="A4580" s="61" t="s">
        <v>3005</v>
      </c>
      <c r="B4580" s="60">
        <v>2</v>
      </c>
      <c r="C4580" s="62" t="s">
        <v>1196</v>
      </c>
      <c r="D4580" s="62"/>
      <c r="E4580" s="62"/>
      <c r="F4580" s="66" t="s">
        <v>3005</v>
      </c>
      <c r="G4580">
        <v>2</v>
      </c>
      <c r="H4580" t="s">
        <v>1196</v>
      </c>
      <c r="K4580" t="s">
        <v>6915</v>
      </c>
    </row>
    <row r="4581" spans="1:11">
      <c r="A4581" s="61" t="s">
        <v>3005</v>
      </c>
      <c r="B4581" s="60">
        <v>8</v>
      </c>
      <c r="C4581" s="62" t="s">
        <v>1198</v>
      </c>
      <c r="D4581" s="62"/>
      <c r="E4581" s="62"/>
      <c r="F4581" s="66" t="s">
        <v>3005</v>
      </c>
      <c r="G4581">
        <v>8</v>
      </c>
      <c r="H4581" t="s">
        <v>1198</v>
      </c>
      <c r="K4581" t="s">
        <v>6915</v>
      </c>
    </row>
    <row r="4582" spans="1:11">
      <c r="A4582" s="61" t="s">
        <v>3005</v>
      </c>
      <c r="B4582" s="60">
        <v>9</v>
      </c>
      <c r="C4582" s="62" t="s">
        <v>1197</v>
      </c>
      <c r="D4582" s="62"/>
      <c r="E4582" s="62"/>
      <c r="F4582" s="66" t="s">
        <v>3005</v>
      </c>
      <c r="G4582">
        <v>11</v>
      </c>
      <c r="H4582" t="s">
        <v>1197</v>
      </c>
      <c r="K4582" t="s">
        <v>6915</v>
      </c>
    </row>
    <row r="4583" spans="1:11">
      <c r="A4583" s="61" t="s">
        <v>3005</v>
      </c>
      <c r="B4583" s="60">
        <v>10</v>
      </c>
      <c r="C4583" s="62" t="s">
        <v>3006</v>
      </c>
      <c r="D4583" s="62"/>
      <c r="E4583" s="62"/>
      <c r="F4583" s="66" t="s">
        <v>3005</v>
      </c>
      <c r="G4583">
        <v>10</v>
      </c>
      <c r="H4583" t="s">
        <v>3006</v>
      </c>
      <c r="K4583" t="s">
        <v>6916</v>
      </c>
    </row>
    <row r="4584" spans="1:11">
      <c r="A4584" s="61" t="s">
        <v>3005</v>
      </c>
      <c r="B4584" s="60">
        <v>801</v>
      </c>
      <c r="C4584" s="62" t="s">
        <v>1199</v>
      </c>
      <c r="D4584" s="62"/>
      <c r="E4584" s="62"/>
      <c r="F4584" s="66" t="s">
        <v>3005</v>
      </c>
      <c r="G4584">
        <v>801</v>
      </c>
      <c r="H4584" t="s">
        <v>1199</v>
      </c>
      <c r="K4584" t="s">
        <v>6917</v>
      </c>
    </row>
    <row r="4585" spans="1:11">
      <c r="A4585" s="61" t="s">
        <v>3005</v>
      </c>
      <c r="B4585" s="60">
        <v>802</v>
      </c>
      <c r="C4585" s="62" t="s">
        <v>1200</v>
      </c>
      <c r="D4585" s="62"/>
      <c r="E4585" s="62"/>
      <c r="F4585" s="66" t="s">
        <v>3005</v>
      </c>
      <c r="G4585">
        <v>802</v>
      </c>
      <c r="H4585" t="s">
        <v>1200</v>
      </c>
      <c r="K4585" t="s">
        <v>6917</v>
      </c>
    </row>
    <row r="4586" spans="1:11">
      <c r="A4586" s="61" t="s">
        <v>3005</v>
      </c>
      <c r="B4586" s="60">
        <v>803</v>
      </c>
      <c r="C4586" s="62" t="s">
        <v>1201</v>
      </c>
      <c r="D4586" s="62"/>
      <c r="E4586" s="62"/>
      <c r="F4586" s="66" t="s">
        <v>3005</v>
      </c>
      <c r="G4586">
        <v>803</v>
      </c>
      <c r="H4586" t="s">
        <v>1201</v>
      </c>
      <c r="K4586" t="s">
        <v>6917</v>
      </c>
    </row>
    <row r="4587" spans="1:11">
      <c r="A4587" s="61" t="s">
        <v>3005</v>
      </c>
      <c r="B4587" s="60">
        <v>804</v>
      </c>
      <c r="C4587" s="62" t="s">
        <v>1202</v>
      </c>
      <c r="D4587" s="62"/>
      <c r="E4587" s="62"/>
      <c r="F4587" s="66" t="s">
        <v>3005</v>
      </c>
      <c r="G4587">
        <v>804</v>
      </c>
      <c r="H4587" t="s">
        <v>1202</v>
      </c>
      <c r="K4587" t="s">
        <v>6917</v>
      </c>
    </row>
    <row r="4588" spans="1:11">
      <c r="A4588" s="61" t="s">
        <v>3007</v>
      </c>
      <c r="B4588" s="60">
        <v>1</v>
      </c>
      <c r="C4588" s="62" t="s">
        <v>3008</v>
      </c>
      <c r="D4588" s="62"/>
      <c r="E4588" s="62"/>
      <c r="F4588" s="66" t="s">
        <v>3007</v>
      </c>
      <c r="G4588">
        <v>1</v>
      </c>
      <c r="H4588" t="s">
        <v>3008</v>
      </c>
      <c r="K4588" t="s">
        <v>6915</v>
      </c>
    </row>
    <row r="4589" spans="1:11">
      <c r="A4589" s="61" t="s">
        <v>3007</v>
      </c>
      <c r="B4589" s="60">
        <v>8</v>
      </c>
      <c r="C4589" s="62" t="s">
        <v>3010</v>
      </c>
      <c r="D4589" s="62"/>
      <c r="E4589" s="62"/>
      <c r="F4589" s="66" t="s">
        <v>3007</v>
      </c>
      <c r="G4589">
        <v>8</v>
      </c>
      <c r="H4589" t="s">
        <v>3010</v>
      </c>
      <c r="K4589" t="s">
        <v>6915</v>
      </c>
    </row>
    <row r="4590" spans="1:11">
      <c r="A4590" s="61" t="s">
        <v>3007</v>
      </c>
      <c r="B4590" s="60">
        <v>9</v>
      </c>
      <c r="C4590" s="62" t="s">
        <v>3009</v>
      </c>
      <c r="D4590" s="62"/>
      <c r="E4590" s="62"/>
      <c r="F4590" s="66" t="s">
        <v>3007</v>
      </c>
      <c r="G4590">
        <v>9</v>
      </c>
      <c r="H4590" t="s">
        <v>3009</v>
      </c>
      <c r="K4590" t="s">
        <v>6915</v>
      </c>
    </row>
    <row r="4591" spans="1:11">
      <c r="A4591" s="61" t="s">
        <v>3011</v>
      </c>
      <c r="B4591" s="60">
        <v>1</v>
      </c>
      <c r="C4591" s="62" t="s">
        <v>3012</v>
      </c>
      <c r="D4591" s="62" t="s">
        <v>489</v>
      </c>
      <c r="E4591" s="62" t="s">
        <v>687</v>
      </c>
      <c r="F4591" s="66" t="s">
        <v>3011</v>
      </c>
      <c r="G4591">
        <v>1</v>
      </c>
      <c r="H4591" t="s">
        <v>3012</v>
      </c>
      <c r="I4591" t="s">
        <v>489</v>
      </c>
      <c r="J4591" t="s">
        <v>687</v>
      </c>
      <c r="K4591" t="s">
        <v>6916</v>
      </c>
    </row>
    <row r="4592" spans="1:11">
      <c r="A4592" s="61" t="s">
        <v>3013</v>
      </c>
      <c r="B4592" s="60">
        <v>1</v>
      </c>
      <c r="C4592" s="62" t="s">
        <v>3014</v>
      </c>
      <c r="D4592" s="62"/>
      <c r="E4592" s="62"/>
      <c r="F4592" s="66" t="s">
        <v>3013</v>
      </c>
      <c r="G4592">
        <v>1</v>
      </c>
      <c r="H4592" t="s">
        <v>3014</v>
      </c>
      <c r="K4592" t="s">
        <v>6915</v>
      </c>
    </row>
    <row r="4593" spans="1:11">
      <c r="A4593" s="61" t="s">
        <v>3013</v>
      </c>
      <c r="B4593" s="60">
        <v>2</v>
      </c>
      <c r="C4593" s="62" t="s">
        <v>3015</v>
      </c>
      <c r="D4593" s="62"/>
      <c r="E4593" s="62"/>
      <c r="F4593" s="66" t="s">
        <v>3013</v>
      </c>
      <c r="G4593">
        <v>2</v>
      </c>
      <c r="H4593" t="s">
        <v>3015</v>
      </c>
      <c r="K4593" t="s">
        <v>6915</v>
      </c>
    </row>
    <row r="4594" spans="1:11">
      <c r="A4594" s="61" t="s">
        <v>3016</v>
      </c>
      <c r="B4594" s="60">
        <v>9</v>
      </c>
      <c r="C4594" s="62" t="s">
        <v>3017</v>
      </c>
      <c r="D4594" s="62"/>
      <c r="E4594" s="62"/>
      <c r="F4594" s="66" t="s">
        <v>3016</v>
      </c>
      <c r="G4594">
        <v>9</v>
      </c>
      <c r="H4594" t="s">
        <v>3017</v>
      </c>
      <c r="K4594" t="s">
        <v>6915</v>
      </c>
    </row>
    <row r="4595" spans="1:11">
      <c r="A4595" s="61" t="s">
        <v>3016</v>
      </c>
      <c r="B4595" s="60">
        <v>11</v>
      </c>
      <c r="C4595" s="62" t="s">
        <v>3018</v>
      </c>
      <c r="D4595" s="62"/>
      <c r="E4595" s="62"/>
      <c r="F4595" s="66" t="s">
        <v>3016</v>
      </c>
      <c r="G4595">
        <v>11</v>
      </c>
      <c r="H4595" t="s">
        <v>3018</v>
      </c>
      <c r="K4595" t="s">
        <v>6915</v>
      </c>
    </row>
    <row r="4596" spans="1:11">
      <c r="A4596" s="61" t="s">
        <v>3016</v>
      </c>
      <c r="B4596" s="60">
        <v>12</v>
      </c>
      <c r="C4596" s="62" t="s">
        <v>3019</v>
      </c>
      <c r="D4596" s="62"/>
      <c r="E4596" s="62"/>
      <c r="F4596" s="66" t="s">
        <v>3016</v>
      </c>
      <c r="G4596">
        <v>12</v>
      </c>
      <c r="H4596" t="s">
        <v>3019</v>
      </c>
      <c r="K4596" t="s">
        <v>6915</v>
      </c>
    </row>
    <row r="4597" spans="1:11">
      <c r="A4597" s="61" t="s">
        <v>3016</v>
      </c>
      <c r="B4597" s="60">
        <v>801</v>
      </c>
      <c r="C4597" s="62" t="s">
        <v>3020</v>
      </c>
      <c r="D4597" s="62"/>
      <c r="E4597" s="62"/>
      <c r="F4597" s="66" t="s">
        <v>3016</v>
      </c>
      <c r="G4597">
        <v>801</v>
      </c>
      <c r="H4597" t="s">
        <v>3020</v>
      </c>
      <c r="K4597" t="s">
        <v>6915</v>
      </c>
    </row>
    <row r="4598" spans="1:11">
      <c r="A4598" s="61" t="s">
        <v>3016</v>
      </c>
      <c r="B4598" s="60">
        <v>802</v>
      </c>
      <c r="C4598" s="62" t="s">
        <v>3020</v>
      </c>
      <c r="D4598" s="62"/>
      <c r="E4598" s="62"/>
      <c r="F4598" s="66" t="s">
        <v>3016</v>
      </c>
      <c r="G4598">
        <v>802</v>
      </c>
      <c r="H4598" t="s">
        <v>3020</v>
      </c>
      <c r="K4598" t="s">
        <v>6915</v>
      </c>
    </row>
    <row r="4599" spans="1:11">
      <c r="A4599" s="61" t="s">
        <v>3016</v>
      </c>
      <c r="B4599" s="60">
        <v>803</v>
      </c>
      <c r="C4599" s="62" t="s">
        <v>3021</v>
      </c>
      <c r="D4599" s="62"/>
      <c r="E4599" s="62"/>
      <c r="F4599" s="66" t="s">
        <v>3016</v>
      </c>
      <c r="G4599">
        <v>803</v>
      </c>
      <c r="H4599" t="s">
        <v>3021</v>
      </c>
      <c r="K4599" t="s">
        <v>6915</v>
      </c>
    </row>
    <row r="4600" spans="1:11">
      <c r="A4600" s="61" t="s">
        <v>3016</v>
      </c>
      <c r="B4600" s="60" t="s">
        <v>6919</v>
      </c>
      <c r="C4600" s="62" t="s">
        <v>6919</v>
      </c>
      <c r="D4600" s="62"/>
      <c r="E4600" s="62"/>
      <c r="F4600" s="66" t="s">
        <v>3016</v>
      </c>
      <c r="G4600">
        <v>804</v>
      </c>
      <c r="H4600" t="s">
        <v>6350</v>
      </c>
      <c r="K4600" t="s">
        <v>509</v>
      </c>
    </row>
    <row r="4601" spans="1:11">
      <c r="A4601" s="61" t="s">
        <v>3022</v>
      </c>
      <c r="B4601" s="60">
        <v>1</v>
      </c>
      <c r="C4601" s="62" t="s">
        <v>3023</v>
      </c>
      <c r="D4601" s="62"/>
      <c r="E4601" s="62"/>
      <c r="F4601" s="66" t="s">
        <v>3022</v>
      </c>
      <c r="G4601">
        <v>1</v>
      </c>
      <c r="H4601" t="s">
        <v>3023</v>
      </c>
      <c r="K4601" t="s">
        <v>6915</v>
      </c>
    </row>
    <row r="4602" spans="1:11">
      <c r="A4602" s="61" t="s">
        <v>3022</v>
      </c>
      <c r="B4602" s="60">
        <v>4</v>
      </c>
      <c r="C4602" s="62" t="s">
        <v>3024</v>
      </c>
      <c r="D4602" s="62"/>
      <c r="E4602" s="62"/>
      <c r="F4602" s="66" t="s">
        <v>3022</v>
      </c>
      <c r="G4602">
        <v>4</v>
      </c>
      <c r="H4602" t="s">
        <v>3024</v>
      </c>
      <c r="K4602" t="s">
        <v>6915</v>
      </c>
    </row>
    <row r="4603" spans="1:11">
      <c r="A4603" s="61" t="s">
        <v>3022</v>
      </c>
      <c r="B4603" s="60">
        <v>9</v>
      </c>
      <c r="C4603" s="62" t="s">
        <v>3025</v>
      </c>
      <c r="D4603" s="62"/>
      <c r="E4603" s="62"/>
      <c r="F4603" s="66" t="s">
        <v>3022</v>
      </c>
      <c r="G4603">
        <v>9</v>
      </c>
      <c r="H4603" t="s">
        <v>3025</v>
      </c>
      <c r="K4603" t="s">
        <v>6915</v>
      </c>
    </row>
    <row r="4604" spans="1:11">
      <c r="A4604" s="61" t="s">
        <v>3022</v>
      </c>
      <c r="B4604" s="60">
        <v>13</v>
      </c>
      <c r="C4604" s="62" t="s">
        <v>3026</v>
      </c>
      <c r="D4604" s="62"/>
      <c r="E4604" s="62"/>
      <c r="F4604" s="66" t="s">
        <v>3022</v>
      </c>
      <c r="G4604">
        <v>13</v>
      </c>
      <c r="H4604" t="s">
        <v>3026</v>
      </c>
      <c r="K4604" t="s">
        <v>6915</v>
      </c>
    </row>
    <row r="4605" spans="1:11">
      <c r="A4605" s="61" t="s">
        <v>3022</v>
      </c>
      <c r="B4605" s="60">
        <v>17</v>
      </c>
      <c r="C4605" s="62" t="s">
        <v>3027</v>
      </c>
      <c r="D4605" s="62"/>
      <c r="E4605" s="62"/>
      <c r="F4605" s="66" t="s">
        <v>3022</v>
      </c>
      <c r="G4605">
        <v>17</v>
      </c>
      <c r="H4605" t="s">
        <v>3027</v>
      </c>
      <c r="K4605" t="s">
        <v>6915</v>
      </c>
    </row>
    <row r="4606" spans="1:11">
      <c r="A4606" s="61" t="s">
        <v>3022</v>
      </c>
      <c r="B4606" s="60">
        <v>19</v>
      </c>
      <c r="C4606" s="62" t="s">
        <v>3028</v>
      </c>
      <c r="D4606" s="62"/>
      <c r="E4606" s="62"/>
      <c r="F4606" s="66" t="s">
        <v>3022</v>
      </c>
      <c r="G4606">
        <v>19</v>
      </c>
      <c r="H4606" t="s">
        <v>3028</v>
      </c>
      <c r="K4606" t="s">
        <v>6915</v>
      </c>
    </row>
    <row r="4607" spans="1:11">
      <c r="A4607" s="61" t="s">
        <v>3022</v>
      </c>
      <c r="B4607" s="60">
        <v>21</v>
      </c>
      <c r="C4607" s="62" t="s">
        <v>3029</v>
      </c>
      <c r="D4607" s="62"/>
      <c r="E4607" s="62"/>
      <c r="F4607" s="66" t="s">
        <v>3022</v>
      </c>
      <c r="G4607">
        <v>21</v>
      </c>
      <c r="H4607" t="s">
        <v>3029</v>
      </c>
      <c r="K4607" t="s">
        <v>6915</v>
      </c>
    </row>
    <row r="4608" spans="1:11">
      <c r="A4608" s="61" t="s">
        <v>3022</v>
      </c>
      <c r="B4608" s="60">
        <v>22</v>
      </c>
      <c r="C4608" s="62" t="s">
        <v>3030</v>
      </c>
      <c r="D4608" s="62"/>
      <c r="E4608" s="62"/>
      <c r="F4608" s="66" t="s">
        <v>3022</v>
      </c>
      <c r="G4608">
        <v>22</v>
      </c>
      <c r="H4608" t="s">
        <v>3030</v>
      </c>
      <c r="K4608" t="s">
        <v>6915</v>
      </c>
    </row>
    <row r="4609" spans="1:11">
      <c r="A4609" s="61" t="s">
        <v>3022</v>
      </c>
      <c r="B4609" s="60">
        <v>23</v>
      </c>
      <c r="C4609" s="62" t="s">
        <v>3031</v>
      </c>
      <c r="D4609" s="62"/>
      <c r="E4609" s="62"/>
      <c r="F4609" s="66" t="s">
        <v>3022</v>
      </c>
      <c r="G4609">
        <v>23</v>
      </c>
      <c r="H4609" t="s">
        <v>3031</v>
      </c>
      <c r="K4609" t="s">
        <v>6915</v>
      </c>
    </row>
    <row r="4610" spans="1:11">
      <c r="A4610" s="61" t="s">
        <v>3022</v>
      </c>
      <c r="B4610" s="60">
        <v>801</v>
      </c>
      <c r="C4610" s="62" t="s">
        <v>3032</v>
      </c>
      <c r="D4610" s="62"/>
      <c r="E4610" s="62"/>
      <c r="F4610" s="66" t="s">
        <v>3022</v>
      </c>
      <c r="G4610">
        <v>801</v>
      </c>
      <c r="H4610" t="s">
        <v>3032</v>
      </c>
      <c r="K4610" t="s">
        <v>6915</v>
      </c>
    </row>
    <row r="4611" spans="1:11">
      <c r="A4611" s="61" t="s">
        <v>3022</v>
      </c>
      <c r="B4611" s="60">
        <v>802</v>
      </c>
      <c r="C4611" s="62" t="s">
        <v>3033</v>
      </c>
      <c r="D4611" s="62"/>
      <c r="E4611" s="62"/>
      <c r="F4611" s="66" t="s">
        <v>3022</v>
      </c>
      <c r="G4611">
        <v>802</v>
      </c>
      <c r="H4611" t="s">
        <v>3033</v>
      </c>
      <c r="K4611" t="s">
        <v>6915</v>
      </c>
    </row>
    <row r="4612" spans="1:11">
      <c r="A4612" s="61" t="s">
        <v>3034</v>
      </c>
      <c r="B4612" s="60">
        <v>3</v>
      </c>
      <c r="C4612" s="62" t="s">
        <v>3035</v>
      </c>
      <c r="D4612" s="62"/>
      <c r="E4612" s="62"/>
      <c r="F4612" s="66" t="s">
        <v>3034</v>
      </c>
      <c r="G4612">
        <v>3</v>
      </c>
      <c r="H4612" t="s">
        <v>3035</v>
      </c>
      <c r="K4612" t="s">
        <v>6915</v>
      </c>
    </row>
    <row r="4613" spans="1:11">
      <c r="A4613" s="61" t="s">
        <v>3034</v>
      </c>
      <c r="B4613" s="60">
        <v>4</v>
      </c>
      <c r="C4613" s="62" t="s">
        <v>3036</v>
      </c>
      <c r="D4613" s="62"/>
      <c r="E4613" s="62"/>
      <c r="F4613" s="66" t="s">
        <v>3034</v>
      </c>
      <c r="G4613">
        <v>4</v>
      </c>
      <c r="H4613" t="s">
        <v>3036</v>
      </c>
      <c r="K4613" t="s">
        <v>6915</v>
      </c>
    </row>
    <row r="4614" spans="1:11">
      <c r="A4614" s="61" t="s">
        <v>3037</v>
      </c>
      <c r="B4614" s="60">
        <v>5</v>
      </c>
      <c r="C4614" s="62" t="s">
        <v>3039</v>
      </c>
      <c r="D4614" s="62"/>
      <c r="E4614" s="62"/>
      <c r="F4614" s="66" t="s">
        <v>3037</v>
      </c>
      <c r="G4614">
        <v>5</v>
      </c>
      <c r="H4614" t="s">
        <v>623</v>
      </c>
      <c r="K4614" t="s">
        <v>6914</v>
      </c>
    </row>
    <row r="4615" spans="1:11">
      <c r="A4615" s="61" t="s">
        <v>3037</v>
      </c>
      <c r="B4615" s="60">
        <v>28</v>
      </c>
      <c r="C4615" s="62" t="s">
        <v>3040</v>
      </c>
      <c r="D4615" s="62"/>
      <c r="E4615" s="62"/>
      <c r="F4615" s="66" t="s">
        <v>3037</v>
      </c>
      <c r="G4615">
        <v>5</v>
      </c>
      <c r="H4615" t="s">
        <v>623</v>
      </c>
      <c r="K4615" t="s">
        <v>6914</v>
      </c>
    </row>
    <row r="4616" spans="1:11">
      <c r="A4616" s="61" t="s">
        <v>3037</v>
      </c>
      <c r="B4616" s="60">
        <v>16</v>
      </c>
      <c r="C4616" s="62" t="s">
        <v>3039</v>
      </c>
      <c r="D4616" s="62"/>
      <c r="E4616" s="62"/>
      <c r="F4616" s="66" t="s">
        <v>3037</v>
      </c>
      <c r="G4616">
        <v>16</v>
      </c>
      <c r="H4616" t="s">
        <v>623</v>
      </c>
      <c r="K4616" t="s">
        <v>6915</v>
      </c>
    </row>
    <row r="4617" spans="1:11">
      <c r="A4617" s="61" t="s">
        <v>3037</v>
      </c>
      <c r="B4617" s="60">
        <v>24</v>
      </c>
      <c r="C4617" s="62" t="s">
        <v>623</v>
      </c>
      <c r="D4617" s="62"/>
      <c r="E4617" s="62"/>
      <c r="F4617" s="66" t="s">
        <v>3037</v>
      </c>
      <c r="G4617">
        <v>24</v>
      </c>
      <c r="H4617" t="s">
        <v>623</v>
      </c>
      <c r="K4617" t="s">
        <v>6914</v>
      </c>
    </row>
    <row r="4618" spans="1:11">
      <c r="A4618" s="61" t="s">
        <v>3037</v>
      </c>
      <c r="B4618" s="60">
        <v>26</v>
      </c>
      <c r="C4618" s="62" t="s">
        <v>623</v>
      </c>
      <c r="D4618" s="62"/>
      <c r="E4618" s="62"/>
      <c r="F4618" s="66" t="s">
        <v>3037</v>
      </c>
      <c r="G4618">
        <v>24</v>
      </c>
      <c r="H4618" t="s">
        <v>623</v>
      </c>
      <c r="K4618" t="s">
        <v>6914</v>
      </c>
    </row>
    <row r="4619" spans="1:11">
      <c r="A4619" s="61" t="s">
        <v>3037</v>
      </c>
      <c r="B4619" s="60">
        <v>29</v>
      </c>
      <c r="C4619" s="62" t="s">
        <v>624</v>
      </c>
      <c r="D4619" s="62"/>
      <c r="E4619" s="62"/>
      <c r="F4619" s="66" t="s">
        <v>3037</v>
      </c>
      <c r="G4619">
        <v>32</v>
      </c>
      <c r="H4619" t="s">
        <v>624</v>
      </c>
      <c r="K4619" t="s">
        <v>6915</v>
      </c>
    </row>
    <row r="4620" spans="1:11">
      <c r="A4620" s="61" t="s">
        <v>3037</v>
      </c>
      <c r="B4620" s="60">
        <v>29</v>
      </c>
      <c r="C4620" s="62" t="s">
        <v>624</v>
      </c>
      <c r="D4620" s="62"/>
      <c r="E4620" s="62"/>
      <c r="F4620" s="66" t="s">
        <v>3037</v>
      </c>
      <c r="G4620">
        <v>33</v>
      </c>
      <c r="H4620" t="s">
        <v>624</v>
      </c>
      <c r="K4620" t="s">
        <v>6915</v>
      </c>
    </row>
    <row r="4621" spans="1:11">
      <c r="A4621" s="61" t="s">
        <v>3041</v>
      </c>
      <c r="B4621" s="60">
        <v>13</v>
      </c>
      <c r="C4621" s="62" t="s">
        <v>2513</v>
      </c>
      <c r="D4621" s="62"/>
      <c r="E4621" s="62"/>
      <c r="F4621" s="66" t="s">
        <v>3041</v>
      </c>
      <c r="G4621">
        <v>13</v>
      </c>
      <c r="H4621" t="s">
        <v>2513</v>
      </c>
      <c r="K4621" t="s">
        <v>6915</v>
      </c>
    </row>
    <row r="4622" spans="1:11">
      <c r="A4622" s="61" t="s">
        <v>3041</v>
      </c>
      <c r="B4622" s="60">
        <v>29</v>
      </c>
      <c r="C4622" s="62" t="s">
        <v>3042</v>
      </c>
      <c r="D4622" s="62"/>
      <c r="E4622" s="62"/>
      <c r="F4622" s="66" t="s">
        <v>3041</v>
      </c>
      <c r="G4622">
        <v>29</v>
      </c>
      <c r="H4622" t="s">
        <v>3042</v>
      </c>
      <c r="K4622" t="s">
        <v>6916</v>
      </c>
    </row>
    <row r="4623" spans="1:11">
      <c r="A4623" s="61" t="s">
        <v>3041</v>
      </c>
      <c r="B4623" s="60">
        <v>30</v>
      </c>
      <c r="C4623" s="62" t="s">
        <v>3043</v>
      </c>
      <c r="D4623" s="62"/>
      <c r="E4623" s="62"/>
      <c r="F4623" s="66" t="s">
        <v>3041</v>
      </c>
      <c r="G4623">
        <v>30</v>
      </c>
      <c r="H4623" t="s">
        <v>3043</v>
      </c>
      <c r="K4623" t="s">
        <v>6916</v>
      </c>
    </row>
    <row r="4624" spans="1:11">
      <c r="A4624" s="61" t="s">
        <v>3041</v>
      </c>
      <c r="B4624" s="60">
        <v>31</v>
      </c>
      <c r="C4624" s="62" t="s">
        <v>3047</v>
      </c>
      <c r="D4624" s="62"/>
      <c r="E4624" s="62"/>
      <c r="F4624" s="66" t="s">
        <v>3041</v>
      </c>
      <c r="G4624">
        <v>31</v>
      </c>
      <c r="H4624" t="s">
        <v>3047</v>
      </c>
      <c r="K4624" t="s">
        <v>6916</v>
      </c>
    </row>
    <row r="4625" spans="1:11">
      <c r="A4625" s="61" t="s">
        <v>3041</v>
      </c>
      <c r="B4625" s="60">
        <v>32</v>
      </c>
      <c r="C4625" s="62" t="s">
        <v>3048</v>
      </c>
      <c r="D4625" s="62"/>
      <c r="E4625" s="62"/>
      <c r="F4625" s="66" t="s">
        <v>3041</v>
      </c>
      <c r="G4625">
        <v>32</v>
      </c>
      <c r="H4625" t="s">
        <v>3048</v>
      </c>
      <c r="K4625" t="s">
        <v>6916</v>
      </c>
    </row>
    <row r="4626" spans="1:11">
      <c r="A4626" s="61" t="s">
        <v>3041</v>
      </c>
      <c r="B4626" s="60">
        <v>33</v>
      </c>
      <c r="C4626" s="62" t="s">
        <v>2528</v>
      </c>
      <c r="D4626" s="62"/>
      <c r="E4626" s="62"/>
      <c r="F4626" s="66" t="s">
        <v>3041</v>
      </c>
      <c r="G4626">
        <v>33</v>
      </c>
      <c r="H4626" t="s">
        <v>2528</v>
      </c>
      <c r="K4626" t="s">
        <v>6916</v>
      </c>
    </row>
    <row r="4627" spans="1:11">
      <c r="A4627" s="61" t="s">
        <v>3041</v>
      </c>
      <c r="B4627" s="60">
        <v>806</v>
      </c>
      <c r="C4627" s="62" t="s">
        <v>3044</v>
      </c>
      <c r="D4627" s="62"/>
      <c r="E4627" s="62"/>
      <c r="F4627" s="66" t="s">
        <v>3041</v>
      </c>
      <c r="G4627">
        <v>806</v>
      </c>
      <c r="H4627" t="s">
        <v>3044</v>
      </c>
      <c r="K4627" t="s">
        <v>6917</v>
      </c>
    </row>
    <row r="4628" spans="1:11">
      <c r="A4628" s="61" t="s">
        <v>3041</v>
      </c>
      <c r="B4628" s="60">
        <v>807</v>
      </c>
      <c r="C4628" s="62" t="s">
        <v>3045</v>
      </c>
      <c r="D4628" s="62"/>
      <c r="E4628" s="62"/>
      <c r="F4628" s="66" t="s">
        <v>3041</v>
      </c>
      <c r="G4628">
        <v>807</v>
      </c>
      <c r="H4628" t="s">
        <v>3045</v>
      </c>
      <c r="K4628" t="s">
        <v>6917</v>
      </c>
    </row>
    <row r="4629" spans="1:11">
      <c r="A4629" s="61" t="s">
        <v>3041</v>
      </c>
      <c r="B4629" s="60">
        <v>808</v>
      </c>
      <c r="C4629" s="62" t="s">
        <v>3046</v>
      </c>
      <c r="D4629" s="62"/>
      <c r="E4629" s="62"/>
      <c r="F4629" s="66" t="s">
        <v>3041</v>
      </c>
      <c r="G4629">
        <v>808</v>
      </c>
      <c r="H4629" t="s">
        <v>3046</v>
      </c>
      <c r="K4629" t="s">
        <v>6917</v>
      </c>
    </row>
    <row r="4630" spans="1:11">
      <c r="A4630" s="61" t="s">
        <v>3041</v>
      </c>
      <c r="B4630" s="60">
        <v>810</v>
      </c>
      <c r="C4630" s="62" t="s">
        <v>3049</v>
      </c>
      <c r="D4630" s="62"/>
      <c r="E4630" s="62"/>
      <c r="F4630" s="66" t="s">
        <v>3041</v>
      </c>
      <c r="G4630">
        <v>810</v>
      </c>
      <c r="H4630" t="s">
        <v>3049</v>
      </c>
      <c r="K4630" t="s">
        <v>6917</v>
      </c>
    </row>
    <row r="4631" spans="1:11">
      <c r="A4631" s="61" t="s">
        <v>3050</v>
      </c>
      <c r="B4631" s="60">
        <v>801</v>
      </c>
      <c r="C4631" s="62" t="s">
        <v>556</v>
      </c>
      <c r="D4631" s="62"/>
      <c r="E4631" s="62"/>
      <c r="F4631" s="66" t="s">
        <v>3050</v>
      </c>
      <c r="G4631">
        <v>801</v>
      </c>
      <c r="H4631" t="s">
        <v>556</v>
      </c>
      <c r="K4631" t="s">
        <v>6915</v>
      </c>
    </row>
    <row r="4632" spans="1:11">
      <c r="A4632" s="61" t="s">
        <v>3050</v>
      </c>
      <c r="B4632" s="60">
        <v>3</v>
      </c>
      <c r="C4632" s="62" t="s">
        <v>564</v>
      </c>
      <c r="D4632" s="62"/>
      <c r="E4632" s="62"/>
      <c r="F4632" s="66" t="s">
        <v>6913</v>
      </c>
      <c r="G4632" t="s">
        <v>6913</v>
      </c>
      <c r="H4632" t="s">
        <v>6913</v>
      </c>
      <c r="K4632" t="s">
        <v>6920</v>
      </c>
    </row>
    <row r="4633" spans="1:11">
      <c r="A4633" s="61" t="s">
        <v>3050</v>
      </c>
      <c r="B4633" s="60">
        <v>803</v>
      </c>
      <c r="C4633" s="62" t="s">
        <v>556</v>
      </c>
      <c r="D4633" s="62"/>
      <c r="E4633" s="62"/>
      <c r="F4633" s="66" t="s">
        <v>6913</v>
      </c>
      <c r="G4633" t="s">
        <v>6913</v>
      </c>
      <c r="H4633" t="s">
        <v>6913</v>
      </c>
      <c r="K4633" t="s">
        <v>6920</v>
      </c>
    </row>
    <row r="4634" spans="1:11">
      <c r="A4634" s="61" t="s">
        <v>3050</v>
      </c>
      <c r="B4634" s="60">
        <v>802</v>
      </c>
      <c r="C4634" s="62" t="s">
        <v>556</v>
      </c>
      <c r="D4634" s="62"/>
      <c r="E4634" s="62"/>
      <c r="F4634" s="66" t="s">
        <v>6913</v>
      </c>
      <c r="G4634" t="s">
        <v>6913</v>
      </c>
      <c r="H4634" t="s">
        <v>6913</v>
      </c>
      <c r="K4634" t="s">
        <v>6920</v>
      </c>
    </row>
    <row r="4635" spans="1:11">
      <c r="A4635" s="61" t="s">
        <v>3050</v>
      </c>
      <c r="B4635" s="60">
        <v>4</v>
      </c>
      <c r="C4635" s="62" t="s">
        <v>893</v>
      </c>
      <c r="D4635" s="62" t="s">
        <v>463</v>
      </c>
      <c r="E4635" s="62"/>
      <c r="F4635" s="66" t="s">
        <v>6913</v>
      </c>
      <c r="G4635" t="s">
        <v>6913</v>
      </c>
      <c r="H4635" t="s">
        <v>6913</v>
      </c>
      <c r="K4635" t="s">
        <v>6920</v>
      </c>
    </row>
    <row r="4636" spans="1:11">
      <c r="A4636" s="61" t="s">
        <v>3051</v>
      </c>
      <c r="B4636" s="60">
        <v>1</v>
      </c>
      <c r="C4636" s="62" t="s">
        <v>3052</v>
      </c>
      <c r="D4636" s="62"/>
      <c r="E4636" s="62"/>
      <c r="F4636" s="66" t="s">
        <v>3051</v>
      </c>
      <c r="G4636">
        <v>1</v>
      </c>
      <c r="H4636" t="s">
        <v>3052</v>
      </c>
      <c r="K4636" t="s">
        <v>6915</v>
      </c>
    </row>
    <row r="4637" spans="1:11">
      <c r="A4637" s="61" t="s">
        <v>3051</v>
      </c>
      <c r="B4637" s="60">
        <v>2</v>
      </c>
      <c r="C4637" s="62" t="s">
        <v>3052</v>
      </c>
      <c r="D4637" s="62"/>
      <c r="E4637" s="62"/>
      <c r="F4637" s="66" t="s">
        <v>3051</v>
      </c>
      <c r="G4637">
        <v>2</v>
      </c>
      <c r="H4637" t="s">
        <v>3052</v>
      </c>
      <c r="K4637" t="s">
        <v>6915</v>
      </c>
    </row>
    <row r="4638" spans="1:11">
      <c r="A4638" s="61" t="s">
        <v>3053</v>
      </c>
      <c r="B4638" s="60">
        <v>1</v>
      </c>
      <c r="C4638" s="62" t="s">
        <v>3054</v>
      </c>
      <c r="D4638" s="62"/>
      <c r="E4638" s="62"/>
      <c r="F4638" s="66" t="s">
        <v>3053</v>
      </c>
      <c r="G4638">
        <v>1</v>
      </c>
      <c r="H4638" t="s">
        <v>3054</v>
      </c>
      <c r="K4638" t="s">
        <v>6915</v>
      </c>
    </row>
    <row r="4639" spans="1:11">
      <c r="A4639" s="61" t="s">
        <v>3053</v>
      </c>
      <c r="B4639" s="60">
        <v>2</v>
      </c>
      <c r="C4639" s="62" t="s">
        <v>3054</v>
      </c>
      <c r="D4639" s="62"/>
      <c r="E4639" s="62"/>
      <c r="F4639" s="66" t="s">
        <v>3053</v>
      </c>
      <c r="G4639">
        <v>2</v>
      </c>
      <c r="H4639" t="s">
        <v>3054</v>
      </c>
      <c r="K4639" t="s">
        <v>6915</v>
      </c>
    </row>
    <row r="4640" spans="1:11">
      <c r="A4640" s="61" t="s">
        <v>3055</v>
      </c>
      <c r="B4640" s="60">
        <v>1</v>
      </c>
      <c r="C4640" s="62" t="s">
        <v>3056</v>
      </c>
      <c r="D4640" s="62"/>
      <c r="E4640" s="62"/>
      <c r="F4640" s="66" t="s">
        <v>3055</v>
      </c>
      <c r="G4640">
        <v>1</v>
      </c>
      <c r="H4640" t="s">
        <v>3056</v>
      </c>
      <c r="K4640" t="s">
        <v>6915</v>
      </c>
    </row>
    <row r="4641" spans="1:11">
      <c r="A4641" s="61" t="s">
        <v>3055</v>
      </c>
      <c r="B4641" s="60">
        <v>4</v>
      </c>
      <c r="C4641" s="62" t="s">
        <v>3056</v>
      </c>
      <c r="D4641" s="62"/>
      <c r="E4641" s="62"/>
      <c r="F4641" s="66" t="s">
        <v>3055</v>
      </c>
      <c r="G4641">
        <v>4</v>
      </c>
      <c r="H4641" t="s">
        <v>3056</v>
      </c>
      <c r="K4641" t="s">
        <v>6915</v>
      </c>
    </row>
    <row r="4642" spans="1:11">
      <c r="A4642" s="61" t="s">
        <v>3055</v>
      </c>
      <c r="B4642" s="60">
        <v>7</v>
      </c>
      <c r="C4642" s="62" t="s">
        <v>3057</v>
      </c>
      <c r="D4642" s="62"/>
      <c r="E4642" s="62"/>
      <c r="F4642" s="66" t="s">
        <v>3055</v>
      </c>
      <c r="G4642">
        <v>7</v>
      </c>
      <c r="H4642" t="s">
        <v>3057</v>
      </c>
      <c r="K4642" t="s">
        <v>6915</v>
      </c>
    </row>
    <row r="4643" spans="1:11">
      <c r="A4643" s="61" t="s">
        <v>3055</v>
      </c>
      <c r="B4643" s="60">
        <v>25</v>
      </c>
      <c r="C4643" s="62" t="s">
        <v>3056</v>
      </c>
      <c r="D4643" s="62"/>
      <c r="E4643" s="62"/>
      <c r="F4643" s="66" t="s">
        <v>3055</v>
      </c>
      <c r="G4643">
        <v>25</v>
      </c>
      <c r="H4643" t="s">
        <v>3056</v>
      </c>
      <c r="K4643" t="s">
        <v>6915</v>
      </c>
    </row>
    <row r="4644" spans="1:11">
      <c r="A4644" s="61" t="s">
        <v>3055</v>
      </c>
      <c r="B4644" s="60">
        <v>26</v>
      </c>
      <c r="C4644" s="62" t="s">
        <v>3058</v>
      </c>
      <c r="D4644" s="62"/>
      <c r="E4644" s="62"/>
      <c r="F4644" s="66" t="s">
        <v>3055</v>
      </c>
      <c r="G4644">
        <v>26</v>
      </c>
      <c r="H4644" t="s">
        <v>3058</v>
      </c>
      <c r="K4644" t="s">
        <v>6915</v>
      </c>
    </row>
    <row r="4645" spans="1:11">
      <c r="A4645" s="61" t="s">
        <v>3055</v>
      </c>
      <c r="B4645" s="60">
        <v>32</v>
      </c>
      <c r="C4645" s="62" t="s">
        <v>3056</v>
      </c>
      <c r="D4645" s="62"/>
      <c r="E4645" s="62"/>
      <c r="F4645" s="66" t="s">
        <v>3055</v>
      </c>
      <c r="G4645">
        <v>32</v>
      </c>
      <c r="H4645" t="s">
        <v>3056</v>
      </c>
      <c r="K4645" t="s">
        <v>6915</v>
      </c>
    </row>
    <row r="4646" spans="1:11">
      <c r="A4646" s="61" t="s">
        <v>3055</v>
      </c>
      <c r="B4646" s="60">
        <v>36</v>
      </c>
      <c r="C4646" s="62" t="s">
        <v>3058</v>
      </c>
      <c r="D4646" s="62"/>
      <c r="E4646" s="62"/>
      <c r="F4646" s="66" t="s">
        <v>3055</v>
      </c>
      <c r="G4646">
        <v>36</v>
      </c>
      <c r="H4646" t="s">
        <v>3058</v>
      </c>
      <c r="K4646" t="s">
        <v>6914</v>
      </c>
    </row>
    <row r="4647" spans="1:11">
      <c r="A4647" s="61" t="s">
        <v>3055</v>
      </c>
      <c r="B4647" s="60">
        <v>37</v>
      </c>
      <c r="C4647" s="62" t="s">
        <v>3059</v>
      </c>
      <c r="D4647" s="62"/>
      <c r="E4647" s="62"/>
      <c r="F4647" s="66" t="s">
        <v>3055</v>
      </c>
      <c r="G4647">
        <v>36</v>
      </c>
      <c r="H4647" t="s">
        <v>3058</v>
      </c>
      <c r="K4647" t="s">
        <v>6914</v>
      </c>
    </row>
    <row r="4648" spans="1:11">
      <c r="A4648" s="61" t="s">
        <v>3055</v>
      </c>
      <c r="B4648" s="60">
        <v>38</v>
      </c>
      <c r="C4648" s="62" t="s">
        <v>3056</v>
      </c>
      <c r="D4648" s="62"/>
      <c r="E4648" s="62"/>
      <c r="F4648" s="66" t="s">
        <v>3055</v>
      </c>
      <c r="G4648">
        <v>38</v>
      </c>
      <c r="H4648" t="s">
        <v>3056</v>
      </c>
      <c r="K4648" t="s">
        <v>6915</v>
      </c>
    </row>
    <row r="4649" spans="1:11">
      <c r="A4649" s="61" t="s">
        <v>3055</v>
      </c>
      <c r="B4649" s="60">
        <v>42</v>
      </c>
      <c r="C4649" s="62" t="s">
        <v>3057</v>
      </c>
      <c r="D4649" s="62"/>
      <c r="E4649" s="62"/>
      <c r="F4649" s="66" t="s">
        <v>3055</v>
      </c>
      <c r="G4649">
        <v>42</v>
      </c>
      <c r="H4649" t="s">
        <v>3057</v>
      </c>
      <c r="K4649" t="s">
        <v>6915</v>
      </c>
    </row>
    <row r="4650" spans="1:11">
      <c r="A4650" s="61" t="s">
        <v>3055</v>
      </c>
      <c r="B4650" s="60">
        <v>45</v>
      </c>
      <c r="C4650" s="62" t="s">
        <v>3059</v>
      </c>
      <c r="D4650" s="62"/>
      <c r="E4650" s="62"/>
      <c r="F4650" s="66" t="s">
        <v>3055</v>
      </c>
      <c r="G4650">
        <v>45</v>
      </c>
      <c r="H4650" t="s">
        <v>3059</v>
      </c>
      <c r="K4650" t="s">
        <v>6915</v>
      </c>
    </row>
    <row r="4651" spans="1:11">
      <c r="A4651" s="61" t="s">
        <v>3055</v>
      </c>
      <c r="B4651" s="60">
        <v>54</v>
      </c>
      <c r="C4651" s="62" t="s">
        <v>3060</v>
      </c>
      <c r="D4651" s="62"/>
      <c r="E4651" s="62"/>
      <c r="F4651" s="66" t="s">
        <v>3055</v>
      </c>
      <c r="G4651">
        <v>54</v>
      </c>
      <c r="H4651" t="s">
        <v>3060</v>
      </c>
      <c r="K4651" t="s">
        <v>6915</v>
      </c>
    </row>
    <row r="4652" spans="1:11">
      <c r="A4652" s="61" t="s">
        <v>3055</v>
      </c>
      <c r="B4652" s="60">
        <v>55</v>
      </c>
      <c r="C4652" s="62" t="s">
        <v>3061</v>
      </c>
      <c r="D4652" s="62"/>
      <c r="E4652" s="62"/>
      <c r="F4652" s="66" t="s">
        <v>3055</v>
      </c>
      <c r="G4652">
        <v>55</v>
      </c>
      <c r="H4652" t="s">
        <v>3061</v>
      </c>
      <c r="K4652" t="s">
        <v>6915</v>
      </c>
    </row>
    <row r="4653" spans="1:11">
      <c r="A4653" s="61" t="s">
        <v>3055</v>
      </c>
      <c r="B4653" s="60">
        <v>56</v>
      </c>
      <c r="C4653" s="62" t="s">
        <v>3063</v>
      </c>
      <c r="D4653" s="62"/>
      <c r="E4653" s="62"/>
      <c r="F4653" s="66" t="s">
        <v>3055</v>
      </c>
      <c r="G4653">
        <v>56</v>
      </c>
      <c r="H4653" t="s">
        <v>3063</v>
      </c>
      <c r="K4653" t="s">
        <v>6915</v>
      </c>
    </row>
    <row r="4654" spans="1:11">
      <c r="A4654" s="61" t="s">
        <v>3055</v>
      </c>
      <c r="B4654" s="60">
        <v>57</v>
      </c>
      <c r="C4654" s="62" t="s">
        <v>3063</v>
      </c>
      <c r="D4654" s="62"/>
      <c r="E4654" s="62"/>
      <c r="F4654" s="66" t="s">
        <v>3055</v>
      </c>
      <c r="G4654">
        <v>57</v>
      </c>
      <c r="H4654" t="s">
        <v>3063</v>
      </c>
      <c r="K4654" t="s">
        <v>6915</v>
      </c>
    </row>
    <row r="4655" spans="1:11">
      <c r="A4655" s="61" t="s">
        <v>3055</v>
      </c>
      <c r="B4655" s="60">
        <v>58</v>
      </c>
      <c r="C4655" s="62" t="s">
        <v>3058</v>
      </c>
      <c r="D4655" s="62"/>
      <c r="E4655" s="62"/>
      <c r="F4655" s="66" t="s">
        <v>3055</v>
      </c>
      <c r="G4655">
        <v>58</v>
      </c>
      <c r="H4655" t="s">
        <v>3058</v>
      </c>
      <c r="K4655" t="s">
        <v>6915</v>
      </c>
    </row>
    <row r="4656" spans="1:11">
      <c r="A4656" s="61" t="s">
        <v>3055</v>
      </c>
      <c r="B4656" s="60">
        <v>59</v>
      </c>
      <c r="C4656" s="62" t="s">
        <v>3059</v>
      </c>
      <c r="D4656" s="62"/>
      <c r="E4656" s="62"/>
      <c r="F4656" s="66" t="s">
        <v>3055</v>
      </c>
      <c r="G4656">
        <v>59</v>
      </c>
      <c r="H4656" t="s">
        <v>3059</v>
      </c>
      <c r="K4656" t="s">
        <v>6915</v>
      </c>
    </row>
    <row r="4657" spans="1:11">
      <c r="A4657" s="61" t="s">
        <v>3055</v>
      </c>
      <c r="B4657" s="60">
        <v>801</v>
      </c>
      <c r="C4657" s="62" t="s">
        <v>3062</v>
      </c>
      <c r="D4657" s="62"/>
      <c r="E4657" s="62"/>
      <c r="F4657" s="66" t="s">
        <v>3055</v>
      </c>
      <c r="G4657">
        <v>801</v>
      </c>
      <c r="H4657" t="s">
        <v>3062</v>
      </c>
      <c r="K4657" t="s">
        <v>6915</v>
      </c>
    </row>
    <row r="4658" spans="1:11">
      <c r="A4658" s="61" t="s">
        <v>3055</v>
      </c>
      <c r="B4658" s="60">
        <v>33</v>
      </c>
      <c r="C4658" s="62" t="s">
        <v>3056</v>
      </c>
      <c r="D4658" s="62"/>
      <c r="E4658" s="62"/>
      <c r="F4658" s="66" t="s">
        <v>6913</v>
      </c>
      <c r="G4658" t="s">
        <v>6913</v>
      </c>
      <c r="H4658" t="s">
        <v>6913</v>
      </c>
      <c r="K4658" t="s">
        <v>6920</v>
      </c>
    </row>
    <row r="4659" spans="1:11">
      <c r="A4659" s="61" t="s">
        <v>3055</v>
      </c>
      <c r="B4659" s="60">
        <v>53</v>
      </c>
      <c r="C4659" s="62" t="s">
        <v>3059</v>
      </c>
      <c r="D4659" s="62"/>
      <c r="E4659" s="62"/>
      <c r="F4659" s="66" t="s">
        <v>6913</v>
      </c>
      <c r="G4659" t="s">
        <v>6913</v>
      </c>
      <c r="H4659" t="s">
        <v>6913</v>
      </c>
      <c r="K4659" t="s">
        <v>6920</v>
      </c>
    </row>
    <row r="4660" spans="1:11">
      <c r="A4660" s="61" t="s">
        <v>3055</v>
      </c>
      <c r="B4660" s="60">
        <v>52</v>
      </c>
      <c r="C4660" s="62" t="s">
        <v>3058</v>
      </c>
      <c r="D4660" s="62"/>
      <c r="E4660" s="62"/>
      <c r="F4660" s="66" t="s">
        <v>6913</v>
      </c>
      <c r="G4660" t="s">
        <v>6913</v>
      </c>
      <c r="H4660" t="s">
        <v>6913</v>
      </c>
      <c r="K4660" t="s">
        <v>6920</v>
      </c>
    </row>
    <row r="4661" spans="1:11">
      <c r="A4661" s="61" t="s">
        <v>3055</v>
      </c>
      <c r="B4661" s="60">
        <v>51</v>
      </c>
      <c r="C4661" s="62" t="s">
        <v>3059</v>
      </c>
      <c r="D4661" s="62"/>
      <c r="E4661" s="62"/>
      <c r="F4661" s="66" t="s">
        <v>6913</v>
      </c>
      <c r="G4661" t="s">
        <v>6913</v>
      </c>
      <c r="H4661" t="s">
        <v>6913</v>
      </c>
      <c r="K4661" t="s">
        <v>6920</v>
      </c>
    </row>
    <row r="4662" spans="1:11">
      <c r="A4662" s="61" t="s">
        <v>3055</v>
      </c>
      <c r="B4662" s="60">
        <v>50</v>
      </c>
      <c r="C4662" s="62" t="s">
        <v>3058</v>
      </c>
      <c r="D4662" s="62"/>
      <c r="E4662" s="62"/>
      <c r="F4662" s="66" t="s">
        <v>6913</v>
      </c>
      <c r="G4662" t="s">
        <v>6913</v>
      </c>
      <c r="H4662" t="s">
        <v>6913</v>
      </c>
      <c r="K4662" t="s">
        <v>6920</v>
      </c>
    </row>
    <row r="4663" spans="1:11">
      <c r="A4663" s="61" t="s">
        <v>6351</v>
      </c>
      <c r="B4663" s="60" t="s">
        <v>6919</v>
      </c>
      <c r="C4663" s="62" t="s">
        <v>6919</v>
      </c>
      <c r="D4663" s="62"/>
      <c r="E4663" s="62"/>
      <c r="F4663" s="66" t="s">
        <v>6351</v>
      </c>
      <c r="G4663">
        <v>1</v>
      </c>
      <c r="H4663" t="s">
        <v>6352</v>
      </c>
      <c r="K4663" t="s">
        <v>508</v>
      </c>
    </row>
    <row r="4664" spans="1:11">
      <c r="A4664" s="61" t="s">
        <v>6351</v>
      </c>
      <c r="B4664" s="60" t="s">
        <v>6919</v>
      </c>
      <c r="C4664" s="62" t="s">
        <v>6919</v>
      </c>
      <c r="D4664" s="62"/>
      <c r="E4664" s="62"/>
      <c r="F4664" s="66" t="s">
        <v>6351</v>
      </c>
      <c r="G4664">
        <v>2</v>
      </c>
      <c r="H4664" t="s">
        <v>6353</v>
      </c>
      <c r="I4664" t="s">
        <v>480</v>
      </c>
      <c r="K4664" t="s">
        <v>508</v>
      </c>
    </row>
    <row r="4665" spans="1:11">
      <c r="A4665" s="61" t="s">
        <v>3064</v>
      </c>
      <c r="B4665" s="60">
        <v>1</v>
      </c>
      <c r="C4665" s="62" t="s">
        <v>3065</v>
      </c>
      <c r="D4665" s="62"/>
      <c r="E4665" s="62"/>
      <c r="F4665" s="66" t="s">
        <v>3064</v>
      </c>
      <c r="G4665">
        <v>1</v>
      </c>
      <c r="H4665" t="s">
        <v>3065</v>
      </c>
      <c r="K4665" t="s">
        <v>6915</v>
      </c>
    </row>
    <row r="4666" spans="1:11">
      <c r="A4666" s="61" t="s">
        <v>3064</v>
      </c>
      <c r="B4666" s="60">
        <v>2</v>
      </c>
      <c r="C4666" s="62" t="s">
        <v>3065</v>
      </c>
      <c r="D4666" s="62"/>
      <c r="E4666" s="62"/>
      <c r="F4666" s="66" t="s">
        <v>3064</v>
      </c>
      <c r="G4666">
        <v>2</v>
      </c>
      <c r="H4666" t="s">
        <v>3065</v>
      </c>
      <c r="K4666" t="s">
        <v>6915</v>
      </c>
    </row>
    <row r="4667" spans="1:11">
      <c r="A4667" s="61" t="s">
        <v>3068</v>
      </c>
      <c r="B4667" s="60">
        <v>1</v>
      </c>
      <c r="C4667" s="62" t="s">
        <v>3069</v>
      </c>
      <c r="D4667" s="62"/>
      <c r="E4667" s="62"/>
      <c r="F4667" s="66" t="s">
        <v>6913</v>
      </c>
      <c r="G4667" t="s">
        <v>6913</v>
      </c>
      <c r="H4667" t="s">
        <v>6913</v>
      </c>
      <c r="K4667" t="s">
        <v>6920</v>
      </c>
    </row>
    <row r="4668" spans="1:11">
      <c r="A4668" s="61" t="s">
        <v>3068</v>
      </c>
      <c r="B4668" s="60" t="s">
        <v>6919</v>
      </c>
      <c r="C4668" s="62" t="s">
        <v>6919</v>
      </c>
      <c r="D4668" s="62"/>
      <c r="E4668" s="62"/>
      <c r="F4668" s="66" t="s">
        <v>3068</v>
      </c>
      <c r="G4668">
        <v>2</v>
      </c>
      <c r="H4668" t="s">
        <v>649</v>
      </c>
      <c r="K4668" t="s">
        <v>509</v>
      </c>
    </row>
    <row r="4669" spans="1:11">
      <c r="A4669" s="61" t="s">
        <v>3070</v>
      </c>
      <c r="B4669" s="60">
        <v>801</v>
      </c>
      <c r="C4669" s="62" t="s">
        <v>1101</v>
      </c>
      <c r="D4669" s="62"/>
      <c r="E4669" s="62"/>
      <c r="F4669" s="66" t="s">
        <v>3070</v>
      </c>
      <c r="G4669">
        <v>801</v>
      </c>
      <c r="H4669" t="s">
        <v>1101</v>
      </c>
      <c r="K4669" t="s">
        <v>6915</v>
      </c>
    </row>
    <row r="4670" spans="1:11">
      <c r="A4670" s="61" t="s">
        <v>3070</v>
      </c>
      <c r="B4670" s="60">
        <v>802</v>
      </c>
      <c r="C4670" s="62" t="s">
        <v>1101</v>
      </c>
      <c r="D4670" s="62"/>
      <c r="E4670" s="62"/>
      <c r="F4670" s="66" t="s">
        <v>6913</v>
      </c>
      <c r="G4670" t="s">
        <v>6913</v>
      </c>
      <c r="H4670" t="s">
        <v>6913</v>
      </c>
      <c r="K4670" t="s">
        <v>6920</v>
      </c>
    </row>
    <row r="4671" spans="1:11">
      <c r="A4671" s="61" t="s">
        <v>3070</v>
      </c>
      <c r="B4671" s="60">
        <v>803</v>
      </c>
      <c r="C4671" s="62" t="s">
        <v>1101</v>
      </c>
      <c r="D4671" s="62"/>
      <c r="E4671" s="62"/>
      <c r="F4671" s="66" t="s">
        <v>6913</v>
      </c>
      <c r="G4671" t="s">
        <v>6913</v>
      </c>
      <c r="H4671" t="s">
        <v>6913</v>
      </c>
      <c r="K4671" t="s">
        <v>6920</v>
      </c>
    </row>
    <row r="4672" spans="1:11">
      <c r="A4672" s="61" t="s">
        <v>3071</v>
      </c>
      <c r="B4672" s="60">
        <v>8</v>
      </c>
      <c r="C4672" s="62" t="s">
        <v>566</v>
      </c>
      <c r="D4672" s="62"/>
      <c r="E4672" s="62"/>
      <c r="F4672" s="66" t="s">
        <v>3071</v>
      </c>
      <c r="G4672">
        <v>8</v>
      </c>
      <c r="H4672" t="s">
        <v>566</v>
      </c>
      <c r="K4672" t="s">
        <v>6917</v>
      </c>
    </row>
    <row r="4673" spans="1:11">
      <c r="A4673" s="61" t="s">
        <v>3071</v>
      </c>
      <c r="B4673" s="60">
        <v>10</v>
      </c>
      <c r="C4673" s="62" t="s">
        <v>595</v>
      </c>
      <c r="D4673" s="62"/>
      <c r="E4673" s="62"/>
      <c r="F4673" s="66" t="s">
        <v>3071</v>
      </c>
      <c r="G4673">
        <v>10</v>
      </c>
      <c r="H4673" t="s">
        <v>595</v>
      </c>
      <c r="K4673" t="s">
        <v>6915</v>
      </c>
    </row>
    <row r="4674" spans="1:11">
      <c r="A4674" s="61" t="s">
        <v>3071</v>
      </c>
      <c r="B4674" s="60">
        <v>12</v>
      </c>
      <c r="C4674" s="62" t="s">
        <v>566</v>
      </c>
      <c r="D4674" s="62"/>
      <c r="E4674" s="62"/>
      <c r="F4674" s="66" t="s">
        <v>3071</v>
      </c>
      <c r="G4674">
        <v>12</v>
      </c>
      <c r="H4674" t="s">
        <v>566</v>
      </c>
      <c r="K4674" t="s">
        <v>6915</v>
      </c>
    </row>
    <row r="4675" spans="1:11">
      <c r="A4675" s="61" t="s">
        <v>3071</v>
      </c>
      <c r="B4675" s="60">
        <v>14</v>
      </c>
      <c r="C4675" s="62" t="s">
        <v>566</v>
      </c>
      <c r="D4675" s="62"/>
      <c r="E4675" s="62"/>
      <c r="F4675" s="66" t="s">
        <v>3071</v>
      </c>
      <c r="G4675">
        <v>14</v>
      </c>
      <c r="H4675" t="s">
        <v>566</v>
      </c>
      <c r="K4675" t="s">
        <v>6917</v>
      </c>
    </row>
    <row r="4676" spans="1:11">
      <c r="A4676" s="61" t="s">
        <v>3071</v>
      </c>
      <c r="B4676" s="60">
        <v>16</v>
      </c>
      <c r="C4676" s="62" t="s">
        <v>569</v>
      </c>
      <c r="D4676" s="62" t="s">
        <v>463</v>
      </c>
      <c r="E4676" s="62"/>
      <c r="F4676" s="66" t="s">
        <v>3071</v>
      </c>
      <c r="G4676">
        <v>16</v>
      </c>
      <c r="H4676" t="s">
        <v>569</v>
      </c>
      <c r="I4676" t="s">
        <v>463</v>
      </c>
      <c r="K4676" t="s">
        <v>6915</v>
      </c>
    </row>
    <row r="4677" spans="1:11">
      <c r="A4677" s="61" t="s">
        <v>3071</v>
      </c>
      <c r="B4677" s="60">
        <v>15</v>
      </c>
      <c r="C4677" s="62" t="s">
        <v>566</v>
      </c>
      <c r="D4677" s="62"/>
      <c r="E4677" s="62"/>
      <c r="F4677" s="66" t="s">
        <v>6913</v>
      </c>
      <c r="G4677" t="s">
        <v>6913</v>
      </c>
      <c r="H4677" t="s">
        <v>6913</v>
      </c>
      <c r="K4677" t="s">
        <v>6920</v>
      </c>
    </row>
    <row r="4678" spans="1:11">
      <c r="A4678" s="61" t="s">
        <v>475</v>
      </c>
      <c r="B4678" s="60">
        <v>2</v>
      </c>
      <c r="C4678" s="62" t="s">
        <v>485</v>
      </c>
      <c r="D4678" s="62" t="s">
        <v>463</v>
      </c>
      <c r="E4678" s="62"/>
      <c r="F4678" s="66" t="s">
        <v>475</v>
      </c>
      <c r="G4678">
        <v>2</v>
      </c>
      <c r="H4678" t="s">
        <v>485</v>
      </c>
      <c r="I4678" t="s">
        <v>463</v>
      </c>
      <c r="K4678" t="s">
        <v>6915</v>
      </c>
    </row>
    <row r="4679" spans="1:11">
      <c r="A4679" s="61" t="s">
        <v>475</v>
      </c>
      <c r="B4679" s="60">
        <v>4</v>
      </c>
      <c r="C4679" s="62" t="s">
        <v>474</v>
      </c>
      <c r="D4679" s="62" t="s">
        <v>463</v>
      </c>
      <c r="E4679" s="62"/>
      <c r="F4679" s="66" t="s">
        <v>475</v>
      </c>
      <c r="G4679">
        <v>4</v>
      </c>
      <c r="H4679" t="s">
        <v>474</v>
      </c>
      <c r="I4679" t="s">
        <v>463</v>
      </c>
      <c r="K4679" t="s">
        <v>6915</v>
      </c>
    </row>
    <row r="4680" spans="1:11">
      <c r="A4680" s="61" t="s">
        <v>113</v>
      </c>
      <c r="B4680" s="60">
        <v>1</v>
      </c>
      <c r="C4680" s="62" t="s">
        <v>277</v>
      </c>
      <c r="D4680" s="62"/>
      <c r="E4680" s="62"/>
      <c r="F4680" s="66" t="s">
        <v>113</v>
      </c>
      <c r="G4680">
        <v>1</v>
      </c>
      <c r="H4680" t="s">
        <v>277</v>
      </c>
      <c r="K4680" t="s">
        <v>6917</v>
      </c>
    </row>
    <row r="4681" spans="1:11">
      <c r="A4681" s="61" t="s">
        <v>113</v>
      </c>
      <c r="B4681" s="60">
        <v>2</v>
      </c>
      <c r="C4681" s="62" t="s">
        <v>275</v>
      </c>
      <c r="D4681" s="62"/>
      <c r="E4681" s="62"/>
      <c r="F4681" s="66" t="s">
        <v>113</v>
      </c>
      <c r="G4681">
        <v>2</v>
      </c>
      <c r="H4681" t="s">
        <v>275</v>
      </c>
      <c r="K4681" t="s">
        <v>6917</v>
      </c>
    </row>
    <row r="4682" spans="1:11">
      <c r="A4682" s="61" t="s">
        <v>113</v>
      </c>
      <c r="B4682" s="60">
        <v>3</v>
      </c>
      <c r="C4682" s="62" t="s">
        <v>274</v>
      </c>
      <c r="D4682" s="62"/>
      <c r="E4682" s="62"/>
      <c r="F4682" s="66" t="s">
        <v>113</v>
      </c>
      <c r="G4682">
        <v>3</v>
      </c>
      <c r="H4682" t="s">
        <v>274</v>
      </c>
      <c r="K4682" t="s">
        <v>6917</v>
      </c>
    </row>
    <row r="4683" spans="1:11">
      <c r="A4683" s="61" t="s">
        <v>113</v>
      </c>
      <c r="B4683" s="60">
        <v>4</v>
      </c>
      <c r="C4683" s="62" t="s">
        <v>278</v>
      </c>
      <c r="D4683" s="62"/>
      <c r="E4683" s="62"/>
      <c r="F4683" s="66" t="s">
        <v>113</v>
      </c>
      <c r="G4683">
        <v>4</v>
      </c>
      <c r="H4683" t="s">
        <v>278</v>
      </c>
      <c r="K4683" t="s">
        <v>6917</v>
      </c>
    </row>
    <row r="4684" spans="1:11">
      <c r="A4684" s="61" t="s">
        <v>113</v>
      </c>
      <c r="B4684" s="60">
        <v>10</v>
      </c>
      <c r="C4684" s="62" t="s">
        <v>484</v>
      </c>
      <c r="D4684" s="62" t="s">
        <v>463</v>
      </c>
      <c r="E4684" s="62"/>
      <c r="F4684" s="66" t="s">
        <v>113</v>
      </c>
      <c r="G4684">
        <v>10</v>
      </c>
      <c r="H4684" t="s">
        <v>484</v>
      </c>
      <c r="I4684" t="s">
        <v>463</v>
      </c>
      <c r="K4684" t="s">
        <v>6915</v>
      </c>
    </row>
    <row r="4685" spans="1:11">
      <c r="A4685" s="61" t="s">
        <v>113</v>
      </c>
      <c r="B4685" s="60">
        <v>12</v>
      </c>
      <c r="C4685" s="62" t="s">
        <v>276</v>
      </c>
      <c r="D4685" s="62"/>
      <c r="E4685" s="62"/>
      <c r="F4685" s="66" t="s">
        <v>113</v>
      </c>
      <c r="G4685">
        <v>12</v>
      </c>
      <c r="H4685" t="s">
        <v>276</v>
      </c>
      <c r="K4685" t="s">
        <v>6917</v>
      </c>
    </row>
    <row r="4686" spans="1:11">
      <c r="A4686" s="61" t="s">
        <v>113</v>
      </c>
      <c r="B4686" s="60">
        <v>13</v>
      </c>
      <c r="C4686" s="62" t="s">
        <v>273</v>
      </c>
      <c r="D4686" s="62"/>
      <c r="E4686" s="62"/>
      <c r="F4686" s="66" t="s">
        <v>113</v>
      </c>
      <c r="G4686">
        <v>13</v>
      </c>
      <c r="H4686" t="s">
        <v>273</v>
      </c>
      <c r="K4686" t="s">
        <v>6917</v>
      </c>
    </row>
    <row r="4687" spans="1:11">
      <c r="A4687" s="61" t="s">
        <v>3072</v>
      </c>
      <c r="B4687" s="60">
        <v>1</v>
      </c>
      <c r="C4687" s="62" t="s">
        <v>3073</v>
      </c>
      <c r="D4687" s="62"/>
      <c r="E4687" s="62"/>
      <c r="F4687" s="66" t="s">
        <v>3072</v>
      </c>
      <c r="G4687">
        <v>1</v>
      </c>
      <c r="H4687" t="s">
        <v>3073</v>
      </c>
      <c r="K4687" t="s">
        <v>6915</v>
      </c>
    </row>
    <row r="4688" spans="1:11">
      <c r="A4688" s="61" t="s">
        <v>3072</v>
      </c>
      <c r="B4688" s="60">
        <v>2</v>
      </c>
      <c r="C4688" s="62" t="s">
        <v>3073</v>
      </c>
      <c r="D4688" s="62"/>
      <c r="E4688" s="62"/>
      <c r="F4688" s="66" t="s">
        <v>3072</v>
      </c>
      <c r="G4688">
        <v>2</v>
      </c>
      <c r="H4688" t="s">
        <v>3073</v>
      </c>
      <c r="K4688" t="s">
        <v>6915</v>
      </c>
    </row>
    <row r="4689" spans="1:11">
      <c r="A4689" s="61" t="s">
        <v>3074</v>
      </c>
      <c r="B4689" s="60">
        <v>1</v>
      </c>
      <c r="C4689" s="62" t="s">
        <v>3075</v>
      </c>
      <c r="D4689" s="62"/>
      <c r="E4689" s="62"/>
      <c r="F4689" s="66" t="s">
        <v>3074</v>
      </c>
      <c r="G4689">
        <v>1</v>
      </c>
      <c r="H4689" t="s">
        <v>3075</v>
      </c>
      <c r="K4689" t="s">
        <v>6915</v>
      </c>
    </row>
    <row r="4690" spans="1:11">
      <c r="A4690" s="61" t="s">
        <v>3074</v>
      </c>
      <c r="B4690" s="60">
        <v>2</v>
      </c>
      <c r="C4690" s="62" t="s">
        <v>3075</v>
      </c>
      <c r="D4690" s="62"/>
      <c r="E4690" s="62"/>
      <c r="F4690" s="66" t="s">
        <v>3074</v>
      </c>
      <c r="G4690">
        <v>2</v>
      </c>
      <c r="H4690" t="s">
        <v>3075</v>
      </c>
      <c r="K4690" t="s">
        <v>6915</v>
      </c>
    </row>
    <row r="4691" spans="1:11">
      <c r="A4691" s="61" t="s">
        <v>319</v>
      </c>
      <c r="B4691" s="60">
        <v>1</v>
      </c>
      <c r="C4691" s="62" t="s">
        <v>321</v>
      </c>
      <c r="D4691" s="62"/>
      <c r="E4691" s="62"/>
      <c r="F4691" s="66" t="s">
        <v>319</v>
      </c>
      <c r="G4691">
        <v>1</v>
      </c>
      <c r="H4691" t="s">
        <v>5240</v>
      </c>
      <c r="K4691" t="s">
        <v>6915</v>
      </c>
    </row>
    <row r="4692" spans="1:11">
      <c r="A4692" s="61" t="s">
        <v>319</v>
      </c>
      <c r="B4692" s="60">
        <v>2</v>
      </c>
      <c r="C4692" s="62" t="s">
        <v>322</v>
      </c>
      <c r="D4692" s="62"/>
      <c r="E4692" s="62"/>
      <c r="F4692" s="66" t="s">
        <v>319</v>
      </c>
      <c r="G4692">
        <v>2</v>
      </c>
      <c r="H4692" t="s">
        <v>5241</v>
      </c>
      <c r="K4692" t="s">
        <v>6915</v>
      </c>
    </row>
    <row r="4693" spans="1:11">
      <c r="A4693" s="61" t="s">
        <v>319</v>
      </c>
      <c r="B4693" s="60">
        <v>5</v>
      </c>
      <c r="C4693" s="62" t="s">
        <v>324</v>
      </c>
      <c r="D4693" s="62"/>
      <c r="E4693" s="62"/>
      <c r="F4693" s="66" t="s">
        <v>319</v>
      </c>
      <c r="G4693">
        <v>5</v>
      </c>
      <c r="H4693" t="s">
        <v>5242</v>
      </c>
      <c r="K4693" t="s">
        <v>6915</v>
      </c>
    </row>
    <row r="4694" spans="1:11">
      <c r="A4694" s="61" t="s">
        <v>319</v>
      </c>
      <c r="B4694" s="60">
        <v>6</v>
      </c>
      <c r="C4694" s="62" t="s">
        <v>323</v>
      </c>
      <c r="D4694" s="62"/>
      <c r="E4694" s="62"/>
      <c r="F4694" s="66" t="s">
        <v>319</v>
      </c>
      <c r="G4694">
        <v>6</v>
      </c>
      <c r="H4694" t="s">
        <v>5243</v>
      </c>
      <c r="K4694" t="s">
        <v>6915</v>
      </c>
    </row>
    <row r="4695" spans="1:11">
      <c r="A4695" s="61" t="s">
        <v>319</v>
      </c>
      <c r="B4695" s="60">
        <v>7</v>
      </c>
      <c r="C4695" s="62" t="s">
        <v>487</v>
      </c>
      <c r="D4695" s="62" t="s">
        <v>463</v>
      </c>
      <c r="E4695" s="62"/>
      <c r="F4695" s="66" t="s">
        <v>319</v>
      </c>
      <c r="G4695">
        <v>7</v>
      </c>
      <c r="H4695" t="s">
        <v>5291</v>
      </c>
      <c r="I4695" t="s">
        <v>463</v>
      </c>
      <c r="K4695" t="s">
        <v>6915</v>
      </c>
    </row>
    <row r="4696" spans="1:11">
      <c r="A4696" s="61" t="s">
        <v>319</v>
      </c>
      <c r="B4696" s="60">
        <v>8</v>
      </c>
      <c r="C4696" s="62" t="s">
        <v>325</v>
      </c>
      <c r="D4696" s="62"/>
      <c r="E4696" s="62"/>
      <c r="F4696" s="66" t="s">
        <v>319</v>
      </c>
      <c r="G4696">
        <v>8</v>
      </c>
      <c r="H4696" t="s">
        <v>5244</v>
      </c>
      <c r="K4696" t="s">
        <v>6915</v>
      </c>
    </row>
    <row r="4697" spans="1:11">
      <c r="A4697" s="61" t="s">
        <v>319</v>
      </c>
      <c r="B4697" s="60">
        <v>9</v>
      </c>
      <c r="C4697" s="62" t="s">
        <v>409</v>
      </c>
      <c r="D4697" s="62"/>
      <c r="E4697" s="62"/>
      <c r="F4697" s="66" t="s">
        <v>319</v>
      </c>
      <c r="G4697">
        <v>9</v>
      </c>
      <c r="H4697" t="s">
        <v>5276</v>
      </c>
      <c r="K4697" t="s">
        <v>6915</v>
      </c>
    </row>
    <row r="4698" spans="1:11">
      <c r="A4698" s="61" t="s">
        <v>319</v>
      </c>
      <c r="B4698" s="60">
        <v>10</v>
      </c>
      <c r="C4698" s="62" t="s">
        <v>393</v>
      </c>
      <c r="D4698" s="62"/>
      <c r="E4698" s="62"/>
      <c r="F4698" s="66" t="s">
        <v>319</v>
      </c>
      <c r="G4698">
        <v>10</v>
      </c>
      <c r="H4698" t="s">
        <v>5266</v>
      </c>
      <c r="K4698" t="s">
        <v>6915</v>
      </c>
    </row>
    <row r="4699" spans="1:11">
      <c r="A4699" s="61" t="s">
        <v>319</v>
      </c>
      <c r="B4699" s="60">
        <v>11</v>
      </c>
      <c r="C4699" s="62" t="s">
        <v>320</v>
      </c>
      <c r="D4699" s="62"/>
      <c r="E4699" s="62"/>
      <c r="F4699" s="66" t="s">
        <v>319</v>
      </c>
      <c r="G4699">
        <v>11</v>
      </c>
      <c r="H4699" t="s">
        <v>5245</v>
      </c>
      <c r="K4699" t="s">
        <v>6915</v>
      </c>
    </row>
    <row r="4700" spans="1:11">
      <c r="A4700" s="61" t="s">
        <v>319</v>
      </c>
      <c r="B4700" s="60">
        <v>12</v>
      </c>
      <c r="C4700" s="62" t="s">
        <v>350</v>
      </c>
      <c r="D4700" s="62"/>
      <c r="E4700" s="62"/>
      <c r="F4700" s="66" t="s">
        <v>319</v>
      </c>
      <c r="G4700">
        <v>12</v>
      </c>
      <c r="H4700" t="s">
        <v>5255</v>
      </c>
      <c r="K4700" t="s">
        <v>6915</v>
      </c>
    </row>
    <row r="4701" spans="1:11">
      <c r="A4701" s="61" t="s">
        <v>319</v>
      </c>
      <c r="B4701" s="60">
        <v>13</v>
      </c>
      <c r="C4701" s="62" t="s">
        <v>318</v>
      </c>
      <c r="D4701" s="62"/>
      <c r="E4701" s="62"/>
      <c r="F4701" s="66" t="s">
        <v>319</v>
      </c>
      <c r="G4701">
        <v>13</v>
      </c>
      <c r="H4701" t="s">
        <v>318</v>
      </c>
      <c r="K4701" t="s">
        <v>6915</v>
      </c>
    </row>
    <row r="4702" spans="1:11">
      <c r="A4702" s="61" t="s">
        <v>319</v>
      </c>
      <c r="B4702" s="60">
        <v>14</v>
      </c>
      <c r="C4702" s="62" t="s">
        <v>394</v>
      </c>
      <c r="D4702" s="62"/>
      <c r="E4702" s="62"/>
      <c r="F4702" s="66" t="s">
        <v>319</v>
      </c>
      <c r="G4702">
        <v>14</v>
      </c>
      <c r="H4702" t="s">
        <v>5267</v>
      </c>
      <c r="K4702" t="s">
        <v>6915</v>
      </c>
    </row>
    <row r="4703" spans="1:11">
      <c r="A4703" s="61" t="s">
        <v>319</v>
      </c>
      <c r="B4703" s="60">
        <v>806</v>
      </c>
      <c r="C4703" s="62" t="s">
        <v>3076</v>
      </c>
      <c r="D4703" s="62"/>
      <c r="E4703" s="62"/>
      <c r="F4703" s="66" t="s">
        <v>319</v>
      </c>
      <c r="G4703">
        <v>806</v>
      </c>
      <c r="H4703" t="s">
        <v>3076</v>
      </c>
      <c r="K4703" t="s">
        <v>6916</v>
      </c>
    </row>
    <row r="4704" spans="1:11">
      <c r="A4704" s="61" t="s">
        <v>319</v>
      </c>
      <c r="B4704" s="60">
        <v>807</v>
      </c>
      <c r="C4704" s="62" t="s">
        <v>3077</v>
      </c>
      <c r="D4704" s="62"/>
      <c r="E4704" s="62"/>
      <c r="F4704" s="66" t="s">
        <v>319</v>
      </c>
      <c r="G4704">
        <v>807</v>
      </c>
      <c r="H4704" t="s">
        <v>3077</v>
      </c>
      <c r="K4704" t="s">
        <v>6916</v>
      </c>
    </row>
    <row r="4705" spans="1:11">
      <c r="A4705" s="61" t="s">
        <v>319</v>
      </c>
      <c r="B4705" s="60">
        <v>808</v>
      </c>
      <c r="C4705" s="62" t="s">
        <v>3078</v>
      </c>
      <c r="D4705" s="62"/>
      <c r="E4705" s="62"/>
      <c r="F4705" s="66" t="s">
        <v>319</v>
      </c>
      <c r="G4705">
        <v>808</v>
      </c>
      <c r="H4705" t="s">
        <v>3078</v>
      </c>
      <c r="K4705" t="s">
        <v>6916</v>
      </c>
    </row>
    <row r="4706" spans="1:11">
      <c r="A4706" s="61" t="s">
        <v>116</v>
      </c>
      <c r="B4706" s="60">
        <v>1</v>
      </c>
      <c r="C4706" s="62" t="s">
        <v>315</v>
      </c>
      <c r="D4706" s="62"/>
      <c r="E4706" s="62"/>
      <c r="F4706" s="66" t="s">
        <v>116</v>
      </c>
      <c r="G4706">
        <v>1</v>
      </c>
      <c r="H4706" t="s">
        <v>315</v>
      </c>
      <c r="K4706" t="s">
        <v>6915</v>
      </c>
    </row>
    <row r="4707" spans="1:11">
      <c r="A4707" s="61" t="s">
        <v>116</v>
      </c>
      <c r="B4707" s="60">
        <v>6</v>
      </c>
      <c r="C4707" s="62" t="s">
        <v>364</v>
      </c>
      <c r="D4707" s="62"/>
      <c r="E4707" s="62"/>
      <c r="F4707" s="66" t="s">
        <v>116</v>
      </c>
      <c r="G4707">
        <v>6</v>
      </c>
      <c r="H4707" t="s">
        <v>364</v>
      </c>
      <c r="K4707" t="s">
        <v>6915</v>
      </c>
    </row>
    <row r="4708" spans="1:11">
      <c r="A4708" s="61" t="s">
        <v>116</v>
      </c>
      <c r="B4708" s="60">
        <v>9</v>
      </c>
      <c r="C4708" s="62" t="s">
        <v>3079</v>
      </c>
      <c r="D4708" s="62"/>
      <c r="E4708" s="62"/>
      <c r="F4708" s="66" t="s">
        <v>116</v>
      </c>
      <c r="G4708">
        <v>11</v>
      </c>
      <c r="H4708" t="s">
        <v>3080</v>
      </c>
      <c r="K4708" t="s">
        <v>6914</v>
      </c>
    </row>
    <row r="4709" spans="1:11">
      <c r="A4709" s="61" t="s">
        <v>116</v>
      </c>
      <c r="B4709" s="60">
        <v>11</v>
      </c>
      <c r="C4709" s="62" t="s">
        <v>3080</v>
      </c>
      <c r="D4709" s="62"/>
      <c r="E4709" s="62"/>
      <c r="F4709" s="66" t="s">
        <v>116</v>
      </c>
      <c r="G4709">
        <v>11</v>
      </c>
      <c r="H4709" t="s">
        <v>3080</v>
      </c>
      <c r="K4709" t="s">
        <v>6914</v>
      </c>
    </row>
    <row r="4710" spans="1:11">
      <c r="A4710" s="61" t="s">
        <v>116</v>
      </c>
      <c r="B4710" s="60">
        <v>13</v>
      </c>
      <c r="C4710" s="62" t="s">
        <v>3081</v>
      </c>
      <c r="D4710" s="62"/>
      <c r="E4710" s="62"/>
      <c r="F4710" s="66" t="s">
        <v>116</v>
      </c>
      <c r="G4710">
        <v>13</v>
      </c>
      <c r="H4710" t="s">
        <v>3081</v>
      </c>
      <c r="K4710" t="s">
        <v>6915</v>
      </c>
    </row>
    <row r="4711" spans="1:11">
      <c r="A4711" s="61" t="s">
        <v>116</v>
      </c>
      <c r="B4711" s="60">
        <v>14</v>
      </c>
      <c r="C4711" s="62" t="s">
        <v>3082</v>
      </c>
      <c r="D4711" s="62"/>
      <c r="E4711" s="62"/>
      <c r="F4711" s="66" t="s">
        <v>116</v>
      </c>
      <c r="G4711">
        <v>14</v>
      </c>
      <c r="H4711" t="s">
        <v>3082</v>
      </c>
      <c r="K4711" t="s">
        <v>6915</v>
      </c>
    </row>
    <row r="4712" spans="1:11">
      <c r="A4712" s="61" t="s">
        <v>116</v>
      </c>
      <c r="B4712" s="60">
        <v>17</v>
      </c>
      <c r="C4712" s="62" t="s">
        <v>3083</v>
      </c>
      <c r="D4712" s="62"/>
      <c r="E4712" s="62"/>
      <c r="F4712" s="66" t="s">
        <v>116</v>
      </c>
      <c r="G4712">
        <v>17</v>
      </c>
      <c r="H4712" t="s">
        <v>3083</v>
      </c>
      <c r="K4712" t="s">
        <v>6915</v>
      </c>
    </row>
    <row r="4713" spans="1:11">
      <c r="A4713" s="61" t="s">
        <v>116</v>
      </c>
      <c r="B4713" s="60">
        <v>19</v>
      </c>
      <c r="C4713" s="62" t="s">
        <v>3084</v>
      </c>
      <c r="D4713" s="62"/>
      <c r="E4713" s="62"/>
      <c r="F4713" s="66" t="s">
        <v>116</v>
      </c>
      <c r="G4713">
        <v>19</v>
      </c>
      <c r="H4713" t="s">
        <v>3084</v>
      </c>
      <c r="K4713" t="s">
        <v>6914</v>
      </c>
    </row>
    <row r="4714" spans="1:11">
      <c r="A4714" s="61" t="s">
        <v>116</v>
      </c>
      <c r="B4714" s="60">
        <v>21</v>
      </c>
      <c r="C4714" s="62" t="s">
        <v>3085</v>
      </c>
      <c r="D4714" s="62"/>
      <c r="E4714" s="62"/>
      <c r="F4714" s="66" t="s">
        <v>116</v>
      </c>
      <c r="G4714">
        <v>19</v>
      </c>
      <c r="H4714" t="s">
        <v>3084</v>
      </c>
      <c r="K4714" t="s">
        <v>6914</v>
      </c>
    </row>
    <row r="4715" spans="1:11">
      <c r="A4715" s="61" t="s">
        <v>116</v>
      </c>
      <c r="B4715" s="60">
        <v>55</v>
      </c>
      <c r="C4715" s="62" t="s">
        <v>3103</v>
      </c>
      <c r="D4715" s="62"/>
      <c r="E4715" s="62"/>
      <c r="F4715" s="66" t="s">
        <v>116</v>
      </c>
      <c r="G4715">
        <v>19</v>
      </c>
      <c r="H4715" t="s">
        <v>3084</v>
      </c>
      <c r="K4715" t="s">
        <v>6914</v>
      </c>
    </row>
    <row r="4716" spans="1:11">
      <c r="A4716" s="61" t="s">
        <v>116</v>
      </c>
      <c r="B4716" s="60">
        <v>23</v>
      </c>
      <c r="C4716" s="62" t="s">
        <v>3086</v>
      </c>
      <c r="D4716" s="62"/>
      <c r="E4716" s="62"/>
      <c r="F4716" s="66" t="s">
        <v>116</v>
      </c>
      <c r="G4716">
        <v>23</v>
      </c>
      <c r="H4716" t="s">
        <v>3086</v>
      </c>
      <c r="K4716" t="s">
        <v>6914</v>
      </c>
    </row>
    <row r="4717" spans="1:11">
      <c r="A4717" s="61" t="s">
        <v>116</v>
      </c>
      <c r="B4717" s="60">
        <v>51</v>
      </c>
      <c r="C4717" s="62" t="s">
        <v>3100</v>
      </c>
      <c r="D4717" s="62"/>
      <c r="E4717" s="62"/>
      <c r="F4717" s="66" t="s">
        <v>116</v>
      </c>
      <c r="G4717">
        <v>23</v>
      </c>
      <c r="H4717" t="s">
        <v>3086</v>
      </c>
      <c r="K4717" t="s">
        <v>6914</v>
      </c>
    </row>
    <row r="4718" spans="1:11">
      <c r="A4718" s="61" t="s">
        <v>116</v>
      </c>
      <c r="B4718" s="60">
        <v>24</v>
      </c>
      <c r="C4718" s="62" t="s">
        <v>3087</v>
      </c>
      <c r="D4718" s="62"/>
      <c r="E4718" s="62"/>
      <c r="F4718" s="66" t="s">
        <v>116</v>
      </c>
      <c r="G4718">
        <v>24</v>
      </c>
      <c r="H4718" t="s">
        <v>3087</v>
      </c>
      <c r="K4718" t="s">
        <v>6914</v>
      </c>
    </row>
    <row r="4719" spans="1:11">
      <c r="A4719" s="61" t="s">
        <v>116</v>
      </c>
      <c r="B4719" s="60">
        <v>50</v>
      </c>
      <c r="C4719" s="62" t="s">
        <v>3099</v>
      </c>
      <c r="D4719" s="62"/>
      <c r="E4719" s="62"/>
      <c r="F4719" s="66" t="s">
        <v>116</v>
      </c>
      <c r="G4719">
        <v>24</v>
      </c>
      <c r="H4719" t="s">
        <v>3087</v>
      </c>
      <c r="K4719" t="s">
        <v>6914</v>
      </c>
    </row>
    <row r="4720" spans="1:11">
      <c r="A4720" s="61" t="s">
        <v>116</v>
      </c>
      <c r="B4720" s="60">
        <v>27</v>
      </c>
      <c r="C4720" s="62" t="s">
        <v>3088</v>
      </c>
      <c r="D4720" s="62"/>
      <c r="E4720" s="62"/>
      <c r="F4720" s="66" t="s">
        <v>116</v>
      </c>
      <c r="G4720">
        <v>27</v>
      </c>
      <c r="H4720" t="s">
        <v>3088</v>
      </c>
      <c r="K4720" t="s">
        <v>6915</v>
      </c>
    </row>
    <row r="4721" spans="1:11">
      <c r="A4721" s="61" t="s">
        <v>116</v>
      </c>
      <c r="B4721" s="60">
        <v>29</v>
      </c>
      <c r="C4721" s="62" t="s">
        <v>3089</v>
      </c>
      <c r="D4721" s="62"/>
      <c r="E4721" s="62"/>
      <c r="F4721" s="66" t="s">
        <v>116</v>
      </c>
      <c r="G4721">
        <v>387</v>
      </c>
      <c r="H4721" t="s">
        <v>6354</v>
      </c>
      <c r="K4721" t="s">
        <v>6915</v>
      </c>
    </row>
    <row r="4722" spans="1:11">
      <c r="A4722" s="61" t="s">
        <v>116</v>
      </c>
      <c r="B4722" s="60">
        <v>32</v>
      </c>
      <c r="C4722" s="62" t="s">
        <v>3090</v>
      </c>
      <c r="D4722" s="62"/>
      <c r="E4722" s="62"/>
      <c r="F4722" s="66" t="s">
        <v>116</v>
      </c>
      <c r="G4722">
        <v>32</v>
      </c>
      <c r="H4722" t="s">
        <v>3090</v>
      </c>
      <c r="K4722" t="s">
        <v>6915</v>
      </c>
    </row>
    <row r="4723" spans="1:11">
      <c r="A4723" s="61" t="s">
        <v>116</v>
      </c>
      <c r="B4723" s="60">
        <v>34</v>
      </c>
      <c r="C4723" s="62" t="s">
        <v>3091</v>
      </c>
      <c r="D4723" s="62"/>
      <c r="E4723" s="62"/>
      <c r="F4723" s="66" t="s">
        <v>116</v>
      </c>
      <c r="G4723">
        <v>34</v>
      </c>
      <c r="H4723" t="s">
        <v>3091</v>
      </c>
      <c r="K4723" t="s">
        <v>6917</v>
      </c>
    </row>
    <row r="4724" spans="1:11">
      <c r="A4724" s="61" t="s">
        <v>116</v>
      </c>
      <c r="B4724" s="60">
        <v>37</v>
      </c>
      <c r="C4724" s="62" t="s">
        <v>3092</v>
      </c>
      <c r="D4724" s="62"/>
      <c r="E4724" s="62"/>
      <c r="F4724" s="66" t="s">
        <v>116</v>
      </c>
      <c r="G4724">
        <v>37</v>
      </c>
      <c r="H4724" t="s">
        <v>3092</v>
      </c>
      <c r="K4724" t="s">
        <v>6915</v>
      </c>
    </row>
    <row r="4725" spans="1:11">
      <c r="A4725" s="61" t="s">
        <v>116</v>
      </c>
      <c r="B4725" s="60">
        <v>39</v>
      </c>
      <c r="C4725" s="62" t="s">
        <v>3093</v>
      </c>
      <c r="D4725" s="62"/>
      <c r="E4725" s="62"/>
      <c r="F4725" s="66" t="s">
        <v>116</v>
      </c>
      <c r="G4725">
        <v>39</v>
      </c>
      <c r="H4725" t="s">
        <v>3093</v>
      </c>
      <c r="K4725" t="s">
        <v>6915</v>
      </c>
    </row>
    <row r="4726" spans="1:11">
      <c r="A4726" s="61" t="s">
        <v>116</v>
      </c>
      <c r="B4726" s="60">
        <v>42</v>
      </c>
      <c r="C4726" s="62" t="s">
        <v>3094</v>
      </c>
      <c r="D4726" s="62"/>
      <c r="E4726" s="62"/>
      <c r="F4726" s="66" t="s">
        <v>116</v>
      </c>
      <c r="G4726">
        <v>42</v>
      </c>
      <c r="H4726" t="s">
        <v>3094</v>
      </c>
      <c r="K4726" t="s">
        <v>6915</v>
      </c>
    </row>
    <row r="4727" spans="1:11">
      <c r="A4727" s="61" t="s">
        <v>116</v>
      </c>
      <c r="B4727" s="60">
        <v>43</v>
      </c>
      <c r="C4727" s="62" t="s">
        <v>3095</v>
      </c>
      <c r="D4727" s="62"/>
      <c r="E4727" s="62"/>
      <c r="F4727" s="66" t="s">
        <v>116</v>
      </c>
      <c r="G4727">
        <v>43</v>
      </c>
      <c r="H4727" t="s">
        <v>3095</v>
      </c>
      <c r="K4727" t="s">
        <v>6915</v>
      </c>
    </row>
    <row r="4728" spans="1:11">
      <c r="A4728" s="61" t="s">
        <v>116</v>
      </c>
      <c r="B4728" s="60">
        <v>44</v>
      </c>
      <c r="C4728" s="62" t="s">
        <v>3096</v>
      </c>
      <c r="D4728" s="62"/>
      <c r="E4728" s="62"/>
      <c r="F4728" s="66" t="s">
        <v>116</v>
      </c>
      <c r="G4728">
        <v>44</v>
      </c>
      <c r="H4728" t="s">
        <v>3096</v>
      </c>
      <c r="K4728" t="s">
        <v>6917</v>
      </c>
    </row>
    <row r="4729" spans="1:11">
      <c r="A4729" s="61" t="s">
        <v>116</v>
      </c>
      <c r="B4729" s="60">
        <v>47</v>
      </c>
      <c r="C4729" s="62" t="s">
        <v>3097</v>
      </c>
      <c r="D4729" s="62"/>
      <c r="E4729" s="62"/>
      <c r="F4729" s="66" t="s">
        <v>116</v>
      </c>
      <c r="G4729">
        <v>47</v>
      </c>
      <c r="H4729" t="s">
        <v>3097</v>
      </c>
      <c r="K4729" t="s">
        <v>6915</v>
      </c>
    </row>
    <row r="4730" spans="1:11">
      <c r="A4730" s="61" t="s">
        <v>116</v>
      </c>
      <c r="B4730" s="60">
        <v>48</v>
      </c>
      <c r="C4730" s="62" t="s">
        <v>3098</v>
      </c>
      <c r="D4730" s="62"/>
      <c r="E4730" s="62"/>
      <c r="F4730" s="66" t="s">
        <v>116</v>
      </c>
      <c r="G4730">
        <v>48</v>
      </c>
      <c r="H4730" t="s">
        <v>3098</v>
      </c>
      <c r="K4730" t="s">
        <v>6916</v>
      </c>
    </row>
    <row r="4731" spans="1:11">
      <c r="A4731" s="61" t="s">
        <v>116</v>
      </c>
      <c r="B4731" s="60">
        <v>52</v>
      </c>
      <c r="C4731" s="62" t="s">
        <v>3101</v>
      </c>
      <c r="D4731" s="62"/>
      <c r="E4731" s="62"/>
      <c r="F4731" s="66" t="s">
        <v>116</v>
      </c>
      <c r="G4731">
        <v>395</v>
      </c>
      <c r="H4731" t="s">
        <v>6355</v>
      </c>
      <c r="K4731" t="s">
        <v>6915</v>
      </c>
    </row>
    <row r="4732" spans="1:11">
      <c r="A4732" s="61" t="s">
        <v>116</v>
      </c>
      <c r="B4732" s="60">
        <v>53</v>
      </c>
      <c r="C4732" s="62" t="s">
        <v>3102</v>
      </c>
      <c r="D4732" s="62"/>
      <c r="E4732" s="62"/>
      <c r="F4732" s="66" t="s">
        <v>116</v>
      </c>
      <c r="G4732">
        <v>53</v>
      </c>
      <c r="H4732" t="s">
        <v>3102</v>
      </c>
      <c r="K4732" t="s">
        <v>6915</v>
      </c>
    </row>
    <row r="4733" spans="1:11">
      <c r="A4733" s="61" t="s">
        <v>116</v>
      </c>
      <c r="B4733" s="60">
        <v>57</v>
      </c>
      <c r="C4733" s="62" t="s">
        <v>3104</v>
      </c>
      <c r="D4733" s="62"/>
      <c r="E4733" s="62"/>
      <c r="F4733" s="66" t="s">
        <v>116</v>
      </c>
      <c r="G4733">
        <v>57</v>
      </c>
      <c r="H4733" t="s">
        <v>3104</v>
      </c>
      <c r="K4733" t="s">
        <v>6915</v>
      </c>
    </row>
    <row r="4734" spans="1:11">
      <c r="A4734" s="61" t="s">
        <v>116</v>
      </c>
      <c r="B4734" s="60">
        <v>58</v>
      </c>
      <c r="C4734" s="62" t="s">
        <v>3105</v>
      </c>
      <c r="D4734" s="62"/>
      <c r="E4734" s="62"/>
      <c r="F4734" s="66" t="s">
        <v>116</v>
      </c>
      <c r="G4734">
        <v>58</v>
      </c>
      <c r="H4734" t="s">
        <v>3105</v>
      </c>
      <c r="K4734" t="s">
        <v>6915</v>
      </c>
    </row>
    <row r="4735" spans="1:11">
      <c r="A4735" s="61" t="s">
        <v>116</v>
      </c>
      <c r="B4735" s="60">
        <v>59</v>
      </c>
      <c r="C4735" s="62" t="s">
        <v>252</v>
      </c>
      <c r="D4735" s="62"/>
      <c r="E4735" s="62"/>
      <c r="F4735" s="66" t="s">
        <v>116</v>
      </c>
      <c r="G4735">
        <v>59</v>
      </c>
      <c r="H4735" t="s">
        <v>5223</v>
      </c>
      <c r="K4735" t="s">
        <v>6916</v>
      </c>
    </row>
    <row r="4736" spans="1:11">
      <c r="A4736" s="61" t="s">
        <v>116</v>
      </c>
      <c r="B4736" s="60">
        <v>62</v>
      </c>
      <c r="C4736" s="62" t="s">
        <v>3106</v>
      </c>
      <c r="D4736" s="62"/>
      <c r="E4736" s="62"/>
      <c r="F4736" s="66" t="s">
        <v>116</v>
      </c>
      <c r="G4736">
        <v>62</v>
      </c>
      <c r="H4736" t="s">
        <v>3106</v>
      </c>
      <c r="K4736" t="s">
        <v>6915</v>
      </c>
    </row>
    <row r="4737" spans="1:11">
      <c r="A4737" s="61" t="s">
        <v>116</v>
      </c>
      <c r="B4737" s="60">
        <v>63</v>
      </c>
      <c r="C4737" s="62" t="s">
        <v>345</v>
      </c>
      <c r="D4737" s="62"/>
      <c r="E4737" s="62"/>
      <c r="F4737" s="66" t="s">
        <v>116</v>
      </c>
      <c r="G4737">
        <v>63</v>
      </c>
      <c r="H4737" t="s">
        <v>345</v>
      </c>
      <c r="K4737" t="s">
        <v>6914</v>
      </c>
    </row>
    <row r="4738" spans="1:11">
      <c r="A4738" s="61" t="s">
        <v>116</v>
      </c>
      <c r="B4738" s="60">
        <v>167</v>
      </c>
      <c r="C4738" s="62" t="s">
        <v>346</v>
      </c>
      <c r="D4738" s="62"/>
      <c r="E4738" s="62"/>
      <c r="F4738" s="66" t="s">
        <v>116</v>
      </c>
      <c r="G4738">
        <v>63</v>
      </c>
      <c r="H4738" t="s">
        <v>345</v>
      </c>
      <c r="K4738" t="s">
        <v>6914</v>
      </c>
    </row>
    <row r="4739" spans="1:11">
      <c r="A4739" s="61" t="s">
        <v>116</v>
      </c>
      <c r="B4739" s="60">
        <v>64</v>
      </c>
      <c r="C4739" s="62" t="s">
        <v>3107</v>
      </c>
      <c r="D4739" s="62"/>
      <c r="E4739" s="62"/>
      <c r="F4739" s="66" t="s">
        <v>116</v>
      </c>
      <c r="G4739">
        <v>64</v>
      </c>
      <c r="H4739" t="s">
        <v>3107</v>
      </c>
      <c r="K4739" t="s">
        <v>6916</v>
      </c>
    </row>
    <row r="4740" spans="1:11">
      <c r="A4740" s="61" t="s">
        <v>116</v>
      </c>
      <c r="B4740" s="60">
        <v>68</v>
      </c>
      <c r="C4740" s="62" t="s">
        <v>3108</v>
      </c>
      <c r="D4740" s="62"/>
      <c r="E4740" s="62"/>
      <c r="F4740" s="66" t="s">
        <v>116</v>
      </c>
      <c r="G4740">
        <v>68</v>
      </c>
      <c r="H4740" t="s">
        <v>3108</v>
      </c>
      <c r="K4740" t="s">
        <v>6915</v>
      </c>
    </row>
    <row r="4741" spans="1:11">
      <c r="A4741" s="61" t="s">
        <v>116</v>
      </c>
      <c r="B4741" s="60">
        <v>70</v>
      </c>
      <c r="C4741" s="62" t="s">
        <v>3109</v>
      </c>
      <c r="D4741" s="62"/>
      <c r="E4741" s="62"/>
      <c r="F4741" s="66" t="s">
        <v>116</v>
      </c>
      <c r="G4741">
        <v>70</v>
      </c>
      <c r="H4741" t="s">
        <v>3109</v>
      </c>
      <c r="K4741" t="s">
        <v>6915</v>
      </c>
    </row>
    <row r="4742" spans="1:11">
      <c r="A4742" s="61" t="s">
        <v>116</v>
      </c>
      <c r="B4742" s="60">
        <v>72</v>
      </c>
      <c r="C4742" s="62" t="s">
        <v>3110</v>
      </c>
      <c r="D4742" s="62"/>
      <c r="E4742" s="62"/>
      <c r="F4742" s="66" t="s">
        <v>116</v>
      </c>
      <c r="G4742">
        <v>72</v>
      </c>
      <c r="H4742" t="s">
        <v>3110</v>
      </c>
      <c r="K4742" t="s">
        <v>6915</v>
      </c>
    </row>
    <row r="4743" spans="1:11">
      <c r="A4743" s="61" t="s">
        <v>116</v>
      </c>
      <c r="B4743" s="60">
        <v>73</v>
      </c>
      <c r="C4743" s="62" t="s">
        <v>3111</v>
      </c>
      <c r="D4743" s="62"/>
      <c r="E4743" s="62"/>
      <c r="F4743" s="66" t="s">
        <v>116</v>
      </c>
      <c r="G4743">
        <v>73</v>
      </c>
      <c r="H4743" t="s">
        <v>3111</v>
      </c>
      <c r="K4743" t="s">
        <v>6915</v>
      </c>
    </row>
    <row r="4744" spans="1:11">
      <c r="A4744" s="61" t="s">
        <v>116</v>
      </c>
      <c r="B4744" s="60">
        <v>74</v>
      </c>
      <c r="C4744" s="62" t="s">
        <v>3112</v>
      </c>
      <c r="D4744" s="62"/>
      <c r="E4744" s="62"/>
      <c r="F4744" s="66" t="s">
        <v>116</v>
      </c>
      <c r="G4744">
        <v>74</v>
      </c>
      <c r="H4744" t="s">
        <v>3112</v>
      </c>
      <c r="K4744" t="s">
        <v>6915</v>
      </c>
    </row>
    <row r="4745" spans="1:11">
      <c r="A4745" s="61" t="s">
        <v>116</v>
      </c>
      <c r="B4745" s="60">
        <v>77</v>
      </c>
      <c r="C4745" s="62" t="s">
        <v>3113</v>
      </c>
      <c r="D4745" s="62"/>
      <c r="E4745" s="62"/>
      <c r="F4745" s="66" t="s">
        <v>116</v>
      </c>
      <c r="G4745">
        <v>77</v>
      </c>
      <c r="H4745" t="s">
        <v>3113</v>
      </c>
      <c r="K4745" t="s">
        <v>6915</v>
      </c>
    </row>
    <row r="4746" spans="1:11">
      <c r="A4746" s="61" t="s">
        <v>116</v>
      </c>
      <c r="B4746" s="60">
        <v>78</v>
      </c>
      <c r="C4746" s="62" t="s">
        <v>3114</v>
      </c>
      <c r="D4746" s="62"/>
      <c r="E4746" s="62"/>
      <c r="F4746" s="66" t="s">
        <v>116</v>
      </c>
      <c r="G4746">
        <v>78</v>
      </c>
      <c r="H4746" t="s">
        <v>3114</v>
      </c>
      <c r="K4746" t="s">
        <v>6917</v>
      </c>
    </row>
    <row r="4747" spans="1:11">
      <c r="A4747" s="61" t="s">
        <v>116</v>
      </c>
      <c r="B4747" s="60">
        <v>81</v>
      </c>
      <c r="C4747" s="62" t="s">
        <v>3115</v>
      </c>
      <c r="D4747" s="62"/>
      <c r="E4747" s="62"/>
      <c r="F4747" s="66" t="s">
        <v>116</v>
      </c>
      <c r="G4747">
        <v>81</v>
      </c>
      <c r="H4747" t="s">
        <v>3115</v>
      </c>
      <c r="K4747" t="s">
        <v>6915</v>
      </c>
    </row>
    <row r="4748" spans="1:11">
      <c r="A4748" s="61" t="s">
        <v>116</v>
      </c>
      <c r="B4748" s="60">
        <v>83</v>
      </c>
      <c r="C4748" s="62" t="s">
        <v>3116</v>
      </c>
      <c r="D4748" s="62"/>
      <c r="E4748" s="62"/>
      <c r="F4748" s="66" t="s">
        <v>116</v>
      </c>
      <c r="G4748">
        <v>83</v>
      </c>
      <c r="H4748" t="s">
        <v>3116</v>
      </c>
      <c r="K4748" t="s">
        <v>6917</v>
      </c>
    </row>
    <row r="4749" spans="1:11">
      <c r="A4749" s="61" t="s">
        <v>116</v>
      </c>
      <c r="B4749" s="60">
        <v>88</v>
      </c>
      <c r="C4749" s="62" t="s">
        <v>3117</v>
      </c>
      <c r="D4749" s="62"/>
      <c r="E4749" s="62"/>
      <c r="F4749" s="66" t="s">
        <v>116</v>
      </c>
      <c r="G4749">
        <v>88</v>
      </c>
      <c r="H4749" t="s">
        <v>3117</v>
      </c>
      <c r="K4749" t="s">
        <v>6914</v>
      </c>
    </row>
    <row r="4750" spans="1:11">
      <c r="A4750" s="61" t="s">
        <v>116</v>
      </c>
      <c r="B4750" s="60">
        <v>103</v>
      </c>
      <c r="C4750" s="62" t="s">
        <v>3126</v>
      </c>
      <c r="D4750" s="62"/>
      <c r="E4750" s="62"/>
      <c r="F4750" s="66" t="s">
        <v>116</v>
      </c>
      <c r="G4750">
        <v>88</v>
      </c>
      <c r="H4750" t="s">
        <v>3117</v>
      </c>
      <c r="K4750" t="s">
        <v>6914</v>
      </c>
    </row>
    <row r="4751" spans="1:11">
      <c r="A4751" s="61" t="s">
        <v>116</v>
      </c>
      <c r="B4751" s="60">
        <v>89</v>
      </c>
      <c r="C4751" s="62" t="s">
        <v>3118</v>
      </c>
      <c r="D4751" s="62"/>
      <c r="E4751" s="62"/>
      <c r="F4751" s="66" t="s">
        <v>116</v>
      </c>
      <c r="G4751">
        <v>89</v>
      </c>
      <c r="H4751" t="s">
        <v>3118</v>
      </c>
      <c r="K4751" t="s">
        <v>6915</v>
      </c>
    </row>
    <row r="4752" spans="1:11">
      <c r="A4752" s="61" t="s">
        <v>116</v>
      </c>
      <c r="B4752" s="60">
        <v>92</v>
      </c>
      <c r="C4752" s="62" t="s">
        <v>3119</v>
      </c>
      <c r="D4752" s="62"/>
      <c r="E4752" s="62"/>
      <c r="F4752" s="66" t="s">
        <v>116</v>
      </c>
      <c r="G4752">
        <v>92</v>
      </c>
      <c r="H4752" t="s">
        <v>3119</v>
      </c>
      <c r="K4752" t="s">
        <v>6917</v>
      </c>
    </row>
    <row r="4753" spans="1:11">
      <c r="A4753" s="61" t="s">
        <v>116</v>
      </c>
      <c r="B4753" s="60">
        <v>93</v>
      </c>
      <c r="C4753" s="62" t="s">
        <v>3120</v>
      </c>
      <c r="D4753" s="62"/>
      <c r="E4753" s="62"/>
      <c r="F4753" s="66" t="s">
        <v>116</v>
      </c>
      <c r="G4753">
        <v>97</v>
      </c>
      <c r="H4753" t="s">
        <v>3122</v>
      </c>
      <c r="K4753" t="s">
        <v>6914</v>
      </c>
    </row>
    <row r="4754" spans="1:11">
      <c r="A4754" s="61" t="s">
        <v>116</v>
      </c>
      <c r="B4754" s="60">
        <v>97</v>
      </c>
      <c r="C4754" s="62" t="s">
        <v>3122</v>
      </c>
      <c r="D4754" s="62"/>
      <c r="E4754" s="62"/>
      <c r="F4754" s="66" t="s">
        <v>116</v>
      </c>
      <c r="G4754">
        <v>97</v>
      </c>
      <c r="H4754" t="s">
        <v>3122</v>
      </c>
      <c r="K4754" t="s">
        <v>6914</v>
      </c>
    </row>
    <row r="4755" spans="1:11">
      <c r="A4755" s="61" t="s">
        <v>116</v>
      </c>
      <c r="B4755" s="60">
        <v>98</v>
      </c>
      <c r="C4755" s="62" t="s">
        <v>3123</v>
      </c>
      <c r="D4755" s="62"/>
      <c r="E4755" s="62"/>
      <c r="F4755" s="66" t="s">
        <v>116</v>
      </c>
      <c r="G4755">
        <v>97</v>
      </c>
      <c r="H4755" t="s">
        <v>3122</v>
      </c>
      <c r="K4755" t="s">
        <v>6914</v>
      </c>
    </row>
    <row r="4756" spans="1:11">
      <c r="A4756" s="61" t="s">
        <v>116</v>
      </c>
      <c r="B4756" s="60">
        <v>99</v>
      </c>
      <c r="C4756" s="62" t="s">
        <v>3124</v>
      </c>
      <c r="D4756" s="62"/>
      <c r="E4756" s="62"/>
      <c r="F4756" s="66" t="s">
        <v>116</v>
      </c>
      <c r="G4756">
        <v>99</v>
      </c>
      <c r="H4756" t="s">
        <v>3124</v>
      </c>
      <c r="K4756" t="s">
        <v>6915</v>
      </c>
    </row>
    <row r="4757" spans="1:11">
      <c r="A4757" s="61" t="s">
        <v>116</v>
      </c>
      <c r="B4757" s="60">
        <v>100</v>
      </c>
      <c r="C4757" s="62" t="s">
        <v>3125</v>
      </c>
      <c r="D4757" s="62"/>
      <c r="E4757" s="62"/>
      <c r="F4757" s="66" t="s">
        <v>116</v>
      </c>
      <c r="G4757">
        <v>100</v>
      </c>
      <c r="H4757" t="s">
        <v>3125</v>
      </c>
      <c r="K4757" t="s">
        <v>6915</v>
      </c>
    </row>
    <row r="4758" spans="1:11">
      <c r="A4758" s="61" t="s">
        <v>116</v>
      </c>
      <c r="B4758" s="60">
        <v>105</v>
      </c>
      <c r="C4758" s="62" t="s">
        <v>252</v>
      </c>
      <c r="D4758" s="62"/>
      <c r="E4758" s="62"/>
      <c r="F4758" s="66" t="s">
        <v>116</v>
      </c>
      <c r="G4758">
        <v>105</v>
      </c>
      <c r="H4758" t="s">
        <v>5223</v>
      </c>
      <c r="K4758" t="s">
        <v>6915</v>
      </c>
    </row>
    <row r="4759" spans="1:11">
      <c r="A4759" s="61" t="s">
        <v>116</v>
      </c>
      <c r="B4759" s="60">
        <v>106</v>
      </c>
      <c r="C4759" s="62" t="s">
        <v>3127</v>
      </c>
      <c r="D4759" s="62"/>
      <c r="E4759" s="62"/>
      <c r="F4759" s="66" t="s">
        <v>116</v>
      </c>
      <c r="G4759">
        <v>106</v>
      </c>
      <c r="H4759" t="s">
        <v>3127</v>
      </c>
      <c r="K4759" t="s">
        <v>6915</v>
      </c>
    </row>
    <row r="4760" spans="1:11">
      <c r="A4760" s="61" t="s">
        <v>116</v>
      </c>
      <c r="B4760" s="60">
        <v>107</v>
      </c>
      <c r="C4760" s="62" t="s">
        <v>3128</v>
      </c>
      <c r="D4760" s="62"/>
      <c r="E4760" s="62"/>
      <c r="F4760" s="66" t="s">
        <v>116</v>
      </c>
      <c r="G4760">
        <v>107</v>
      </c>
      <c r="H4760" t="s">
        <v>3128</v>
      </c>
      <c r="K4760" t="s">
        <v>6915</v>
      </c>
    </row>
    <row r="4761" spans="1:11">
      <c r="A4761" s="61" t="s">
        <v>116</v>
      </c>
      <c r="B4761" s="60">
        <v>112</v>
      </c>
      <c r="C4761" s="62" t="s">
        <v>3129</v>
      </c>
      <c r="D4761" s="62"/>
      <c r="E4761" s="62"/>
      <c r="F4761" s="66" t="s">
        <v>116</v>
      </c>
      <c r="G4761">
        <v>112</v>
      </c>
      <c r="H4761" t="s">
        <v>3129</v>
      </c>
      <c r="K4761" t="s">
        <v>6915</v>
      </c>
    </row>
    <row r="4762" spans="1:11">
      <c r="A4762" s="61" t="s">
        <v>116</v>
      </c>
      <c r="B4762" s="60">
        <v>114</v>
      </c>
      <c r="C4762" s="62" t="s">
        <v>3130</v>
      </c>
      <c r="D4762" s="62"/>
      <c r="E4762" s="62"/>
      <c r="F4762" s="66" t="s">
        <v>116</v>
      </c>
      <c r="G4762">
        <v>114</v>
      </c>
      <c r="H4762" t="s">
        <v>3130</v>
      </c>
      <c r="K4762" t="s">
        <v>6915</v>
      </c>
    </row>
    <row r="4763" spans="1:11">
      <c r="A4763" s="61" t="s">
        <v>116</v>
      </c>
      <c r="B4763" s="60">
        <v>116</v>
      </c>
      <c r="C4763" s="62" t="s">
        <v>252</v>
      </c>
      <c r="D4763" s="62"/>
      <c r="E4763" s="62"/>
      <c r="F4763" s="66" t="s">
        <v>116</v>
      </c>
      <c r="G4763">
        <v>116</v>
      </c>
      <c r="H4763" t="s">
        <v>3131</v>
      </c>
      <c r="K4763" t="s">
        <v>6915</v>
      </c>
    </row>
    <row r="4764" spans="1:11">
      <c r="A4764" s="61" t="s">
        <v>116</v>
      </c>
      <c r="B4764" s="60">
        <v>117</v>
      </c>
      <c r="C4764" s="62" t="s">
        <v>3132</v>
      </c>
      <c r="D4764" s="62"/>
      <c r="E4764" s="62"/>
      <c r="F4764" s="66" t="s">
        <v>116</v>
      </c>
      <c r="G4764">
        <v>117</v>
      </c>
      <c r="H4764" t="s">
        <v>3132</v>
      </c>
      <c r="K4764" t="s">
        <v>6915</v>
      </c>
    </row>
    <row r="4765" spans="1:11">
      <c r="A4765" s="61" t="s">
        <v>116</v>
      </c>
      <c r="B4765" s="60">
        <v>120</v>
      </c>
      <c r="C4765" s="62" t="s">
        <v>3133</v>
      </c>
      <c r="D4765" s="62"/>
      <c r="E4765" s="62"/>
      <c r="F4765" s="66" t="s">
        <v>116</v>
      </c>
      <c r="G4765">
        <v>120</v>
      </c>
      <c r="H4765" t="s">
        <v>3133</v>
      </c>
      <c r="K4765" t="s">
        <v>6915</v>
      </c>
    </row>
    <row r="4766" spans="1:11">
      <c r="A4766" s="61" t="s">
        <v>116</v>
      </c>
      <c r="B4766" s="60">
        <v>124</v>
      </c>
      <c r="C4766" s="62" t="s">
        <v>3134</v>
      </c>
      <c r="D4766" s="62"/>
      <c r="E4766" s="62"/>
      <c r="F4766" s="66" t="s">
        <v>116</v>
      </c>
      <c r="G4766">
        <v>124</v>
      </c>
      <c r="H4766" t="s">
        <v>3134</v>
      </c>
      <c r="K4766" t="s">
        <v>6915</v>
      </c>
    </row>
    <row r="4767" spans="1:11">
      <c r="A4767" s="61" t="s">
        <v>116</v>
      </c>
      <c r="B4767" s="60">
        <v>128</v>
      </c>
      <c r="C4767" s="62" t="s">
        <v>252</v>
      </c>
      <c r="D4767" s="62"/>
      <c r="E4767" s="62"/>
      <c r="F4767" s="66" t="s">
        <v>116</v>
      </c>
      <c r="G4767">
        <v>128</v>
      </c>
      <c r="H4767" t="s">
        <v>5223</v>
      </c>
      <c r="K4767" t="s">
        <v>6915</v>
      </c>
    </row>
    <row r="4768" spans="1:11">
      <c r="A4768" s="61" t="s">
        <v>116</v>
      </c>
      <c r="B4768" s="60">
        <v>129</v>
      </c>
      <c r="C4768" s="62" t="s">
        <v>252</v>
      </c>
      <c r="D4768" s="62"/>
      <c r="E4768" s="62"/>
      <c r="F4768" s="66" t="s">
        <v>116</v>
      </c>
      <c r="G4768">
        <v>386</v>
      </c>
      <c r="H4768" t="s">
        <v>5223</v>
      </c>
      <c r="K4768" t="s">
        <v>6915</v>
      </c>
    </row>
    <row r="4769" spans="1:11">
      <c r="A4769" s="61" t="s">
        <v>116</v>
      </c>
      <c r="B4769" s="60">
        <v>131</v>
      </c>
      <c r="C4769" s="62" t="s">
        <v>3135</v>
      </c>
      <c r="D4769" s="62"/>
      <c r="E4769" s="62"/>
      <c r="F4769" s="66" t="s">
        <v>116</v>
      </c>
      <c r="G4769">
        <v>131</v>
      </c>
      <c r="H4769" t="s">
        <v>3135</v>
      </c>
      <c r="K4769" t="s">
        <v>6914</v>
      </c>
    </row>
    <row r="4770" spans="1:11">
      <c r="A4770" s="61" t="s">
        <v>116</v>
      </c>
      <c r="B4770" s="60">
        <v>189</v>
      </c>
      <c r="C4770" s="62" t="s">
        <v>3164</v>
      </c>
      <c r="D4770" s="62"/>
      <c r="E4770" s="62"/>
      <c r="F4770" s="66" t="s">
        <v>116</v>
      </c>
      <c r="G4770">
        <v>131</v>
      </c>
      <c r="H4770" t="s">
        <v>3135</v>
      </c>
      <c r="K4770" t="s">
        <v>6914</v>
      </c>
    </row>
    <row r="4771" spans="1:11">
      <c r="A4771" s="61" t="s">
        <v>116</v>
      </c>
      <c r="B4771" s="60">
        <v>132</v>
      </c>
      <c r="C4771" s="62" t="s">
        <v>3136</v>
      </c>
      <c r="D4771" s="62"/>
      <c r="E4771" s="62"/>
      <c r="F4771" s="66" t="s">
        <v>116</v>
      </c>
      <c r="G4771">
        <v>132</v>
      </c>
      <c r="H4771" t="s">
        <v>3136</v>
      </c>
      <c r="K4771" t="s">
        <v>6916</v>
      </c>
    </row>
    <row r="4772" spans="1:11">
      <c r="A4772" s="61" t="s">
        <v>116</v>
      </c>
      <c r="B4772" s="60">
        <v>133</v>
      </c>
      <c r="C4772" s="62" t="s">
        <v>3137</v>
      </c>
      <c r="D4772" s="62"/>
      <c r="E4772" s="62"/>
      <c r="F4772" s="66" t="s">
        <v>116</v>
      </c>
      <c r="G4772">
        <v>133</v>
      </c>
      <c r="H4772" t="s">
        <v>3137</v>
      </c>
      <c r="K4772" t="s">
        <v>6915</v>
      </c>
    </row>
    <row r="4773" spans="1:11">
      <c r="A4773" s="61" t="s">
        <v>116</v>
      </c>
      <c r="B4773" s="60">
        <v>136</v>
      </c>
      <c r="C4773" s="62" t="s">
        <v>3138</v>
      </c>
      <c r="D4773" s="62"/>
      <c r="E4773" s="62"/>
      <c r="F4773" s="66" t="s">
        <v>116</v>
      </c>
      <c r="G4773">
        <v>136</v>
      </c>
      <c r="H4773" t="s">
        <v>3138</v>
      </c>
      <c r="K4773" t="s">
        <v>6915</v>
      </c>
    </row>
    <row r="4774" spans="1:11">
      <c r="A4774" s="61" t="s">
        <v>116</v>
      </c>
      <c r="B4774" s="60">
        <v>137</v>
      </c>
      <c r="C4774" s="62" t="s">
        <v>3139</v>
      </c>
      <c r="D4774" s="62"/>
      <c r="E4774" s="62"/>
      <c r="F4774" s="66" t="s">
        <v>116</v>
      </c>
      <c r="G4774">
        <v>137</v>
      </c>
      <c r="H4774" t="s">
        <v>3139</v>
      </c>
      <c r="K4774" t="s">
        <v>6915</v>
      </c>
    </row>
    <row r="4775" spans="1:11">
      <c r="A4775" s="61" t="s">
        <v>116</v>
      </c>
      <c r="B4775" s="60">
        <v>138</v>
      </c>
      <c r="C4775" s="62" t="s">
        <v>3140</v>
      </c>
      <c r="D4775" s="62"/>
      <c r="E4775" s="62"/>
      <c r="F4775" s="66" t="s">
        <v>116</v>
      </c>
      <c r="G4775">
        <v>138</v>
      </c>
      <c r="H4775" t="s">
        <v>3140</v>
      </c>
      <c r="K4775" t="s">
        <v>6916</v>
      </c>
    </row>
    <row r="4776" spans="1:11">
      <c r="A4776" s="61" t="s">
        <v>116</v>
      </c>
      <c r="B4776" s="60">
        <v>140</v>
      </c>
      <c r="C4776" s="62" t="s">
        <v>252</v>
      </c>
      <c r="D4776" s="62"/>
      <c r="E4776" s="62"/>
      <c r="F4776" s="66" t="s">
        <v>116</v>
      </c>
      <c r="G4776">
        <v>140</v>
      </c>
      <c r="H4776" t="s">
        <v>5223</v>
      </c>
      <c r="K4776" t="s">
        <v>6916</v>
      </c>
    </row>
    <row r="4777" spans="1:11">
      <c r="A4777" s="61" t="s">
        <v>116</v>
      </c>
      <c r="B4777" s="60">
        <v>141</v>
      </c>
      <c r="C4777" s="62" t="s">
        <v>3141</v>
      </c>
      <c r="D4777" s="62"/>
      <c r="E4777" s="62"/>
      <c r="F4777" s="66" t="s">
        <v>116</v>
      </c>
      <c r="G4777">
        <v>141</v>
      </c>
      <c r="H4777" t="s">
        <v>3141</v>
      </c>
      <c r="K4777" t="s">
        <v>6915</v>
      </c>
    </row>
    <row r="4778" spans="1:11">
      <c r="A4778" s="61" t="s">
        <v>116</v>
      </c>
      <c r="B4778" s="60">
        <v>142</v>
      </c>
      <c r="C4778" s="62" t="s">
        <v>3142</v>
      </c>
      <c r="D4778" s="62"/>
      <c r="E4778" s="62"/>
      <c r="F4778" s="66" t="s">
        <v>116</v>
      </c>
      <c r="G4778">
        <v>142</v>
      </c>
      <c r="H4778" t="s">
        <v>3142</v>
      </c>
      <c r="K4778" t="s">
        <v>6915</v>
      </c>
    </row>
    <row r="4779" spans="1:11">
      <c r="A4779" s="61" t="s">
        <v>116</v>
      </c>
      <c r="B4779" s="60">
        <v>144</v>
      </c>
      <c r="C4779" s="62" t="s">
        <v>3143</v>
      </c>
      <c r="D4779" s="62"/>
      <c r="E4779" s="62"/>
      <c r="F4779" s="66" t="s">
        <v>116</v>
      </c>
      <c r="G4779">
        <v>144</v>
      </c>
      <c r="H4779" t="s">
        <v>3143</v>
      </c>
      <c r="K4779" t="s">
        <v>6915</v>
      </c>
    </row>
    <row r="4780" spans="1:11">
      <c r="A4780" s="61" t="s">
        <v>116</v>
      </c>
      <c r="B4780" s="60">
        <v>152</v>
      </c>
      <c r="C4780" s="62" t="s">
        <v>3145</v>
      </c>
      <c r="D4780" s="62"/>
      <c r="E4780" s="62"/>
      <c r="F4780" s="66" t="s">
        <v>116</v>
      </c>
      <c r="G4780">
        <v>152</v>
      </c>
      <c r="H4780" t="s">
        <v>3145</v>
      </c>
      <c r="K4780" t="s">
        <v>6915</v>
      </c>
    </row>
    <row r="4781" spans="1:11">
      <c r="A4781" s="61" t="s">
        <v>116</v>
      </c>
      <c r="B4781" s="60">
        <v>154</v>
      </c>
      <c r="C4781" s="62" t="s">
        <v>3146</v>
      </c>
      <c r="D4781" s="62"/>
      <c r="E4781" s="62"/>
      <c r="F4781" s="66" t="s">
        <v>116</v>
      </c>
      <c r="G4781">
        <v>154</v>
      </c>
      <c r="H4781" t="s">
        <v>3146</v>
      </c>
      <c r="K4781" t="s">
        <v>6915</v>
      </c>
    </row>
    <row r="4782" spans="1:11">
      <c r="A4782" s="61" t="s">
        <v>116</v>
      </c>
      <c r="B4782" s="60">
        <v>157</v>
      </c>
      <c r="C4782" s="62" t="s">
        <v>3147</v>
      </c>
      <c r="D4782" s="62"/>
      <c r="E4782" s="62"/>
      <c r="F4782" s="66" t="s">
        <v>116</v>
      </c>
      <c r="G4782">
        <v>157</v>
      </c>
      <c r="H4782" t="s">
        <v>3147</v>
      </c>
      <c r="K4782" t="s">
        <v>6915</v>
      </c>
    </row>
    <row r="4783" spans="1:11">
      <c r="A4783" s="61" t="s">
        <v>116</v>
      </c>
      <c r="B4783" s="60">
        <v>160</v>
      </c>
      <c r="C4783" s="62" t="s">
        <v>3148</v>
      </c>
      <c r="D4783" s="62"/>
      <c r="E4783" s="62"/>
      <c r="F4783" s="66" t="s">
        <v>116</v>
      </c>
      <c r="G4783">
        <v>160</v>
      </c>
      <c r="H4783" t="s">
        <v>3148</v>
      </c>
      <c r="K4783" t="s">
        <v>6915</v>
      </c>
    </row>
    <row r="4784" spans="1:11">
      <c r="A4784" s="61" t="s">
        <v>116</v>
      </c>
      <c r="B4784" s="60">
        <v>161</v>
      </c>
      <c r="C4784" s="62" t="s">
        <v>3149</v>
      </c>
      <c r="D4784" s="62"/>
      <c r="E4784" s="62"/>
      <c r="F4784" s="66" t="s">
        <v>116</v>
      </c>
      <c r="G4784">
        <v>161</v>
      </c>
      <c r="H4784" t="s">
        <v>3149</v>
      </c>
      <c r="K4784" t="s">
        <v>6916</v>
      </c>
    </row>
    <row r="4785" spans="1:11">
      <c r="A4785" s="61" t="s">
        <v>116</v>
      </c>
      <c r="B4785" s="60">
        <v>164</v>
      </c>
      <c r="C4785" s="62" t="s">
        <v>3150</v>
      </c>
      <c r="D4785" s="62" t="s">
        <v>463</v>
      </c>
      <c r="E4785" s="62"/>
      <c r="F4785" s="66" t="s">
        <v>116</v>
      </c>
      <c r="G4785">
        <v>164</v>
      </c>
      <c r="H4785" t="s">
        <v>3150</v>
      </c>
      <c r="I4785" t="s">
        <v>463</v>
      </c>
      <c r="K4785" t="s">
        <v>6916</v>
      </c>
    </row>
    <row r="4786" spans="1:11">
      <c r="A4786" s="61" t="s">
        <v>116</v>
      </c>
      <c r="B4786" s="60">
        <v>168</v>
      </c>
      <c r="C4786" s="62" t="s">
        <v>365</v>
      </c>
      <c r="D4786" s="62"/>
      <c r="E4786" s="62"/>
      <c r="F4786" s="66" t="s">
        <v>116</v>
      </c>
      <c r="G4786">
        <v>168</v>
      </c>
      <c r="H4786" t="s">
        <v>365</v>
      </c>
      <c r="K4786" t="s">
        <v>6915</v>
      </c>
    </row>
    <row r="4787" spans="1:11">
      <c r="A4787" s="61" t="s">
        <v>116</v>
      </c>
      <c r="B4787" s="60">
        <v>169</v>
      </c>
      <c r="C4787" s="62" t="s">
        <v>3151</v>
      </c>
      <c r="D4787" s="62"/>
      <c r="E4787" s="62"/>
      <c r="F4787" s="66" t="s">
        <v>116</v>
      </c>
      <c r="G4787">
        <v>169</v>
      </c>
      <c r="H4787" t="s">
        <v>3151</v>
      </c>
      <c r="K4787" t="s">
        <v>6916</v>
      </c>
    </row>
    <row r="4788" spans="1:11">
      <c r="A4788" s="61" t="s">
        <v>116</v>
      </c>
      <c r="B4788" s="60">
        <v>170</v>
      </c>
      <c r="C4788" s="62" t="s">
        <v>3152</v>
      </c>
      <c r="D4788" s="62"/>
      <c r="E4788" s="62"/>
      <c r="F4788" s="66" t="s">
        <v>116</v>
      </c>
      <c r="G4788">
        <v>170</v>
      </c>
      <c r="H4788" t="s">
        <v>3152</v>
      </c>
      <c r="K4788" t="s">
        <v>6916</v>
      </c>
    </row>
    <row r="4789" spans="1:11">
      <c r="A4789" s="61" t="s">
        <v>116</v>
      </c>
      <c r="B4789" s="60">
        <v>171</v>
      </c>
      <c r="C4789" s="62" t="s">
        <v>3153</v>
      </c>
      <c r="D4789" s="62"/>
      <c r="E4789" s="62"/>
      <c r="F4789" s="66" t="s">
        <v>116</v>
      </c>
      <c r="G4789">
        <v>171</v>
      </c>
      <c r="H4789" t="s">
        <v>3153</v>
      </c>
      <c r="K4789" t="s">
        <v>6915</v>
      </c>
    </row>
    <row r="4790" spans="1:11">
      <c r="A4790" s="61" t="s">
        <v>116</v>
      </c>
      <c r="B4790" s="60">
        <v>172</v>
      </c>
      <c r="C4790" s="62" t="s">
        <v>3154</v>
      </c>
      <c r="D4790" s="62"/>
      <c r="E4790" s="62"/>
      <c r="F4790" s="66" t="s">
        <v>116</v>
      </c>
      <c r="G4790">
        <v>172</v>
      </c>
      <c r="H4790" t="s">
        <v>3154</v>
      </c>
      <c r="K4790" t="s">
        <v>6916</v>
      </c>
    </row>
    <row r="4791" spans="1:11">
      <c r="A4791" s="61" t="s">
        <v>116</v>
      </c>
      <c r="B4791" s="60">
        <v>173</v>
      </c>
      <c r="C4791" s="62" t="s">
        <v>314</v>
      </c>
      <c r="D4791" s="62"/>
      <c r="E4791" s="62"/>
      <c r="F4791" s="66" t="s">
        <v>116</v>
      </c>
      <c r="G4791">
        <v>173</v>
      </c>
      <c r="H4791" t="s">
        <v>314</v>
      </c>
      <c r="K4791" t="s">
        <v>6915</v>
      </c>
    </row>
    <row r="4792" spans="1:11">
      <c r="A4792" s="61" t="s">
        <v>116</v>
      </c>
      <c r="B4792" s="60">
        <v>174</v>
      </c>
      <c r="C4792" s="62" t="s">
        <v>252</v>
      </c>
      <c r="D4792" s="62"/>
      <c r="E4792" s="62"/>
      <c r="F4792" s="66" t="s">
        <v>116</v>
      </c>
      <c r="G4792">
        <v>174</v>
      </c>
      <c r="H4792" t="s">
        <v>5223</v>
      </c>
      <c r="K4792" t="s">
        <v>6916</v>
      </c>
    </row>
    <row r="4793" spans="1:11">
      <c r="A4793" s="61" t="s">
        <v>116</v>
      </c>
      <c r="B4793" s="60">
        <v>175</v>
      </c>
      <c r="C4793" s="62" t="s">
        <v>3155</v>
      </c>
      <c r="D4793" s="62"/>
      <c r="E4793" s="62"/>
      <c r="F4793" s="66" t="s">
        <v>116</v>
      </c>
      <c r="G4793">
        <v>175</v>
      </c>
      <c r="H4793" t="s">
        <v>3155</v>
      </c>
      <c r="K4793" t="s">
        <v>6915</v>
      </c>
    </row>
    <row r="4794" spans="1:11">
      <c r="A4794" s="61" t="s">
        <v>116</v>
      </c>
      <c r="B4794" s="60">
        <v>176</v>
      </c>
      <c r="C4794" s="62" t="s">
        <v>3156</v>
      </c>
      <c r="D4794" s="62"/>
      <c r="E4794" s="62"/>
      <c r="F4794" s="66" t="s">
        <v>116</v>
      </c>
      <c r="G4794">
        <v>176</v>
      </c>
      <c r="H4794" t="s">
        <v>3156</v>
      </c>
      <c r="K4794" t="s">
        <v>6917</v>
      </c>
    </row>
    <row r="4795" spans="1:11">
      <c r="A4795" s="61" t="s">
        <v>116</v>
      </c>
      <c r="B4795" s="60">
        <v>177</v>
      </c>
      <c r="C4795" s="62" t="s">
        <v>3157</v>
      </c>
      <c r="D4795" s="62"/>
      <c r="E4795" s="62"/>
      <c r="F4795" s="66" t="s">
        <v>116</v>
      </c>
      <c r="G4795">
        <v>177</v>
      </c>
      <c r="H4795" t="s">
        <v>3157</v>
      </c>
      <c r="K4795" t="s">
        <v>6915</v>
      </c>
    </row>
    <row r="4796" spans="1:11">
      <c r="A4796" s="61" t="s">
        <v>116</v>
      </c>
      <c r="B4796" s="60">
        <v>179</v>
      </c>
      <c r="C4796" s="62" t="s">
        <v>3158</v>
      </c>
      <c r="D4796" s="62"/>
      <c r="E4796" s="62"/>
      <c r="F4796" s="66" t="s">
        <v>116</v>
      </c>
      <c r="G4796">
        <v>179</v>
      </c>
      <c r="H4796" t="s">
        <v>6356</v>
      </c>
      <c r="K4796" t="s">
        <v>6915</v>
      </c>
    </row>
    <row r="4797" spans="1:11">
      <c r="A4797" s="61" t="s">
        <v>116</v>
      </c>
      <c r="B4797" s="60">
        <v>180</v>
      </c>
      <c r="C4797" s="62" t="s">
        <v>3159</v>
      </c>
      <c r="D4797" s="62"/>
      <c r="E4797" s="62"/>
      <c r="F4797" s="66" t="s">
        <v>116</v>
      </c>
      <c r="G4797">
        <v>180</v>
      </c>
      <c r="H4797" t="s">
        <v>6357</v>
      </c>
      <c r="K4797" t="s">
        <v>6915</v>
      </c>
    </row>
    <row r="4798" spans="1:11">
      <c r="A4798" s="61" t="s">
        <v>116</v>
      </c>
      <c r="B4798" s="60">
        <v>182</v>
      </c>
      <c r="C4798" s="62" t="s">
        <v>3160</v>
      </c>
      <c r="D4798" s="62"/>
      <c r="E4798" s="62"/>
      <c r="F4798" s="66" t="s">
        <v>116</v>
      </c>
      <c r="G4798">
        <v>182</v>
      </c>
      <c r="H4798" t="s">
        <v>3160</v>
      </c>
      <c r="K4798" t="s">
        <v>6915</v>
      </c>
    </row>
    <row r="4799" spans="1:11">
      <c r="A4799" s="61" t="s">
        <v>116</v>
      </c>
      <c r="B4799" s="60">
        <v>185</v>
      </c>
      <c r="C4799" s="62" t="s">
        <v>3161</v>
      </c>
      <c r="D4799" s="62"/>
      <c r="E4799" s="62"/>
      <c r="F4799" s="66" t="s">
        <v>116</v>
      </c>
      <c r="G4799">
        <v>185</v>
      </c>
      <c r="H4799" t="s">
        <v>3161</v>
      </c>
      <c r="K4799" t="s">
        <v>6915</v>
      </c>
    </row>
    <row r="4800" spans="1:11">
      <c r="A4800" s="61" t="s">
        <v>116</v>
      </c>
      <c r="B4800" s="60">
        <v>186</v>
      </c>
      <c r="C4800" s="62" t="s">
        <v>3162</v>
      </c>
      <c r="D4800" s="62"/>
      <c r="E4800" s="62"/>
      <c r="F4800" s="66" t="s">
        <v>116</v>
      </c>
      <c r="G4800">
        <v>186</v>
      </c>
      <c r="H4800" t="s">
        <v>3162</v>
      </c>
      <c r="K4800" t="s">
        <v>6915</v>
      </c>
    </row>
    <row r="4801" spans="1:11">
      <c r="A4801" s="61" t="s">
        <v>116</v>
      </c>
      <c r="B4801" s="60">
        <v>188</v>
      </c>
      <c r="C4801" s="62" t="s">
        <v>3163</v>
      </c>
      <c r="D4801" s="62"/>
      <c r="E4801" s="62"/>
      <c r="F4801" s="66" t="s">
        <v>116</v>
      </c>
      <c r="G4801">
        <v>188</v>
      </c>
      <c r="H4801" t="s">
        <v>3163</v>
      </c>
      <c r="K4801" t="s">
        <v>6916</v>
      </c>
    </row>
    <row r="4802" spans="1:11">
      <c r="A4802" s="61" t="s">
        <v>116</v>
      </c>
      <c r="B4802" s="60">
        <v>190</v>
      </c>
      <c r="C4802" s="62" t="s">
        <v>252</v>
      </c>
      <c r="D4802" s="62"/>
      <c r="E4802" s="62"/>
      <c r="F4802" s="66" t="s">
        <v>116</v>
      </c>
      <c r="G4802">
        <v>190</v>
      </c>
      <c r="H4802" t="s">
        <v>5223</v>
      </c>
      <c r="K4802" t="s">
        <v>6915</v>
      </c>
    </row>
    <row r="4803" spans="1:11">
      <c r="A4803" s="61" t="s">
        <v>116</v>
      </c>
      <c r="B4803" s="60">
        <v>192</v>
      </c>
      <c r="C4803" s="62" t="s">
        <v>3165</v>
      </c>
      <c r="D4803" s="62"/>
      <c r="E4803" s="62"/>
      <c r="F4803" s="66" t="s">
        <v>116</v>
      </c>
      <c r="G4803">
        <v>192</v>
      </c>
      <c r="H4803" t="s">
        <v>3165</v>
      </c>
      <c r="K4803" t="s">
        <v>6915</v>
      </c>
    </row>
    <row r="4804" spans="1:11">
      <c r="A4804" s="61" t="s">
        <v>116</v>
      </c>
      <c r="B4804" s="60">
        <v>193</v>
      </c>
      <c r="C4804" s="62" t="s">
        <v>3166</v>
      </c>
      <c r="D4804" s="62"/>
      <c r="E4804" s="62"/>
      <c r="F4804" s="66" t="s">
        <v>116</v>
      </c>
      <c r="G4804">
        <v>193</v>
      </c>
      <c r="H4804" t="s">
        <v>6358</v>
      </c>
      <c r="K4804" t="s">
        <v>6915</v>
      </c>
    </row>
    <row r="4805" spans="1:11">
      <c r="A4805" s="61" t="s">
        <v>116</v>
      </c>
      <c r="B4805" s="60">
        <v>194</v>
      </c>
      <c r="C4805" s="62" t="s">
        <v>3167</v>
      </c>
      <c r="D4805" s="62"/>
      <c r="E4805" s="62"/>
      <c r="F4805" s="66" t="s">
        <v>116</v>
      </c>
      <c r="G4805">
        <v>194</v>
      </c>
      <c r="H4805" t="s">
        <v>3167</v>
      </c>
      <c r="K4805" t="s">
        <v>6915</v>
      </c>
    </row>
    <row r="4806" spans="1:11">
      <c r="A4806" s="61" t="s">
        <v>116</v>
      </c>
      <c r="B4806" s="60">
        <v>195</v>
      </c>
      <c r="C4806" s="62" t="s">
        <v>3168</v>
      </c>
      <c r="D4806" s="62"/>
      <c r="E4806" s="62"/>
      <c r="F4806" s="66" t="s">
        <v>116</v>
      </c>
      <c r="G4806">
        <v>195</v>
      </c>
      <c r="H4806" t="s">
        <v>3168</v>
      </c>
      <c r="K4806" t="s">
        <v>6915</v>
      </c>
    </row>
    <row r="4807" spans="1:11">
      <c r="A4807" s="61" t="s">
        <v>116</v>
      </c>
      <c r="B4807" s="60">
        <v>196</v>
      </c>
      <c r="C4807" s="62" t="s">
        <v>3169</v>
      </c>
      <c r="D4807" s="62"/>
      <c r="E4807" s="62"/>
      <c r="F4807" s="66" t="s">
        <v>116</v>
      </c>
      <c r="G4807">
        <v>196</v>
      </c>
      <c r="H4807" t="s">
        <v>3169</v>
      </c>
      <c r="K4807" t="s">
        <v>6915</v>
      </c>
    </row>
    <row r="4808" spans="1:11">
      <c r="A4808" s="61" t="s">
        <v>116</v>
      </c>
      <c r="B4808" s="60">
        <v>197</v>
      </c>
      <c r="C4808" s="62" t="s">
        <v>3170</v>
      </c>
      <c r="D4808" s="62"/>
      <c r="E4808" s="62"/>
      <c r="F4808" s="66" t="s">
        <v>116</v>
      </c>
      <c r="G4808">
        <v>197</v>
      </c>
      <c r="H4808" t="s">
        <v>3170</v>
      </c>
      <c r="K4808" t="s">
        <v>6915</v>
      </c>
    </row>
    <row r="4809" spans="1:11">
      <c r="A4809" s="61" t="s">
        <v>116</v>
      </c>
      <c r="B4809" s="60">
        <v>198</v>
      </c>
      <c r="C4809" s="62" t="s">
        <v>3171</v>
      </c>
      <c r="D4809" s="62"/>
      <c r="E4809" s="62"/>
      <c r="F4809" s="66" t="s">
        <v>116</v>
      </c>
      <c r="G4809">
        <v>198</v>
      </c>
      <c r="H4809" t="s">
        <v>3171</v>
      </c>
      <c r="K4809" t="s">
        <v>6915</v>
      </c>
    </row>
    <row r="4810" spans="1:11">
      <c r="A4810" s="61" t="s">
        <v>116</v>
      </c>
      <c r="B4810" s="60">
        <v>200</v>
      </c>
      <c r="C4810" s="62" t="s">
        <v>252</v>
      </c>
      <c r="D4810" s="62"/>
      <c r="E4810" s="62"/>
      <c r="F4810" s="66" t="s">
        <v>116</v>
      </c>
      <c r="G4810">
        <v>200</v>
      </c>
      <c r="H4810" t="s">
        <v>5223</v>
      </c>
      <c r="K4810" t="s">
        <v>6915</v>
      </c>
    </row>
    <row r="4811" spans="1:11">
      <c r="A4811" s="61" t="s">
        <v>116</v>
      </c>
      <c r="B4811" s="60">
        <v>201</v>
      </c>
      <c r="C4811" s="62" t="s">
        <v>252</v>
      </c>
      <c r="D4811" s="62"/>
      <c r="E4811" s="62"/>
      <c r="F4811" s="66" t="s">
        <v>116</v>
      </c>
      <c r="G4811">
        <v>201</v>
      </c>
      <c r="H4811" t="s">
        <v>5223</v>
      </c>
      <c r="K4811" t="s">
        <v>6915</v>
      </c>
    </row>
    <row r="4812" spans="1:11">
      <c r="A4812" s="61" t="s">
        <v>116</v>
      </c>
      <c r="B4812" s="60">
        <v>203</v>
      </c>
      <c r="C4812" s="62" t="s">
        <v>3173</v>
      </c>
      <c r="D4812" s="62"/>
      <c r="E4812" s="62"/>
      <c r="F4812" s="66" t="s">
        <v>116</v>
      </c>
      <c r="G4812">
        <v>203</v>
      </c>
      <c r="H4812" t="s">
        <v>3173</v>
      </c>
      <c r="K4812" t="s">
        <v>6914</v>
      </c>
    </row>
    <row r="4813" spans="1:11">
      <c r="A4813" s="61" t="s">
        <v>116</v>
      </c>
      <c r="B4813" s="60">
        <v>239</v>
      </c>
      <c r="C4813" s="62" t="s">
        <v>3193</v>
      </c>
      <c r="D4813" s="62"/>
      <c r="E4813" s="62"/>
      <c r="F4813" s="66" t="s">
        <v>116</v>
      </c>
      <c r="G4813">
        <v>203</v>
      </c>
      <c r="H4813" t="s">
        <v>3173</v>
      </c>
      <c r="K4813" t="s">
        <v>6914</v>
      </c>
    </row>
    <row r="4814" spans="1:11">
      <c r="A4814" s="61" t="s">
        <v>116</v>
      </c>
      <c r="B4814" s="60">
        <v>205</v>
      </c>
      <c r="C4814" s="62" t="s">
        <v>3174</v>
      </c>
      <c r="D4814" s="62" t="s">
        <v>463</v>
      </c>
      <c r="E4814" s="62"/>
      <c r="F4814" s="66" t="s">
        <v>116</v>
      </c>
      <c r="G4814">
        <v>205</v>
      </c>
      <c r="H4814" t="s">
        <v>3174</v>
      </c>
      <c r="I4814" t="s">
        <v>463</v>
      </c>
      <c r="K4814" t="s">
        <v>6914</v>
      </c>
    </row>
    <row r="4815" spans="1:11">
      <c r="A4815" s="61" t="s">
        <v>116</v>
      </c>
      <c r="B4815" s="60">
        <v>240</v>
      </c>
      <c r="C4815" s="62" t="s">
        <v>3194</v>
      </c>
      <c r="D4815" s="62" t="s">
        <v>463</v>
      </c>
      <c r="E4815" s="62"/>
      <c r="F4815" s="66" t="s">
        <v>116</v>
      </c>
      <c r="G4815">
        <v>205</v>
      </c>
      <c r="H4815" t="s">
        <v>3174</v>
      </c>
      <c r="I4815" t="s">
        <v>463</v>
      </c>
      <c r="K4815" t="s">
        <v>6914</v>
      </c>
    </row>
    <row r="4816" spans="1:11">
      <c r="A4816" s="61" t="s">
        <v>116</v>
      </c>
      <c r="B4816" s="60">
        <v>206</v>
      </c>
      <c r="C4816" s="62" t="s">
        <v>3175</v>
      </c>
      <c r="D4816" s="62" t="s">
        <v>463</v>
      </c>
      <c r="E4816" s="62"/>
      <c r="F4816" s="66" t="s">
        <v>116</v>
      </c>
      <c r="G4816">
        <v>206</v>
      </c>
      <c r="H4816" t="s">
        <v>3175</v>
      </c>
      <c r="I4816" t="s">
        <v>463</v>
      </c>
      <c r="K4816" t="s">
        <v>6915</v>
      </c>
    </row>
    <row r="4817" spans="1:11">
      <c r="A4817" s="61" t="s">
        <v>116</v>
      </c>
      <c r="B4817" s="60">
        <v>207</v>
      </c>
      <c r="C4817" s="62" t="s">
        <v>3176</v>
      </c>
      <c r="D4817" s="62"/>
      <c r="E4817" s="62"/>
      <c r="F4817" s="66" t="s">
        <v>116</v>
      </c>
      <c r="G4817">
        <v>207</v>
      </c>
      <c r="H4817" t="s">
        <v>3176</v>
      </c>
      <c r="K4817" t="s">
        <v>6915</v>
      </c>
    </row>
    <row r="4818" spans="1:11">
      <c r="A4818" s="61" t="s">
        <v>116</v>
      </c>
      <c r="B4818" s="60">
        <v>211</v>
      </c>
      <c r="C4818" s="62" t="s">
        <v>3177</v>
      </c>
      <c r="D4818" s="62"/>
      <c r="E4818" s="62"/>
      <c r="F4818" s="66" t="s">
        <v>116</v>
      </c>
      <c r="G4818">
        <v>211</v>
      </c>
      <c r="H4818" t="s">
        <v>3177</v>
      </c>
      <c r="K4818" t="s">
        <v>6914</v>
      </c>
    </row>
    <row r="4819" spans="1:11">
      <c r="A4819" s="61" t="s">
        <v>116</v>
      </c>
      <c r="B4819" s="60">
        <v>336</v>
      </c>
      <c r="C4819" s="62" t="s">
        <v>3265</v>
      </c>
      <c r="D4819" s="62"/>
      <c r="E4819" s="62"/>
      <c r="F4819" s="66" t="s">
        <v>116</v>
      </c>
      <c r="G4819">
        <v>211</v>
      </c>
      <c r="H4819" t="s">
        <v>3177</v>
      </c>
      <c r="K4819" t="s">
        <v>6914</v>
      </c>
    </row>
    <row r="4820" spans="1:11">
      <c r="A4820" s="61" t="s">
        <v>116</v>
      </c>
      <c r="B4820" s="60">
        <v>213</v>
      </c>
      <c r="C4820" s="62" t="s">
        <v>252</v>
      </c>
      <c r="D4820" s="62"/>
      <c r="E4820" s="62"/>
      <c r="F4820" s="66" t="s">
        <v>116</v>
      </c>
      <c r="G4820">
        <v>213</v>
      </c>
      <c r="H4820" t="s">
        <v>5223</v>
      </c>
      <c r="K4820" t="s">
        <v>6915</v>
      </c>
    </row>
    <row r="4821" spans="1:11">
      <c r="A4821" s="61" t="s">
        <v>116</v>
      </c>
      <c r="B4821" s="60">
        <v>215</v>
      </c>
      <c r="C4821" s="62" t="s">
        <v>3180</v>
      </c>
      <c r="D4821" s="62"/>
      <c r="E4821" s="62"/>
      <c r="F4821" s="66" t="s">
        <v>116</v>
      </c>
      <c r="G4821">
        <v>215</v>
      </c>
      <c r="H4821" t="s">
        <v>3180</v>
      </c>
      <c r="K4821" t="s">
        <v>6915</v>
      </c>
    </row>
    <row r="4822" spans="1:11">
      <c r="A4822" s="61" t="s">
        <v>116</v>
      </c>
      <c r="B4822" s="60">
        <v>216</v>
      </c>
      <c r="C4822" s="62" t="s">
        <v>252</v>
      </c>
      <c r="D4822" s="62"/>
      <c r="E4822" s="62"/>
      <c r="F4822" s="66" t="s">
        <v>116</v>
      </c>
      <c r="G4822">
        <v>216</v>
      </c>
      <c r="H4822" t="s">
        <v>5223</v>
      </c>
      <c r="K4822" t="s">
        <v>6915</v>
      </c>
    </row>
    <row r="4823" spans="1:11">
      <c r="A4823" s="61" t="s">
        <v>116</v>
      </c>
      <c r="B4823" s="60">
        <v>217</v>
      </c>
      <c r="C4823" s="62" t="s">
        <v>252</v>
      </c>
      <c r="D4823" s="62"/>
      <c r="E4823" s="62"/>
      <c r="F4823" s="66" t="s">
        <v>116</v>
      </c>
      <c r="G4823">
        <v>217</v>
      </c>
      <c r="H4823" t="s">
        <v>5223</v>
      </c>
      <c r="K4823" t="s">
        <v>6915</v>
      </c>
    </row>
    <row r="4824" spans="1:11">
      <c r="A4824" s="61" t="s">
        <v>116</v>
      </c>
      <c r="B4824" s="60">
        <v>218</v>
      </c>
      <c r="C4824" s="62" t="s">
        <v>252</v>
      </c>
      <c r="D4824" s="62"/>
      <c r="E4824" s="62"/>
      <c r="F4824" s="66" t="s">
        <v>116</v>
      </c>
      <c r="G4824">
        <v>218</v>
      </c>
      <c r="H4824" t="s">
        <v>5223</v>
      </c>
      <c r="K4824" t="s">
        <v>6915</v>
      </c>
    </row>
    <row r="4825" spans="1:11">
      <c r="A4825" s="61" t="s">
        <v>116</v>
      </c>
      <c r="B4825" s="60">
        <v>219</v>
      </c>
      <c r="C4825" s="62" t="s">
        <v>3181</v>
      </c>
      <c r="D4825" s="62" t="s">
        <v>463</v>
      </c>
      <c r="E4825" s="62"/>
      <c r="F4825" s="66" t="s">
        <v>116</v>
      </c>
      <c r="G4825">
        <v>219</v>
      </c>
      <c r="H4825" t="s">
        <v>3181</v>
      </c>
      <c r="I4825" t="s">
        <v>463</v>
      </c>
      <c r="K4825" t="s">
        <v>6915</v>
      </c>
    </row>
    <row r="4826" spans="1:11">
      <c r="A4826" s="61" t="s">
        <v>116</v>
      </c>
      <c r="B4826" s="60">
        <v>220</v>
      </c>
      <c r="C4826" s="62" t="s">
        <v>3182</v>
      </c>
      <c r="D4826" s="62" t="s">
        <v>463</v>
      </c>
      <c r="E4826" s="62"/>
      <c r="F4826" s="66" t="s">
        <v>116</v>
      </c>
      <c r="G4826">
        <v>220</v>
      </c>
      <c r="H4826" t="s">
        <v>3182</v>
      </c>
      <c r="I4826" t="s">
        <v>463</v>
      </c>
      <c r="K4826" t="s">
        <v>6916</v>
      </c>
    </row>
    <row r="4827" spans="1:11">
      <c r="A4827" s="61" t="s">
        <v>116</v>
      </c>
      <c r="B4827" s="60">
        <v>221</v>
      </c>
      <c r="C4827" s="62" t="s">
        <v>252</v>
      </c>
      <c r="D4827" s="62"/>
      <c r="E4827" s="62"/>
      <c r="F4827" s="66" t="s">
        <v>116</v>
      </c>
      <c r="G4827">
        <v>221</v>
      </c>
      <c r="H4827" t="s">
        <v>5223</v>
      </c>
      <c r="K4827" t="s">
        <v>6915</v>
      </c>
    </row>
    <row r="4828" spans="1:11">
      <c r="A4828" s="61" t="s">
        <v>116</v>
      </c>
      <c r="B4828" s="60">
        <v>199</v>
      </c>
      <c r="C4828" s="62" t="s">
        <v>3172</v>
      </c>
      <c r="D4828" s="62"/>
      <c r="E4828" s="62"/>
      <c r="F4828" s="66" t="s">
        <v>116</v>
      </c>
      <c r="G4828">
        <v>223</v>
      </c>
      <c r="H4828" t="s">
        <v>3183</v>
      </c>
      <c r="K4828" t="s">
        <v>6914</v>
      </c>
    </row>
    <row r="4829" spans="1:11">
      <c r="A4829" s="61" t="s">
        <v>116</v>
      </c>
      <c r="B4829" s="60">
        <v>223</v>
      </c>
      <c r="C4829" s="62" t="s">
        <v>3183</v>
      </c>
      <c r="D4829" s="62"/>
      <c r="E4829" s="62"/>
      <c r="F4829" s="66" t="s">
        <v>116</v>
      </c>
      <c r="G4829">
        <v>223</v>
      </c>
      <c r="H4829" t="s">
        <v>3183</v>
      </c>
      <c r="K4829" t="s">
        <v>6914</v>
      </c>
    </row>
    <row r="4830" spans="1:11">
      <c r="A4830" s="61" t="s">
        <v>116</v>
      </c>
      <c r="B4830" s="60">
        <v>224</v>
      </c>
      <c r="C4830" s="62" t="s">
        <v>3184</v>
      </c>
      <c r="D4830" s="62"/>
      <c r="E4830" s="62"/>
      <c r="F4830" s="66" t="s">
        <v>116</v>
      </c>
      <c r="G4830">
        <v>224</v>
      </c>
      <c r="H4830" t="s">
        <v>3184</v>
      </c>
      <c r="K4830" t="s">
        <v>6915</v>
      </c>
    </row>
    <row r="4831" spans="1:11">
      <c r="A4831" s="61" t="s">
        <v>116</v>
      </c>
      <c r="B4831" s="60">
        <v>225</v>
      </c>
      <c r="C4831" s="62" t="s">
        <v>252</v>
      </c>
      <c r="D4831" s="62"/>
      <c r="E4831" s="62"/>
      <c r="F4831" s="66" t="s">
        <v>116</v>
      </c>
      <c r="G4831">
        <v>225</v>
      </c>
      <c r="H4831" t="s">
        <v>5223</v>
      </c>
      <c r="K4831" t="s">
        <v>6915</v>
      </c>
    </row>
    <row r="4832" spans="1:11">
      <c r="A4832" s="61" t="s">
        <v>116</v>
      </c>
      <c r="B4832" s="60">
        <v>226</v>
      </c>
      <c r="C4832" s="62" t="s">
        <v>3185</v>
      </c>
      <c r="D4832" s="62"/>
      <c r="E4832" s="62"/>
      <c r="F4832" s="66" t="s">
        <v>116</v>
      </c>
      <c r="G4832">
        <v>226</v>
      </c>
      <c r="H4832" t="s">
        <v>3185</v>
      </c>
      <c r="K4832" t="s">
        <v>6915</v>
      </c>
    </row>
    <row r="4833" spans="1:11">
      <c r="A4833" s="61" t="s">
        <v>116</v>
      </c>
      <c r="B4833" s="60">
        <v>227</v>
      </c>
      <c r="C4833" s="62" t="s">
        <v>3186</v>
      </c>
      <c r="D4833" s="62" t="s">
        <v>463</v>
      </c>
      <c r="E4833" s="62"/>
      <c r="F4833" s="66" t="s">
        <v>116</v>
      </c>
      <c r="G4833">
        <v>227</v>
      </c>
      <c r="H4833" t="s">
        <v>3186</v>
      </c>
      <c r="I4833" t="s">
        <v>463</v>
      </c>
      <c r="K4833" t="s">
        <v>6916</v>
      </c>
    </row>
    <row r="4834" spans="1:11">
      <c r="A4834" s="61" t="s">
        <v>116</v>
      </c>
      <c r="B4834" s="60">
        <v>228</v>
      </c>
      <c r="C4834" s="62" t="s">
        <v>3187</v>
      </c>
      <c r="D4834" s="62" t="s">
        <v>463</v>
      </c>
      <c r="E4834" s="62"/>
      <c r="F4834" s="66" t="s">
        <v>116</v>
      </c>
      <c r="G4834">
        <v>228</v>
      </c>
      <c r="H4834" t="s">
        <v>3187</v>
      </c>
      <c r="I4834" t="s">
        <v>463</v>
      </c>
      <c r="K4834" t="s">
        <v>6915</v>
      </c>
    </row>
    <row r="4835" spans="1:11">
      <c r="A4835" s="61" t="s">
        <v>116</v>
      </c>
      <c r="B4835" s="60">
        <v>229</v>
      </c>
      <c r="C4835" s="62" t="s">
        <v>3188</v>
      </c>
      <c r="D4835" s="62"/>
      <c r="E4835" s="62"/>
      <c r="F4835" s="66" t="s">
        <v>116</v>
      </c>
      <c r="G4835">
        <v>229</v>
      </c>
      <c r="H4835" t="s">
        <v>3188</v>
      </c>
      <c r="K4835" t="s">
        <v>6915</v>
      </c>
    </row>
    <row r="4836" spans="1:11">
      <c r="A4836" s="61" t="s">
        <v>116</v>
      </c>
      <c r="B4836" s="60">
        <v>231</v>
      </c>
      <c r="C4836" s="62" t="s">
        <v>3189</v>
      </c>
      <c r="D4836" s="62"/>
      <c r="E4836" s="62"/>
      <c r="F4836" s="66" t="s">
        <v>116</v>
      </c>
      <c r="G4836">
        <v>231</v>
      </c>
      <c r="H4836" t="s">
        <v>3189</v>
      </c>
      <c r="K4836" t="s">
        <v>6916</v>
      </c>
    </row>
    <row r="4837" spans="1:11">
      <c r="A4837" s="61" t="s">
        <v>116</v>
      </c>
      <c r="B4837" s="60">
        <v>232</v>
      </c>
      <c r="C4837" s="62" t="s">
        <v>3190</v>
      </c>
      <c r="D4837" s="62"/>
      <c r="E4837" s="62"/>
      <c r="F4837" s="66" t="s">
        <v>116</v>
      </c>
      <c r="G4837">
        <v>232</v>
      </c>
      <c r="H4837" t="s">
        <v>3190</v>
      </c>
      <c r="K4837" t="s">
        <v>6915</v>
      </c>
    </row>
    <row r="4838" spans="1:11">
      <c r="A4838" s="61" t="s">
        <v>116</v>
      </c>
      <c r="B4838" s="60">
        <v>233</v>
      </c>
      <c r="C4838" s="62" t="s">
        <v>3191</v>
      </c>
      <c r="D4838" s="62"/>
      <c r="E4838" s="62"/>
      <c r="F4838" s="66" t="s">
        <v>116</v>
      </c>
      <c r="G4838">
        <v>233</v>
      </c>
      <c r="H4838" t="s">
        <v>3191</v>
      </c>
      <c r="K4838" t="s">
        <v>6915</v>
      </c>
    </row>
    <row r="4839" spans="1:11">
      <c r="A4839" s="61" t="s">
        <v>116</v>
      </c>
      <c r="B4839" s="60">
        <v>234</v>
      </c>
      <c r="C4839" s="62" t="s">
        <v>252</v>
      </c>
      <c r="D4839" s="62"/>
      <c r="E4839" s="62"/>
      <c r="F4839" s="66" t="s">
        <v>116</v>
      </c>
      <c r="G4839">
        <v>234</v>
      </c>
      <c r="H4839" t="s">
        <v>5223</v>
      </c>
      <c r="K4839" t="s">
        <v>6915</v>
      </c>
    </row>
    <row r="4840" spans="1:11">
      <c r="A4840" s="61" t="s">
        <v>116</v>
      </c>
      <c r="B4840" s="60">
        <v>235</v>
      </c>
      <c r="C4840" s="62" t="s">
        <v>252</v>
      </c>
      <c r="D4840" s="62"/>
      <c r="E4840" s="62"/>
      <c r="F4840" s="66" t="s">
        <v>116</v>
      </c>
      <c r="G4840">
        <v>235</v>
      </c>
      <c r="H4840" t="s">
        <v>5223</v>
      </c>
      <c r="K4840" t="s">
        <v>6915</v>
      </c>
    </row>
    <row r="4841" spans="1:11">
      <c r="A4841" s="61" t="s">
        <v>116</v>
      </c>
      <c r="B4841" s="60">
        <v>236</v>
      </c>
      <c r="C4841" s="62" t="s">
        <v>252</v>
      </c>
      <c r="D4841" s="62"/>
      <c r="E4841" s="62"/>
      <c r="F4841" s="66" t="s">
        <v>116</v>
      </c>
      <c r="G4841">
        <v>236</v>
      </c>
      <c r="H4841" t="s">
        <v>5223</v>
      </c>
      <c r="K4841" t="s">
        <v>6915</v>
      </c>
    </row>
    <row r="4842" spans="1:11">
      <c r="A4842" s="61" t="s">
        <v>116</v>
      </c>
      <c r="B4842" s="60">
        <v>242</v>
      </c>
      <c r="C4842" s="62" t="s">
        <v>3195</v>
      </c>
      <c r="D4842" s="62" t="s">
        <v>489</v>
      </c>
      <c r="E4842" s="62" t="s">
        <v>687</v>
      </c>
      <c r="F4842" s="66" t="s">
        <v>116</v>
      </c>
      <c r="G4842">
        <v>242</v>
      </c>
      <c r="H4842" t="s">
        <v>3195</v>
      </c>
      <c r="I4842" t="s">
        <v>489</v>
      </c>
      <c r="J4842" t="s">
        <v>814</v>
      </c>
      <c r="K4842" t="s">
        <v>6916</v>
      </c>
    </row>
    <row r="4843" spans="1:11">
      <c r="A4843" s="61" t="s">
        <v>116</v>
      </c>
      <c r="B4843" s="60">
        <v>243</v>
      </c>
      <c r="C4843" s="62" t="s">
        <v>3195</v>
      </c>
      <c r="D4843" s="62" t="s">
        <v>489</v>
      </c>
      <c r="E4843" s="62" t="s">
        <v>687</v>
      </c>
      <c r="F4843" s="66" t="s">
        <v>116</v>
      </c>
      <c r="G4843">
        <v>243</v>
      </c>
      <c r="H4843" t="s">
        <v>3195</v>
      </c>
      <c r="I4843" t="s">
        <v>489</v>
      </c>
      <c r="J4843" t="s">
        <v>687</v>
      </c>
      <c r="K4843" t="s">
        <v>6915</v>
      </c>
    </row>
    <row r="4844" spans="1:11">
      <c r="A4844" s="61" t="s">
        <v>116</v>
      </c>
      <c r="B4844" s="60">
        <v>244</v>
      </c>
      <c r="C4844" s="62" t="s">
        <v>3196</v>
      </c>
      <c r="D4844" s="62" t="s">
        <v>480</v>
      </c>
      <c r="E4844" s="62"/>
      <c r="F4844" s="66" t="s">
        <v>116</v>
      </c>
      <c r="G4844">
        <v>244</v>
      </c>
      <c r="H4844" t="s">
        <v>3196</v>
      </c>
      <c r="I4844" t="s">
        <v>480</v>
      </c>
      <c r="K4844" t="s">
        <v>6915</v>
      </c>
    </row>
    <row r="4845" spans="1:11">
      <c r="A4845" s="61" t="s">
        <v>116</v>
      </c>
      <c r="B4845" s="60">
        <v>246</v>
      </c>
      <c r="C4845" s="62" t="s">
        <v>3196</v>
      </c>
      <c r="D4845" s="62" t="s">
        <v>480</v>
      </c>
      <c r="E4845" s="62"/>
      <c r="F4845" s="66" t="s">
        <v>116</v>
      </c>
      <c r="G4845">
        <v>246</v>
      </c>
      <c r="H4845" t="s">
        <v>3196</v>
      </c>
      <c r="I4845" t="s">
        <v>480</v>
      </c>
      <c r="K4845" t="s">
        <v>6915</v>
      </c>
    </row>
    <row r="4846" spans="1:11">
      <c r="A4846" s="61" t="s">
        <v>116</v>
      </c>
      <c r="B4846" s="60">
        <v>247</v>
      </c>
      <c r="C4846" s="62" t="s">
        <v>3197</v>
      </c>
      <c r="D4846" s="62"/>
      <c r="E4846" s="62"/>
      <c r="F4846" s="66" t="s">
        <v>116</v>
      </c>
      <c r="G4846">
        <v>247</v>
      </c>
      <c r="H4846" t="s">
        <v>3197</v>
      </c>
      <c r="K4846" t="s">
        <v>6917</v>
      </c>
    </row>
    <row r="4847" spans="1:11">
      <c r="A4847" s="61" t="s">
        <v>116</v>
      </c>
      <c r="B4847" s="60">
        <v>249</v>
      </c>
      <c r="C4847" s="62" t="s">
        <v>3198</v>
      </c>
      <c r="D4847" s="62"/>
      <c r="E4847" s="62"/>
      <c r="F4847" s="66" t="s">
        <v>116</v>
      </c>
      <c r="G4847">
        <v>249</v>
      </c>
      <c r="H4847" t="s">
        <v>3198</v>
      </c>
      <c r="K4847" t="s">
        <v>6915</v>
      </c>
    </row>
    <row r="4848" spans="1:11">
      <c r="A4848" s="61" t="s">
        <v>116</v>
      </c>
      <c r="B4848" s="60">
        <v>250</v>
      </c>
      <c r="C4848" s="62" t="s">
        <v>3199</v>
      </c>
      <c r="D4848" s="62"/>
      <c r="E4848" s="62"/>
      <c r="F4848" s="66" t="s">
        <v>116</v>
      </c>
      <c r="G4848">
        <v>250</v>
      </c>
      <c r="H4848" t="s">
        <v>3199</v>
      </c>
      <c r="K4848" t="s">
        <v>6915</v>
      </c>
    </row>
    <row r="4849" spans="1:11">
      <c r="A4849" s="61" t="s">
        <v>116</v>
      </c>
      <c r="B4849" s="60">
        <v>251</v>
      </c>
      <c r="C4849" s="62" t="s">
        <v>3200</v>
      </c>
      <c r="D4849" s="62"/>
      <c r="E4849" s="62"/>
      <c r="F4849" s="66" t="s">
        <v>116</v>
      </c>
      <c r="G4849">
        <v>251</v>
      </c>
      <c r="H4849" t="s">
        <v>3200</v>
      </c>
      <c r="K4849" t="s">
        <v>6915</v>
      </c>
    </row>
    <row r="4850" spans="1:11">
      <c r="A4850" s="61" t="s">
        <v>116</v>
      </c>
      <c r="B4850" s="60">
        <v>252</v>
      </c>
      <c r="C4850" s="62" t="s">
        <v>316</v>
      </c>
      <c r="D4850" s="62"/>
      <c r="E4850" s="62"/>
      <c r="F4850" s="66" t="s">
        <v>116</v>
      </c>
      <c r="G4850">
        <v>252</v>
      </c>
      <c r="H4850" t="s">
        <v>3241</v>
      </c>
      <c r="K4850" t="s">
        <v>6916</v>
      </c>
    </row>
    <row r="4851" spans="1:11">
      <c r="A4851" s="61" t="s">
        <v>116</v>
      </c>
      <c r="B4851" s="60">
        <v>253</v>
      </c>
      <c r="C4851" s="62" t="s">
        <v>317</v>
      </c>
      <c r="D4851" s="62"/>
      <c r="E4851" s="62"/>
      <c r="F4851" s="66" t="s">
        <v>116</v>
      </c>
      <c r="G4851">
        <v>253</v>
      </c>
      <c r="H4851" t="s">
        <v>317</v>
      </c>
      <c r="K4851" t="s">
        <v>6916</v>
      </c>
    </row>
    <row r="4852" spans="1:11">
      <c r="A4852" s="61" t="s">
        <v>116</v>
      </c>
      <c r="B4852" s="60">
        <v>254</v>
      </c>
      <c r="C4852" s="62" t="s">
        <v>3201</v>
      </c>
      <c r="D4852" s="62"/>
      <c r="E4852" s="62"/>
      <c r="F4852" s="66" t="s">
        <v>116</v>
      </c>
      <c r="G4852">
        <v>254</v>
      </c>
      <c r="H4852" t="s">
        <v>3201</v>
      </c>
      <c r="K4852" t="s">
        <v>6916</v>
      </c>
    </row>
    <row r="4853" spans="1:11">
      <c r="A4853" s="61" t="s">
        <v>116</v>
      </c>
      <c r="B4853" s="60">
        <v>255</v>
      </c>
      <c r="C4853" s="62" t="s">
        <v>3202</v>
      </c>
      <c r="D4853" s="62"/>
      <c r="E4853" s="62"/>
      <c r="F4853" s="66" t="s">
        <v>116</v>
      </c>
      <c r="G4853">
        <v>255</v>
      </c>
      <c r="H4853" t="s">
        <v>3202</v>
      </c>
      <c r="K4853" t="s">
        <v>6916</v>
      </c>
    </row>
    <row r="4854" spans="1:11">
      <c r="A4854" s="61" t="s">
        <v>116</v>
      </c>
      <c r="B4854" s="60">
        <v>256</v>
      </c>
      <c r="C4854" s="62" t="s">
        <v>252</v>
      </c>
      <c r="D4854" s="62"/>
      <c r="E4854" s="62"/>
      <c r="F4854" s="66" t="s">
        <v>116</v>
      </c>
      <c r="G4854">
        <v>256</v>
      </c>
      <c r="H4854" t="s">
        <v>5223</v>
      </c>
      <c r="K4854" t="s">
        <v>6915</v>
      </c>
    </row>
    <row r="4855" spans="1:11">
      <c r="A4855" s="61" t="s">
        <v>116</v>
      </c>
      <c r="B4855" s="60">
        <v>257</v>
      </c>
      <c r="C4855" s="62" t="s">
        <v>252</v>
      </c>
      <c r="D4855" s="62"/>
      <c r="E4855" s="62"/>
      <c r="F4855" s="66" t="s">
        <v>116</v>
      </c>
      <c r="G4855">
        <v>257</v>
      </c>
      <c r="H4855" t="s">
        <v>5223</v>
      </c>
      <c r="K4855" t="s">
        <v>6915</v>
      </c>
    </row>
    <row r="4856" spans="1:11">
      <c r="A4856" s="61" t="s">
        <v>116</v>
      </c>
      <c r="B4856" s="60">
        <v>258</v>
      </c>
      <c r="C4856" s="62" t="s">
        <v>252</v>
      </c>
      <c r="D4856" s="62"/>
      <c r="E4856" s="62"/>
      <c r="F4856" s="66" t="s">
        <v>116</v>
      </c>
      <c r="G4856">
        <v>258</v>
      </c>
      <c r="H4856" t="s">
        <v>5223</v>
      </c>
      <c r="K4856" t="s">
        <v>6915</v>
      </c>
    </row>
    <row r="4857" spans="1:11">
      <c r="A4857" s="61" t="s">
        <v>116</v>
      </c>
      <c r="B4857" s="60">
        <v>260</v>
      </c>
      <c r="C4857" s="62" t="s">
        <v>3203</v>
      </c>
      <c r="D4857" s="62"/>
      <c r="E4857" s="62"/>
      <c r="F4857" s="66" t="s">
        <v>116</v>
      </c>
      <c r="G4857">
        <v>260</v>
      </c>
      <c r="H4857" t="s">
        <v>3203</v>
      </c>
      <c r="K4857" t="s">
        <v>6915</v>
      </c>
    </row>
    <row r="4858" spans="1:11">
      <c r="A4858" s="61" t="s">
        <v>116</v>
      </c>
      <c r="B4858" s="60">
        <v>261</v>
      </c>
      <c r="C4858" s="62" t="s">
        <v>3204</v>
      </c>
      <c r="D4858" s="62"/>
      <c r="E4858" s="62"/>
      <c r="F4858" s="66" t="s">
        <v>116</v>
      </c>
      <c r="G4858">
        <v>261</v>
      </c>
      <c r="H4858" t="s">
        <v>3204</v>
      </c>
      <c r="K4858" t="s">
        <v>6915</v>
      </c>
    </row>
    <row r="4859" spans="1:11">
      <c r="A4859" s="61" t="s">
        <v>116</v>
      </c>
      <c r="B4859" s="60">
        <v>263</v>
      </c>
      <c r="C4859" s="62" t="s">
        <v>3205</v>
      </c>
      <c r="D4859" s="62"/>
      <c r="E4859" s="62"/>
      <c r="F4859" s="66" t="s">
        <v>116</v>
      </c>
      <c r="G4859">
        <v>263</v>
      </c>
      <c r="H4859" t="s">
        <v>3205</v>
      </c>
      <c r="K4859" t="s">
        <v>6915</v>
      </c>
    </row>
    <row r="4860" spans="1:11">
      <c r="A4860" s="61" t="s">
        <v>116</v>
      </c>
      <c r="B4860" s="60">
        <v>264</v>
      </c>
      <c r="C4860" s="62" t="s">
        <v>3206</v>
      </c>
      <c r="D4860" s="62"/>
      <c r="E4860" s="62"/>
      <c r="F4860" s="66" t="s">
        <v>116</v>
      </c>
      <c r="G4860">
        <v>264</v>
      </c>
      <c r="H4860" t="s">
        <v>3206</v>
      </c>
      <c r="K4860" t="s">
        <v>6916</v>
      </c>
    </row>
    <row r="4861" spans="1:11">
      <c r="A4861" s="61" t="s">
        <v>116</v>
      </c>
      <c r="B4861" s="60">
        <v>265</v>
      </c>
      <c r="C4861" s="62" t="s">
        <v>3207</v>
      </c>
      <c r="D4861" s="62"/>
      <c r="E4861" s="62"/>
      <c r="F4861" s="66" t="s">
        <v>116</v>
      </c>
      <c r="G4861">
        <v>265</v>
      </c>
      <c r="H4861" t="s">
        <v>3207</v>
      </c>
      <c r="K4861" t="s">
        <v>6915</v>
      </c>
    </row>
    <row r="4862" spans="1:11">
      <c r="A4862" s="61" t="s">
        <v>116</v>
      </c>
      <c r="B4862" s="60">
        <v>149</v>
      </c>
      <c r="C4862" s="62" t="s">
        <v>3144</v>
      </c>
      <c r="D4862" s="62"/>
      <c r="E4862" s="62"/>
      <c r="F4862" s="66" t="s">
        <v>116</v>
      </c>
      <c r="G4862">
        <v>266</v>
      </c>
      <c r="H4862" t="s">
        <v>3208</v>
      </c>
      <c r="K4862" t="s">
        <v>6914</v>
      </c>
    </row>
    <row r="4863" spans="1:11">
      <c r="A4863" s="61" t="s">
        <v>116</v>
      </c>
      <c r="B4863" s="60">
        <v>266</v>
      </c>
      <c r="C4863" s="62" t="s">
        <v>3208</v>
      </c>
      <c r="D4863" s="62"/>
      <c r="E4863" s="62"/>
      <c r="F4863" s="66" t="s">
        <v>116</v>
      </c>
      <c r="G4863">
        <v>266</v>
      </c>
      <c r="H4863" t="s">
        <v>3208</v>
      </c>
      <c r="K4863" t="s">
        <v>6914</v>
      </c>
    </row>
    <row r="4864" spans="1:11">
      <c r="A4864" s="61" t="s">
        <v>116</v>
      </c>
      <c r="B4864" s="60">
        <v>267</v>
      </c>
      <c r="C4864" s="62" t="s">
        <v>3209</v>
      </c>
      <c r="D4864" s="62" t="s">
        <v>463</v>
      </c>
      <c r="E4864" s="62"/>
      <c r="F4864" s="66" t="s">
        <v>116</v>
      </c>
      <c r="G4864">
        <v>267</v>
      </c>
      <c r="H4864" t="s">
        <v>3209</v>
      </c>
      <c r="I4864" t="s">
        <v>463</v>
      </c>
      <c r="K4864" t="s">
        <v>6915</v>
      </c>
    </row>
    <row r="4865" spans="1:11">
      <c r="A4865" s="61" t="s">
        <v>116</v>
      </c>
      <c r="B4865" s="60">
        <v>268</v>
      </c>
      <c r="C4865" s="62" t="s">
        <v>3210</v>
      </c>
      <c r="D4865" s="62" t="s">
        <v>463</v>
      </c>
      <c r="E4865" s="62"/>
      <c r="F4865" s="66" t="s">
        <v>116</v>
      </c>
      <c r="G4865">
        <v>268</v>
      </c>
      <c r="H4865" t="s">
        <v>3210</v>
      </c>
      <c r="I4865" t="s">
        <v>463</v>
      </c>
      <c r="K4865" t="s">
        <v>6915</v>
      </c>
    </row>
    <row r="4866" spans="1:11">
      <c r="A4866" s="61" t="s">
        <v>116</v>
      </c>
      <c r="B4866" s="60">
        <v>212</v>
      </c>
      <c r="C4866" s="62" t="s">
        <v>3178</v>
      </c>
      <c r="D4866" s="62"/>
      <c r="E4866" s="62"/>
      <c r="F4866" s="66" t="s">
        <v>116</v>
      </c>
      <c r="G4866">
        <v>269</v>
      </c>
      <c r="H4866" t="s">
        <v>3211</v>
      </c>
      <c r="K4866" t="s">
        <v>6914</v>
      </c>
    </row>
    <row r="4867" spans="1:11">
      <c r="A4867" s="61" t="s">
        <v>116</v>
      </c>
      <c r="B4867" s="60">
        <v>269</v>
      </c>
      <c r="C4867" s="62" t="s">
        <v>3211</v>
      </c>
      <c r="D4867" s="62"/>
      <c r="E4867" s="62"/>
      <c r="F4867" s="66" t="s">
        <v>116</v>
      </c>
      <c r="G4867">
        <v>269</v>
      </c>
      <c r="H4867" t="s">
        <v>3211</v>
      </c>
      <c r="K4867" t="s">
        <v>6914</v>
      </c>
    </row>
    <row r="4868" spans="1:11">
      <c r="A4868" s="61" t="s">
        <v>116</v>
      </c>
      <c r="B4868" s="60">
        <v>272</v>
      </c>
      <c r="C4868" s="62" t="s">
        <v>3213</v>
      </c>
      <c r="D4868" s="62"/>
      <c r="E4868" s="62"/>
      <c r="F4868" s="66" t="s">
        <v>116</v>
      </c>
      <c r="G4868">
        <v>269</v>
      </c>
      <c r="H4868" t="s">
        <v>3211</v>
      </c>
      <c r="K4868" t="s">
        <v>6914</v>
      </c>
    </row>
    <row r="4869" spans="1:11">
      <c r="A4869" s="61" t="s">
        <v>116</v>
      </c>
      <c r="B4869" s="60">
        <v>321</v>
      </c>
      <c r="C4869" s="62" t="s">
        <v>3252</v>
      </c>
      <c r="D4869" s="62"/>
      <c r="E4869" s="62"/>
      <c r="F4869" s="66" t="s">
        <v>116</v>
      </c>
      <c r="G4869">
        <v>269</v>
      </c>
      <c r="H4869" t="s">
        <v>3211</v>
      </c>
      <c r="K4869" t="s">
        <v>6914</v>
      </c>
    </row>
    <row r="4870" spans="1:11">
      <c r="A4870" s="61" t="s">
        <v>116</v>
      </c>
      <c r="B4870" s="60">
        <v>271</v>
      </c>
      <c r="C4870" s="62" t="s">
        <v>3212</v>
      </c>
      <c r="D4870" s="62"/>
      <c r="E4870" s="62"/>
      <c r="F4870" s="66" t="s">
        <v>116</v>
      </c>
      <c r="G4870">
        <v>271</v>
      </c>
      <c r="H4870" t="s">
        <v>3212</v>
      </c>
      <c r="K4870" t="s">
        <v>6915</v>
      </c>
    </row>
    <row r="4871" spans="1:11">
      <c r="A4871" s="61" t="s">
        <v>116</v>
      </c>
      <c r="B4871" s="60">
        <v>273</v>
      </c>
      <c r="C4871" s="62" t="s">
        <v>3214</v>
      </c>
      <c r="D4871" s="62"/>
      <c r="E4871" s="62"/>
      <c r="F4871" s="66" t="s">
        <v>116</v>
      </c>
      <c r="G4871">
        <v>273</v>
      </c>
      <c r="H4871" t="s">
        <v>3214</v>
      </c>
      <c r="K4871" t="s">
        <v>6915</v>
      </c>
    </row>
    <row r="4872" spans="1:11">
      <c r="A4872" s="61" t="s">
        <v>116</v>
      </c>
      <c r="B4872" s="60">
        <v>274</v>
      </c>
      <c r="C4872" s="62" t="s">
        <v>3215</v>
      </c>
      <c r="D4872" s="62"/>
      <c r="E4872" s="62"/>
      <c r="F4872" s="66" t="s">
        <v>116</v>
      </c>
      <c r="G4872">
        <v>274</v>
      </c>
      <c r="H4872" t="s">
        <v>3215</v>
      </c>
      <c r="K4872" t="s">
        <v>6916</v>
      </c>
    </row>
    <row r="4873" spans="1:11">
      <c r="A4873" s="61" t="s">
        <v>116</v>
      </c>
      <c r="B4873" s="60">
        <v>275</v>
      </c>
      <c r="C4873" s="62" t="s">
        <v>3216</v>
      </c>
      <c r="D4873" s="62"/>
      <c r="E4873" s="62"/>
      <c r="F4873" s="66" t="s">
        <v>116</v>
      </c>
      <c r="G4873">
        <v>275</v>
      </c>
      <c r="H4873" t="s">
        <v>3216</v>
      </c>
      <c r="K4873" t="s">
        <v>6914</v>
      </c>
    </row>
    <row r="4874" spans="1:11">
      <c r="A4874" s="61" t="s">
        <v>116</v>
      </c>
      <c r="B4874" s="60">
        <v>303</v>
      </c>
      <c r="C4874" s="62" t="s">
        <v>3236</v>
      </c>
      <c r="D4874" s="62"/>
      <c r="E4874" s="62"/>
      <c r="F4874" s="66" t="s">
        <v>116</v>
      </c>
      <c r="G4874">
        <v>275</v>
      </c>
      <c r="H4874" t="s">
        <v>3216</v>
      </c>
      <c r="K4874" t="s">
        <v>6914</v>
      </c>
    </row>
    <row r="4875" spans="1:11">
      <c r="A4875" s="61" t="s">
        <v>116</v>
      </c>
      <c r="B4875" s="60">
        <v>277</v>
      </c>
      <c r="C4875" s="62" t="s">
        <v>3217</v>
      </c>
      <c r="D4875" s="62" t="s">
        <v>463</v>
      </c>
      <c r="E4875" s="62"/>
      <c r="F4875" s="66" t="s">
        <v>116</v>
      </c>
      <c r="G4875">
        <v>277</v>
      </c>
      <c r="H4875" t="s">
        <v>3217</v>
      </c>
      <c r="I4875" t="s">
        <v>463</v>
      </c>
      <c r="K4875" t="s">
        <v>6915</v>
      </c>
    </row>
    <row r="4876" spans="1:11">
      <c r="A4876" s="61" t="s">
        <v>116</v>
      </c>
      <c r="B4876" s="60">
        <v>278</v>
      </c>
      <c r="C4876" s="62" t="s">
        <v>252</v>
      </c>
      <c r="D4876" s="62"/>
      <c r="E4876" s="62"/>
      <c r="F4876" s="66" t="s">
        <v>116</v>
      </c>
      <c r="G4876">
        <v>278</v>
      </c>
      <c r="H4876" t="s">
        <v>5223</v>
      </c>
      <c r="K4876" t="s">
        <v>6917</v>
      </c>
    </row>
    <row r="4877" spans="1:11">
      <c r="A4877" s="61" t="s">
        <v>116</v>
      </c>
      <c r="B4877" s="60">
        <v>279</v>
      </c>
      <c r="C4877" s="62" t="s">
        <v>3218</v>
      </c>
      <c r="D4877" s="62"/>
      <c r="E4877" s="62"/>
      <c r="F4877" s="66" t="s">
        <v>116</v>
      </c>
      <c r="G4877">
        <v>279</v>
      </c>
      <c r="H4877" t="s">
        <v>3218</v>
      </c>
      <c r="K4877" t="s">
        <v>6915</v>
      </c>
    </row>
    <row r="4878" spans="1:11">
      <c r="A4878" s="61" t="s">
        <v>116</v>
      </c>
      <c r="B4878" s="60">
        <v>280</v>
      </c>
      <c r="C4878" s="62" t="s">
        <v>3219</v>
      </c>
      <c r="D4878" s="62"/>
      <c r="E4878" s="62"/>
      <c r="F4878" s="66" t="s">
        <v>116</v>
      </c>
      <c r="G4878">
        <v>280</v>
      </c>
      <c r="H4878" t="s">
        <v>3219</v>
      </c>
      <c r="K4878" t="s">
        <v>6915</v>
      </c>
    </row>
    <row r="4879" spans="1:11">
      <c r="A4879" s="61" t="s">
        <v>116</v>
      </c>
      <c r="B4879" s="60">
        <v>281</v>
      </c>
      <c r="C4879" s="62" t="s">
        <v>3220</v>
      </c>
      <c r="D4879" s="62"/>
      <c r="E4879" s="62"/>
      <c r="F4879" s="66" t="s">
        <v>116</v>
      </c>
      <c r="G4879">
        <v>281</v>
      </c>
      <c r="H4879" t="s">
        <v>3220</v>
      </c>
      <c r="K4879" t="s">
        <v>6915</v>
      </c>
    </row>
    <row r="4880" spans="1:11">
      <c r="A4880" s="61" t="s">
        <v>116</v>
      </c>
      <c r="B4880" s="60">
        <v>283</v>
      </c>
      <c r="C4880" s="62" t="s">
        <v>3221</v>
      </c>
      <c r="D4880" s="62"/>
      <c r="E4880" s="62"/>
      <c r="F4880" s="66" t="s">
        <v>116</v>
      </c>
      <c r="G4880">
        <v>283</v>
      </c>
      <c r="H4880" t="s">
        <v>3221</v>
      </c>
      <c r="K4880" t="s">
        <v>6915</v>
      </c>
    </row>
    <row r="4881" spans="1:11">
      <c r="A4881" s="61" t="s">
        <v>116</v>
      </c>
      <c r="B4881" s="60">
        <v>284</v>
      </c>
      <c r="C4881" s="62" t="s">
        <v>3222</v>
      </c>
      <c r="D4881" s="62"/>
      <c r="E4881" s="62"/>
      <c r="F4881" s="66" t="s">
        <v>116</v>
      </c>
      <c r="G4881">
        <v>284</v>
      </c>
      <c r="H4881" t="s">
        <v>3222</v>
      </c>
      <c r="K4881" t="s">
        <v>6915</v>
      </c>
    </row>
    <row r="4882" spans="1:11">
      <c r="A4882" s="61" t="s">
        <v>116</v>
      </c>
      <c r="B4882" s="60">
        <v>285</v>
      </c>
      <c r="C4882" s="62" t="s">
        <v>3223</v>
      </c>
      <c r="D4882" s="62"/>
      <c r="E4882" s="62"/>
      <c r="F4882" s="66" t="s">
        <v>116</v>
      </c>
      <c r="G4882">
        <v>285</v>
      </c>
      <c r="H4882" t="s">
        <v>3223</v>
      </c>
      <c r="K4882" t="s">
        <v>6915</v>
      </c>
    </row>
    <row r="4883" spans="1:11">
      <c r="A4883" s="61" t="s">
        <v>116</v>
      </c>
      <c r="B4883" s="60">
        <v>286</v>
      </c>
      <c r="C4883" s="62" t="s">
        <v>252</v>
      </c>
      <c r="D4883" s="62"/>
      <c r="E4883" s="62"/>
      <c r="F4883" s="66" t="s">
        <v>116</v>
      </c>
      <c r="G4883">
        <v>286</v>
      </c>
      <c r="H4883" t="s">
        <v>5223</v>
      </c>
      <c r="K4883" t="s">
        <v>6915</v>
      </c>
    </row>
    <row r="4884" spans="1:11">
      <c r="A4884" s="61" t="s">
        <v>116</v>
      </c>
      <c r="B4884" s="60">
        <v>287</v>
      </c>
      <c r="C4884" s="62" t="s">
        <v>3224</v>
      </c>
      <c r="D4884" s="62"/>
      <c r="E4884" s="62"/>
      <c r="F4884" s="66" t="s">
        <v>116</v>
      </c>
      <c r="G4884">
        <v>287</v>
      </c>
      <c r="H4884" t="s">
        <v>3224</v>
      </c>
      <c r="K4884" t="s">
        <v>6915</v>
      </c>
    </row>
    <row r="4885" spans="1:11">
      <c r="A4885" s="61" t="s">
        <v>116</v>
      </c>
      <c r="B4885" s="60">
        <v>288</v>
      </c>
      <c r="C4885" s="62" t="s">
        <v>3225</v>
      </c>
      <c r="D4885" s="62"/>
      <c r="E4885" s="62"/>
      <c r="F4885" s="66" t="s">
        <v>116</v>
      </c>
      <c r="G4885">
        <v>288</v>
      </c>
      <c r="H4885" t="s">
        <v>3225</v>
      </c>
      <c r="K4885" t="s">
        <v>6916</v>
      </c>
    </row>
    <row r="4886" spans="1:11">
      <c r="A4886" s="61" t="s">
        <v>116</v>
      </c>
      <c r="B4886" s="60">
        <v>289</v>
      </c>
      <c r="C4886" s="62" t="s">
        <v>3226</v>
      </c>
      <c r="D4886" s="62"/>
      <c r="E4886" s="62"/>
      <c r="F4886" s="66" t="s">
        <v>116</v>
      </c>
      <c r="G4886">
        <v>289</v>
      </c>
      <c r="H4886" t="s">
        <v>3226</v>
      </c>
      <c r="K4886" t="s">
        <v>6916</v>
      </c>
    </row>
    <row r="4887" spans="1:11">
      <c r="A4887" s="61" t="s">
        <v>116</v>
      </c>
      <c r="B4887" s="60">
        <v>290</v>
      </c>
      <c r="C4887" s="62" t="s">
        <v>3227</v>
      </c>
      <c r="D4887" s="62" t="s">
        <v>463</v>
      </c>
      <c r="E4887" s="62"/>
      <c r="F4887" s="66" t="s">
        <v>116</v>
      </c>
      <c r="G4887">
        <v>290</v>
      </c>
      <c r="H4887" t="s">
        <v>3227</v>
      </c>
      <c r="I4887" t="s">
        <v>463</v>
      </c>
      <c r="K4887" t="s">
        <v>6916</v>
      </c>
    </row>
    <row r="4888" spans="1:11">
      <c r="A4888" s="61" t="s">
        <v>116</v>
      </c>
      <c r="B4888" s="60">
        <v>291</v>
      </c>
      <c r="C4888" s="62" t="s">
        <v>3228</v>
      </c>
      <c r="D4888" s="62" t="s">
        <v>463</v>
      </c>
      <c r="E4888" s="62"/>
      <c r="F4888" s="66" t="s">
        <v>116</v>
      </c>
      <c r="G4888">
        <v>291</v>
      </c>
      <c r="H4888" t="s">
        <v>3228</v>
      </c>
      <c r="I4888" t="s">
        <v>463</v>
      </c>
      <c r="K4888" t="s">
        <v>6915</v>
      </c>
    </row>
    <row r="4889" spans="1:11">
      <c r="A4889" s="61" t="s">
        <v>116</v>
      </c>
      <c r="B4889" s="60">
        <v>292</v>
      </c>
      <c r="C4889" s="62" t="s">
        <v>3229</v>
      </c>
      <c r="D4889" s="62" t="s">
        <v>463</v>
      </c>
      <c r="E4889" s="62"/>
      <c r="F4889" s="66" t="s">
        <v>116</v>
      </c>
      <c r="G4889">
        <v>292</v>
      </c>
      <c r="H4889" t="s">
        <v>3229</v>
      </c>
      <c r="I4889" t="s">
        <v>463</v>
      </c>
      <c r="K4889" t="s">
        <v>6915</v>
      </c>
    </row>
    <row r="4890" spans="1:11">
      <c r="A4890" s="61" t="s">
        <v>116</v>
      </c>
      <c r="B4890" s="60">
        <v>293</v>
      </c>
      <c r="C4890" s="62" t="s">
        <v>3230</v>
      </c>
      <c r="D4890" s="62"/>
      <c r="E4890" s="62"/>
      <c r="F4890" s="66" t="s">
        <v>116</v>
      </c>
      <c r="G4890">
        <v>293</v>
      </c>
      <c r="H4890" t="s">
        <v>3230</v>
      </c>
      <c r="K4890" t="s">
        <v>6917</v>
      </c>
    </row>
    <row r="4891" spans="1:11">
      <c r="A4891" s="61" t="s">
        <v>116</v>
      </c>
      <c r="B4891" s="60">
        <v>294</v>
      </c>
      <c r="C4891" s="62" t="s">
        <v>3231</v>
      </c>
      <c r="D4891" s="62"/>
      <c r="E4891" s="62"/>
      <c r="F4891" s="66" t="s">
        <v>116</v>
      </c>
      <c r="G4891">
        <v>294</v>
      </c>
      <c r="H4891" t="s">
        <v>3231</v>
      </c>
      <c r="K4891" t="s">
        <v>6916</v>
      </c>
    </row>
    <row r="4892" spans="1:11">
      <c r="A4892" s="61" t="s">
        <v>116</v>
      </c>
      <c r="B4892" s="60">
        <v>296</v>
      </c>
      <c r="C4892" s="62" t="s">
        <v>3232</v>
      </c>
      <c r="D4892" s="62" t="s">
        <v>463</v>
      </c>
      <c r="E4892" s="62"/>
      <c r="F4892" s="66" t="s">
        <v>116</v>
      </c>
      <c r="G4892">
        <v>296</v>
      </c>
      <c r="H4892" t="s">
        <v>3232</v>
      </c>
      <c r="I4892" t="s">
        <v>463</v>
      </c>
      <c r="K4892" t="s">
        <v>6916</v>
      </c>
    </row>
    <row r="4893" spans="1:11">
      <c r="A4893" s="61" t="s">
        <v>116</v>
      </c>
      <c r="B4893" s="60">
        <v>298</v>
      </c>
      <c r="C4893" s="62" t="s">
        <v>3233</v>
      </c>
      <c r="D4893" s="62" t="s">
        <v>463</v>
      </c>
      <c r="E4893" s="62"/>
      <c r="F4893" s="66" t="s">
        <v>116</v>
      </c>
      <c r="G4893">
        <v>298</v>
      </c>
      <c r="H4893" t="s">
        <v>3233</v>
      </c>
      <c r="I4893" t="s">
        <v>463</v>
      </c>
      <c r="K4893" t="s">
        <v>6915</v>
      </c>
    </row>
    <row r="4894" spans="1:11">
      <c r="A4894" s="61" t="s">
        <v>116</v>
      </c>
      <c r="B4894" s="60">
        <v>300</v>
      </c>
      <c r="C4894" s="62" t="s">
        <v>3234</v>
      </c>
      <c r="D4894" s="62"/>
      <c r="E4894" s="62"/>
      <c r="F4894" s="66" t="s">
        <v>116</v>
      </c>
      <c r="G4894">
        <v>300</v>
      </c>
      <c r="H4894" t="s">
        <v>3234</v>
      </c>
      <c r="K4894" t="s">
        <v>6915</v>
      </c>
    </row>
    <row r="4895" spans="1:11">
      <c r="A4895" s="61" t="s">
        <v>116</v>
      </c>
      <c r="B4895" s="60">
        <v>301</v>
      </c>
      <c r="C4895" s="62" t="s">
        <v>252</v>
      </c>
      <c r="D4895" s="62"/>
      <c r="E4895" s="62"/>
      <c r="F4895" s="66" t="s">
        <v>116</v>
      </c>
      <c r="G4895">
        <v>301</v>
      </c>
      <c r="H4895" t="s">
        <v>5223</v>
      </c>
      <c r="K4895" t="s">
        <v>6917</v>
      </c>
    </row>
    <row r="4896" spans="1:11">
      <c r="A4896" s="61" t="s">
        <v>116</v>
      </c>
      <c r="B4896" s="60">
        <v>302</v>
      </c>
      <c r="C4896" s="62" t="s">
        <v>3235</v>
      </c>
      <c r="D4896" s="62" t="s">
        <v>463</v>
      </c>
      <c r="E4896" s="62"/>
      <c r="F4896" s="66" t="s">
        <v>116</v>
      </c>
      <c r="G4896">
        <v>302</v>
      </c>
      <c r="H4896" t="s">
        <v>3235</v>
      </c>
      <c r="I4896" t="s">
        <v>463</v>
      </c>
      <c r="K4896" t="s">
        <v>6915</v>
      </c>
    </row>
    <row r="4897" spans="1:11">
      <c r="A4897" s="61" t="s">
        <v>116</v>
      </c>
      <c r="B4897" s="60">
        <v>304</v>
      </c>
      <c r="C4897" s="62" t="s">
        <v>3240</v>
      </c>
      <c r="D4897" s="62"/>
      <c r="E4897" s="62"/>
      <c r="F4897" s="66" t="s">
        <v>116</v>
      </c>
      <c r="G4897">
        <v>304</v>
      </c>
      <c r="H4897" t="s">
        <v>3240</v>
      </c>
      <c r="K4897" t="s">
        <v>6915</v>
      </c>
    </row>
    <row r="4898" spans="1:11">
      <c r="A4898" s="61" t="s">
        <v>116</v>
      </c>
      <c r="B4898" s="60">
        <v>305</v>
      </c>
      <c r="C4898" s="62" t="s">
        <v>3241</v>
      </c>
      <c r="D4898" s="62"/>
      <c r="E4898" s="62"/>
      <c r="F4898" s="66" t="s">
        <v>116</v>
      </c>
      <c r="G4898">
        <v>305</v>
      </c>
      <c r="H4898" t="s">
        <v>3241</v>
      </c>
      <c r="K4898" t="s">
        <v>6916</v>
      </c>
    </row>
    <row r="4899" spans="1:11">
      <c r="A4899" s="61" t="s">
        <v>116</v>
      </c>
      <c r="B4899" s="60">
        <v>306</v>
      </c>
      <c r="C4899" s="62" t="s">
        <v>3242</v>
      </c>
      <c r="D4899" s="62"/>
      <c r="E4899" s="62"/>
      <c r="F4899" s="66" t="s">
        <v>116</v>
      </c>
      <c r="G4899">
        <v>306</v>
      </c>
      <c r="H4899" t="s">
        <v>3242</v>
      </c>
      <c r="K4899" t="s">
        <v>6915</v>
      </c>
    </row>
    <row r="4900" spans="1:11">
      <c r="A4900" s="61" t="s">
        <v>116</v>
      </c>
      <c r="B4900" s="60">
        <v>307</v>
      </c>
      <c r="C4900" s="62" t="s">
        <v>3241</v>
      </c>
      <c r="D4900" s="62"/>
      <c r="E4900" s="62"/>
      <c r="F4900" s="66" t="s">
        <v>116</v>
      </c>
      <c r="G4900">
        <v>307</v>
      </c>
      <c r="H4900" t="s">
        <v>3241</v>
      </c>
      <c r="K4900" t="s">
        <v>6916</v>
      </c>
    </row>
    <row r="4901" spans="1:11">
      <c r="A4901" s="61" t="s">
        <v>116</v>
      </c>
      <c r="B4901" s="60">
        <v>308</v>
      </c>
      <c r="C4901" s="62" t="s">
        <v>3243</v>
      </c>
      <c r="D4901" s="62"/>
      <c r="E4901" s="62"/>
      <c r="F4901" s="66" t="s">
        <v>116</v>
      </c>
      <c r="G4901">
        <v>308</v>
      </c>
      <c r="H4901" t="s">
        <v>3243</v>
      </c>
      <c r="K4901" t="s">
        <v>6916</v>
      </c>
    </row>
    <row r="4902" spans="1:11">
      <c r="A4902" s="61" t="s">
        <v>116</v>
      </c>
      <c r="B4902" s="60">
        <v>309</v>
      </c>
      <c r="C4902" s="62" t="s">
        <v>3244</v>
      </c>
      <c r="D4902" s="62"/>
      <c r="E4902" s="62"/>
      <c r="F4902" s="66" t="s">
        <v>116</v>
      </c>
      <c r="G4902">
        <v>309</v>
      </c>
      <c r="H4902" t="s">
        <v>3244</v>
      </c>
      <c r="K4902" t="s">
        <v>6915</v>
      </c>
    </row>
    <row r="4903" spans="1:11">
      <c r="A4903" s="61" t="s">
        <v>116</v>
      </c>
      <c r="B4903" s="60">
        <v>310</v>
      </c>
      <c r="C4903" s="62" t="s">
        <v>252</v>
      </c>
      <c r="D4903" s="62"/>
      <c r="E4903" s="62"/>
      <c r="F4903" s="66" t="s">
        <v>116</v>
      </c>
      <c r="G4903">
        <v>310</v>
      </c>
      <c r="H4903" t="s">
        <v>5223</v>
      </c>
      <c r="K4903" t="s">
        <v>6917</v>
      </c>
    </row>
    <row r="4904" spans="1:11">
      <c r="A4904" s="61" t="s">
        <v>116</v>
      </c>
      <c r="B4904" s="60">
        <v>311</v>
      </c>
      <c r="C4904" s="62" t="s">
        <v>3245</v>
      </c>
      <c r="D4904" s="62"/>
      <c r="E4904" s="62"/>
      <c r="F4904" s="66" t="s">
        <v>116</v>
      </c>
      <c r="G4904">
        <v>311</v>
      </c>
      <c r="H4904" t="s">
        <v>3245</v>
      </c>
      <c r="K4904" t="s">
        <v>6915</v>
      </c>
    </row>
    <row r="4905" spans="1:11">
      <c r="A4905" s="61" t="s">
        <v>116</v>
      </c>
      <c r="B4905" s="60">
        <v>312</v>
      </c>
      <c r="C4905" s="62" t="s">
        <v>3246</v>
      </c>
      <c r="D4905" s="62"/>
      <c r="E4905" s="62"/>
      <c r="F4905" s="66" t="s">
        <v>116</v>
      </c>
      <c r="G4905">
        <v>312</v>
      </c>
      <c r="H4905" t="s">
        <v>3246</v>
      </c>
      <c r="K4905" t="s">
        <v>6916</v>
      </c>
    </row>
    <row r="4906" spans="1:11">
      <c r="A4906" s="61" t="s">
        <v>116</v>
      </c>
      <c r="B4906" s="60">
        <v>313</v>
      </c>
      <c r="C4906" s="62" t="s">
        <v>3247</v>
      </c>
      <c r="D4906" s="62"/>
      <c r="E4906" s="62"/>
      <c r="F4906" s="66" t="s">
        <v>116</v>
      </c>
      <c r="G4906">
        <v>313</v>
      </c>
      <c r="H4906" t="s">
        <v>3247</v>
      </c>
      <c r="K4906" t="s">
        <v>6916</v>
      </c>
    </row>
    <row r="4907" spans="1:11">
      <c r="A4907" s="61" t="s">
        <v>116</v>
      </c>
      <c r="B4907" s="60">
        <v>314</v>
      </c>
      <c r="C4907" s="62" t="s">
        <v>3241</v>
      </c>
      <c r="D4907" s="62"/>
      <c r="E4907" s="62"/>
      <c r="F4907" s="66" t="s">
        <v>116</v>
      </c>
      <c r="G4907">
        <v>314</v>
      </c>
      <c r="H4907" t="s">
        <v>3241</v>
      </c>
      <c r="K4907" t="s">
        <v>6915</v>
      </c>
    </row>
    <row r="4908" spans="1:11">
      <c r="A4908" s="61" t="s">
        <v>116</v>
      </c>
      <c r="B4908" s="60">
        <v>315</v>
      </c>
      <c r="C4908" s="62" t="s">
        <v>252</v>
      </c>
      <c r="D4908" s="62"/>
      <c r="E4908" s="62"/>
      <c r="F4908" s="66" t="s">
        <v>116</v>
      </c>
      <c r="G4908">
        <v>315</v>
      </c>
      <c r="H4908" t="s">
        <v>5223</v>
      </c>
      <c r="K4908" t="s">
        <v>6916</v>
      </c>
    </row>
    <row r="4909" spans="1:11">
      <c r="A4909" s="61" t="s">
        <v>116</v>
      </c>
      <c r="B4909" s="60">
        <v>316</v>
      </c>
      <c r="C4909" s="62" t="s">
        <v>3248</v>
      </c>
      <c r="D4909" s="62"/>
      <c r="E4909" s="62"/>
      <c r="F4909" s="66" t="s">
        <v>116</v>
      </c>
      <c r="G4909">
        <v>316</v>
      </c>
      <c r="H4909" t="s">
        <v>3248</v>
      </c>
      <c r="K4909" t="s">
        <v>6916</v>
      </c>
    </row>
    <row r="4910" spans="1:11">
      <c r="A4910" s="61" t="s">
        <v>116</v>
      </c>
      <c r="B4910" s="60">
        <v>317</v>
      </c>
      <c r="C4910" s="62" t="s">
        <v>3249</v>
      </c>
      <c r="D4910" s="62"/>
      <c r="E4910" s="62"/>
      <c r="F4910" s="66" t="s">
        <v>116</v>
      </c>
      <c r="G4910">
        <v>317</v>
      </c>
      <c r="H4910" t="s">
        <v>3249</v>
      </c>
      <c r="K4910" t="s">
        <v>6916</v>
      </c>
    </row>
    <row r="4911" spans="1:11">
      <c r="A4911" s="61" t="s">
        <v>116</v>
      </c>
      <c r="B4911" s="60">
        <v>318</v>
      </c>
      <c r="C4911" s="62" t="s">
        <v>3237</v>
      </c>
      <c r="D4911" s="62"/>
      <c r="E4911" s="62"/>
      <c r="F4911" s="66" t="s">
        <v>116</v>
      </c>
      <c r="G4911">
        <v>318</v>
      </c>
      <c r="H4911" t="s">
        <v>3237</v>
      </c>
      <c r="K4911" t="s">
        <v>6914</v>
      </c>
    </row>
    <row r="4912" spans="1:11">
      <c r="A4912" s="61" t="s">
        <v>4670</v>
      </c>
      <c r="B4912" s="60">
        <v>3</v>
      </c>
      <c r="C4912" s="62" t="s">
        <v>4671</v>
      </c>
      <c r="D4912" s="62"/>
      <c r="E4912" s="62"/>
      <c r="F4912" s="66" t="s">
        <v>116</v>
      </c>
      <c r="G4912">
        <v>318</v>
      </c>
      <c r="H4912" t="s">
        <v>3237</v>
      </c>
      <c r="K4912" t="s">
        <v>6914</v>
      </c>
    </row>
    <row r="4913" spans="1:11">
      <c r="A4913" s="61" t="s">
        <v>4670</v>
      </c>
      <c r="B4913" s="60">
        <v>4</v>
      </c>
      <c r="C4913" s="62" t="s">
        <v>4672</v>
      </c>
      <c r="D4913" s="62"/>
      <c r="E4913" s="62"/>
      <c r="F4913" s="66" t="s">
        <v>116</v>
      </c>
      <c r="G4913">
        <v>318</v>
      </c>
      <c r="H4913" t="s">
        <v>3237</v>
      </c>
      <c r="K4913" t="s">
        <v>6914</v>
      </c>
    </row>
    <row r="4914" spans="1:11">
      <c r="A4914" s="61" t="s">
        <v>116</v>
      </c>
      <c r="B4914" s="60">
        <v>319</v>
      </c>
      <c r="C4914" s="62" t="s">
        <v>3250</v>
      </c>
      <c r="D4914" s="62"/>
      <c r="E4914" s="62"/>
      <c r="F4914" s="66" t="s">
        <v>116</v>
      </c>
      <c r="G4914">
        <v>319</v>
      </c>
      <c r="H4914" t="s">
        <v>3250</v>
      </c>
      <c r="K4914" t="s">
        <v>6914</v>
      </c>
    </row>
    <row r="4915" spans="1:11">
      <c r="A4915" s="61" t="s">
        <v>116</v>
      </c>
      <c r="B4915" s="60">
        <v>342</v>
      </c>
      <c r="C4915" s="62" t="s">
        <v>3269</v>
      </c>
      <c r="D4915" s="62"/>
      <c r="E4915" s="62"/>
      <c r="F4915" s="66" t="s">
        <v>116</v>
      </c>
      <c r="G4915">
        <v>319</v>
      </c>
      <c r="H4915" t="s">
        <v>3250</v>
      </c>
      <c r="K4915" t="s">
        <v>6914</v>
      </c>
    </row>
    <row r="4916" spans="1:11">
      <c r="A4916" s="61" t="s">
        <v>116</v>
      </c>
      <c r="B4916" s="60">
        <v>320</v>
      </c>
      <c r="C4916" s="62" t="s">
        <v>3251</v>
      </c>
      <c r="D4916" s="62"/>
      <c r="E4916" s="62"/>
      <c r="F4916" s="66" t="s">
        <v>116</v>
      </c>
      <c r="G4916">
        <v>320</v>
      </c>
      <c r="H4916" t="s">
        <v>3251</v>
      </c>
      <c r="K4916" t="s">
        <v>6915</v>
      </c>
    </row>
    <row r="4917" spans="1:11">
      <c r="A4917" s="61" t="s">
        <v>116</v>
      </c>
      <c r="B4917" s="60">
        <v>322</v>
      </c>
      <c r="C4917" s="62" t="s">
        <v>3253</v>
      </c>
      <c r="D4917" s="62"/>
      <c r="E4917" s="62"/>
      <c r="F4917" s="66" t="s">
        <v>116</v>
      </c>
      <c r="G4917">
        <v>322</v>
      </c>
      <c r="H4917" t="s">
        <v>3253</v>
      </c>
      <c r="K4917" t="s">
        <v>6916</v>
      </c>
    </row>
    <row r="4918" spans="1:11">
      <c r="A4918" s="61" t="s">
        <v>116</v>
      </c>
      <c r="B4918" s="60">
        <v>324</v>
      </c>
      <c r="C4918" s="62" t="s">
        <v>3255</v>
      </c>
      <c r="D4918" s="62"/>
      <c r="E4918" s="62"/>
      <c r="F4918" s="66" t="s">
        <v>116</v>
      </c>
      <c r="G4918">
        <v>324</v>
      </c>
      <c r="H4918" t="s">
        <v>3255</v>
      </c>
      <c r="K4918" t="s">
        <v>6916</v>
      </c>
    </row>
    <row r="4919" spans="1:11">
      <c r="A4919" s="61" t="s">
        <v>116</v>
      </c>
      <c r="B4919" s="60">
        <v>325</v>
      </c>
      <c r="C4919" s="62" t="s">
        <v>3256</v>
      </c>
      <c r="D4919" s="62"/>
      <c r="E4919" s="62"/>
      <c r="F4919" s="66" t="s">
        <v>116</v>
      </c>
      <c r="G4919">
        <v>325</v>
      </c>
      <c r="H4919" t="s">
        <v>3256</v>
      </c>
      <c r="K4919" t="s">
        <v>6915</v>
      </c>
    </row>
    <row r="4920" spans="1:11">
      <c r="A4920" s="61" t="s">
        <v>116</v>
      </c>
      <c r="B4920" s="60">
        <v>326</v>
      </c>
      <c r="C4920" s="62" t="s">
        <v>3257</v>
      </c>
      <c r="D4920" s="62"/>
      <c r="E4920" s="62"/>
      <c r="F4920" s="66" t="s">
        <v>116</v>
      </c>
      <c r="G4920">
        <v>326</v>
      </c>
      <c r="H4920" t="s">
        <v>3257</v>
      </c>
      <c r="K4920" t="s">
        <v>6915</v>
      </c>
    </row>
    <row r="4921" spans="1:11">
      <c r="A4921" s="61" t="s">
        <v>116</v>
      </c>
      <c r="B4921" s="60">
        <v>327</v>
      </c>
      <c r="C4921" s="62" t="s">
        <v>3258</v>
      </c>
      <c r="D4921" s="62"/>
      <c r="E4921" s="62"/>
      <c r="F4921" s="66" t="s">
        <v>116</v>
      </c>
      <c r="G4921">
        <v>327</v>
      </c>
      <c r="H4921" t="s">
        <v>3258</v>
      </c>
      <c r="K4921" t="s">
        <v>6915</v>
      </c>
    </row>
    <row r="4922" spans="1:11">
      <c r="A4922" s="61" t="s">
        <v>116</v>
      </c>
      <c r="B4922" s="60">
        <v>328</v>
      </c>
      <c r="C4922" s="62" t="s">
        <v>3259</v>
      </c>
      <c r="D4922" s="62"/>
      <c r="E4922" s="62"/>
      <c r="F4922" s="66" t="s">
        <v>116</v>
      </c>
      <c r="G4922">
        <v>328</v>
      </c>
      <c r="H4922" t="s">
        <v>3259</v>
      </c>
      <c r="K4922" t="s">
        <v>6915</v>
      </c>
    </row>
    <row r="4923" spans="1:11">
      <c r="A4923" s="61" t="s">
        <v>116</v>
      </c>
      <c r="B4923" s="60">
        <v>329</v>
      </c>
      <c r="C4923" s="62" t="s">
        <v>252</v>
      </c>
      <c r="D4923" s="62"/>
      <c r="E4923" s="62"/>
      <c r="F4923" s="66" t="s">
        <v>116</v>
      </c>
      <c r="G4923">
        <v>329</v>
      </c>
      <c r="H4923" t="s">
        <v>5223</v>
      </c>
      <c r="K4923" t="s">
        <v>6916</v>
      </c>
    </row>
    <row r="4924" spans="1:11">
      <c r="A4924" s="61" t="s">
        <v>116</v>
      </c>
      <c r="B4924" s="60">
        <v>330</v>
      </c>
      <c r="C4924" s="62" t="s">
        <v>3260</v>
      </c>
      <c r="D4924" s="62" t="s">
        <v>463</v>
      </c>
      <c r="E4924" s="62"/>
      <c r="F4924" s="66" t="s">
        <v>116</v>
      </c>
      <c r="G4924">
        <v>330</v>
      </c>
      <c r="H4924" t="s">
        <v>3260</v>
      </c>
      <c r="I4924" t="s">
        <v>463</v>
      </c>
      <c r="K4924" t="s">
        <v>6915</v>
      </c>
    </row>
    <row r="4925" spans="1:11">
      <c r="A4925" s="61" t="s">
        <v>116</v>
      </c>
      <c r="B4925" s="60">
        <v>331</v>
      </c>
      <c r="C4925" s="62" t="s">
        <v>3261</v>
      </c>
      <c r="D4925" s="62" t="s">
        <v>463</v>
      </c>
      <c r="E4925" s="62"/>
      <c r="F4925" s="66" t="s">
        <v>116</v>
      </c>
      <c r="G4925">
        <v>331</v>
      </c>
      <c r="H4925" t="s">
        <v>3261</v>
      </c>
      <c r="I4925" t="s">
        <v>463</v>
      </c>
      <c r="K4925" t="s">
        <v>6916</v>
      </c>
    </row>
    <row r="4926" spans="1:11">
      <c r="A4926" s="61" t="s">
        <v>116</v>
      </c>
      <c r="B4926" s="60">
        <v>332</v>
      </c>
      <c r="C4926" s="62" t="s">
        <v>3262</v>
      </c>
      <c r="D4926" s="62" t="s">
        <v>463</v>
      </c>
      <c r="E4926" s="62"/>
      <c r="F4926" s="66" t="s">
        <v>116</v>
      </c>
      <c r="G4926">
        <v>332</v>
      </c>
      <c r="H4926" t="s">
        <v>3262</v>
      </c>
      <c r="I4926" t="s">
        <v>463</v>
      </c>
      <c r="K4926" t="s">
        <v>6915</v>
      </c>
    </row>
    <row r="4927" spans="1:11">
      <c r="A4927" s="61" t="s">
        <v>116</v>
      </c>
      <c r="B4927" s="60">
        <v>333</v>
      </c>
      <c r="C4927" s="62" t="s">
        <v>3263</v>
      </c>
      <c r="D4927" s="62"/>
      <c r="E4927" s="62"/>
      <c r="F4927" s="66" t="s">
        <v>116</v>
      </c>
      <c r="G4927">
        <v>333</v>
      </c>
      <c r="H4927" t="s">
        <v>3263</v>
      </c>
      <c r="K4927" t="s">
        <v>6916</v>
      </c>
    </row>
    <row r="4928" spans="1:11">
      <c r="A4928" s="61" t="s">
        <v>116</v>
      </c>
      <c r="B4928" s="60">
        <v>334</v>
      </c>
      <c r="C4928" s="62" t="s">
        <v>3196</v>
      </c>
      <c r="D4928" s="62" t="s">
        <v>480</v>
      </c>
      <c r="E4928" s="62"/>
      <c r="F4928" s="66" t="s">
        <v>116</v>
      </c>
      <c r="G4928">
        <v>334</v>
      </c>
      <c r="H4928" t="s">
        <v>3196</v>
      </c>
      <c r="I4928" t="s">
        <v>480</v>
      </c>
      <c r="K4928" t="s">
        <v>6915</v>
      </c>
    </row>
    <row r="4929" spans="1:11">
      <c r="A4929" s="61" t="s">
        <v>116</v>
      </c>
      <c r="B4929" s="60">
        <v>335</v>
      </c>
      <c r="C4929" s="62" t="s">
        <v>3264</v>
      </c>
      <c r="D4929" s="62"/>
      <c r="E4929" s="62"/>
      <c r="F4929" s="66" t="s">
        <v>116</v>
      </c>
      <c r="G4929">
        <v>335</v>
      </c>
      <c r="H4929" t="s">
        <v>3264</v>
      </c>
      <c r="K4929" t="s">
        <v>6916</v>
      </c>
    </row>
    <row r="4930" spans="1:11">
      <c r="A4930" s="61" t="s">
        <v>116</v>
      </c>
      <c r="B4930" s="60">
        <v>323</v>
      </c>
      <c r="C4930" s="62" t="s">
        <v>3254</v>
      </c>
      <c r="D4930" s="62"/>
      <c r="E4930" s="62"/>
      <c r="F4930" s="66" t="s">
        <v>116</v>
      </c>
      <c r="G4930">
        <v>337</v>
      </c>
      <c r="H4930" t="s">
        <v>3238</v>
      </c>
      <c r="K4930" t="s">
        <v>6914</v>
      </c>
    </row>
    <row r="4931" spans="1:11">
      <c r="A4931" s="61" t="s">
        <v>116</v>
      </c>
      <c r="B4931" s="60">
        <v>337</v>
      </c>
      <c r="C4931" s="62" t="s">
        <v>3238</v>
      </c>
      <c r="D4931" s="62"/>
      <c r="E4931" s="62"/>
      <c r="F4931" s="66" t="s">
        <v>116</v>
      </c>
      <c r="G4931">
        <v>337</v>
      </c>
      <c r="H4931" t="s">
        <v>3238</v>
      </c>
      <c r="K4931" t="s">
        <v>6914</v>
      </c>
    </row>
    <row r="4932" spans="1:11">
      <c r="A4932" s="61" t="s">
        <v>4670</v>
      </c>
      <c r="B4932" s="60">
        <v>5</v>
      </c>
      <c r="C4932" s="62" t="s">
        <v>4673</v>
      </c>
      <c r="D4932" s="62"/>
      <c r="E4932" s="62"/>
      <c r="F4932" s="66" t="s">
        <v>116</v>
      </c>
      <c r="G4932">
        <v>337</v>
      </c>
      <c r="H4932" t="s">
        <v>3238</v>
      </c>
      <c r="K4932" t="s">
        <v>6914</v>
      </c>
    </row>
    <row r="4933" spans="1:11">
      <c r="A4933" s="61" t="s">
        <v>4670</v>
      </c>
      <c r="B4933" s="60">
        <v>6</v>
      </c>
      <c r="C4933" s="62" t="s">
        <v>4674</v>
      </c>
      <c r="D4933" s="62"/>
      <c r="E4933" s="62"/>
      <c r="F4933" s="66" t="s">
        <v>116</v>
      </c>
      <c r="G4933">
        <v>337</v>
      </c>
      <c r="H4933" t="s">
        <v>3238</v>
      </c>
      <c r="K4933" t="s">
        <v>6914</v>
      </c>
    </row>
    <row r="4934" spans="1:11">
      <c r="A4934" s="61" t="s">
        <v>116</v>
      </c>
      <c r="B4934" s="60">
        <v>338</v>
      </c>
      <c r="C4934" s="62" t="s">
        <v>3241</v>
      </c>
      <c r="D4934" s="62"/>
      <c r="E4934" s="62"/>
      <c r="F4934" s="66" t="s">
        <v>116</v>
      </c>
      <c r="G4934">
        <v>338</v>
      </c>
      <c r="H4934" t="s">
        <v>3241</v>
      </c>
      <c r="K4934" t="s">
        <v>6916</v>
      </c>
    </row>
    <row r="4935" spans="1:11">
      <c r="A4935" s="61" t="s">
        <v>116</v>
      </c>
      <c r="B4935" s="60">
        <v>339</v>
      </c>
      <c r="C4935" s="62" t="s">
        <v>3266</v>
      </c>
      <c r="D4935" s="62"/>
      <c r="E4935" s="62"/>
      <c r="F4935" s="66" t="s">
        <v>116</v>
      </c>
      <c r="G4935">
        <v>339</v>
      </c>
      <c r="H4935" t="s">
        <v>3266</v>
      </c>
      <c r="K4935" t="s">
        <v>6915</v>
      </c>
    </row>
    <row r="4936" spans="1:11">
      <c r="A4936" s="61" t="s">
        <v>116</v>
      </c>
      <c r="B4936" s="60">
        <v>340</v>
      </c>
      <c r="C4936" s="62" t="s">
        <v>3267</v>
      </c>
      <c r="D4936" s="62"/>
      <c r="E4936" s="62"/>
      <c r="F4936" s="66" t="s">
        <v>116</v>
      </c>
      <c r="G4936">
        <v>340</v>
      </c>
      <c r="H4936" t="s">
        <v>3241</v>
      </c>
      <c r="K4936" t="s">
        <v>6916</v>
      </c>
    </row>
    <row r="4937" spans="1:11">
      <c r="A4937" s="61" t="s">
        <v>116</v>
      </c>
      <c r="B4937" s="60">
        <v>341</v>
      </c>
      <c r="C4937" s="62" t="s">
        <v>3268</v>
      </c>
      <c r="D4937" s="62"/>
      <c r="E4937" s="62"/>
      <c r="F4937" s="66" t="s">
        <v>116</v>
      </c>
      <c r="G4937">
        <v>341</v>
      </c>
      <c r="H4937" t="s">
        <v>3268</v>
      </c>
      <c r="K4937" t="s">
        <v>6915</v>
      </c>
    </row>
    <row r="4938" spans="1:11">
      <c r="A4938" s="61" t="s">
        <v>116</v>
      </c>
      <c r="B4938" s="60">
        <v>343</v>
      </c>
      <c r="C4938" s="62" t="s">
        <v>3270</v>
      </c>
      <c r="D4938" s="62"/>
      <c r="E4938" s="62"/>
      <c r="F4938" s="66" t="s">
        <v>116</v>
      </c>
      <c r="G4938">
        <v>343</v>
      </c>
      <c r="H4938" t="s">
        <v>5223</v>
      </c>
      <c r="K4938" t="s">
        <v>6915</v>
      </c>
    </row>
    <row r="4939" spans="1:11">
      <c r="A4939" s="61" t="s">
        <v>116</v>
      </c>
      <c r="B4939" s="60">
        <v>345</v>
      </c>
      <c r="C4939" s="62" t="s">
        <v>3271</v>
      </c>
      <c r="D4939" s="62"/>
      <c r="E4939" s="62"/>
      <c r="F4939" s="66" t="s">
        <v>116</v>
      </c>
      <c r="G4939">
        <v>345</v>
      </c>
      <c r="H4939" t="s">
        <v>3271</v>
      </c>
      <c r="K4939" t="s">
        <v>6915</v>
      </c>
    </row>
    <row r="4940" spans="1:11">
      <c r="A4940" s="61" t="s">
        <v>116</v>
      </c>
      <c r="B4940" s="60">
        <v>346</v>
      </c>
      <c r="C4940" s="62" t="s">
        <v>3192</v>
      </c>
      <c r="D4940" s="62"/>
      <c r="E4940" s="62"/>
      <c r="F4940" s="66" t="s">
        <v>116</v>
      </c>
      <c r="G4940">
        <v>346</v>
      </c>
      <c r="H4940" t="s">
        <v>3192</v>
      </c>
      <c r="K4940" t="s">
        <v>6915</v>
      </c>
    </row>
    <row r="4941" spans="1:11">
      <c r="A4941" s="61" t="s">
        <v>116</v>
      </c>
      <c r="B4941" s="60">
        <v>347</v>
      </c>
      <c r="C4941" s="62" t="s">
        <v>3239</v>
      </c>
      <c r="D4941" s="62"/>
      <c r="E4941" s="62"/>
      <c r="F4941" s="66" t="s">
        <v>116</v>
      </c>
      <c r="G4941">
        <v>347</v>
      </c>
      <c r="H4941" t="s">
        <v>3239</v>
      </c>
      <c r="K4941" t="s">
        <v>6915</v>
      </c>
    </row>
    <row r="4942" spans="1:11">
      <c r="A4942" s="61" t="s">
        <v>116</v>
      </c>
      <c r="B4942" s="60">
        <v>348</v>
      </c>
      <c r="C4942" s="62" t="s">
        <v>252</v>
      </c>
      <c r="D4942" s="62"/>
      <c r="E4942" s="62"/>
      <c r="F4942" s="66" t="s">
        <v>116</v>
      </c>
      <c r="G4942">
        <v>348</v>
      </c>
      <c r="H4942" t="s">
        <v>5223</v>
      </c>
      <c r="K4942" t="s">
        <v>6916</v>
      </c>
    </row>
    <row r="4943" spans="1:11">
      <c r="A4943" s="61" t="s">
        <v>116</v>
      </c>
      <c r="B4943" s="60">
        <v>349</v>
      </c>
      <c r="C4943" s="62" t="s">
        <v>3272</v>
      </c>
      <c r="D4943" s="62"/>
      <c r="E4943" s="62"/>
      <c r="F4943" s="66" t="s">
        <v>116</v>
      </c>
      <c r="G4943">
        <v>349</v>
      </c>
      <c r="H4943" t="s">
        <v>3272</v>
      </c>
      <c r="K4943" t="s">
        <v>6915</v>
      </c>
    </row>
    <row r="4944" spans="1:11">
      <c r="A4944" s="61" t="s">
        <v>116</v>
      </c>
      <c r="B4944" s="60">
        <v>350</v>
      </c>
      <c r="C4944" s="62" t="s">
        <v>3273</v>
      </c>
      <c r="D4944" s="62"/>
      <c r="E4944" s="62"/>
      <c r="F4944" s="66" t="s">
        <v>116</v>
      </c>
      <c r="G4944">
        <v>350</v>
      </c>
      <c r="H4944" t="s">
        <v>3273</v>
      </c>
      <c r="K4944" t="s">
        <v>6915</v>
      </c>
    </row>
    <row r="4945" spans="1:11">
      <c r="A4945" s="61" t="s">
        <v>116</v>
      </c>
      <c r="B4945" s="60">
        <v>351</v>
      </c>
      <c r="C4945" s="62" t="s">
        <v>3241</v>
      </c>
      <c r="D4945" s="62"/>
      <c r="E4945" s="62"/>
      <c r="F4945" s="66" t="s">
        <v>116</v>
      </c>
      <c r="G4945">
        <v>351</v>
      </c>
      <c r="H4945" t="s">
        <v>3241</v>
      </c>
      <c r="K4945" t="s">
        <v>6916</v>
      </c>
    </row>
    <row r="4946" spans="1:11">
      <c r="A4946" s="61" t="s">
        <v>116</v>
      </c>
      <c r="B4946" s="60">
        <v>352</v>
      </c>
      <c r="C4946" s="62" t="s">
        <v>3274</v>
      </c>
      <c r="D4946" s="62"/>
      <c r="E4946" s="62"/>
      <c r="F4946" s="66" t="s">
        <v>116</v>
      </c>
      <c r="G4946">
        <v>352</v>
      </c>
      <c r="H4946" t="s">
        <v>3274</v>
      </c>
      <c r="K4946" t="s">
        <v>6916</v>
      </c>
    </row>
    <row r="4947" spans="1:11">
      <c r="A4947" s="61" t="s">
        <v>116</v>
      </c>
      <c r="B4947" s="60">
        <v>353</v>
      </c>
      <c r="C4947" s="62" t="s">
        <v>3275</v>
      </c>
      <c r="D4947" s="62"/>
      <c r="E4947" s="62"/>
      <c r="F4947" s="66" t="s">
        <v>116</v>
      </c>
      <c r="G4947">
        <v>353</v>
      </c>
      <c r="H4947" t="s">
        <v>3275</v>
      </c>
      <c r="K4947" t="s">
        <v>6915</v>
      </c>
    </row>
    <row r="4948" spans="1:11">
      <c r="A4948" s="61" t="s">
        <v>116</v>
      </c>
      <c r="B4948" s="60">
        <v>354</v>
      </c>
      <c r="C4948" s="62" t="s">
        <v>252</v>
      </c>
      <c r="D4948" s="62"/>
      <c r="E4948" s="62"/>
      <c r="F4948" s="66" t="s">
        <v>116</v>
      </c>
      <c r="G4948">
        <v>354</v>
      </c>
      <c r="H4948" t="s">
        <v>5223</v>
      </c>
      <c r="K4948" t="s">
        <v>6917</v>
      </c>
    </row>
    <row r="4949" spans="1:11">
      <c r="A4949" s="61" t="s">
        <v>116</v>
      </c>
      <c r="B4949" s="60">
        <v>355</v>
      </c>
      <c r="C4949" s="62" t="s">
        <v>252</v>
      </c>
      <c r="D4949" s="62"/>
      <c r="E4949" s="62"/>
      <c r="F4949" s="66" t="s">
        <v>116</v>
      </c>
      <c r="G4949">
        <v>355</v>
      </c>
      <c r="H4949" t="s">
        <v>5223</v>
      </c>
      <c r="K4949" t="s">
        <v>6916</v>
      </c>
    </row>
    <row r="4950" spans="1:11">
      <c r="A4950" s="61" t="s">
        <v>116</v>
      </c>
      <c r="B4950" s="60">
        <v>356</v>
      </c>
      <c r="C4950" s="62" t="s">
        <v>366</v>
      </c>
      <c r="D4950" s="62"/>
      <c r="E4950" s="62"/>
      <c r="F4950" s="66" t="s">
        <v>116</v>
      </c>
      <c r="G4950">
        <v>356</v>
      </c>
      <c r="H4950" t="s">
        <v>366</v>
      </c>
      <c r="K4950" t="s">
        <v>6916</v>
      </c>
    </row>
    <row r="4951" spans="1:11">
      <c r="A4951" s="61" t="s">
        <v>116</v>
      </c>
      <c r="B4951" s="60">
        <v>357</v>
      </c>
      <c r="C4951" s="62" t="s">
        <v>3276</v>
      </c>
      <c r="D4951" s="62"/>
      <c r="E4951" s="62"/>
      <c r="F4951" s="66" t="s">
        <v>116</v>
      </c>
      <c r="G4951">
        <v>357</v>
      </c>
      <c r="H4951" t="s">
        <v>3276</v>
      </c>
      <c r="K4951" t="s">
        <v>6915</v>
      </c>
    </row>
    <row r="4952" spans="1:11">
      <c r="A4952" s="61" t="s">
        <v>116</v>
      </c>
      <c r="B4952" s="60">
        <v>358</v>
      </c>
      <c r="C4952" s="62" t="s">
        <v>3277</v>
      </c>
      <c r="D4952" s="62"/>
      <c r="E4952" s="62"/>
      <c r="F4952" s="66" t="s">
        <v>116</v>
      </c>
      <c r="G4952">
        <v>358</v>
      </c>
      <c r="H4952" t="s">
        <v>3277</v>
      </c>
      <c r="K4952" t="s">
        <v>6916</v>
      </c>
    </row>
    <row r="4953" spans="1:11">
      <c r="A4953" s="61" t="s">
        <v>116</v>
      </c>
      <c r="B4953" s="60">
        <v>359</v>
      </c>
      <c r="C4953" s="62" t="s">
        <v>347</v>
      </c>
      <c r="D4953" s="62"/>
      <c r="E4953" s="62"/>
      <c r="F4953" s="66" t="s">
        <v>116</v>
      </c>
      <c r="G4953">
        <v>359</v>
      </c>
      <c r="H4953" t="s">
        <v>347</v>
      </c>
      <c r="K4953" t="s">
        <v>6915</v>
      </c>
    </row>
    <row r="4954" spans="1:11">
      <c r="A4954" s="61" t="s">
        <v>116</v>
      </c>
      <c r="B4954" s="60">
        <v>360</v>
      </c>
      <c r="C4954" s="62" t="s">
        <v>3278</v>
      </c>
      <c r="D4954" s="62"/>
      <c r="E4954" s="62"/>
      <c r="F4954" s="66" t="s">
        <v>116</v>
      </c>
      <c r="G4954">
        <v>360</v>
      </c>
      <c r="H4954" t="s">
        <v>3278</v>
      </c>
      <c r="K4954" t="s">
        <v>6915</v>
      </c>
    </row>
    <row r="4955" spans="1:11">
      <c r="A4955" s="61" t="s">
        <v>116</v>
      </c>
      <c r="B4955" s="60">
        <v>96</v>
      </c>
      <c r="C4955" s="62" t="s">
        <v>3121</v>
      </c>
      <c r="D4955" s="62"/>
      <c r="E4955" s="62"/>
      <c r="F4955" s="66" t="s">
        <v>116</v>
      </c>
      <c r="G4955">
        <v>368</v>
      </c>
      <c r="H4955" t="s">
        <v>6359</v>
      </c>
      <c r="K4955" t="s">
        <v>6914</v>
      </c>
    </row>
    <row r="4956" spans="1:11">
      <c r="A4956" s="61" t="s">
        <v>116</v>
      </c>
      <c r="B4956" s="60">
        <v>214</v>
      </c>
      <c r="C4956" s="62" t="s">
        <v>3179</v>
      </c>
      <c r="D4956" s="62"/>
      <c r="E4956" s="62"/>
      <c r="F4956" s="66" t="s">
        <v>116</v>
      </c>
      <c r="G4956">
        <v>368</v>
      </c>
      <c r="H4956" t="s">
        <v>6359</v>
      </c>
      <c r="K4956" t="s">
        <v>6914</v>
      </c>
    </row>
    <row r="4957" spans="1:11">
      <c r="A4957" s="61" t="s">
        <v>116</v>
      </c>
      <c r="B4957" s="60">
        <v>805</v>
      </c>
      <c r="C4957" s="62" t="s">
        <v>1489</v>
      </c>
      <c r="D4957" s="62"/>
      <c r="E4957" s="62"/>
      <c r="F4957" s="66" t="s">
        <v>116</v>
      </c>
      <c r="G4957">
        <v>805</v>
      </c>
      <c r="H4957" t="s">
        <v>1489</v>
      </c>
      <c r="K4957" t="s">
        <v>6917</v>
      </c>
    </row>
    <row r="4958" spans="1:11">
      <c r="A4958" s="61" t="s">
        <v>116</v>
      </c>
      <c r="B4958" s="60">
        <v>806</v>
      </c>
      <c r="C4958" s="62" t="s">
        <v>1489</v>
      </c>
      <c r="D4958" s="62"/>
      <c r="E4958" s="62"/>
      <c r="F4958" s="66" t="s">
        <v>116</v>
      </c>
      <c r="G4958">
        <v>806</v>
      </c>
      <c r="H4958" t="s">
        <v>1489</v>
      </c>
      <c r="K4958" t="s">
        <v>6917</v>
      </c>
    </row>
    <row r="4959" spans="1:11">
      <c r="A4959" s="61" t="s">
        <v>116</v>
      </c>
      <c r="B4959" s="60">
        <v>808</v>
      </c>
      <c r="C4959" s="62" t="s">
        <v>1489</v>
      </c>
      <c r="D4959" s="62"/>
      <c r="E4959" s="62"/>
      <c r="F4959" s="66" t="s">
        <v>116</v>
      </c>
      <c r="G4959">
        <v>808</v>
      </c>
      <c r="H4959" t="s">
        <v>1489</v>
      </c>
      <c r="K4959" t="s">
        <v>6917</v>
      </c>
    </row>
    <row r="4960" spans="1:11">
      <c r="A4960" s="61" t="s">
        <v>116</v>
      </c>
      <c r="B4960" s="60">
        <v>809</v>
      </c>
      <c r="C4960" s="62" t="s">
        <v>1489</v>
      </c>
      <c r="D4960" s="62"/>
      <c r="E4960" s="62"/>
      <c r="F4960" s="66" t="s">
        <v>116</v>
      </c>
      <c r="G4960">
        <v>809</v>
      </c>
      <c r="H4960" t="s">
        <v>1489</v>
      </c>
      <c r="K4960" t="s">
        <v>6917</v>
      </c>
    </row>
    <row r="4961" spans="1:11">
      <c r="A4961" s="61" t="s">
        <v>116</v>
      </c>
      <c r="B4961" s="60">
        <v>811</v>
      </c>
      <c r="C4961" s="62" t="s">
        <v>1489</v>
      </c>
      <c r="D4961" s="62"/>
      <c r="E4961" s="62"/>
      <c r="F4961" s="66" t="s">
        <v>116</v>
      </c>
      <c r="G4961">
        <v>811</v>
      </c>
      <c r="H4961" t="s">
        <v>1489</v>
      </c>
      <c r="K4961" t="s">
        <v>6917</v>
      </c>
    </row>
    <row r="4962" spans="1:11">
      <c r="A4962" s="61" t="s">
        <v>116</v>
      </c>
      <c r="B4962" s="60">
        <v>812</v>
      </c>
      <c r="C4962" s="62" t="s">
        <v>1489</v>
      </c>
      <c r="D4962" s="62"/>
      <c r="E4962" s="62"/>
      <c r="F4962" s="66" t="s">
        <v>116</v>
      </c>
      <c r="G4962">
        <v>812</v>
      </c>
      <c r="H4962" t="s">
        <v>1489</v>
      </c>
      <c r="K4962" t="s">
        <v>6917</v>
      </c>
    </row>
    <row r="4963" spans="1:11">
      <c r="A4963" s="61" t="s">
        <v>116</v>
      </c>
      <c r="B4963" s="60">
        <v>813</v>
      </c>
      <c r="C4963" s="62" t="s">
        <v>1489</v>
      </c>
      <c r="D4963" s="62"/>
      <c r="E4963" s="62"/>
      <c r="F4963" s="66" t="s">
        <v>116</v>
      </c>
      <c r="G4963">
        <v>813</v>
      </c>
      <c r="H4963" t="s">
        <v>1489</v>
      </c>
      <c r="K4963" t="s">
        <v>6917</v>
      </c>
    </row>
    <row r="4964" spans="1:11">
      <c r="A4964" s="61" t="s">
        <v>116</v>
      </c>
      <c r="B4964" s="60">
        <v>814</v>
      </c>
      <c r="C4964" s="62" t="s">
        <v>1489</v>
      </c>
      <c r="D4964" s="62"/>
      <c r="E4964" s="62"/>
      <c r="F4964" s="66" t="s">
        <v>116</v>
      </c>
      <c r="G4964">
        <v>814</v>
      </c>
      <c r="H4964" t="s">
        <v>1489</v>
      </c>
      <c r="K4964" t="s">
        <v>6917</v>
      </c>
    </row>
    <row r="4965" spans="1:11">
      <c r="A4965" s="61" t="s">
        <v>116</v>
      </c>
      <c r="B4965" s="60">
        <v>817</v>
      </c>
      <c r="C4965" s="62" t="s">
        <v>1489</v>
      </c>
      <c r="D4965" s="62"/>
      <c r="E4965" s="62"/>
      <c r="F4965" s="66" t="s">
        <v>116</v>
      </c>
      <c r="G4965">
        <v>817</v>
      </c>
      <c r="H4965" t="s">
        <v>1489</v>
      </c>
      <c r="K4965" t="s">
        <v>6917</v>
      </c>
    </row>
    <row r="4966" spans="1:11">
      <c r="A4966" s="61" t="s">
        <v>116</v>
      </c>
      <c r="B4966" s="60">
        <v>818</v>
      </c>
      <c r="C4966" s="62" t="s">
        <v>1489</v>
      </c>
      <c r="D4966" s="62"/>
      <c r="E4966" s="62"/>
      <c r="F4966" s="66" t="s">
        <v>116</v>
      </c>
      <c r="G4966">
        <v>818</v>
      </c>
      <c r="H4966" t="s">
        <v>1489</v>
      </c>
      <c r="K4966" t="s">
        <v>6917</v>
      </c>
    </row>
    <row r="4967" spans="1:11">
      <c r="A4967" s="61" t="s">
        <v>116</v>
      </c>
      <c r="B4967" s="60">
        <v>821</v>
      </c>
      <c r="C4967" s="62" t="s">
        <v>1489</v>
      </c>
      <c r="D4967" s="62"/>
      <c r="E4967" s="62"/>
      <c r="F4967" s="66" t="s">
        <v>116</v>
      </c>
      <c r="G4967">
        <v>821</v>
      </c>
      <c r="H4967" t="s">
        <v>1489</v>
      </c>
      <c r="K4967" t="s">
        <v>6917</v>
      </c>
    </row>
    <row r="4968" spans="1:11">
      <c r="A4968" s="61" t="s">
        <v>116</v>
      </c>
      <c r="B4968" s="60">
        <v>824</v>
      </c>
      <c r="C4968" s="62" t="s">
        <v>1489</v>
      </c>
      <c r="D4968" s="62"/>
      <c r="E4968" s="62"/>
      <c r="F4968" s="66" t="s">
        <v>116</v>
      </c>
      <c r="G4968">
        <v>824</v>
      </c>
      <c r="H4968" t="s">
        <v>1489</v>
      </c>
      <c r="K4968" t="s">
        <v>6917</v>
      </c>
    </row>
    <row r="4969" spans="1:11">
      <c r="A4969" s="61" t="s">
        <v>116</v>
      </c>
      <c r="B4969" s="60">
        <v>815</v>
      </c>
      <c r="C4969" s="62" t="s">
        <v>1489</v>
      </c>
      <c r="D4969" s="62"/>
      <c r="E4969" s="62"/>
      <c r="F4969" s="66" t="s">
        <v>6913</v>
      </c>
      <c r="G4969" t="s">
        <v>6913</v>
      </c>
      <c r="H4969" t="s">
        <v>6913</v>
      </c>
      <c r="K4969" t="s">
        <v>6920</v>
      </c>
    </row>
    <row r="4970" spans="1:11">
      <c r="A4970" s="61" t="s">
        <v>116</v>
      </c>
      <c r="B4970" s="60">
        <v>823</v>
      </c>
      <c r="C4970" s="62" t="s">
        <v>1489</v>
      </c>
      <c r="D4970" s="62"/>
      <c r="E4970" s="62"/>
      <c r="F4970" s="66" t="s">
        <v>6913</v>
      </c>
      <c r="G4970" t="s">
        <v>6913</v>
      </c>
      <c r="H4970" t="s">
        <v>6913</v>
      </c>
      <c r="K4970" t="s">
        <v>6920</v>
      </c>
    </row>
    <row r="4971" spans="1:11">
      <c r="A4971" s="61" t="s">
        <v>116</v>
      </c>
      <c r="B4971" s="60">
        <v>822</v>
      </c>
      <c r="C4971" s="62" t="s">
        <v>1489</v>
      </c>
      <c r="D4971" s="62"/>
      <c r="E4971" s="62"/>
      <c r="F4971" s="66" t="s">
        <v>6913</v>
      </c>
      <c r="G4971" t="s">
        <v>6913</v>
      </c>
      <c r="H4971" t="s">
        <v>6913</v>
      </c>
      <c r="K4971" t="s">
        <v>6920</v>
      </c>
    </row>
    <row r="4972" spans="1:11">
      <c r="A4972" s="61" t="s">
        <v>116</v>
      </c>
      <c r="B4972" s="60">
        <v>820</v>
      </c>
      <c r="C4972" s="62" t="s">
        <v>1489</v>
      </c>
      <c r="D4972" s="62"/>
      <c r="E4972" s="62"/>
      <c r="F4972" s="66" t="s">
        <v>6913</v>
      </c>
      <c r="G4972" t="s">
        <v>6913</v>
      </c>
      <c r="H4972" t="s">
        <v>6913</v>
      </c>
      <c r="K4972" t="s">
        <v>6920</v>
      </c>
    </row>
    <row r="4973" spans="1:11">
      <c r="A4973" s="61" t="s">
        <v>116</v>
      </c>
      <c r="B4973" s="60">
        <v>819</v>
      </c>
      <c r="C4973" s="62" t="s">
        <v>1489</v>
      </c>
      <c r="D4973" s="62"/>
      <c r="E4973" s="62"/>
      <c r="F4973" s="66" t="s">
        <v>6913</v>
      </c>
      <c r="G4973" t="s">
        <v>6913</v>
      </c>
      <c r="H4973" t="s">
        <v>6913</v>
      </c>
      <c r="K4973" t="s">
        <v>6920</v>
      </c>
    </row>
    <row r="4974" spans="1:11">
      <c r="A4974" s="61" t="s">
        <v>116</v>
      </c>
      <c r="B4974" s="60">
        <v>816</v>
      </c>
      <c r="C4974" s="62" t="s">
        <v>1489</v>
      </c>
      <c r="D4974" s="62"/>
      <c r="E4974" s="62"/>
      <c r="F4974" s="66" t="s">
        <v>6913</v>
      </c>
      <c r="G4974" t="s">
        <v>6913</v>
      </c>
      <c r="H4974" t="s">
        <v>6913</v>
      </c>
      <c r="K4974" t="s">
        <v>6920</v>
      </c>
    </row>
    <row r="4975" spans="1:11">
      <c r="A4975" s="61" t="s">
        <v>116</v>
      </c>
      <c r="B4975" s="60" t="s">
        <v>6919</v>
      </c>
      <c r="C4975" s="62" t="s">
        <v>6919</v>
      </c>
      <c r="D4975" s="62"/>
      <c r="E4975" s="62"/>
      <c r="F4975" s="66" t="s">
        <v>116</v>
      </c>
      <c r="G4975">
        <v>361</v>
      </c>
      <c r="H4975" t="s">
        <v>6360</v>
      </c>
      <c r="I4975" t="s">
        <v>463</v>
      </c>
      <c r="K4975" t="s">
        <v>509</v>
      </c>
    </row>
    <row r="4976" spans="1:11">
      <c r="A4976" s="61" t="s">
        <v>116</v>
      </c>
      <c r="B4976" s="60" t="s">
        <v>6919</v>
      </c>
      <c r="C4976" s="62" t="s">
        <v>6919</v>
      </c>
      <c r="D4976" s="62"/>
      <c r="E4976" s="62"/>
      <c r="F4976" s="66" t="s">
        <v>116</v>
      </c>
      <c r="G4976">
        <v>362</v>
      </c>
      <c r="H4976" t="s">
        <v>3195</v>
      </c>
      <c r="I4976" t="s">
        <v>489</v>
      </c>
      <c r="J4976" t="s">
        <v>814</v>
      </c>
      <c r="K4976" t="s">
        <v>509</v>
      </c>
    </row>
    <row r="4977" spans="1:11">
      <c r="A4977" s="61" t="s">
        <v>116</v>
      </c>
      <c r="B4977" s="60" t="s">
        <v>6919</v>
      </c>
      <c r="C4977" s="62" t="s">
        <v>6919</v>
      </c>
      <c r="D4977" s="62"/>
      <c r="E4977" s="62"/>
      <c r="F4977" s="66" t="s">
        <v>116</v>
      </c>
      <c r="G4977">
        <v>363</v>
      </c>
      <c r="H4977" t="s">
        <v>6361</v>
      </c>
      <c r="K4977" t="s">
        <v>509</v>
      </c>
    </row>
    <row r="4978" spans="1:11">
      <c r="A4978" s="61" t="s">
        <v>116</v>
      </c>
      <c r="B4978" s="60" t="s">
        <v>6919</v>
      </c>
      <c r="C4978" s="62" t="s">
        <v>6919</v>
      </c>
      <c r="D4978" s="62"/>
      <c r="E4978" s="62"/>
      <c r="F4978" s="66" t="s">
        <v>116</v>
      </c>
      <c r="G4978">
        <v>364</v>
      </c>
      <c r="H4978" t="s">
        <v>6362</v>
      </c>
      <c r="K4978" t="s">
        <v>509</v>
      </c>
    </row>
    <row r="4979" spans="1:11">
      <c r="A4979" s="61" t="s">
        <v>116</v>
      </c>
      <c r="B4979" s="60" t="s">
        <v>6919</v>
      </c>
      <c r="C4979" s="62" t="s">
        <v>6919</v>
      </c>
      <c r="D4979" s="62"/>
      <c r="E4979" s="62"/>
      <c r="F4979" s="66" t="s">
        <v>116</v>
      </c>
      <c r="G4979">
        <v>365</v>
      </c>
      <c r="H4979" t="s">
        <v>6363</v>
      </c>
      <c r="K4979" t="s">
        <v>509</v>
      </c>
    </row>
    <row r="4980" spans="1:11">
      <c r="A4980" s="61" t="s">
        <v>116</v>
      </c>
      <c r="B4980" s="60" t="s">
        <v>6919</v>
      </c>
      <c r="C4980" s="62" t="s">
        <v>6919</v>
      </c>
      <c r="D4980" s="62"/>
      <c r="E4980" s="62"/>
      <c r="F4980" s="66" t="s">
        <v>116</v>
      </c>
      <c r="G4980">
        <v>366</v>
      </c>
      <c r="H4980" t="s">
        <v>3196</v>
      </c>
      <c r="I4980" t="s">
        <v>480</v>
      </c>
      <c r="K4980" t="s">
        <v>509</v>
      </c>
    </row>
    <row r="4981" spans="1:11">
      <c r="A4981" s="61" t="s">
        <v>116</v>
      </c>
      <c r="B4981" s="60" t="s">
        <v>6919</v>
      </c>
      <c r="C4981" s="62" t="s">
        <v>6919</v>
      </c>
      <c r="D4981" s="62"/>
      <c r="E4981" s="62"/>
      <c r="F4981" s="66" t="s">
        <v>116</v>
      </c>
      <c r="G4981">
        <v>367</v>
      </c>
      <c r="H4981" t="s">
        <v>6364</v>
      </c>
      <c r="I4981" t="s">
        <v>463</v>
      </c>
      <c r="K4981" t="s">
        <v>509</v>
      </c>
    </row>
    <row r="4982" spans="1:11">
      <c r="A4982" s="61" t="s">
        <v>116</v>
      </c>
      <c r="B4982" s="60" t="s">
        <v>6919</v>
      </c>
      <c r="C4982" s="62" t="s">
        <v>6919</v>
      </c>
      <c r="D4982" s="62"/>
      <c r="E4982" s="62"/>
      <c r="F4982" s="66" t="s">
        <v>116</v>
      </c>
      <c r="G4982">
        <v>369</v>
      </c>
      <c r="H4982" t="s">
        <v>3195</v>
      </c>
      <c r="I4982" t="s">
        <v>489</v>
      </c>
      <c r="J4982" t="s">
        <v>814</v>
      </c>
      <c r="K4982" t="s">
        <v>509</v>
      </c>
    </row>
    <row r="4983" spans="1:11">
      <c r="A4983" s="61" t="s">
        <v>116</v>
      </c>
      <c r="B4983" s="60" t="s">
        <v>6919</v>
      </c>
      <c r="C4983" s="62" t="s">
        <v>6919</v>
      </c>
      <c r="D4983" s="62"/>
      <c r="E4983" s="62"/>
      <c r="F4983" s="66" t="s">
        <v>116</v>
      </c>
      <c r="G4983">
        <v>370</v>
      </c>
      <c r="H4983" t="s">
        <v>6365</v>
      </c>
      <c r="I4983" t="s">
        <v>463</v>
      </c>
      <c r="K4983" t="s">
        <v>509</v>
      </c>
    </row>
    <row r="4984" spans="1:11">
      <c r="A4984" s="61" t="s">
        <v>116</v>
      </c>
      <c r="B4984" s="60" t="s">
        <v>6919</v>
      </c>
      <c r="C4984" s="62" t="s">
        <v>6919</v>
      </c>
      <c r="D4984" s="62"/>
      <c r="E4984" s="62"/>
      <c r="F4984" s="66" t="s">
        <v>116</v>
      </c>
      <c r="G4984">
        <v>371</v>
      </c>
      <c r="H4984" t="s">
        <v>6366</v>
      </c>
      <c r="K4984" t="s">
        <v>509</v>
      </c>
    </row>
    <row r="4985" spans="1:11">
      <c r="A4985" s="61" t="s">
        <v>116</v>
      </c>
      <c r="B4985" s="60" t="s">
        <v>6919</v>
      </c>
      <c r="C4985" s="62" t="s">
        <v>6919</v>
      </c>
      <c r="D4985" s="62"/>
      <c r="E4985" s="62"/>
      <c r="F4985" s="66" t="s">
        <v>116</v>
      </c>
      <c r="G4985">
        <v>372</v>
      </c>
      <c r="H4985" t="s">
        <v>3196</v>
      </c>
      <c r="I4985" t="s">
        <v>480</v>
      </c>
      <c r="K4985" t="s">
        <v>509</v>
      </c>
    </row>
    <row r="4986" spans="1:11">
      <c r="A4986" s="61" t="s">
        <v>116</v>
      </c>
      <c r="B4986" s="60" t="s">
        <v>6919</v>
      </c>
      <c r="C4986" s="62" t="s">
        <v>6919</v>
      </c>
      <c r="D4986" s="62"/>
      <c r="E4986" s="62"/>
      <c r="F4986" s="66" t="s">
        <v>116</v>
      </c>
      <c r="G4986">
        <v>373</v>
      </c>
      <c r="H4986" t="s">
        <v>6367</v>
      </c>
      <c r="I4986" t="s">
        <v>463</v>
      </c>
      <c r="K4986" t="s">
        <v>509</v>
      </c>
    </row>
    <row r="4987" spans="1:11">
      <c r="A4987" s="61" t="s">
        <v>116</v>
      </c>
      <c r="B4987" s="60" t="s">
        <v>6919</v>
      </c>
      <c r="C4987" s="62" t="s">
        <v>6919</v>
      </c>
      <c r="D4987" s="62"/>
      <c r="E4987" s="62"/>
      <c r="F4987" s="66" t="s">
        <v>116</v>
      </c>
      <c r="G4987">
        <v>375</v>
      </c>
      <c r="H4987" t="s">
        <v>3196</v>
      </c>
      <c r="I4987" t="s">
        <v>480</v>
      </c>
      <c r="K4987" t="s">
        <v>509</v>
      </c>
    </row>
    <row r="4988" spans="1:11">
      <c r="A4988" s="61" t="s">
        <v>116</v>
      </c>
      <c r="B4988" s="60" t="s">
        <v>6919</v>
      </c>
      <c r="C4988" s="62" t="s">
        <v>6919</v>
      </c>
      <c r="D4988" s="62"/>
      <c r="E4988" s="62"/>
      <c r="F4988" s="66" t="s">
        <v>116</v>
      </c>
      <c r="G4988">
        <v>376</v>
      </c>
      <c r="H4988" t="s">
        <v>6368</v>
      </c>
      <c r="K4988" t="s">
        <v>509</v>
      </c>
    </row>
    <row r="4989" spans="1:11">
      <c r="A4989" s="61" t="s">
        <v>116</v>
      </c>
      <c r="B4989" s="60" t="s">
        <v>6919</v>
      </c>
      <c r="C4989" s="62" t="s">
        <v>6919</v>
      </c>
      <c r="D4989" s="62"/>
      <c r="E4989" s="62"/>
      <c r="F4989" s="66" t="s">
        <v>116</v>
      </c>
      <c r="G4989">
        <v>377</v>
      </c>
      <c r="H4989" t="s">
        <v>6369</v>
      </c>
      <c r="I4989" t="s">
        <v>463</v>
      </c>
      <c r="K4989" t="s">
        <v>509</v>
      </c>
    </row>
    <row r="4990" spans="1:11">
      <c r="A4990" s="61" t="s">
        <v>116</v>
      </c>
      <c r="B4990" s="60" t="s">
        <v>6919</v>
      </c>
      <c r="C4990" s="62" t="s">
        <v>6919</v>
      </c>
      <c r="D4990" s="62"/>
      <c r="E4990" s="62"/>
      <c r="F4990" s="66" t="s">
        <v>116</v>
      </c>
      <c r="G4990">
        <v>378</v>
      </c>
      <c r="H4990" t="s">
        <v>6370</v>
      </c>
      <c r="K4990" t="s">
        <v>509</v>
      </c>
    </row>
    <row r="4991" spans="1:11">
      <c r="A4991" s="61" t="s">
        <v>116</v>
      </c>
      <c r="B4991" s="60" t="s">
        <v>6919</v>
      </c>
      <c r="C4991" s="62" t="s">
        <v>6919</v>
      </c>
      <c r="D4991" s="62"/>
      <c r="E4991" s="62"/>
      <c r="F4991" s="66" t="s">
        <v>116</v>
      </c>
      <c r="G4991">
        <v>379</v>
      </c>
      <c r="H4991" t="s">
        <v>5223</v>
      </c>
      <c r="K4991" t="s">
        <v>509</v>
      </c>
    </row>
    <row r="4992" spans="1:11">
      <c r="A4992" s="61" t="s">
        <v>116</v>
      </c>
      <c r="B4992" s="60" t="s">
        <v>6919</v>
      </c>
      <c r="C4992" s="62" t="s">
        <v>6919</v>
      </c>
      <c r="D4992" s="62"/>
      <c r="E4992" s="62"/>
      <c r="F4992" s="66" t="s">
        <v>116</v>
      </c>
      <c r="G4992">
        <v>381</v>
      </c>
      <c r="H4992" t="s">
        <v>5223</v>
      </c>
      <c r="K4992" t="s">
        <v>509</v>
      </c>
    </row>
    <row r="4993" spans="1:11">
      <c r="A4993" s="61" t="s">
        <v>116</v>
      </c>
      <c r="B4993" s="60" t="s">
        <v>6919</v>
      </c>
      <c r="C4993" s="62" t="s">
        <v>6919</v>
      </c>
      <c r="D4993" s="62"/>
      <c r="E4993" s="62"/>
      <c r="F4993" s="66" t="s">
        <v>116</v>
      </c>
      <c r="G4993">
        <v>383</v>
      </c>
      <c r="H4993" t="s">
        <v>6371</v>
      </c>
      <c r="K4993" t="s">
        <v>509</v>
      </c>
    </row>
    <row r="4994" spans="1:11">
      <c r="A4994" s="61" t="s">
        <v>116</v>
      </c>
      <c r="B4994" s="60" t="s">
        <v>6919</v>
      </c>
      <c r="C4994" s="62" t="s">
        <v>6919</v>
      </c>
      <c r="D4994" s="62"/>
      <c r="E4994" s="62"/>
      <c r="F4994" s="66" t="s">
        <v>116</v>
      </c>
      <c r="G4994">
        <v>388</v>
      </c>
      <c r="H4994" t="s">
        <v>6372</v>
      </c>
      <c r="I4994" t="s">
        <v>463</v>
      </c>
      <c r="K4994" t="s">
        <v>509</v>
      </c>
    </row>
    <row r="4995" spans="1:11">
      <c r="A4995" s="61" t="s">
        <v>116</v>
      </c>
      <c r="B4995" s="60" t="s">
        <v>6919</v>
      </c>
      <c r="C4995" s="62" t="s">
        <v>6919</v>
      </c>
      <c r="D4995" s="62"/>
      <c r="E4995" s="62"/>
      <c r="F4995" s="66" t="s">
        <v>116</v>
      </c>
      <c r="G4995">
        <v>389</v>
      </c>
      <c r="H4995" t="s">
        <v>6373</v>
      </c>
      <c r="K4995" t="s">
        <v>509</v>
      </c>
    </row>
    <row r="4996" spans="1:11">
      <c r="A4996" s="61" t="s">
        <v>116</v>
      </c>
      <c r="B4996" s="60" t="s">
        <v>6919</v>
      </c>
      <c r="C4996" s="62" t="s">
        <v>6919</v>
      </c>
      <c r="D4996" s="62"/>
      <c r="E4996" s="62"/>
      <c r="F4996" s="66" t="s">
        <v>116</v>
      </c>
      <c r="G4996">
        <v>390</v>
      </c>
      <c r="H4996" t="s">
        <v>6374</v>
      </c>
      <c r="K4996" t="s">
        <v>509</v>
      </c>
    </row>
    <row r="4997" spans="1:11">
      <c r="A4997" s="61" t="s">
        <v>116</v>
      </c>
      <c r="B4997" s="60" t="s">
        <v>6919</v>
      </c>
      <c r="C4997" s="62" t="s">
        <v>6919</v>
      </c>
      <c r="D4997" s="62"/>
      <c r="E4997" s="62"/>
      <c r="F4997" s="66" t="s">
        <v>116</v>
      </c>
      <c r="G4997">
        <v>391</v>
      </c>
      <c r="H4997" t="s">
        <v>3241</v>
      </c>
      <c r="K4997" t="s">
        <v>509</v>
      </c>
    </row>
    <row r="4998" spans="1:11">
      <c r="A4998" s="61" t="s">
        <v>116</v>
      </c>
      <c r="B4998" s="60" t="s">
        <v>6919</v>
      </c>
      <c r="C4998" s="62" t="s">
        <v>6919</v>
      </c>
      <c r="D4998" s="62"/>
      <c r="E4998" s="62"/>
      <c r="F4998" s="66" t="s">
        <v>116</v>
      </c>
      <c r="G4998">
        <v>392</v>
      </c>
      <c r="H4998" t="s">
        <v>6375</v>
      </c>
      <c r="K4998" t="s">
        <v>509</v>
      </c>
    </row>
    <row r="4999" spans="1:11">
      <c r="A4999" s="61" t="s">
        <v>116</v>
      </c>
      <c r="B4999" s="60" t="s">
        <v>6919</v>
      </c>
      <c r="C4999" s="62" t="s">
        <v>6919</v>
      </c>
      <c r="D4999" s="62"/>
      <c r="E4999" s="62"/>
      <c r="F4999" s="66" t="s">
        <v>116</v>
      </c>
      <c r="G4999">
        <v>393</v>
      </c>
      <c r="H4999" t="s">
        <v>6376</v>
      </c>
      <c r="K4999" t="s">
        <v>509</v>
      </c>
    </row>
    <row r="5000" spans="1:11">
      <c r="A5000" s="61" t="s">
        <v>116</v>
      </c>
      <c r="B5000" s="60" t="s">
        <v>6919</v>
      </c>
      <c r="C5000" s="62" t="s">
        <v>6919</v>
      </c>
      <c r="D5000" s="62"/>
      <c r="E5000" s="62"/>
      <c r="F5000" s="66" t="s">
        <v>116</v>
      </c>
      <c r="G5000">
        <v>394</v>
      </c>
      <c r="H5000" t="s">
        <v>6377</v>
      </c>
      <c r="I5000" t="s">
        <v>463</v>
      </c>
      <c r="K5000" t="s">
        <v>509</v>
      </c>
    </row>
    <row r="5001" spans="1:11">
      <c r="A5001" s="61" t="s">
        <v>116</v>
      </c>
      <c r="B5001" s="60" t="s">
        <v>6919</v>
      </c>
      <c r="C5001" s="62" t="s">
        <v>6919</v>
      </c>
      <c r="D5001" s="62"/>
      <c r="E5001" s="62"/>
      <c r="F5001" s="66" t="s">
        <v>116</v>
      </c>
      <c r="G5001">
        <v>396</v>
      </c>
      <c r="H5001" t="s">
        <v>3241</v>
      </c>
      <c r="K5001" t="s">
        <v>509</v>
      </c>
    </row>
    <row r="5002" spans="1:11">
      <c r="A5002" s="61" t="s">
        <v>116</v>
      </c>
      <c r="B5002" s="60" t="s">
        <v>6919</v>
      </c>
      <c r="C5002" s="62" t="s">
        <v>6919</v>
      </c>
      <c r="D5002" s="62"/>
      <c r="E5002" s="62"/>
      <c r="F5002" s="66" t="s">
        <v>116</v>
      </c>
      <c r="G5002">
        <v>397</v>
      </c>
      <c r="H5002" t="s">
        <v>5254</v>
      </c>
      <c r="K5002" t="s">
        <v>509</v>
      </c>
    </row>
    <row r="5003" spans="1:11">
      <c r="A5003" s="61" t="s">
        <v>116</v>
      </c>
      <c r="B5003" s="60" t="s">
        <v>6919</v>
      </c>
      <c r="C5003" s="62" t="s">
        <v>6919</v>
      </c>
      <c r="D5003" s="62"/>
      <c r="E5003" s="62"/>
      <c r="F5003" s="66" t="s">
        <v>116</v>
      </c>
      <c r="G5003">
        <v>398</v>
      </c>
      <c r="H5003" t="s">
        <v>6378</v>
      </c>
      <c r="K5003" t="s">
        <v>509</v>
      </c>
    </row>
    <row r="5004" spans="1:11">
      <c r="A5004" s="61" t="s">
        <v>116</v>
      </c>
      <c r="B5004" s="60" t="s">
        <v>6919</v>
      </c>
      <c r="C5004" s="62" t="s">
        <v>6919</v>
      </c>
      <c r="D5004" s="62"/>
      <c r="E5004" s="62"/>
      <c r="F5004" s="66" t="s">
        <v>116</v>
      </c>
      <c r="G5004">
        <v>399</v>
      </c>
      <c r="H5004" t="s">
        <v>6379</v>
      </c>
      <c r="K5004" t="s">
        <v>509</v>
      </c>
    </row>
    <row r="5005" spans="1:11">
      <c r="A5005" s="61" t="s">
        <v>116</v>
      </c>
      <c r="B5005" s="60" t="s">
        <v>6919</v>
      </c>
      <c r="C5005" s="62" t="s">
        <v>6919</v>
      </c>
      <c r="D5005" s="62"/>
      <c r="E5005" s="62"/>
      <c r="F5005" s="66" t="s">
        <v>116</v>
      </c>
      <c r="G5005">
        <v>400</v>
      </c>
      <c r="H5005" t="s">
        <v>3195</v>
      </c>
      <c r="I5005" t="s">
        <v>489</v>
      </c>
      <c r="J5005" t="s">
        <v>814</v>
      </c>
      <c r="K5005" t="s">
        <v>509</v>
      </c>
    </row>
    <row r="5006" spans="1:11">
      <c r="A5006" s="61" t="s">
        <v>116</v>
      </c>
      <c r="B5006" s="60" t="s">
        <v>6919</v>
      </c>
      <c r="C5006" s="62" t="s">
        <v>6919</v>
      </c>
      <c r="D5006" s="62"/>
      <c r="E5006" s="62"/>
      <c r="F5006" s="66" t="s">
        <v>116</v>
      </c>
      <c r="G5006">
        <v>401</v>
      </c>
      <c r="H5006" t="s">
        <v>3195</v>
      </c>
      <c r="I5006" t="s">
        <v>489</v>
      </c>
      <c r="J5006" t="s">
        <v>814</v>
      </c>
      <c r="K5006" t="s">
        <v>509</v>
      </c>
    </row>
    <row r="5007" spans="1:11">
      <c r="A5007" s="61" t="s">
        <v>3279</v>
      </c>
      <c r="B5007" s="60">
        <v>1</v>
      </c>
      <c r="C5007" s="62" t="s">
        <v>3280</v>
      </c>
      <c r="D5007" s="62"/>
      <c r="E5007" s="62"/>
      <c r="F5007" s="66" t="s">
        <v>3279</v>
      </c>
      <c r="G5007">
        <v>1</v>
      </c>
      <c r="H5007" t="s">
        <v>6380</v>
      </c>
      <c r="K5007" t="s">
        <v>6916</v>
      </c>
    </row>
    <row r="5008" spans="1:11">
      <c r="A5008" s="61" t="s">
        <v>3279</v>
      </c>
      <c r="B5008" s="60" t="s">
        <v>6919</v>
      </c>
      <c r="C5008" s="62" t="s">
        <v>6919</v>
      </c>
      <c r="D5008" s="62"/>
      <c r="E5008" s="62"/>
      <c r="F5008" s="66" t="s">
        <v>3279</v>
      </c>
      <c r="G5008">
        <v>2</v>
      </c>
      <c r="H5008" t="s">
        <v>6381</v>
      </c>
      <c r="K5008" t="s">
        <v>509</v>
      </c>
    </row>
    <row r="5009" spans="1:11">
      <c r="A5009" s="61" t="s">
        <v>6382</v>
      </c>
      <c r="B5009" s="60" t="s">
        <v>6919</v>
      </c>
      <c r="C5009" s="62" t="s">
        <v>6919</v>
      </c>
      <c r="D5009" s="62"/>
      <c r="E5009" s="62"/>
      <c r="F5009" s="66" t="s">
        <v>6382</v>
      </c>
      <c r="G5009">
        <v>1</v>
      </c>
      <c r="H5009" t="s">
        <v>961</v>
      </c>
      <c r="K5009" t="s">
        <v>508</v>
      </c>
    </row>
    <row r="5010" spans="1:11">
      <c r="A5010" s="61" t="s">
        <v>6382</v>
      </c>
      <c r="B5010" s="60" t="s">
        <v>6919</v>
      </c>
      <c r="C5010" s="62" t="s">
        <v>6919</v>
      </c>
      <c r="D5010" s="62"/>
      <c r="E5010" s="62"/>
      <c r="F5010" s="66" t="s">
        <v>6382</v>
      </c>
      <c r="G5010">
        <v>2</v>
      </c>
      <c r="H5010" t="s">
        <v>962</v>
      </c>
      <c r="I5010" t="s">
        <v>480</v>
      </c>
      <c r="K5010" t="s">
        <v>508</v>
      </c>
    </row>
    <row r="5011" spans="1:11">
      <c r="A5011" s="61" t="s">
        <v>6382</v>
      </c>
      <c r="B5011" s="60" t="s">
        <v>6919</v>
      </c>
      <c r="C5011" s="62" t="s">
        <v>6919</v>
      </c>
      <c r="D5011" s="62"/>
      <c r="E5011" s="62"/>
      <c r="F5011" s="66" t="s">
        <v>6382</v>
      </c>
      <c r="G5011">
        <v>3</v>
      </c>
      <c r="H5011" t="s">
        <v>963</v>
      </c>
      <c r="I5011" t="s">
        <v>480</v>
      </c>
      <c r="K5011" t="s">
        <v>508</v>
      </c>
    </row>
    <row r="5012" spans="1:11">
      <c r="A5012" s="61" t="s">
        <v>6382</v>
      </c>
      <c r="B5012" s="60" t="s">
        <v>6919</v>
      </c>
      <c r="C5012" s="62" t="s">
        <v>6919</v>
      </c>
      <c r="D5012" s="62"/>
      <c r="E5012" s="62"/>
      <c r="F5012" s="66" t="s">
        <v>6382</v>
      </c>
      <c r="G5012">
        <v>4</v>
      </c>
      <c r="H5012" t="s">
        <v>5592</v>
      </c>
      <c r="I5012" t="s">
        <v>480</v>
      </c>
      <c r="K5012" t="s">
        <v>508</v>
      </c>
    </row>
    <row r="5013" spans="1:11">
      <c r="A5013" s="61" t="s">
        <v>123</v>
      </c>
      <c r="B5013" s="60">
        <v>4</v>
      </c>
      <c r="C5013" s="62" t="s">
        <v>396</v>
      </c>
      <c r="D5013" s="62"/>
      <c r="E5013" s="62"/>
      <c r="F5013" s="66" t="s">
        <v>123</v>
      </c>
      <c r="G5013">
        <v>4</v>
      </c>
      <c r="H5013" t="s">
        <v>5268</v>
      </c>
      <c r="K5013" t="s">
        <v>6915</v>
      </c>
    </row>
    <row r="5014" spans="1:11">
      <c r="A5014" s="61" t="s">
        <v>123</v>
      </c>
      <c r="B5014" s="60">
        <v>7</v>
      </c>
      <c r="C5014" s="62" t="s">
        <v>491</v>
      </c>
      <c r="D5014" s="62" t="s">
        <v>489</v>
      </c>
      <c r="E5014" s="62" t="s">
        <v>687</v>
      </c>
      <c r="F5014" s="66" t="s">
        <v>123</v>
      </c>
      <c r="G5014">
        <v>7</v>
      </c>
      <c r="H5014" t="s">
        <v>5292</v>
      </c>
      <c r="I5014" t="s">
        <v>489</v>
      </c>
      <c r="J5014" t="s">
        <v>687</v>
      </c>
      <c r="K5014" t="s">
        <v>6917</v>
      </c>
    </row>
    <row r="5015" spans="1:11">
      <c r="A5015" s="61" t="s">
        <v>123</v>
      </c>
      <c r="B5015" s="60">
        <v>11</v>
      </c>
      <c r="C5015" s="62" t="s">
        <v>331</v>
      </c>
      <c r="D5015" s="62"/>
      <c r="E5015" s="62"/>
      <c r="F5015" s="66" t="s">
        <v>123</v>
      </c>
      <c r="G5015">
        <v>11</v>
      </c>
      <c r="H5015" t="s">
        <v>5246</v>
      </c>
      <c r="K5015" t="s">
        <v>6915</v>
      </c>
    </row>
    <row r="5016" spans="1:11">
      <c r="A5016" s="61" t="s">
        <v>123</v>
      </c>
      <c r="B5016" s="60">
        <v>21</v>
      </c>
      <c r="C5016" s="62" t="s">
        <v>332</v>
      </c>
      <c r="D5016" s="62"/>
      <c r="E5016" s="62"/>
      <c r="F5016" s="66" t="s">
        <v>123</v>
      </c>
      <c r="G5016">
        <v>21</v>
      </c>
      <c r="H5016" t="s">
        <v>5247</v>
      </c>
      <c r="K5016" t="s">
        <v>6916</v>
      </c>
    </row>
    <row r="5017" spans="1:11">
      <c r="A5017" s="61" t="s">
        <v>123</v>
      </c>
      <c r="B5017" s="60">
        <v>24</v>
      </c>
      <c r="C5017" s="62" t="s">
        <v>490</v>
      </c>
      <c r="D5017" s="62" t="s">
        <v>463</v>
      </c>
      <c r="E5017" s="62"/>
      <c r="F5017" s="66" t="s">
        <v>123</v>
      </c>
      <c r="G5017">
        <v>24</v>
      </c>
      <c r="H5017" t="s">
        <v>5293</v>
      </c>
      <c r="I5017" t="s">
        <v>463</v>
      </c>
      <c r="K5017" t="s">
        <v>6915</v>
      </c>
    </row>
    <row r="5018" spans="1:11">
      <c r="A5018" s="61" t="s">
        <v>123</v>
      </c>
      <c r="B5018" s="60">
        <v>30</v>
      </c>
      <c r="C5018" s="62" t="s">
        <v>331</v>
      </c>
      <c r="D5018" s="62"/>
      <c r="E5018" s="62"/>
      <c r="F5018" s="66" t="s">
        <v>123</v>
      </c>
      <c r="G5018">
        <v>30</v>
      </c>
      <c r="H5018" t="s">
        <v>5262</v>
      </c>
      <c r="K5018" t="s">
        <v>6915</v>
      </c>
    </row>
    <row r="5019" spans="1:11">
      <c r="A5019" s="61" t="s">
        <v>123</v>
      </c>
      <c r="B5019" s="60">
        <v>33</v>
      </c>
      <c r="C5019" s="62" t="s">
        <v>397</v>
      </c>
      <c r="D5019" s="62"/>
      <c r="E5019" s="62"/>
      <c r="F5019" s="66" t="s">
        <v>123</v>
      </c>
      <c r="G5019">
        <v>33</v>
      </c>
      <c r="H5019" t="s">
        <v>5269</v>
      </c>
      <c r="K5019" t="s">
        <v>6915</v>
      </c>
    </row>
    <row r="5020" spans="1:11">
      <c r="A5020" s="61" t="s">
        <v>123</v>
      </c>
      <c r="B5020" s="60">
        <v>34</v>
      </c>
      <c r="C5020" s="62" t="s">
        <v>333</v>
      </c>
      <c r="D5020" s="62"/>
      <c r="E5020" s="62"/>
      <c r="F5020" s="66" t="s">
        <v>123</v>
      </c>
      <c r="G5020">
        <v>34</v>
      </c>
      <c r="H5020" t="s">
        <v>5248</v>
      </c>
      <c r="K5020" t="s">
        <v>6915</v>
      </c>
    </row>
    <row r="5021" spans="1:11">
      <c r="A5021" s="61" t="s">
        <v>123</v>
      </c>
      <c r="B5021" s="60">
        <v>35</v>
      </c>
      <c r="C5021" s="62" t="s">
        <v>396</v>
      </c>
      <c r="D5021" s="62"/>
      <c r="E5021" s="62"/>
      <c r="F5021" s="66" t="s">
        <v>123</v>
      </c>
      <c r="G5021">
        <v>35</v>
      </c>
      <c r="H5021" t="s">
        <v>6383</v>
      </c>
      <c r="K5021" t="s">
        <v>6915</v>
      </c>
    </row>
    <row r="5022" spans="1:11">
      <c r="A5022" s="61" t="s">
        <v>123</v>
      </c>
      <c r="B5022" s="60">
        <v>36</v>
      </c>
      <c r="C5022" s="62" t="s">
        <v>331</v>
      </c>
      <c r="D5022" s="62"/>
      <c r="E5022" s="62"/>
      <c r="F5022" s="66" t="s">
        <v>123</v>
      </c>
      <c r="G5022">
        <v>36</v>
      </c>
      <c r="H5022" t="s">
        <v>6384</v>
      </c>
      <c r="K5022" t="s">
        <v>6915</v>
      </c>
    </row>
    <row r="5023" spans="1:11">
      <c r="A5023" s="61" t="s">
        <v>123</v>
      </c>
      <c r="B5023" s="60">
        <v>37</v>
      </c>
      <c r="C5023" s="62" t="s">
        <v>701</v>
      </c>
      <c r="D5023" s="62"/>
      <c r="E5023" s="62"/>
      <c r="F5023" s="66" t="s">
        <v>123</v>
      </c>
      <c r="G5023">
        <v>37</v>
      </c>
      <c r="H5023" t="s">
        <v>6385</v>
      </c>
      <c r="K5023" t="s">
        <v>6915</v>
      </c>
    </row>
    <row r="5024" spans="1:11">
      <c r="A5024" s="61" t="s">
        <v>123</v>
      </c>
      <c r="B5024" s="60">
        <v>38</v>
      </c>
      <c r="C5024" s="62" t="s">
        <v>702</v>
      </c>
      <c r="D5024" s="62"/>
      <c r="E5024" s="62"/>
      <c r="F5024" s="66" t="s">
        <v>123</v>
      </c>
      <c r="G5024">
        <v>38</v>
      </c>
      <c r="H5024" t="s">
        <v>6386</v>
      </c>
      <c r="K5024" t="s">
        <v>6915</v>
      </c>
    </row>
    <row r="5025" spans="1:11">
      <c r="A5025" s="61" t="s">
        <v>123</v>
      </c>
      <c r="B5025" s="60">
        <v>39</v>
      </c>
      <c r="C5025" s="62" t="s">
        <v>702</v>
      </c>
      <c r="D5025" s="62"/>
      <c r="E5025" s="62"/>
      <c r="F5025" s="66" t="s">
        <v>123</v>
      </c>
      <c r="G5025">
        <v>39</v>
      </c>
      <c r="H5025" t="s">
        <v>6387</v>
      </c>
      <c r="K5025" t="s">
        <v>6915</v>
      </c>
    </row>
    <row r="5026" spans="1:11">
      <c r="A5026" s="61" t="s">
        <v>123</v>
      </c>
      <c r="B5026" s="60">
        <v>40</v>
      </c>
      <c r="C5026" s="62" t="s">
        <v>704</v>
      </c>
      <c r="D5026" s="62"/>
      <c r="E5026" s="62"/>
      <c r="F5026" s="66" t="s">
        <v>123</v>
      </c>
      <c r="G5026">
        <v>40</v>
      </c>
      <c r="H5026" t="s">
        <v>6388</v>
      </c>
      <c r="K5026" t="s">
        <v>6915</v>
      </c>
    </row>
    <row r="5027" spans="1:11">
      <c r="A5027" s="61" t="s">
        <v>123</v>
      </c>
      <c r="B5027" s="60">
        <v>41</v>
      </c>
      <c r="C5027" s="62" t="s">
        <v>615</v>
      </c>
      <c r="D5027" s="62" t="s">
        <v>463</v>
      </c>
      <c r="E5027" s="62"/>
      <c r="F5027" s="66" t="s">
        <v>123</v>
      </c>
      <c r="G5027">
        <v>41</v>
      </c>
      <c r="H5027" t="s">
        <v>6389</v>
      </c>
      <c r="I5027" t="s">
        <v>463</v>
      </c>
      <c r="K5027" t="s">
        <v>6915</v>
      </c>
    </row>
    <row r="5028" spans="1:11">
      <c r="A5028" s="61" t="s">
        <v>123</v>
      </c>
      <c r="B5028" s="60">
        <v>42</v>
      </c>
      <c r="C5028" s="62" t="s">
        <v>491</v>
      </c>
      <c r="D5028" s="62" t="s">
        <v>489</v>
      </c>
      <c r="E5028" s="62" t="s">
        <v>687</v>
      </c>
      <c r="F5028" s="66" t="s">
        <v>123</v>
      </c>
      <c r="G5028">
        <v>42</v>
      </c>
      <c r="H5028" t="s">
        <v>6390</v>
      </c>
      <c r="I5028" t="s">
        <v>489</v>
      </c>
      <c r="J5028" t="s">
        <v>687</v>
      </c>
      <c r="K5028" t="s">
        <v>6915</v>
      </c>
    </row>
    <row r="5029" spans="1:11">
      <c r="A5029" s="61" t="s">
        <v>123</v>
      </c>
      <c r="B5029" s="60">
        <v>43</v>
      </c>
      <c r="C5029" s="62" t="s">
        <v>488</v>
      </c>
      <c r="D5029" s="62" t="s">
        <v>489</v>
      </c>
      <c r="E5029" s="62" t="s">
        <v>689</v>
      </c>
      <c r="F5029" s="66" t="s">
        <v>123</v>
      </c>
      <c r="G5029">
        <v>43</v>
      </c>
      <c r="H5029" t="s">
        <v>6391</v>
      </c>
      <c r="I5029" t="s">
        <v>489</v>
      </c>
      <c r="J5029" t="s">
        <v>689</v>
      </c>
      <c r="K5029" t="s">
        <v>6915</v>
      </c>
    </row>
    <row r="5030" spans="1:11">
      <c r="A5030" s="61" t="s">
        <v>123</v>
      </c>
      <c r="B5030" s="60">
        <v>47</v>
      </c>
      <c r="C5030" s="62" t="s">
        <v>701</v>
      </c>
      <c r="D5030" s="62"/>
      <c r="E5030" s="62"/>
      <c r="F5030" s="66" t="s">
        <v>123</v>
      </c>
      <c r="G5030">
        <v>47</v>
      </c>
      <c r="H5030" t="s">
        <v>6392</v>
      </c>
      <c r="K5030" t="s">
        <v>6915</v>
      </c>
    </row>
    <row r="5031" spans="1:11">
      <c r="A5031" s="61" t="s">
        <v>123</v>
      </c>
      <c r="B5031" s="60">
        <v>48</v>
      </c>
      <c r="C5031" s="62" t="s">
        <v>702</v>
      </c>
      <c r="D5031" s="62"/>
      <c r="E5031" s="62"/>
      <c r="F5031" s="66" t="s">
        <v>123</v>
      </c>
      <c r="G5031">
        <v>48</v>
      </c>
      <c r="H5031" t="s">
        <v>6393</v>
      </c>
      <c r="K5031" t="s">
        <v>6915</v>
      </c>
    </row>
    <row r="5032" spans="1:11">
      <c r="A5032" s="61" t="s">
        <v>123</v>
      </c>
      <c r="B5032" s="60">
        <v>49</v>
      </c>
      <c r="C5032" s="62" t="s">
        <v>3281</v>
      </c>
      <c r="D5032" s="62"/>
      <c r="E5032" s="62"/>
      <c r="F5032" s="66" t="s">
        <v>123</v>
      </c>
      <c r="G5032">
        <v>144</v>
      </c>
      <c r="H5032" t="s">
        <v>6394</v>
      </c>
      <c r="K5032" t="s">
        <v>6915</v>
      </c>
    </row>
    <row r="5033" spans="1:11">
      <c r="A5033" s="61" t="s">
        <v>123</v>
      </c>
      <c r="B5033" s="60">
        <v>50</v>
      </c>
      <c r="C5033" s="62" t="s">
        <v>701</v>
      </c>
      <c r="D5033" s="62"/>
      <c r="E5033" s="62"/>
      <c r="F5033" s="66" t="s">
        <v>123</v>
      </c>
      <c r="G5033">
        <v>124</v>
      </c>
      <c r="H5033" t="s">
        <v>6395</v>
      </c>
      <c r="K5033" t="s">
        <v>6915</v>
      </c>
    </row>
    <row r="5034" spans="1:11">
      <c r="A5034" s="61" t="s">
        <v>123</v>
      </c>
      <c r="B5034" s="60">
        <v>51</v>
      </c>
      <c r="C5034" s="62" t="s">
        <v>848</v>
      </c>
      <c r="D5034" s="62"/>
      <c r="E5034" s="62"/>
      <c r="F5034" s="66" t="s">
        <v>123</v>
      </c>
      <c r="G5034">
        <v>51</v>
      </c>
      <c r="H5034" t="s">
        <v>6396</v>
      </c>
      <c r="K5034" t="s">
        <v>6915</v>
      </c>
    </row>
    <row r="5035" spans="1:11">
      <c r="A5035" s="61" t="s">
        <v>123</v>
      </c>
      <c r="B5035" s="60">
        <v>52</v>
      </c>
      <c r="C5035" s="62" t="s">
        <v>3282</v>
      </c>
      <c r="D5035" s="62"/>
      <c r="E5035" s="62"/>
      <c r="F5035" s="66" t="s">
        <v>123</v>
      </c>
      <c r="G5035">
        <v>125</v>
      </c>
      <c r="H5035" t="s">
        <v>6397</v>
      </c>
      <c r="K5035" t="s">
        <v>6915</v>
      </c>
    </row>
    <row r="5036" spans="1:11">
      <c r="A5036" s="61" t="s">
        <v>123</v>
      </c>
      <c r="B5036" s="60">
        <v>59</v>
      </c>
      <c r="C5036" s="62" t="s">
        <v>490</v>
      </c>
      <c r="D5036" s="62" t="s">
        <v>463</v>
      </c>
      <c r="E5036" s="62"/>
      <c r="F5036" s="66" t="s">
        <v>123</v>
      </c>
      <c r="G5036">
        <v>59</v>
      </c>
      <c r="H5036" t="s">
        <v>6398</v>
      </c>
      <c r="I5036" t="s">
        <v>463</v>
      </c>
      <c r="K5036" t="s">
        <v>6915</v>
      </c>
    </row>
    <row r="5037" spans="1:11">
      <c r="A5037" s="61" t="s">
        <v>123</v>
      </c>
      <c r="B5037" s="60">
        <v>60</v>
      </c>
      <c r="C5037" s="62" t="s">
        <v>491</v>
      </c>
      <c r="D5037" s="62" t="s">
        <v>489</v>
      </c>
      <c r="E5037" s="62" t="s">
        <v>687</v>
      </c>
      <c r="F5037" s="66" t="s">
        <v>123</v>
      </c>
      <c r="G5037">
        <v>60</v>
      </c>
      <c r="H5037" t="s">
        <v>6399</v>
      </c>
      <c r="I5037" t="s">
        <v>489</v>
      </c>
      <c r="J5037" t="s">
        <v>687</v>
      </c>
      <c r="K5037" t="s">
        <v>6915</v>
      </c>
    </row>
    <row r="5038" spans="1:11">
      <c r="A5038" s="61" t="s">
        <v>123</v>
      </c>
      <c r="B5038" s="60">
        <v>62</v>
      </c>
      <c r="C5038" s="62" t="s">
        <v>3283</v>
      </c>
      <c r="D5038" s="62"/>
      <c r="E5038" s="62"/>
      <c r="F5038" s="66" t="s">
        <v>123</v>
      </c>
      <c r="G5038">
        <v>62</v>
      </c>
      <c r="H5038" t="s">
        <v>6400</v>
      </c>
      <c r="K5038" t="s">
        <v>6915</v>
      </c>
    </row>
    <row r="5039" spans="1:11">
      <c r="A5039" s="61" t="s">
        <v>123</v>
      </c>
      <c r="B5039" s="60">
        <v>64</v>
      </c>
      <c r="C5039" s="62" t="s">
        <v>488</v>
      </c>
      <c r="D5039" s="62" t="s">
        <v>489</v>
      </c>
      <c r="E5039" s="62" t="s">
        <v>689</v>
      </c>
      <c r="F5039" s="66" t="s">
        <v>123</v>
      </c>
      <c r="G5039">
        <v>64</v>
      </c>
      <c r="H5039" t="s">
        <v>5294</v>
      </c>
      <c r="I5039" t="s">
        <v>489</v>
      </c>
      <c r="J5039" t="s">
        <v>689</v>
      </c>
      <c r="K5039" t="s">
        <v>6917</v>
      </c>
    </row>
    <row r="5040" spans="1:11">
      <c r="A5040" s="61" t="s">
        <v>123</v>
      </c>
      <c r="B5040" s="60">
        <v>72</v>
      </c>
      <c r="C5040" s="62" t="s">
        <v>333</v>
      </c>
      <c r="D5040" s="62"/>
      <c r="E5040" s="62"/>
      <c r="F5040" s="66" t="s">
        <v>123</v>
      </c>
      <c r="G5040">
        <v>72</v>
      </c>
      <c r="H5040" t="s">
        <v>5256</v>
      </c>
      <c r="K5040" t="s">
        <v>6916</v>
      </c>
    </row>
    <row r="5041" spans="1:11">
      <c r="A5041" s="61" t="s">
        <v>123</v>
      </c>
      <c r="B5041" s="60">
        <v>73</v>
      </c>
      <c r="C5041" s="62" t="s">
        <v>331</v>
      </c>
      <c r="D5041" s="62"/>
      <c r="E5041" s="62"/>
      <c r="F5041" s="66" t="s">
        <v>123</v>
      </c>
      <c r="G5041">
        <v>73</v>
      </c>
      <c r="H5041" t="s">
        <v>5257</v>
      </c>
      <c r="K5041" t="s">
        <v>6916</v>
      </c>
    </row>
    <row r="5042" spans="1:11">
      <c r="A5042" s="61" t="s">
        <v>123</v>
      </c>
      <c r="B5042" s="60">
        <v>79</v>
      </c>
      <c r="C5042" s="62" t="s">
        <v>702</v>
      </c>
      <c r="D5042" s="62"/>
      <c r="E5042" s="62"/>
      <c r="F5042" s="66" t="s">
        <v>123</v>
      </c>
      <c r="G5042">
        <v>79</v>
      </c>
      <c r="H5042" t="s">
        <v>6401</v>
      </c>
      <c r="K5042" t="s">
        <v>6915</v>
      </c>
    </row>
    <row r="5043" spans="1:11">
      <c r="A5043" s="61" t="s">
        <v>123</v>
      </c>
      <c r="B5043" s="60">
        <v>80</v>
      </c>
      <c r="C5043" s="62" t="s">
        <v>701</v>
      </c>
      <c r="D5043" s="62"/>
      <c r="E5043" s="62"/>
      <c r="F5043" s="66" t="s">
        <v>123</v>
      </c>
      <c r="G5043">
        <v>80</v>
      </c>
      <c r="H5043" t="s">
        <v>6402</v>
      </c>
      <c r="K5043" t="s">
        <v>6915</v>
      </c>
    </row>
    <row r="5044" spans="1:11">
      <c r="A5044" s="61" t="s">
        <v>123</v>
      </c>
      <c r="B5044" s="60">
        <v>81</v>
      </c>
      <c r="C5044" s="62" t="s">
        <v>701</v>
      </c>
      <c r="D5044" s="62"/>
      <c r="E5044" s="62"/>
      <c r="F5044" s="66" t="s">
        <v>123</v>
      </c>
      <c r="G5044">
        <v>81</v>
      </c>
      <c r="H5044" t="s">
        <v>6403</v>
      </c>
      <c r="K5044" t="s">
        <v>6915</v>
      </c>
    </row>
    <row r="5045" spans="1:11">
      <c r="A5045" s="61" t="s">
        <v>123</v>
      </c>
      <c r="B5045" s="60">
        <v>82</v>
      </c>
      <c r="C5045" s="62" t="s">
        <v>702</v>
      </c>
      <c r="D5045" s="62"/>
      <c r="E5045" s="62"/>
      <c r="F5045" s="66" t="s">
        <v>123</v>
      </c>
      <c r="G5045">
        <v>82</v>
      </c>
      <c r="H5045" t="s">
        <v>6404</v>
      </c>
      <c r="K5045" t="s">
        <v>6915</v>
      </c>
    </row>
    <row r="5046" spans="1:11">
      <c r="A5046" s="61" t="s">
        <v>123</v>
      </c>
      <c r="B5046" s="60">
        <v>83</v>
      </c>
      <c r="C5046" s="62" t="s">
        <v>701</v>
      </c>
      <c r="D5046" s="62"/>
      <c r="E5046" s="62"/>
      <c r="F5046" s="66" t="s">
        <v>123</v>
      </c>
      <c r="G5046">
        <v>83</v>
      </c>
      <c r="H5046" t="s">
        <v>6405</v>
      </c>
      <c r="K5046" t="s">
        <v>6915</v>
      </c>
    </row>
    <row r="5047" spans="1:11">
      <c r="A5047" s="61" t="s">
        <v>123</v>
      </c>
      <c r="B5047" s="60">
        <v>84</v>
      </c>
      <c r="C5047" s="62" t="s">
        <v>702</v>
      </c>
      <c r="D5047" s="62"/>
      <c r="E5047" s="62"/>
      <c r="F5047" s="66" t="s">
        <v>123</v>
      </c>
      <c r="G5047">
        <v>84</v>
      </c>
      <c r="H5047" t="s">
        <v>6406</v>
      </c>
      <c r="K5047" t="s">
        <v>6915</v>
      </c>
    </row>
    <row r="5048" spans="1:11">
      <c r="A5048" s="61" t="s">
        <v>123</v>
      </c>
      <c r="B5048" s="60">
        <v>87</v>
      </c>
      <c r="C5048" s="62" t="s">
        <v>1423</v>
      </c>
      <c r="D5048" s="62"/>
      <c r="E5048" s="62"/>
      <c r="F5048" s="66" t="s">
        <v>123</v>
      </c>
      <c r="G5048">
        <v>87</v>
      </c>
      <c r="H5048" t="s">
        <v>6407</v>
      </c>
      <c r="K5048" t="s">
        <v>6915</v>
      </c>
    </row>
    <row r="5049" spans="1:11">
      <c r="A5049" s="61" t="s">
        <v>123</v>
      </c>
      <c r="B5049" s="60">
        <v>88</v>
      </c>
      <c r="C5049" s="62" t="s">
        <v>1424</v>
      </c>
      <c r="D5049" s="62"/>
      <c r="E5049" s="62"/>
      <c r="F5049" s="66" t="s">
        <v>123</v>
      </c>
      <c r="G5049">
        <v>88</v>
      </c>
      <c r="H5049" t="s">
        <v>6408</v>
      </c>
      <c r="K5049" t="s">
        <v>6915</v>
      </c>
    </row>
    <row r="5050" spans="1:11">
      <c r="A5050" s="61" t="s">
        <v>123</v>
      </c>
      <c r="B5050" s="60">
        <v>89</v>
      </c>
      <c r="C5050" s="62" t="s">
        <v>331</v>
      </c>
      <c r="D5050" s="62"/>
      <c r="E5050" s="62"/>
      <c r="F5050" s="66" t="s">
        <v>123</v>
      </c>
      <c r="G5050">
        <v>89</v>
      </c>
      <c r="H5050" t="s">
        <v>6409</v>
      </c>
      <c r="K5050" t="s">
        <v>6915</v>
      </c>
    </row>
    <row r="5051" spans="1:11">
      <c r="A5051" s="61" t="s">
        <v>123</v>
      </c>
      <c r="B5051" s="60">
        <v>97</v>
      </c>
      <c r="C5051" s="62" t="s">
        <v>333</v>
      </c>
      <c r="D5051" s="62"/>
      <c r="E5051" s="62"/>
      <c r="F5051" s="66" t="s">
        <v>123</v>
      </c>
      <c r="G5051">
        <v>97</v>
      </c>
      <c r="H5051" t="s">
        <v>5263</v>
      </c>
      <c r="K5051" t="s">
        <v>6915</v>
      </c>
    </row>
    <row r="5052" spans="1:11">
      <c r="A5052" s="61" t="s">
        <v>123</v>
      </c>
      <c r="B5052" s="60">
        <v>99</v>
      </c>
      <c r="C5052" s="62" t="s">
        <v>1423</v>
      </c>
      <c r="D5052" s="62"/>
      <c r="E5052" s="62"/>
      <c r="F5052" s="66" t="s">
        <v>123</v>
      </c>
      <c r="G5052">
        <v>99</v>
      </c>
      <c r="H5052" t="s">
        <v>6410</v>
      </c>
      <c r="K5052" t="s">
        <v>6916</v>
      </c>
    </row>
    <row r="5053" spans="1:11">
      <c r="A5053" s="61" t="s">
        <v>123</v>
      </c>
      <c r="B5053" s="60">
        <v>100</v>
      </c>
      <c r="C5053" s="62" t="s">
        <v>1424</v>
      </c>
      <c r="D5053" s="62"/>
      <c r="E5053" s="62"/>
      <c r="F5053" s="66" t="s">
        <v>123</v>
      </c>
      <c r="G5053">
        <v>100</v>
      </c>
      <c r="H5053" t="s">
        <v>6411</v>
      </c>
      <c r="K5053" t="s">
        <v>6916</v>
      </c>
    </row>
    <row r="5054" spans="1:11">
      <c r="A5054" s="61" t="s">
        <v>123</v>
      </c>
      <c r="B5054" s="60">
        <v>102</v>
      </c>
      <c r="C5054" s="62" t="s">
        <v>701</v>
      </c>
      <c r="D5054" s="62"/>
      <c r="E5054" s="62"/>
      <c r="F5054" s="66" t="s">
        <v>123</v>
      </c>
      <c r="G5054">
        <v>102</v>
      </c>
      <c r="H5054" t="s">
        <v>6412</v>
      </c>
      <c r="K5054" t="s">
        <v>6915</v>
      </c>
    </row>
    <row r="5055" spans="1:11">
      <c r="A5055" s="61" t="s">
        <v>123</v>
      </c>
      <c r="B5055" s="60">
        <v>103</v>
      </c>
      <c r="C5055" s="62" t="s">
        <v>702</v>
      </c>
      <c r="D5055" s="62"/>
      <c r="E5055" s="62"/>
      <c r="F5055" s="66" t="s">
        <v>123</v>
      </c>
      <c r="G5055">
        <v>103</v>
      </c>
      <c r="H5055" t="s">
        <v>6413</v>
      </c>
      <c r="K5055" t="s">
        <v>6916</v>
      </c>
    </row>
    <row r="5056" spans="1:11">
      <c r="A5056" s="61" t="s">
        <v>123</v>
      </c>
      <c r="B5056" s="60">
        <v>104</v>
      </c>
      <c r="C5056" s="62" t="s">
        <v>701</v>
      </c>
      <c r="D5056" s="62"/>
      <c r="E5056" s="62"/>
      <c r="F5056" s="66" t="s">
        <v>123</v>
      </c>
      <c r="G5056">
        <v>104</v>
      </c>
      <c r="H5056" t="s">
        <v>6414</v>
      </c>
      <c r="K5056" t="s">
        <v>6916</v>
      </c>
    </row>
    <row r="5057" spans="1:11">
      <c r="A5057" s="61" t="s">
        <v>123</v>
      </c>
      <c r="B5057" s="60">
        <v>105</v>
      </c>
      <c r="C5057" s="62" t="s">
        <v>808</v>
      </c>
      <c r="D5057" s="62"/>
      <c r="E5057" s="62"/>
      <c r="F5057" s="66" t="s">
        <v>123</v>
      </c>
      <c r="G5057">
        <v>105</v>
      </c>
      <c r="H5057" t="s">
        <v>6415</v>
      </c>
      <c r="K5057" t="s">
        <v>6915</v>
      </c>
    </row>
    <row r="5058" spans="1:11">
      <c r="A5058" s="61" t="s">
        <v>123</v>
      </c>
      <c r="B5058" s="60">
        <v>107</v>
      </c>
      <c r="C5058" s="62" t="s">
        <v>702</v>
      </c>
      <c r="D5058" s="62"/>
      <c r="E5058" s="62"/>
      <c r="F5058" s="66" t="s">
        <v>123</v>
      </c>
      <c r="G5058">
        <v>107</v>
      </c>
      <c r="H5058" t="s">
        <v>6416</v>
      </c>
      <c r="K5058" t="s">
        <v>6916</v>
      </c>
    </row>
    <row r="5059" spans="1:11">
      <c r="A5059" s="61" t="s">
        <v>123</v>
      </c>
      <c r="B5059" s="60">
        <v>108</v>
      </c>
      <c r="C5059" s="62" t="s">
        <v>331</v>
      </c>
      <c r="D5059" s="62"/>
      <c r="E5059" s="62"/>
      <c r="F5059" s="66" t="s">
        <v>123</v>
      </c>
      <c r="G5059">
        <v>108</v>
      </c>
      <c r="H5059" t="s">
        <v>6417</v>
      </c>
      <c r="K5059" t="s">
        <v>6916</v>
      </c>
    </row>
    <row r="5060" spans="1:11">
      <c r="A5060" s="61" t="s">
        <v>123</v>
      </c>
      <c r="B5060" s="60">
        <v>109</v>
      </c>
      <c r="C5060" s="62" t="s">
        <v>702</v>
      </c>
      <c r="D5060" s="62"/>
      <c r="E5060" s="62"/>
      <c r="F5060" s="66" t="s">
        <v>123</v>
      </c>
      <c r="G5060">
        <v>109</v>
      </c>
      <c r="H5060" t="s">
        <v>6418</v>
      </c>
      <c r="K5060" t="s">
        <v>6915</v>
      </c>
    </row>
    <row r="5061" spans="1:11">
      <c r="A5061" s="61" t="s">
        <v>123</v>
      </c>
      <c r="B5061" s="60">
        <v>110</v>
      </c>
      <c r="C5061" s="62" t="s">
        <v>808</v>
      </c>
      <c r="D5061" s="62"/>
      <c r="E5061" s="62"/>
      <c r="F5061" s="66" t="s">
        <v>123</v>
      </c>
      <c r="G5061">
        <v>110</v>
      </c>
      <c r="H5061" t="s">
        <v>6419</v>
      </c>
      <c r="K5061" t="s">
        <v>6915</v>
      </c>
    </row>
    <row r="5062" spans="1:11">
      <c r="A5062" s="61" t="s">
        <v>123</v>
      </c>
      <c r="B5062" s="60">
        <v>111</v>
      </c>
      <c r="C5062" s="62" t="s">
        <v>701</v>
      </c>
      <c r="D5062" s="62"/>
      <c r="E5062" s="62"/>
      <c r="F5062" s="66" t="s">
        <v>123</v>
      </c>
      <c r="G5062">
        <v>111</v>
      </c>
      <c r="H5062" t="s">
        <v>6420</v>
      </c>
      <c r="K5062" t="s">
        <v>6916</v>
      </c>
    </row>
    <row r="5063" spans="1:11">
      <c r="A5063" s="61" t="s">
        <v>123</v>
      </c>
      <c r="B5063" s="60">
        <v>112</v>
      </c>
      <c r="C5063" s="62" t="s">
        <v>702</v>
      </c>
      <c r="D5063" s="62"/>
      <c r="E5063" s="62"/>
      <c r="F5063" s="66" t="s">
        <v>123</v>
      </c>
      <c r="G5063">
        <v>112</v>
      </c>
      <c r="H5063" t="s">
        <v>6421</v>
      </c>
      <c r="K5063" t="s">
        <v>6916</v>
      </c>
    </row>
    <row r="5064" spans="1:11">
      <c r="A5064" s="61" t="s">
        <v>123</v>
      </c>
      <c r="B5064" s="60">
        <v>113</v>
      </c>
      <c r="C5064" s="62" t="s">
        <v>704</v>
      </c>
      <c r="D5064" s="62"/>
      <c r="E5064" s="62"/>
      <c r="F5064" s="66" t="s">
        <v>123</v>
      </c>
      <c r="G5064">
        <v>113</v>
      </c>
      <c r="H5064" t="s">
        <v>6422</v>
      </c>
      <c r="K5064" t="s">
        <v>6915</v>
      </c>
    </row>
    <row r="5065" spans="1:11">
      <c r="A5065" s="61" t="s">
        <v>123</v>
      </c>
      <c r="B5065" s="60">
        <v>115</v>
      </c>
      <c r="C5065" s="62" t="s">
        <v>3284</v>
      </c>
      <c r="D5065" s="62"/>
      <c r="E5065" s="62"/>
      <c r="F5065" s="66" t="s">
        <v>123</v>
      </c>
      <c r="G5065">
        <v>126</v>
      </c>
      <c r="H5065" t="s">
        <v>6423</v>
      </c>
      <c r="K5065" t="s">
        <v>6915</v>
      </c>
    </row>
    <row r="5066" spans="1:11">
      <c r="A5066" s="61" t="s">
        <v>123</v>
      </c>
      <c r="B5066" s="60">
        <v>116</v>
      </c>
      <c r="C5066" s="62" t="s">
        <v>478</v>
      </c>
      <c r="D5066" s="62" t="s">
        <v>463</v>
      </c>
      <c r="E5066" s="62"/>
      <c r="F5066" s="66" t="s">
        <v>123</v>
      </c>
      <c r="G5066">
        <v>116</v>
      </c>
      <c r="H5066" t="s">
        <v>6424</v>
      </c>
      <c r="I5066" t="s">
        <v>463</v>
      </c>
      <c r="K5066" t="s">
        <v>6915</v>
      </c>
    </row>
    <row r="5067" spans="1:11">
      <c r="A5067" s="61" t="s">
        <v>123</v>
      </c>
      <c r="B5067" s="60">
        <v>117</v>
      </c>
      <c r="C5067" s="62" t="s">
        <v>848</v>
      </c>
      <c r="D5067" s="62"/>
      <c r="E5067" s="62"/>
      <c r="F5067" s="66" t="s">
        <v>123</v>
      </c>
      <c r="G5067">
        <v>117</v>
      </c>
      <c r="H5067" t="s">
        <v>6425</v>
      </c>
      <c r="K5067" t="s">
        <v>6915</v>
      </c>
    </row>
    <row r="5068" spans="1:11">
      <c r="A5068" s="61" t="s">
        <v>123</v>
      </c>
      <c r="B5068" s="60">
        <v>118</v>
      </c>
      <c r="C5068" s="62" t="s">
        <v>808</v>
      </c>
      <c r="D5068" s="62"/>
      <c r="E5068" s="62"/>
      <c r="F5068" s="66" t="s">
        <v>123</v>
      </c>
      <c r="G5068">
        <v>119</v>
      </c>
      <c r="H5068" t="s">
        <v>6426</v>
      </c>
      <c r="K5068" t="s">
        <v>6914</v>
      </c>
    </row>
    <row r="5069" spans="1:11">
      <c r="A5069" s="61" t="s">
        <v>123</v>
      </c>
      <c r="B5069" s="60">
        <v>119</v>
      </c>
      <c r="C5069" s="62" t="s">
        <v>808</v>
      </c>
      <c r="D5069" s="62"/>
      <c r="E5069" s="62"/>
      <c r="F5069" s="66" t="s">
        <v>123</v>
      </c>
      <c r="G5069">
        <v>119</v>
      </c>
      <c r="H5069" t="s">
        <v>6426</v>
      </c>
      <c r="K5069" t="s">
        <v>6914</v>
      </c>
    </row>
    <row r="5070" spans="1:11">
      <c r="A5070" s="61" t="s">
        <v>123</v>
      </c>
      <c r="B5070" s="60">
        <v>120</v>
      </c>
      <c r="C5070" s="62" t="s">
        <v>808</v>
      </c>
      <c r="D5070" s="62"/>
      <c r="E5070" s="62"/>
      <c r="F5070" s="66" t="s">
        <v>123</v>
      </c>
      <c r="G5070">
        <v>120</v>
      </c>
      <c r="H5070" t="s">
        <v>6427</v>
      </c>
      <c r="K5070" t="s">
        <v>6915</v>
      </c>
    </row>
    <row r="5071" spans="1:11">
      <c r="A5071" s="61" t="s">
        <v>123</v>
      </c>
      <c r="B5071" s="60">
        <v>121</v>
      </c>
      <c r="C5071" s="62" t="s">
        <v>808</v>
      </c>
      <c r="D5071" s="62"/>
      <c r="E5071" s="62"/>
      <c r="F5071" s="66" t="s">
        <v>123</v>
      </c>
      <c r="G5071">
        <v>121</v>
      </c>
      <c r="H5071" t="s">
        <v>6428</v>
      </c>
      <c r="K5071" t="s">
        <v>6916</v>
      </c>
    </row>
    <row r="5072" spans="1:11">
      <c r="A5072" s="61" t="s">
        <v>123</v>
      </c>
      <c r="B5072" s="60">
        <v>122</v>
      </c>
      <c r="C5072" s="62" t="s">
        <v>478</v>
      </c>
      <c r="D5072" s="62" t="s">
        <v>463</v>
      </c>
      <c r="E5072" s="62"/>
      <c r="F5072" s="66" t="s">
        <v>123</v>
      </c>
      <c r="G5072">
        <v>122</v>
      </c>
      <c r="H5072" t="s">
        <v>6429</v>
      </c>
      <c r="I5072" t="s">
        <v>463</v>
      </c>
      <c r="K5072" t="s">
        <v>6915</v>
      </c>
    </row>
    <row r="5073" spans="1:11">
      <c r="A5073" s="61" t="s">
        <v>123</v>
      </c>
      <c r="B5073" s="60">
        <v>801</v>
      </c>
      <c r="C5073" s="62" t="s">
        <v>805</v>
      </c>
      <c r="D5073" s="62"/>
      <c r="E5073" s="62"/>
      <c r="F5073" s="66" t="s">
        <v>123</v>
      </c>
      <c r="G5073">
        <v>801</v>
      </c>
      <c r="H5073" t="s">
        <v>805</v>
      </c>
      <c r="K5073" t="s">
        <v>6916</v>
      </c>
    </row>
    <row r="5074" spans="1:11">
      <c r="A5074" s="61" t="s">
        <v>123</v>
      </c>
      <c r="B5074" s="60">
        <v>802</v>
      </c>
      <c r="C5074" s="62" t="s">
        <v>805</v>
      </c>
      <c r="D5074" s="62"/>
      <c r="E5074" s="62"/>
      <c r="F5074" s="66" t="s">
        <v>123</v>
      </c>
      <c r="G5074">
        <v>802</v>
      </c>
      <c r="H5074" t="s">
        <v>805</v>
      </c>
      <c r="K5074" t="s">
        <v>6916</v>
      </c>
    </row>
    <row r="5075" spans="1:11">
      <c r="A5075" s="61" t="s">
        <v>123</v>
      </c>
      <c r="B5075" s="60">
        <v>805</v>
      </c>
      <c r="C5075" s="62" t="s">
        <v>805</v>
      </c>
      <c r="D5075" s="62"/>
      <c r="E5075" s="62"/>
      <c r="F5075" s="66" t="s">
        <v>123</v>
      </c>
      <c r="G5075">
        <v>805</v>
      </c>
      <c r="H5075" t="s">
        <v>805</v>
      </c>
      <c r="K5075" t="s">
        <v>6916</v>
      </c>
    </row>
    <row r="5076" spans="1:11">
      <c r="A5076" s="61" t="s">
        <v>123</v>
      </c>
      <c r="B5076" s="60">
        <v>810</v>
      </c>
      <c r="C5076" s="62" t="s">
        <v>805</v>
      </c>
      <c r="D5076" s="62"/>
      <c r="E5076" s="62"/>
      <c r="F5076" s="66" t="s">
        <v>123</v>
      </c>
      <c r="G5076">
        <v>810</v>
      </c>
      <c r="H5076" t="s">
        <v>805</v>
      </c>
      <c r="K5076" t="s">
        <v>6916</v>
      </c>
    </row>
    <row r="5077" spans="1:11">
      <c r="A5077" s="61" t="s">
        <v>123</v>
      </c>
      <c r="B5077" s="60">
        <v>811</v>
      </c>
      <c r="C5077" s="62" t="s">
        <v>805</v>
      </c>
      <c r="D5077" s="62"/>
      <c r="E5077" s="62"/>
      <c r="F5077" s="66" t="s">
        <v>123</v>
      </c>
      <c r="G5077">
        <v>811</v>
      </c>
      <c r="H5077" t="s">
        <v>805</v>
      </c>
      <c r="K5077" t="s">
        <v>6916</v>
      </c>
    </row>
    <row r="5078" spans="1:11">
      <c r="A5078" s="61" t="s">
        <v>123</v>
      </c>
      <c r="B5078" s="60">
        <v>812</v>
      </c>
      <c r="C5078" s="62" t="s">
        <v>805</v>
      </c>
      <c r="D5078" s="62"/>
      <c r="E5078" s="62"/>
      <c r="F5078" s="66" t="s">
        <v>123</v>
      </c>
      <c r="G5078">
        <v>812</v>
      </c>
      <c r="H5078" t="s">
        <v>805</v>
      </c>
      <c r="K5078" t="s">
        <v>6916</v>
      </c>
    </row>
    <row r="5079" spans="1:11">
      <c r="A5079" s="61" t="s">
        <v>123</v>
      </c>
      <c r="B5079" s="60">
        <v>813</v>
      </c>
      <c r="C5079" s="62" t="s">
        <v>805</v>
      </c>
      <c r="D5079" s="62"/>
      <c r="E5079" s="62"/>
      <c r="F5079" s="66" t="s">
        <v>123</v>
      </c>
      <c r="G5079">
        <v>813</v>
      </c>
      <c r="H5079" t="s">
        <v>805</v>
      </c>
      <c r="K5079" t="s">
        <v>6916</v>
      </c>
    </row>
    <row r="5080" spans="1:11">
      <c r="A5080" s="61" t="s">
        <v>123</v>
      </c>
      <c r="B5080" s="60">
        <v>814</v>
      </c>
      <c r="C5080" s="62" t="s">
        <v>805</v>
      </c>
      <c r="D5080" s="62"/>
      <c r="E5080" s="62"/>
      <c r="F5080" s="66" t="s">
        <v>123</v>
      </c>
      <c r="G5080">
        <v>814</v>
      </c>
      <c r="H5080" t="s">
        <v>805</v>
      </c>
      <c r="K5080" t="s">
        <v>6916</v>
      </c>
    </row>
    <row r="5081" spans="1:11">
      <c r="A5081" s="61" t="s">
        <v>123</v>
      </c>
      <c r="B5081" s="60">
        <v>815</v>
      </c>
      <c r="C5081" s="62" t="s">
        <v>805</v>
      </c>
      <c r="D5081" s="62"/>
      <c r="E5081" s="62"/>
      <c r="F5081" s="66" t="s">
        <v>123</v>
      </c>
      <c r="G5081">
        <v>815</v>
      </c>
      <c r="H5081" t="s">
        <v>805</v>
      </c>
      <c r="K5081" t="s">
        <v>6916</v>
      </c>
    </row>
    <row r="5082" spans="1:11">
      <c r="A5082" s="61" t="s">
        <v>123</v>
      </c>
      <c r="B5082" s="60">
        <v>816</v>
      </c>
      <c r="C5082" s="62" t="s">
        <v>805</v>
      </c>
      <c r="D5082" s="62"/>
      <c r="E5082" s="62"/>
      <c r="F5082" s="66" t="s">
        <v>123</v>
      </c>
      <c r="G5082">
        <v>816</v>
      </c>
      <c r="H5082" t="s">
        <v>805</v>
      </c>
      <c r="K5082" t="s">
        <v>6916</v>
      </c>
    </row>
    <row r="5083" spans="1:11">
      <c r="A5083" s="61" t="s">
        <v>123</v>
      </c>
      <c r="B5083" s="60">
        <v>817</v>
      </c>
      <c r="C5083" s="62" t="s">
        <v>805</v>
      </c>
      <c r="D5083" s="62"/>
      <c r="E5083" s="62"/>
      <c r="F5083" s="66" t="s">
        <v>123</v>
      </c>
      <c r="G5083">
        <v>817</v>
      </c>
      <c r="H5083" t="s">
        <v>805</v>
      </c>
      <c r="K5083" t="s">
        <v>6916</v>
      </c>
    </row>
    <row r="5084" spans="1:11">
      <c r="A5084" s="61" t="s">
        <v>123</v>
      </c>
      <c r="B5084" s="60">
        <v>818</v>
      </c>
      <c r="C5084" s="62" t="s">
        <v>805</v>
      </c>
      <c r="D5084" s="62"/>
      <c r="E5084" s="62"/>
      <c r="F5084" s="66" t="s">
        <v>123</v>
      </c>
      <c r="G5084">
        <v>818</v>
      </c>
      <c r="H5084" t="s">
        <v>805</v>
      </c>
      <c r="K5084" t="s">
        <v>6916</v>
      </c>
    </row>
    <row r="5085" spans="1:11">
      <c r="A5085" s="61" t="s">
        <v>123</v>
      </c>
      <c r="B5085" s="60">
        <v>819</v>
      </c>
      <c r="C5085" s="62" t="s">
        <v>805</v>
      </c>
      <c r="D5085" s="62"/>
      <c r="E5085" s="62"/>
      <c r="F5085" s="66" t="s">
        <v>123</v>
      </c>
      <c r="G5085">
        <v>819</v>
      </c>
      <c r="H5085" t="s">
        <v>805</v>
      </c>
      <c r="K5085" t="s">
        <v>6916</v>
      </c>
    </row>
    <row r="5086" spans="1:11">
      <c r="A5086" s="61" t="s">
        <v>123</v>
      </c>
      <c r="B5086" s="60">
        <v>820</v>
      </c>
      <c r="C5086" s="62" t="s">
        <v>805</v>
      </c>
      <c r="D5086" s="62"/>
      <c r="E5086" s="62"/>
      <c r="F5086" s="66" t="s">
        <v>123</v>
      </c>
      <c r="G5086">
        <v>820</v>
      </c>
      <c r="H5086" t="s">
        <v>805</v>
      </c>
      <c r="K5086" t="s">
        <v>6916</v>
      </c>
    </row>
    <row r="5087" spans="1:11">
      <c r="A5087" s="61" t="s">
        <v>123</v>
      </c>
      <c r="B5087" s="60">
        <v>821</v>
      </c>
      <c r="C5087" s="62" t="s">
        <v>805</v>
      </c>
      <c r="D5087" s="62"/>
      <c r="E5087" s="62"/>
      <c r="F5087" s="66" t="s">
        <v>123</v>
      </c>
      <c r="G5087">
        <v>821</v>
      </c>
      <c r="H5087" t="s">
        <v>805</v>
      </c>
      <c r="K5087" t="s">
        <v>6916</v>
      </c>
    </row>
    <row r="5088" spans="1:11">
      <c r="A5088" s="61" t="s">
        <v>123</v>
      </c>
      <c r="B5088" s="60">
        <v>822</v>
      </c>
      <c r="C5088" s="62" t="s">
        <v>805</v>
      </c>
      <c r="D5088" s="62"/>
      <c r="E5088" s="62"/>
      <c r="F5088" s="66" t="s">
        <v>123</v>
      </c>
      <c r="G5088">
        <v>822</v>
      </c>
      <c r="H5088" t="s">
        <v>805</v>
      </c>
      <c r="K5088" t="s">
        <v>6916</v>
      </c>
    </row>
    <row r="5089" spans="1:11">
      <c r="A5089" s="61" t="s">
        <v>123</v>
      </c>
      <c r="B5089" s="60">
        <v>823</v>
      </c>
      <c r="C5089" s="62" t="s">
        <v>805</v>
      </c>
      <c r="D5089" s="62"/>
      <c r="E5089" s="62"/>
      <c r="F5089" s="66" t="s">
        <v>123</v>
      </c>
      <c r="G5089">
        <v>823</v>
      </c>
      <c r="H5089" t="s">
        <v>805</v>
      </c>
      <c r="K5089" t="s">
        <v>6916</v>
      </c>
    </row>
    <row r="5090" spans="1:11">
      <c r="A5090" s="61" t="s">
        <v>123</v>
      </c>
      <c r="B5090" s="60">
        <v>824</v>
      </c>
      <c r="C5090" s="62" t="s">
        <v>805</v>
      </c>
      <c r="D5090" s="62"/>
      <c r="E5090" s="62"/>
      <c r="F5090" s="66" t="s">
        <v>123</v>
      </c>
      <c r="G5090">
        <v>824</v>
      </c>
      <c r="H5090" t="s">
        <v>805</v>
      </c>
      <c r="K5090" t="s">
        <v>6915</v>
      </c>
    </row>
    <row r="5091" spans="1:11">
      <c r="A5091" s="61" t="s">
        <v>123</v>
      </c>
      <c r="B5091" s="60">
        <v>825</v>
      </c>
      <c r="C5091" s="62" t="s">
        <v>805</v>
      </c>
      <c r="D5091" s="62"/>
      <c r="E5091" s="62"/>
      <c r="F5091" s="66" t="s">
        <v>123</v>
      </c>
      <c r="G5091">
        <v>825</v>
      </c>
      <c r="H5091" t="s">
        <v>805</v>
      </c>
      <c r="K5091" t="s">
        <v>6915</v>
      </c>
    </row>
    <row r="5092" spans="1:11">
      <c r="A5092" s="61" t="s">
        <v>123</v>
      </c>
      <c r="B5092" s="60">
        <v>61</v>
      </c>
      <c r="C5092" s="62" t="s">
        <v>488</v>
      </c>
      <c r="D5092" s="62" t="s">
        <v>489</v>
      </c>
      <c r="E5092" s="62" t="s">
        <v>689</v>
      </c>
      <c r="F5092" s="66" t="s">
        <v>6913</v>
      </c>
      <c r="G5092" t="s">
        <v>6913</v>
      </c>
      <c r="H5092" t="s">
        <v>6913</v>
      </c>
      <c r="K5092" t="s">
        <v>6920</v>
      </c>
    </row>
    <row r="5093" spans="1:11">
      <c r="A5093" s="61" t="s">
        <v>123</v>
      </c>
      <c r="B5093" s="60" t="s">
        <v>6919</v>
      </c>
      <c r="C5093" s="62" t="s">
        <v>6919</v>
      </c>
      <c r="D5093" s="62"/>
      <c r="E5093" s="62"/>
      <c r="F5093" s="66" t="s">
        <v>123</v>
      </c>
      <c r="G5093">
        <v>127</v>
      </c>
      <c r="H5093" t="s">
        <v>6430</v>
      </c>
      <c r="K5093" t="s">
        <v>509</v>
      </c>
    </row>
    <row r="5094" spans="1:11">
      <c r="A5094" s="61" t="s">
        <v>123</v>
      </c>
      <c r="B5094" s="60" t="s">
        <v>6919</v>
      </c>
      <c r="C5094" s="62" t="s">
        <v>6919</v>
      </c>
      <c r="D5094" s="62"/>
      <c r="E5094" s="62"/>
      <c r="F5094" s="66" t="s">
        <v>123</v>
      </c>
      <c r="G5094">
        <v>128</v>
      </c>
      <c r="H5094" t="s">
        <v>6431</v>
      </c>
      <c r="K5094" t="s">
        <v>509</v>
      </c>
    </row>
    <row r="5095" spans="1:11">
      <c r="A5095" s="61" t="s">
        <v>123</v>
      </c>
      <c r="B5095" s="60" t="s">
        <v>6919</v>
      </c>
      <c r="C5095" s="62" t="s">
        <v>6919</v>
      </c>
      <c r="D5095" s="62"/>
      <c r="E5095" s="62"/>
      <c r="F5095" s="66" t="s">
        <v>123</v>
      </c>
      <c r="G5095">
        <v>130</v>
      </c>
      <c r="H5095" t="s">
        <v>6432</v>
      </c>
      <c r="K5095" t="s">
        <v>509</v>
      </c>
    </row>
    <row r="5096" spans="1:11">
      <c r="A5096" s="61" t="s">
        <v>123</v>
      </c>
      <c r="B5096" s="60" t="s">
        <v>6919</v>
      </c>
      <c r="C5096" s="62" t="s">
        <v>6919</v>
      </c>
      <c r="D5096" s="62"/>
      <c r="E5096" s="62"/>
      <c r="F5096" s="66" t="s">
        <v>123</v>
      </c>
      <c r="G5096">
        <v>131</v>
      </c>
      <c r="H5096" t="s">
        <v>6433</v>
      </c>
      <c r="K5096" t="s">
        <v>509</v>
      </c>
    </row>
    <row r="5097" spans="1:11">
      <c r="A5097" s="61" t="s">
        <v>123</v>
      </c>
      <c r="B5097" s="60" t="s">
        <v>6919</v>
      </c>
      <c r="C5097" s="62" t="s">
        <v>6919</v>
      </c>
      <c r="D5097" s="62"/>
      <c r="E5097" s="62"/>
      <c r="F5097" s="66" t="s">
        <v>123</v>
      </c>
      <c r="G5097">
        <v>132</v>
      </c>
      <c r="H5097" t="s">
        <v>6434</v>
      </c>
      <c r="K5097" t="s">
        <v>509</v>
      </c>
    </row>
    <row r="5098" spans="1:11">
      <c r="A5098" s="61" t="s">
        <v>123</v>
      </c>
      <c r="B5098" s="60" t="s">
        <v>6919</v>
      </c>
      <c r="C5098" s="62" t="s">
        <v>6919</v>
      </c>
      <c r="D5098" s="62"/>
      <c r="E5098" s="62"/>
      <c r="F5098" s="66" t="s">
        <v>123</v>
      </c>
      <c r="G5098">
        <v>133</v>
      </c>
      <c r="H5098" t="s">
        <v>6435</v>
      </c>
      <c r="K5098" t="s">
        <v>509</v>
      </c>
    </row>
    <row r="5099" spans="1:11">
      <c r="A5099" s="61" t="s">
        <v>123</v>
      </c>
      <c r="B5099" s="60" t="s">
        <v>6919</v>
      </c>
      <c r="C5099" s="62" t="s">
        <v>6919</v>
      </c>
      <c r="D5099" s="62"/>
      <c r="E5099" s="62"/>
      <c r="F5099" s="66" t="s">
        <v>123</v>
      </c>
      <c r="G5099">
        <v>134</v>
      </c>
      <c r="H5099" t="s">
        <v>6436</v>
      </c>
      <c r="K5099" t="s">
        <v>509</v>
      </c>
    </row>
    <row r="5100" spans="1:11">
      <c r="A5100" s="61" t="s">
        <v>123</v>
      </c>
      <c r="B5100" s="60" t="s">
        <v>6919</v>
      </c>
      <c r="C5100" s="62" t="s">
        <v>6919</v>
      </c>
      <c r="D5100" s="62"/>
      <c r="E5100" s="62"/>
      <c r="F5100" s="66" t="s">
        <v>123</v>
      </c>
      <c r="G5100">
        <v>135</v>
      </c>
      <c r="H5100" t="s">
        <v>6437</v>
      </c>
      <c r="K5100" t="s">
        <v>509</v>
      </c>
    </row>
    <row r="5101" spans="1:11">
      <c r="A5101" s="61" t="s">
        <v>123</v>
      </c>
      <c r="B5101" s="60" t="s">
        <v>6919</v>
      </c>
      <c r="C5101" s="62" t="s">
        <v>6919</v>
      </c>
      <c r="D5101" s="62"/>
      <c r="E5101" s="62"/>
      <c r="F5101" s="66" t="s">
        <v>123</v>
      </c>
      <c r="G5101">
        <v>136</v>
      </c>
      <c r="H5101" t="s">
        <v>6438</v>
      </c>
      <c r="I5101" t="s">
        <v>480</v>
      </c>
      <c r="K5101" t="s">
        <v>509</v>
      </c>
    </row>
    <row r="5102" spans="1:11">
      <c r="A5102" s="61" t="s">
        <v>123</v>
      </c>
      <c r="B5102" s="60" t="s">
        <v>6919</v>
      </c>
      <c r="C5102" s="62" t="s">
        <v>6919</v>
      </c>
      <c r="D5102" s="62"/>
      <c r="E5102" s="62"/>
      <c r="F5102" s="66" t="s">
        <v>123</v>
      </c>
      <c r="G5102">
        <v>826</v>
      </c>
      <c r="H5102" t="s">
        <v>805</v>
      </c>
      <c r="K5102" t="s">
        <v>509</v>
      </c>
    </row>
    <row r="5103" spans="1:11">
      <c r="A5103" s="61" t="s">
        <v>135</v>
      </c>
      <c r="B5103" s="60">
        <v>1</v>
      </c>
      <c r="C5103" s="62" t="s">
        <v>370</v>
      </c>
      <c r="D5103" s="62"/>
      <c r="E5103" s="62"/>
      <c r="F5103" s="66" t="s">
        <v>135</v>
      </c>
      <c r="G5103">
        <v>1</v>
      </c>
      <c r="H5103" t="s">
        <v>370</v>
      </c>
      <c r="K5103" t="s">
        <v>6915</v>
      </c>
    </row>
    <row r="5104" spans="1:11">
      <c r="A5104" s="61" t="s">
        <v>135</v>
      </c>
      <c r="B5104" s="60">
        <v>2</v>
      </c>
      <c r="C5104" s="62" t="s">
        <v>368</v>
      </c>
      <c r="D5104" s="62"/>
      <c r="E5104" s="62"/>
      <c r="F5104" s="66" t="s">
        <v>135</v>
      </c>
      <c r="G5104">
        <v>2</v>
      </c>
      <c r="H5104" t="s">
        <v>368</v>
      </c>
      <c r="K5104" t="s">
        <v>6915</v>
      </c>
    </row>
    <row r="5105" spans="1:11">
      <c r="A5105" s="61" t="s">
        <v>135</v>
      </c>
      <c r="B5105" s="60">
        <v>4</v>
      </c>
      <c r="C5105" s="62" t="s">
        <v>369</v>
      </c>
      <c r="D5105" s="62"/>
      <c r="E5105" s="62"/>
      <c r="F5105" s="66" t="s">
        <v>135</v>
      </c>
      <c r="G5105">
        <v>4</v>
      </c>
      <c r="H5105" t="s">
        <v>369</v>
      </c>
      <c r="K5105" t="s">
        <v>6915</v>
      </c>
    </row>
    <row r="5106" spans="1:11">
      <c r="A5106" s="61" t="s">
        <v>135</v>
      </c>
      <c r="B5106" s="60" t="s">
        <v>6919</v>
      </c>
      <c r="C5106" s="62" t="s">
        <v>6919</v>
      </c>
      <c r="D5106" s="62"/>
      <c r="E5106" s="62"/>
      <c r="F5106" s="66" t="s">
        <v>135</v>
      </c>
      <c r="G5106">
        <v>5</v>
      </c>
      <c r="H5106" t="s">
        <v>1344</v>
      </c>
      <c r="K5106" t="s">
        <v>509</v>
      </c>
    </row>
    <row r="5107" spans="1:11">
      <c r="A5107" s="61" t="s">
        <v>267</v>
      </c>
      <c r="B5107" s="60">
        <v>1</v>
      </c>
      <c r="C5107" s="62" t="s">
        <v>338</v>
      </c>
      <c r="D5107" s="62"/>
      <c r="E5107" s="62"/>
      <c r="F5107" s="66" t="s">
        <v>267</v>
      </c>
      <c r="G5107">
        <v>1</v>
      </c>
      <c r="H5107" t="s">
        <v>338</v>
      </c>
      <c r="K5107" t="s">
        <v>6915</v>
      </c>
    </row>
    <row r="5108" spans="1:11">
      <c r="A5108" s="61" t="s">
        <v>267</v>
      </c>
      <c r="B5108" s="60">
        <v>3</v>
      </c>
      <c r="C5108" s="62" t="s">
        <v>340</v>
      </c>
      <c r="D5108" s="62"/>
      <c r="E5108" s="62"/>
      <c r="F5108" s="66" t="s">
        <v>267</v>
      </c>
      <c r="G5108">
        <v>3</v>
      </c>
      <c r="H5108" t="s">
        <v>340</v>
      </c>
      <c r="K5108" t="s">
        <v>6915</v>
      </c>
    </row>
    <row r="5109" spans="1:11">
      <c r="A5109" s="61" t="s">
        <v>267</v>
      </c>
      <c r="B5109" s="60">
        <v>4</v>
      </c>
      <c r="C5109" s="62" t="s">
        <v>339</v>
      </c>
      <c r="D5109" s="62"/>
      <c r="E5109" s="62"/>
      <c r="F5109" s="66" t="s">
        <v>267</v>
      </c>
      <c r="G5109">
        <v>4</v>
      </c>
      <c r="H5109" t="s">
        <v>339</v>
      </c>
      <c r="K5109" t="s">
        <v>6915</v>
      </c>
    </row>
    <row r="5110" spans="1:11">
      <c r="A5110" s="61" t="s">
        <v>267</v>
      </c>
      <c r="B5110" s="60">
        <v>5</v>
      </c>
      <c r="C5110" s="62" t="s">
        <v>337</v>
      </c>
      <c r="D5110" s="62"/>
      <c r="E5110" s="62"/>
      <c r="F5110" s="66" t="s">
        <v>267</v>
      </c>
      <c r="G5110">
        <v>5</v>
      </c>
      <c r="H5110" t="s">
        <v>337</v>
      </c>
      <c r="K5110" t="s">
        <v>6915</v>
      </c>
    </row>
    <row r="5111" spans="1:11">
      <c r="A5111" s="61" t="s">
        <v>267</v>
      </c>
      <c r="B5111" s="60">
        <v>7</v>
      </c>
      <c r="C5111" s="62" t="s">
        <v>270</v>
      </c>
      <c r="D5111" s="62"/>
      <c r="E5111" s="62"/>
      <c r="F5111" s="66" t="s">
        <v>267</v>
      </c>
      <c r="G5111">
        <v>7</v>
      </c>
      <c r="H5111" t="s">
        <v>270</v>
      </c>
      <c r="K5111" t="s">
        <v>6915</v>
      </c>
    </row>
    <row r="5112" spans="1:11">
      <c r="A5112" s="61" t="s">
        <v>267</v>
      </c>
      <c r="B5112" s="60">
        <v>8</v>
      </c>
      <c r="C5112" s="62" t="s">
        <v>272</v>
      </c>
      <c r="D5112" s="62"/>
      <c r="E5112" s="62"/>
      <c r="F5112" s="66" t="s">
        <v>267</v>
      </c>
      <c r="G5112">
        <v>8</v>
      </c>
      <c r="H5112" t="s">
        <v>272</v>
      </c>
      <c r="K5112" t="s">
        <v>6915</v>
      </c>
    </row>
    <row r="5113" spans="1:11">
      <c r="A5113" s="61" t="s">
        <v>267</v>
      </c>
      <c r="B5113" s="60">
        <v>9</v>
      </c>
      <c r="C5113" s="62" t="s">
        <v>271</v>
      </c>
      <c r="D5113" s="62"/>
      <c r="E5113" s="62"/>
      <c r="F5113" s="66" t="s">
        <v>267</v>
      </c>
      <c r="G5113">
        <v>9</v>
      </c>
      <c r="H5113" t="s">
        <v>271</v>
      </c>
      <c r="K5113" t="s">
        <v>6915</v>
      </c>
    </row>
    <row r="5114" spans="1:11">
      <c r="A5114" s="61" t="s">
        <v>267</v>
      </c>
      <c r="B5114" s="60">
        <v>10</v>
      </c>
      <c r="C5114" s="62" t="s">
        <v>268</v>
      </c>
      <c r="D5114" s="62"/>
      <c r="E5114" s="62"/>
      <c r="F5114" s="66" t="s">
        <v>267</v>
      </c>
      <c r="G5114">
        <v>10</v>
      </c>
      <c r="H5114" t="s">
        <v>268</v>
      </c>
      <c r="K5114" t="s">
        <v>6915</v>
      </c>
    </row>
    <row r="5115" spans="1:11">
      <c r="A5115" s="61" t="s">
        <v>267</v>
      </c>
      <c r="B5115" s="60">
        <v>11</v>
      </c>
      <c r="C5115" s="62" t="s">
        <v>330</v>
      </c>
      <c r="D5115" s="62"/>
      <c r="E5115" s="62"/>
      <c r="F5115" s="66" t="s">
        <v>267</v>
      </c>
      <c r="G5115">
        <v>11</v>
      </c>
      <c r="H5115" t="s">
        <v>330</v>
      </c>
      <c r="K5115" t="s">
        <v>6915</v>
      </c>
    </row>
    <row r="5116" spans="1:11">
      <c r="A5116" s="61" t="s">
        <v>267</v>
      </c>
      <c r="B5116" s="60">
        <v>12</v>
      </c>
      <c r="C5116" s="62" t="s">
        <v>326</v>
      </c>
      <c r="D5116" s="62"/>
      <c r="E5116" s="62"/>
      <c r="F5116" s="66" t="s">
        <v>267</v>
      </c>
      <c r="G5116">
        <v>12</v>
      </c>
      <c r="H5116" t="s">
        <v>326</v>
      </c>
      <c r="K5116" t="s">
        <v>6915</v>
      </c>
    </row>
    <row r="5117" spans="1:11">
      <c r="A5117" s="61" t="s">
        <v>267</v>
      </c>
      <c r="B5117" s="60">
        <v>13</v>
      </c>
      <c r="C5117" s="62" t="s">
        <v>329</v>
      </c>
      <c r="D5117" s="62"/>
      <c r="E5117" s="62"/>
      <c r="F5117" s="66" t="s">
        <v>267</v>
      </c>
      <c r="G5117">
        <v>13</v>
      </c>
      <c r="H5117" t="s">
        <v>329</v>
      </c>
      <c r="K5117" t="s">
        <v>6915</v>
      </c>
    </row>
    <row r="5118" spans="1:11">
      <c r="A5118" s="61" t="s">
        <v>267</v>
      </c>
      <c r="B5118" s="60">
        <v>18</v>
      </c>
      <c r="C5118" s="62" t="s">
        <v>3285</v>
      </c>
      <c r="D5118" s="62"/>
      <c r="E5118" s="62"/>
      <c r="F5118" s="66" t="s">
        <v>267</v>
      </c>
      <c r="G5118">
        <v>18</v>
      </c>
      <c r="H5118" t="s">
        <v>3285</v>
      </c>
      <c r="K5118" t="s">
        <v>6915</v>
      </c>
    </row>
    <row r="5119" spans="1:11">
      <c r="A5119" s="61" t="s">
        <v>267</v>
      </c>
      <c r="B5119" s="60">
        <v>19</v>
      </c>
      <c r="C5119" s="62" t="s">
        <v>3286</v>
      </c>
      <c r="D5119" s="62"/>
      <c r="E5119" s="62"/>
      <c r="F5119" s="66" t="s">
        <v>267</v>
      </c>
      <c r="G5119">
        <v>19</v>
      </c>
      <c r="H5119" t="s">
        <v>3286</v>
      </c>
      <c r="K5119" t="s">
        <v>6915</v>
      </c>
    </row>
    <row r="5120" spans="1:11">
      <c r="A5120" s="61" t="s">
        <v>267</v>
      </c>
      <c r="B5120" s="60">
        <v>20</v>
      </c>
      <c r="C5120" s="62" t="s">
        <v>3287</v>
      </c>
      <c r="D5120" s="62"/>
      <c r="E5120" s="62"/>
      <c r="F5120" s="66" t="s">
        <v>267</v>
      </c>
      <c r="G5120">
        <v>20</v>
      </c>
      <c r="H5120" t="s">
        <v>3287</v>
      </c>
      <c r="K5120" t="s">
        <v>6915</v>
      </c>
    </row>
    <row r="5121" spans="1:11">
      <c r="A5121" s="61" t="s">
        <v>267</v>
      </c>
      <c r="B5121" s="60">
        <v>21</v>
      </c>
      <c r="C5121" s="62" t="s">
        <v>336</v>
      </c>
      <c r="D5121" s="62"/>
      <c r="E5121" s="62"/>
      <c r="F5121" s="66" t="s">
        <v>267</v>
      </c>
      <c r="G5121">
        <v>21</v>
      </c>
      <c r="H5121" t="s">
        <v>336</v>
      </c>
      <c r="K5121" t="s">
        <v>6915</v>
      </c>
    </row>
    <row r="5122" spans="1:11">
      <c r="A5122" s="61" t="s">
        <v>267</v>
      </c>
      <c r="B5122" s="60">
        <v>23</v>
      </c>
      <c r="C5122" s="62" t="s">
        <v>266</v>
      </c>
      <c r="D5122" s="62"/>
      <c r="E5122" s="62"/>
      <c r="F5122" s="66" t="s">
        <v>267</v>
      </c>
      <c r="G5122">
        <v>23</v>
      </c>
      <c r="H5122" t="s">
        <v>266</v>
      </c>
      <c r="K5122" t="s">
        <v>6915</v>
      </c>
    </row>
    <row r="5123" spans="1:11">
      <c r="A5123" s="61" t="s">
        <v>267</v>
      </c>
      <c r="B5123" s="60">
        <v>24</v>
      </c>
      <c r="C5123" s="62" t="s">
        <v>328</v>
      </c>
      <c r="D5123" s="62"/>
      <c r="E5123" s="62"/>
      <c r="F5123" s="66" t="s">
        <v>267</v>
      </c>
      <c r="G5123">
        <v>24</v>
      </c>
      <c r="H5123" t="s">
        <v>328</v>
      </c>
      <c r="K5123" t="s">
        <v>6915</v>
      </c>
    </row>
    <row r="5124" spans="1:11">
      <c r="A5124" s="61" t="s">
        <v>267</v>
      </c>
      <c r="B5124" s="60">
        <v>25</v>
      </c>
      <c r="C5124" s="62" t="s">
        <v>327</v>
      </c>
      <c r="D5124" s="62"/>
      <c r="E5124" s="62"/>
      <c r="F5124" s="66" t="s">
        <v>267</v>
      </c>
      <c r="G5124">
        <v>25</v>
      </c>
      <c r="H5124" t="s">
        <v>327</v>
      </c>
      <c r="K5124" t="s">
        <v>6915</v>
      </c>
    </row>
    <row r="5125" spans="1:11">
      <c r="A5125" s="61" t="s">
        <v>267</v>
      </c>
      <c r="B5125" s="60">
        <v>26</v>
      </c>
      <c r="C5125" s="62" t="s">
        <v>3288</v>
      </c>
      <c r="D5125" s="62"/>
      <c r="E5125" s="62"/>
      <c r="F5125" s="66" t="s">
        <v>267</v>
      </c>
      <c r="G5125">
        <v>26</v>
      </c>
      <c r="H5125" t="s">
        <v>3288</v>
      </c>
      <c r="K5125" t="s">
        <v>6915</v>
      </c>
    </row>
    <row r="5126" spans="1:11">
      <c r="A5126" s="61" t="s">
        <v>267</v>
      </c>
      <c r="B5126" s="60">
        <v>27</v>
      </c>
      <c r="C5126" s="62" t="s">
        <v>3289</v>
      </c>
      <c r="D5126" s="62"/>
      <c r="E5126" s="62"/>
      <c r="F5126" s="66" t="s">
        <v>267</v>
      </c>
      <c r="G5126">
        <v>27</v>
      </c>
      <c r="H5126" t="s">
        <v>3289</v>
      </c>
      <c r="K5126" t="s">
        <v>6915</v>
      </c>
    </row>
    <row r="5127" spans="1:11">
      <c r="A5127" s="61" t="s">
        <v>267</v>
      </c>
      <c r="B5127" s="60">
        <v>29</v>
      </c>
      <c r="C5127" s="62" t="s">
        <v>499</v>
      </c>
      <c r="D5127" s="62" t="s">
        <v>463</v>
      </c>
      <c r="E5127" s="62"/>
      <c r="F5127" s="66" t="s">
        <v>267</v>
      </c>
      <c r="G5127">
        <v>29</v>
      </c>
      <c r="H5127" t="s">
        <v>499</v>
      </c>
      <c r="I5127" t="s">
        <v>463</v>
      </c>
      <c r="K5127" t="s">
        <v>6915</v>
      </c>
    </row>
    <row r="5128" spans="1:11">
      <c r="A5128" s="61" t="s">
        <v>267</v>
      </c>
      <c r="B5128" s="60">
        <v>30</v>
      </c>
      <c r="C5128" s="62" t="s">
        <v>498</v>
      </c>
      <c r="D5128" s="62" t="s">
        <v>463</v>
      </c>
      <c r="E5128" s="62"/>
      <c r="F5128" s="66" t="s">
        <v>267</v>
      </c>
      <c r="G5128">
        <v>30</v>
      </c>
      <c r="H5128" t="s">
        <v>498</v>
      </c>
      <c r="I5128" t="s">
        <v>463</v>
      </c>
      <c r="K5128" t="s">
        <v>6915</v>
      </c>
    </row>
    <row r="5129" spans="1:11">
      <c r="A5129" s="61" t="s">
        <v>267</v>
      </c>
      <c r="B5129" s="60">
        <v>31</v>
      </c>
      <c r="C5129" s="62" t="s">
        <v>501</v>
      </c>
      <c r="D5129" s="62" t="s">
        <v>463</v>
      </c>
      <c r="E5129" s="62"/>
      <c r="F5129" s="66" t="s">
        <v>267</v>
      </c>
      <c r="G5129">
        <v>31</v>
      </c>
      <c r="H5129" t="s">
        <v>501</v>
      </c>
      <c r="I5129" t="s">
        <v>463</v>
      </c>
      <c r="K5129" t="s">
        <v>6915</v>
      </c>
    </row>
    <row r="5130" spans="1:11">
      <c r="A5130" s="61" t="s">
        <v>267</v>
      </c>
      <c r="B5130" s="60">
        <v>801</v>
      </c>
      <c r="C5130" s="62" t="s">
        <v>3290</v>
      </c>
      <c r="D5130" s="62"/>
      <c r="E5130" s="62"/>
      <c r="F5130" s="66" t="s">
        <v>267</v>
      </c>
      <c r="G5130">
        <v>801</v>
      </c>
      <c r="H5130" t="s">
        <v>3290</v>
      </c>
      <c r="K5130" t="s">
        <v>6915</v>
      </c>
    </row>
    <row r="5131" spans="1:11">
      <c r="A5131" s="61" t="s">
        <v>267</v>
      </c>
      <c r="B5131" s="60">
        <v>802</v>
      </c>
      <c r="C5131" s="62" t="s">
        <v>3291</v>
      </c>
      <c r="D5131" s="62"/>
      <c r="E5131" s="62"/>
      <c r="F5131" s="66" t="s">
        <v>267</v>
      </c>
      <c r="G5131">
        <v>802</v>
      </c>
      <c r="H5131" t="s">
        <v>3291</v>
      </c>
      <c r="K5131" t="s">
        <v>6915</v>
      </c>
    </row>
    <row r="5132" spans="1:11">
      <c r="A5132" s="61" t="s">
        <v>362</v>
      </c>
      <c r="B5132" s="60">
        <v>2</v>
      </c>
      <c r="C5132" s="62" t="s">
        <v>361</v>
      </c>
      <c r="D5132" s="62"/>
      <c r="E5132" s="62"/>
      <c r="F5132" s="66" t="s">
        <v>362</v>
      </c>
      <c r="G5132">
        <v>2</v>
      </c>
      <c r="H5132" t="s">
        <v>361</v>
      </c>
      <c r="K5132" t="s">
        <v>6915</v>
      </c>
    </row>
    <row r="5133" spans="1:11">
      <c r="A5133" s="61" t="s">
        <v>362</v>
      </c>
      <c r="B5133" s="60">
        <v>5</v>
      </c>
      <c r="C5133" s="62" t="s">
        <v>363</v>
      </c>
      <c r="D5133" s="62"/>
      <c r="E5133" s="62"/>
      <c r="F5133" s="66" t="s">
        <v>362</v>
      </c>
      <c r="G5133">
        <v>5</v>
      </c>
      <c r="H5133" t="s">
        <v>363</v>
      </c>
      <c r="K5133" t="s">
        <v>6915</v>
      </c>
    </row>
    <row r="5134" spans="1:11">
      <c r="A5134" s="61" t="s">
        <v>3292</v>
      </c>
      <c r="B5134" s="60">
        <v>1</v>
      </c>
      <c r="C5134" s="62" t="s">
        <v>3293</v>
      </c>
      <c r="D5134" s="62"/>
      <c r="E5134" s="62"/>
      <c r="F5134" s="66" t="s">
        <v>3292</v>
      </c>
      <c r="G5134">
        <v>1</v>
      </c>
      <c r="H5134" t="s">
        <v>3293</v>
      </c>
      <c r="K5134" t="s">
        <v>6915</v>
      </c>
    </row>
    <row r="5135" spans="1:11">
      <c r="A5135" s="61" t="s">
        <v>3292</v>
      </c>
      <c r="B5135" s="60">
        <v>801</v>
      </c>
      <c r="C5135" s="62" t="s">
        <v>3295</v>
      </c>
      <c r="D5135" s="62"/>
      <c r="E5135" s="62"/>
      <c r="F5135" s="66" t="s">
        <v>3292</v>
      </c>
      <c r="G5135">
        <v>801</v>
      </c>
      <c r="H5135" t="s">
        <v>6439</v>
      </c>
      <c r="K5135" t="s">
        <v>6915</v>
      </c>
    </row>
    <row r="5136" spans="1:11">
      <c r="A5136" s="61" t="s">
        <v>3292</v>
      </c>
      <c r="B5136" s="60">
        <v>802</v>
      </c>
      <c r="C5136" s="62" t="s">
        <v>3295</v>
      </c>
      <c r="D5136" s="62"/>
      <c r="E5136" s="62"/>
      <c r="F5136" s="66" t="s">
        <v>3292</v>
      </c>
      <c r="G5136">
        <v>802</v>
      </c>
      <c r="H5136" t="s">
        <v>6439</v>
      </c>
      <c r="K5136" t="s">
        <v>6915</v>
      </c>
    </row>
    <row r="5137" spans="1:11">
      <c r="A5137" s="61" t="s">
        <v>3292</v>
      </c>
      <c r="B5137" s="60">
        <v>2</v>
      </c>
      <c r="C5137" s="62" t="s">
        <v>3294</v>
      </c>
      <c r="D5137" s="62"/>
      <c r="E5137" s="62"/>
      <c r="F5137" s="66" t="s">
        <v>6913</v>
      </c>
      <c r="G5137" t="s">
        <v>6913</v>
      </c>
      <c r="H5137" t="s">
        <v>6913</v>
      </c>
      <c r="K5137" t="s">
        <v>6920</v>
      </c>
    </row>
    <row r="5138" spans="1:11">
      <c r="A5138" s="61" t="s">
        <v>3292</v>
      </c>
      <c r="B5138" s="60" t="s">
        <v>6919</v>
      </c>
      <c r="C5138" s="62" t="s">
        <v>6919</v>
      </c>
      <c r="D5138" s="62"/>
      <c r="E5138" s="62"/>
      <c r="F5138" s="66" t="s">
        <v>3292</v>
      </c>
      <c r="G5138">
        <v>803</v>
      </c>
      <c r="H5138" t="s">
        <v>6440</v>
      </c>
      <c r="K5138" t="s">
        <v>509</v>
      </c>
    </row>
    <row r="5139" spans="1:11">
      <c r="A5139" s="61" t="s">
        <v>3292</v>
      </c>
      <c r="B5139" s="60" t="s">
        <v>6919</v>
      </c>
      <c r="C5139" s="62" t="s">
        <v>6919</v>
      </c>
      <c r="D5139" s="62"/>
      <c r="E5139" s="62"/>
      <c r="F5139" s="66" t="s">
        <v>3292</v>
      </c>
      <c r="G5139">
        <v>804</v>
      </c>
      <c r="H5139" t="s">
        <v>6440</v>
      </c>
      <c r="K5139" t="s">
        <v>509</v>
      </c>
    </row>
    <row r="5140" spans="1:11">
      <c r="A5140" s="61" t="s">
        <v>3296</v>
      </c>
      <c r="B5140" s="60">
        <v>1</v>
      </c>
      <c r="C5140" s="62" t="s">
        <v>3297</v>
      </c>
      <c r="D5140" s="62"/>
      <c r="E5140" s="62"/>
      <c r="F5140" s="66" t="s">
        <v>3296</v>
      </c>
      <c r="G5140">
        <v>1</v>
      </c>
      <c r="H5140" t="s">
        <v>3297</v>
      </c>
      <c r="K5140" t="s">
        <v>6915</v>
      </c>
    </row>
    <row r="5141" spans="1:11">
      <c r="A5141" s="61" t="s">
        <v>3298</v>
      </c>
      <c r="B5141" s="60">
        <v>10</v>
      </c>
      <c r="C5141" s="62" t="s">
        <v>3299</v>
      </c>
      <c r="D5141" s="62" t="s">
        <v>463</v>
      </c>
      <c r="E5141" s="62"/>
      <c r="F5141" s="66" t="s">
        <v>3298</v>
      </c>
      <c r="G5141">
        <v>10</v>
      </c>
      <c r="H5141" t="s">
        <v>3299</v>
      </c>
      <c r="I5141" t="s">
        <v>463</v>
      </c>
      <c r="K5141" t="s">
        <v>6915</v>
      </c>
    </row>
    <row r="5142" spans="1:11">
      <c r="A5142" s="61" t="s">
        <v>3298</v>
      </c>
      <c r="B5142" s="60">
        <v>11</v>
      </c>
      <c r="C5142" s="62" t="s">
        <v>623</v>
      </c>
      <c r="D5142" s="62"/>
      <c r="E5142" s="62"/>
      <c r="F5142" s="66" t="s">
        <v>3298</v>
      </c>
      <c r="G5142">
        <v>11</v>
      </c>
      <c r="H5142" t="s">
        <v>623</v>
      </c>
      <c r="K5142" t="s">
        <v>6915</v>
      </c>
    </row>
    <row r="5143" spans="1:11">
      <c r="A5143" s="61" t="s">
        <v>3298</v>
      </c>
      <c r="B5143" s="60">
        <v>12</v>
      </c>
      <c r="C5143" s="62" t="s">
        <v>624</v>
      </c>
      <c r="D5143" s="62"/>
      <c r="E5143" s="62"/>
      <c r="F5143" s="66" t="s">
        <v>3298</v>
      </c>
      <c r="G5143">
        <v>12</v>
      </c>
      <c r="H5143" t="s">
        <v>624</v>
      </c>
      <c r="K5143" t="s">
        <v>6915</v>
      </c>
    </row>
    <row r="5144" spans="1:11">
      <c r="A5144" s="61" t="s">
        <v>3298</v>
      </c>
      <c r="B5144" s="60">
        <v>13</v>
      </c>
      <c r="C5144" s="62" t="s">
        <v>3300</v>
      </c>
      <c r="D5144" s="62"/>
      <c r="E5144" s="62"/>
      <c r="F5144" s="66" t="s">
        <v>3298</v>
      </c>
      <c r="G5144">
        <v>13</v>
      </c>
      <c r="H5144" t="s">
        <v>3300</v>
      </c>
      <c r="K5144" t="s">
        <v>6915</v>
      </c>
    </row>
    <row r="5145" spans="1:11">
      <c r="A5145" s="61" t="s">
        <v>3298</v>
      </c>
      <c r="B5145" s="60">
        <v>14</v>
      </c>
      <c r="C5145" s="62" t="s">
        <v>895</v>
      </c>
      <c r="D5145" s="62"/>
      <c r="E5145" s="62"/>
      <c r="F5145" s="66" t="s">
        <v>3298</v>
      </c>
      <c r="G5145">
        <v>14</v>
      </c>
      <c r="H5145" t="s">
        <v>895</v>
      </c>
      <c r="K5145" t="s">
        <v>6915</v>
      </c>
    </row>
    <row r="5146" spans="1:11">
      <c r="A5146" s="61" t="s">
        <v>3298</v>
      </c>
      <c r="B5146" s="60">
        <v>15</v>
      </c>
      <c r="C5146" s="62" t="s">
        <v>3301</v>
      </c>
      <c r="D5146" s="62" t="s">
        <v>463</v>
      </c>
      <c r="E5146" s="62"/>
      <c r="F5146" s="66" t="s">
        <v>3298</v>
      </c>
      <c r="G5146">
        <v>15</v>
      </c>
      <c r="H5146" t="s">
        <v>3301</v>
      </c>
      <c r="I5146" t="s">
        <v>463</v>
      </c>
      <c r="K5146" t="s">
        <v>6915</v>
      </c>
    </row>
    <row r="5147" spans="1:11">
      <c r="A5147" s="61" t="s">
        <v>3298</v>
      </c>
      <c r="B5147" s="60">
        <v>16</v>
      </c>
      <c r="C5147" s="62" t="s">
        <v>3300</v>
      </c>
      <c r="D5147" s="62"/>
      <c r="E5147" s="62"/>
      <c r="F5147" s="66" t="s">
        <v>3298</v>
      </c>
      <c r="G5147">
        <v>16</v>
      </c>
      <c r="H5147" t="s">
        <v>3300</v>
      </c>
      <c r="K5147" t="s">
        <v>6915</v>
      </c>
    </row>
    <row r="5148" spans="1:11">
      <c r="A5148" s="61" t="s">
        <v>3298</v>
      </c>
      <c r="B5148" s="60">
        <v>17</v>
      </c>
      <c r="C5148" s="62" t="s">
        <v>623</v>
      </c>
      <c r="D5148" s="62"/>
      <c r="E5148" s="62"/>
      <c r="F5148" s="66" t="s">
        <v>3298</v>
      </c>
      <c r="G5148">
        <v>17</v>
      </c>
      <c r="H5148" t="s">
        <v>623</v>
      </c>
      <c r="K5148" t="s">
        <v>6915</v>
      </c>
    </row>
    <row r="5149" spans="1:11">
      <c r="A5149" s="61" t="s">
        <v>3298</v>
      </c>
      <c r="B5149" s="60">
        <v>18</v>
      </c>
      <c r="C5149" s="62" t="s">
        <v>623</v>
      </c>
      <c r="D5149" s="62"/>
      <c r="E5149" s="62"/>
      <c r="F5149" s="66" t="s">
        <v>3298</v>
      </c>
      <c r="G5149">
        <v>18</v>
      </c>
      <c r="H5149" t="s">
        <v>623</v>
      </c>
      <c r="K5149" t="s">
        <v>6915</v>
      </c>
    </row>
    <row r="5150" spans="1:11">
      <c r="A5150" s="61" t="s">
        <v>3298</v>
      </c>
      <c r="B5150" s="60">
        <v>19</v>
      </c>
      <c r="C5150" s="62" t="s">
        <v>624</v>
      </c>
      <c r="D5150" s="62"/>
      <c r="E5150" s="62"/>
      <c r="F5150" s="66" t="s">
        <v>3298</v>
      </c>
      <c r="G5150">
        <v>19</v>
      </c>
      <c r="H5150" t="s">
        <v>624</v>
      </c>
      <c r="K5150" t="s">
        <v>6915</v>
      </c>
    </row>
    <row r="5151" spans="1:11">
      <c r="A5151" s="61" t="s">
        <v>3298</v>
      </c>
      <c r="B5151" s="60">
        <v>20</v>
      </c>
      <c r="C5151" s="62" t="s">
        <v>623</v>
      </c>
      <c r="D5151" s="62"/>
      <c r="E5151" s="62"/>
      <c r="F5151" s="66" t="s">
        <v>3298</v>
      </c>
      <c r="G5151">
        <v>20</v>
      </c>
      <c r="H5151" t="s">
        <v>623</v>
      </c>
      <c r="K5151" t="s">
        <v>6915</v>
      </c>
    </row>
    <row r="5152" spans="1:11">
      <c r="A5152" s="61" t="s">
        <v>3298</v>
      </c>
      <c r="B5152" s="60">
        <v>801</v>
      </c>
      <c r="C5152" s="62" t="s">
        <v>1101</v>
      </c>
      <c r="D5152" s="62"/>
      <c r="E5152" s="62"/>
      <c r="F5152" s="66" t="s">
        <v>6913</v>
      </c>
      <c r="G5152" t="s">
        <v>6913</v>
      </c>
      <c r="H5152" t="s">
        <v>6913</v>
      </c>
      <c r="K5152" t="s">
        <v>6920</v>
      </c>
    </row>
    <row r="5153" spans="1:11">
      <c r="A5153" s="61" t="s">
        <v>3298</v>
      </c>
      <c r="B5153" s="60">
        <v>803</v>
      </c>
      <c r="C5153" s="62" t="s">
        <v>1101</v>
      </c>
      <c r="D5153" s="62"/>
      <c r="E5153" s="62"/>
      <c r="F5153" s="66" t="s">
        <v>6913</v>
      </c>
      <c r="G5153" t="s">
        <v>6913</v>
      </c>
      <c r="H5153" t="s">
        <v>6913</v>
      </c>
      <c r="K5153" t="s">
        <v>6920</v>
      </c>
    </row>
    <row r="5154" spans="1:11">
      <c r="A5154" s="61" t="s">
        <v>3298</v>
      </c>
      <c r="B5154" s="60">
        <v>802</v>
      </c>
      <c r="C5154" s="62" t="s">
        <v>1101</v>
      </c>
      <c r="D5154" s="62"/>
      <c r="E5154" s="62"/>
      <c r="F5154" s="66" t="s">
        <v>6913</v>
      </c>
      <c r="G5154" t="s">
        <v>6913</v>
      </c>
      <c r="H5154" t="s">
        <v>6913</v>
      </c>
      <c r="K5154" t="s">
        <v>6920</v>
      </c>
    </row>
    <row r="5155" spans="1:11">
      <c r="A5155" s="61" t="s">
        <v>3302</v>
      </c>
      <c r="B5155" s="60">
        <v>3</v>
      </c>
      <c r="C5155" s="62" t="s">
        <v>3303</v>
      </c>
      <c r="D5155" s="62"/>
      <c r="E5155" s="62"/>
      <c r="F5155" s="66" t="s">
        <v>3302</v>
      </c>
      <c r="G5155">
        <v>3</v>
      </c>
      <c r="H5155" t="s">
        <v>3303</v>
      </c>
      <c r="K5155" t="s">
        <v>6915</v>
      </c>
    </row>
    <row r="5156" spans="1:11">
      <c r="A5156" s="61" t="s">
        <v>3302</v>
      </c>
      <c r="B5156" s="60">
        <v>4</v>
      </c>
      <c r="C5156" s="62" t="s">
        <v>3304</v>
      </c>
      <c r="D5156" s="62" t="s">
        <v>463</v>
      </c>
      <c r="E5156" s="62"/>
      <c r="F5156" s="66" t="s">
        <v>3302</v>
      </c>
      <c r="G5156">
        <v>4</v>
      </c>
      <c r="H5156" t="s">
        <v>6441</v>
      </c>
      <c r="I5156" t="s">
        <v>463</v>
      </c>
      <c r="K5156" t="s">
        <v>6915</v>
      </c>
    </row>
    <row r="5157" spans="1:11">
      <c r="A5157" s="61" t="s">
        <v>3302</v>
      </c>
      <c r="B5157" s="60">
        <v>5</v>
      </c>
      <c r="C5157" s="62" t="s">
        <v>2208</v>
      </c>
      <c r="D5157" s="62" t="s">
        <v>480</v>
      </c>
      <c r="E5157" s="62"/>
      <c r="F5157" s="66" t="s">
        <v>3302</v>
      </c>
      <c r="G5157">
        <v>5</v>
      </c>
      <c r="H5157" t="s">
        <v>6442</v>
      </c>
      <c r="I5157" t="s">
        <v>480</v>
      </c>
      <c r="K5157" t="s">
        <v>6915</v>
      </c>
    </row>
    <row r="5158" spans="1:11">
      <c r="A5158" s="61" t="s">
        <v>3302</v>
      </c>
      <c r="B5158" s="60">
        <v>801</v>
      </c>
      <c r="C5158" s="62" t="s">
        <v>2209</v>
      </c>
      <c r="D5158" s="62"/>
      <c r="E5158" s="62"/>
      <c r="F5158" s="66" t="s">
        <v>3302</v>
      </c>
      <c r="G5158">
        <v>801</v>
      </c>
      <c r="H5158" t="s">
        <v>2209</v>
      </c>
      <c r="K5158" t="s">
        <v>6915</v>
      </c>
    </row>
    <row r="5159" spans="1:11">
      <c r="A5159" s="61" t="s">
        <v>3302</v>
      </c>
      <c r="B5159" s="60">
        <v>802</v>
      </c>
      <c r="C5159" s="62" t="s">
        <v>2209</v>
      </c>
      <c r="D5159" s="62"/>
      <c r="E5159" s="62"/>
      <c r="F5159" s="66" t="s">
        <v>3302</v>
      </c>
      <c r="G5159">
        <v>802</v>
      </c>
      <c r="H5159" t="s">
        <v>2209</v>
      </c>
      <c r="K5159" t="s">
        <v>6915</v>
      </c>
    </row>
    <row r="5160" spans="1:11">
      <c r="A5160" s="61" t="s">
        <v>3302</v>
      </c>
      <c r="B5160" s="60">
        <v>803</v>
      </c>
      <c r="C5160" s="62" t="s">
        <v>2209</v>
      </c>
      <c r="D5160" s="62"/>
      <c r="E5160" s="62"/>
      <c r="F5160" s="66" t="s">
        <v>3302</v>
      </c>
      <c r="G5160">
        <v>803</v>
      </c>
      <c r="H5160" t="s">
        <v>2209</v>
      </c>
      <c r="K5160" t="s">
        <v>6915</v>
      </c>
    </row>
    <row r="5161" spans="1:11">
      <c r="A5161" s="61" t="s">
        <v>3302</v>
      </c>
      <c r="B5161" s="60">
        <v>804</v>
      </c>
      <c r="C5161" s="62" t="s">
        <v>2209</v>
      </c>
      <c r="D5161" s="62"/>
      <c r="E5161" s="62"/>
      <c r="F5161" s="66" t="s">
        <v>3302</v>
      </c>
      <c r="G5161">
        <v>804</v>
      </c>
      <c r="H5161" t="s">
        <v>2209</v>
      </c>
      <c r="K5161" t="s">
        <v>6915</v>
      </c>
    </row>
    <row r="5162" spans="1:11">
      <c r="A5162" s="61" t="s">
        <v>3302</v>
      </c>
      <c r="B5162" s="60" t="s">
        <v>6919</v>
      </c>
      <c r="C5162" s="62" t="s">
        <v>6919</v>
      </c>
      <c r="D5162" s="62"/>
      <c r="E5162" s="62"/>
      <c r="F5162" s="66" t="s">
        <v>3302</v>
      </c>
      <c r="G5162">
        <v>6</v>
      </c>
      <c r="H5162" t="s">
        <v>2434</v>
      </c>
      <c r="K5162" t="s">
        <v>509</v>
      </c>
    </row>
    <row r="5163" spans="1:11">
      <c r="A5163" s="61" t="s">
        <v>3302</v>
      </c>
      <c r="B5163" s="60" t="s">
        <v>6919</v>
      </c>
      <c r="C5163" s="62" t="s">
        <v>6919</v>
      </c>
      <c r="D5163" s="62"/>
      <c r="E5163" s="62"/>
      <c r="F5163" s="66" t="s">
        <v>3302</v>
      </c>
      <c r="G5163">
        <v>7</v>
      </c>
      <c r="H5163" t="s">
        <v>6206</v>
      </c>
      <c r="K5163" t="s">
        <v>509</v>
      </c>
    </row>
    <row r="5164" spans="1:11">
      <c r="A5164" s="61" t="s">
        <v>3302</v>
      </c>
      <c r="B5164" s="60" t="s">
        <v>6919</v>
      </c>
      <c r="C5164" s="62" t="s">
        <v>6919</v>
      </c>
      <c r="D5164" s="62"/>
      <c r="E5164" s="62"/>
      <c r="F5164" s="66" t="s">
        <v>3302</v>
      </c>
      <c r="G5164">
        <v>8</v>
      </c>
      <c r="H5164" t="s">
        <v>2434</v>
      </c>
      <c r="K5164" t="s">
        <v>509</v>
      </c>
    </row>
    <row r="5165" spans="1:11">
      <c r="A5165" s="61" t="s">
        <v>3305</v>
      </c>
      <c r="B5165" s="60">
        <v>1</v>
      </c>
      <c r="C5165" s="62" t="s">
        <v>3306</v>
      </c>
      <c r="D5165" s="62"/>
      <c r="E5165" s="62"/>
      <c r="F5165" s="66" t="s">
        <v>3305</v>
      </c>
      <c r="G5165">
        <v>1</v>
      </c>
      <c r="H5165" t="s">
        <v>3306</v>
      </c>
      <c r="K5165" t="s">
        <v>6916</v>
      </c>
    </row>
    <row r="5166" spans="1:11">
      <c r="A5166" s="61" t="s">
        <v>3305</v>
      </c>
      <c r="B5166" s="60">
        <v>2</v>
      </c>
      <c r="C5166" s="62" t="s">
        <v>3307</v>
      </c>
      <c r="D5166" s="62"/>
      <c r="E5166" s="62"/>
      <c r="F5166" s="66" t="s">
        <v>3305</v>
      </c>
      <c r="G5166">
        <v>2</v>
      </c>
      <c r="H5166" t="s">
        <v>3307</v>
      </c>
      <c r="K5166" t="s">
        <v>6916</v>
      </c>
    </row>
    <row r="5167" spans="1:11">
      <c r="A5167" s="61" t="s">
        <v>3305</v>
      </c>
      <c r="B5167" s="60">
        <v>3</v>
      </c>
      <c r="C5167" s="62" t="s">
        <v>3308</v>
      </c>
      <c r="D5167" s="62"/>
      <c r="E5167" s="62"/>
      <c r="F5167" s="66" t="s">
        <v>3305</v>
      </c>
      <c r="G5167">
        <v>3</v>
      </c>
      <c r="H5167" t="s">
        <v>6443</v>
      </c>
      <c r="K5167" t="s">
        <v>6916</v>
      </c>
    </row>
    <row r="5168" spans="1:11">
      <c r="A5168" s="61" t="s">
        <v>3305</v>
      </c>
      <c r="B5168" s="60" t="s">
        <v>6919</v>
      </c>
      <c r="C5168" s="62" t="s">
        <v>6919</v>
      </c>
      <c r="D5168" s="62"/>
      <c r="E5168" s="62"/>
      <c r="F5168" s="66" t="s">
        <v>3305</v>
      </c>
      <c r="G5168">
        <v>4</v>
      </c>
      <c r="H5168" t="s">
        <v>3306</v>
      </c>
      <c r="K5168" t="s">
        <v>509</v>
      </c>
    </row>
    <row r="5169" spans="1:11">
      <c r="A5169" s="61" t="s">
        <v>3305</v>
      </c>
      <c r="B5169" s="60" t="s">
        <v>6919</v>
      </c>
      <c r="C5169" s="62" t="s">
        <v>6919</v>
      </c>
      <c r="D5169" s="62"/>
      <c r="E5169" s="62"/>
      <c r="F5169" s="66" t="s">
        <v>3305</v>
      </c>
      <c r="G5169">
        <v>6</v>
      </c>
      <c r="H5169" t="s">
        <v>6444</v>
      </c>
      <c r="I5169" t="s">
        <v>463</v>
      </c>
      <c r="K5169" t="s">
        <v>509</v>
      </c>
    </row>
    <row r="5170" spans="1:11">
      <c r="A5170" s="61" t="s">
        <v>3305</v>
      </c>
      <c r="B5170" s="60" t="s">
        <v>6919</v>
      </c>
      <c r="C5170" s="62" t="s">
        <v>6919</v>
      </c>
      <c r="D5170" s="62"/>
      <c r="E5170" s="62"/>
      <c r="F5170" s="66" t="s">
        <v>3305</v>
      </c>
      <c r="G5170">
        <v>9</v>
      </c>
      <c r="H5170" t="s">
        <v>6445</v>
      </c>
      <c r="I5170" t="s">
        <v>463</v>
      </c>
      <c r="K5170" t="s">
        <v>509</v>
      </c>
    </row>
    <row r="5171" spans="1:11">
      <c r="A5171" s="61" t="s">
        <v>3305</v>
      </c>
      <c r="B5171" s="60" t="s">
        <v>6919</v>
      </c>
      <c r="C5171" s="62" t="s">
        <v>6919</v>
      </c>
      <c r="D5171" s="62"/>
      <c r="E5171" s="62"/>
      <c r="F5171" s="66" t="s">
        <v>3305</v>
      </c>
      <c r="G5171">
        <v>12</v>
      </c>
      <c r="H5171" t="s">
        <v>3307</v>
      </c>
      <c r="K5171" t="s">
        <v>509</v>
      </c>
    </row>
    <row r="5172" spans="1:11">
      <c r="A5172" s="61" t="s">
        <v>3309</v>
      </c>
      <c r="B5172" s="60">
        <v>12</v>
      </c>
      <c r="C5172" s="62" t="s">
        <v>2016</v>
      </c>
      <c r="D5172" s="62" t="s">
        <v>463</v>
      </c>
      <c r="E5172" s="62"/>
      <c r="F5172" s="66" t="s">
        <v>3309</v>
      </c>
      <c r="G5172">
        <v>12</v>
      </c>
      <c r="H5172" t="s">
        <v>6059</v>
      </c>
      <c r="I5172" t="s">
        <v>463</v>
      </c>
      <c r="K5172" t="s">
        <v>6915</v>
      </c>
    </row>
    <row r="5173" spans="1:11">
      <c r="A5173" s="61" t="s">
        <v>3309</v>
      </c>
      <c r="B5173" s="60">
        <v>13</v>
      </c>
      <c r="C5173" s="62" t="s">
        <v>2016</v>
      </c>
      <c r="D5173" s="62" t="s">
        <v>463</v>
      </c>
      <c r="E5173" s="62"/>
      <c r="F5173" s="66" t="s">
        <v>3309</v>
      </c>
      <c r="G5173">
        <v>13</v>
      </c>
      <c r="H5173" t="s">
        <v>6057</v>
      </c>
      <c r="I5173" t="s">
        <v>463</v>
      </c>
      <c r="K5173" t="s">
        <v>6915</v>
      </c>
    </row>
    <row r="5174" spans="1:11">
      <c r="A5174" s="61" t="s">
        <v>3309</v>
      </c>
      <c r="B5174" s="60">
        <v>14</v>
      </c>
      <c r="C5174" s="62" t="s">
        <v>2016</v>
      </c>
      <c r="D5174" s="62" t="s">
        <v>463</v>
      </c>
      <c r="E5174" s="62"/>
      <c r="F5174" s="66" t="s">
        <v>3309</v>
      </c>
      <c r="G5174">
        <v>14</v>
      </c>
      <c r="H5174" t="s">
        <v>6057</v>
      </c>
      <c r="I5174" t="s">
        <v>463</v>
      </c>
      <c r="K5174" t="s">
        <v>6915</v>
      </c>
    </row>
    <row r="5175" spans="1:11">
      <c r="A5175" s="61" t="s">
        <v>3309</v>
      </c>
      <c r="B5175" s="60">
        <v>18</v>
      </c>
      <c r="C5175" s="62" t="s">
        <v>1811</v>
      </c>
      <c r="D5175" s="62"/>
      <c r="E5175" s="62"/>
      <c r="F5175" s="66" t="s">
        <v>3309</v>
      </c>
      <c r="G5175">
        <v>19</v>
      </c>
      <c r="H5175" t="s">
        <v>856</v>
      </c>
      <c r="K5175" t="s">
        <v>6914</v>
      </c>
    </row>
    <row r="5176" spans="1:11">
      <c r="A5176" s="61" t="s">
        <v>3309</v>
      </c>
      <c r="B5176" s="60">
        <v>19</v>
      </c>
      <c r="C5176" s="62" t="s">
        <v>1811</v>
      </c>
      <c r="D5176" s="62"/>
      <c r="E5176" s="62"/>
      <c r="F5176" s="66" t="s">
        <v>3309</v>
      </c>
      <c r="G5176">
        <v>19</v>
      </c>
      <c r="H5176" t="s">
        <v>856</v>
      </c>
      <c r="K5176" t="s">
        <v>6914</v>
      </c>
    </row>
    <row r="5177" spans="1:11">
      <c r="A5177" s="61" t="s">
        <v>3309</v>
      </c>
      <c r="B5177" s="60">
        <v>20</v>
      </c>
      <c r="C5177" s="62" t="s">
        <v>2017</v>
      </c>
      <c r="D5177" s="62" t="s">
        <v>463</v>
      </c>
      <c r="E5177" s="62"/>
      <c r="F5177" s="66" t="s">
        <v>3309</v>
      </c>
      <c r="G5177">
        <v>20</v>
      </c>
      <c r="H5177" t="s">
        <v>6058</v>
      </c>
      <c r="I5177" t="s">
        <v>463</v>
      </c>
      <c r="K5177" t="s">
        <v>6915</v>
      </c>
    </row>
    <row r="5178" spans="1:11">
      <c r="A5178" s="61" t="s">
        <v>3309</v>
      </c>
      <c r="B5178" s="60">
        <v>809</v>
      </c>
      <c r="C5178" s="62" t="s">
        <v>738</v>
      </c>
      <c r="D5178" s="62"/>
      <c r="E5178" s="62"/>
      <c r="F5178" s="66" t="s">
        <v>3309</v>
      </c>
      <c r="G5178">
        <v>809</v>
      </c>
      <c r="H5178" t="s">
        <v>738</v>
      </c>
      <c r="K5178" t="s">
        <v>6917</v>
      </c>
    </row>
    <row r="5179" spans="1:11">
      <c r="A5179" s="61" t="s">
        <v>3309</v>
      </c>
      <c r="B5179" s="60">
        <v>810</v>
      </c>
      <c r="C5179" s="62" t="s">
        <v>739</v>
      </c>
      <c r="D5179" s="62"/>
      <c r="E5179" s="62"/>
      <c r="F5179" s="66" t="s">
        <v>3309</v>
      </c>
      <c r="G5179">
        <v>810</v>
      </c>
      <c r="H5179" t="s">
        <v>739</v>
      </c>
      <c r="K5179" t="s">
        <v>6917</v>
      </c>
    </row>
    <row r="5180" spans="1:11">
      <c r="A5180" s="61" t="s">
        <v>6446</v>
      </c>
      <c r="B5180" s="60" t="s">
        <v>6919</v>
      </c>
      <c r="C5180" s="62" t="s">
        <v>6919</v>
      </c>
      <c r="D5180" s="62"/>
      <c r="E5180" s="62"/>
      <c r="F5180" s="66" t="s">
        <v>6446</v>
      </c>
      <c r="G5180">
        <v>1</v>
      </c>
      <c r="H5180" t="s">
        <v>6447</v>
      </c>
      <c r="K5180" t="s">
        <v>508</v>
      </c>
    </row>
    <row r="5181" spans="1:11">
      <c r="A5181" s="61" t="s">
        <v>6446</v>
      </c>
      <c r="B5181" s="60" t="s">
        <v>6919</v>
      </c>
      <c r="C5181" s="62" t="s">
        <v>6919</v>
      </c>
      <c r="D5181" s="62"/>
      <c r="E5181" s="62"/>
      <c r="F5181" s="66" t="s">
        <v>6446</v>
      </c>
      <c r="G5181">
        <v>2</v>
      </c>
      <c r="H5181" t="s">
        <v>6447</v>
      </c>
      <c r="K5181" t="s">
        <v>508</v>
      </c>
    </row>
    <row r="5182" spans="1:11">
      <c r="A5182" s="61" t="s">
        <v>6446</v>
      </c>
      <c r="B5182" s="60" t="s">
        <v>6919</v>
      </c>
      <c r="C5182" s="62" t="s">
        <v>6919</v>
      </c>
      <c r="D5182" s="62"/>
      <c r="E5182" s="62"/>
      <c r="F5182" s="66" t="s">
        <v>6446</v>
      </c>
      <c r="G5182">
        <v>3</v>
      </c>
      <c r="H5182" t="s">
        <v>6447</v>
      </c>
      <c r="K5182" t="s">
        <v>508</v>
      </c>
    </row>
    <row r="5183" spans="1:11">
      <c r="A5183" s="61" t="s">
        <v>6446</v>
      </c>
      <c r="B5183" s="60" t="s">
        <v>6919</v>
      </c>
      <c r="C5183" s="62" t="s">
        <v>6919</v>
      </c>
      <c r="D5183" s="62"/>
      <c r="E5183" s="62"/>
      <c r="F5183" s="66" t="s">
        <v>6446</v>
      </c>
      <c r="G5183">
        <v>4</v>
      </c>
      <c r="H5183" t="s">
        <v>6448</v>
      </c>
      <c r="K5183" t="s">
        <v>508</v>
      </c>
    </row>
    <row r="5184" spans="1:11">
      <c r="A5184" s="61" t="s">
        <v>3310</v>
      </c>
      <c r="B5184" s="60">
        <v>1</v>
      </c>
      <c r="C5184" s="62" t="s">
        <v>491</v>
      </c>
      <c r="D5184" s="62" t="s">
        <v>489</v>
      </c>
      <c r="E5184" s="62" t="s">
        <v>687</v>
      </c>
      <c r="F5184" s="66" t="s">
        <v>3310</v>
      </c>
      <c r="G5184">
        <v>1</v>
      </c>
      <c r="H5184" t="s">
        <v>6449</v>
      </c>
      <c r="I5184" t="s">
        <v>489</v>
      </c>
      <c r="J5184" t="s">
        <v>687</v>
      </c>
      <c r="K5184" t="s">
        <v>6914</v>
      </c>
    </row>
    <row r="5185" spans="1:11">
      <c r="A5185" s="61" t="s">
        <v>3310</v>
      </c>
      <c r="B5185" s="60">
        <v>4</v>
      </c>
      <c r="C5185" s="62" t="s">
        <v>491</v>
      </c>
      <c r="D5185" s="62" t="s">
        <v>489</v>
      </c>
      <c r="E5185" s="62" t="s">
        <v>687</v>
      </c>
      <c r="F5185" s="66" t="s">
        <v>3310</v>
      </c>
      <c r="G5185">
        <v>1</v>
      </c>
      <c r="H5185" t="s">
        <v>6449</v>
      </c>
      <c r="I5185" t="s">
        <v>489</v>
      </c>
      <c r="J5185" t="s">
        <v>687</v>
      </c>
      <c r="K5185" t="s">
        <v>6914</v>
      </c>
    </row>
    <row r="5186" spans="1:11">
      <c r="A5186" s="61" t="s">
        <v>3310</v>
      </c>
      <c r="B5186" s="60">
        <v>3</v>
      </c>
      <c r="C5186" s="62" t="s">
        <v>491</v>
      </c>
      <c r="D5186" s="62" t="s">
        <v>489</v>
      </c>
      <c r="E5186" s="62" t="s">
        <v>687</v>
      </c>
      <c r="F5186" s="66" t="s">
        <v>3310</v>
      </c>
      <c r="G5186">
        <v>3</v>
      </c>
      <c r="H5186" t="s">
        <v>6450</v>
      </c>
      <c r="I5186" t="s">
        <v>489</v>
      </c>
      <c r="J5186" t="s">
        <v>687</v>
      </c>
      <c r="K5186" t="s">
        <v>6915</v>
      </c>
    </row>
    <row r="5187" spans="1:11">
      <c r="A5187" s="61" t="s">
        <v>3310</v>
      </c>
      <c r="B5187" s="60">
        <v>25</v>
      </c>
      <c r="C5187" s="62" t="s">
        <v>615</v>
      </c>
      <c r="D5187" s="62" t="s">
        <v>463</v>
      </c>
      <c r="E5187" s="62"/>
      <c r="F5187" s="66" t="s">
        <v>3310</v>
      </c>
      <c r="G5187">
        <v>25</v>
      </c>
      <c r="H5187" t="s">
        <v>6451</v>
      </c>
      <c r="I5187" t="s">
        <v>463</v>
      </c>
      <c r="K5187" t="s">
        <v>6916</v>
      </c>
    </row>
    <row r="5188" spans="1:11">
      <c r="A5188" s="61" t="s">
        <v>3310</v>
      </c>
      <c r="B5188" s="60">
        <v>26</v>
      </c>
      <c r="C5188" s="62" t="s">
        <v>478</v>
      </c>
      <c r="D5188" s="62" t="s">
        <v>463</v>
      </c>
      <c r="E5188" s="62"/>
      <c r="F5188" s="66" t="s">
        <v>3310</v>
      </c>
      <c r="G5188">
        <v>26</v>
      </c>
      <c r="H5188" t="s">
        <v>6452</v>
      </c>
      <c r="I5188" t="s">
        <v>463</v>
      </c>
      <c r="K5188" t="s">
        <v>6915</v>
      </c>
    </row>
    <row r="5189" spans="1:11">
      <c r="A5189" s="61" t="s">
        <v>3310</v>
      </c>
      <c r="B5189" s="60">
        <v>28</v>
      </c>
      <c r="C5189" s="62" t="s">
        <v>615</v>
      </c>
      <c r="D5189" s="62" t="s">
        <v>463</v>
      </c>
      <c r="E5189" s="62"/>
      <c r="F5189" s="66" t="s">
        <v>3310</v>
      </c>
      <c r="G5189">
        <v>28</v>
      </c>
      <c r="H5189" t="s">
        <v>6453</v>
      </c>
      <c r="I5189" t="s">
        <v>463</v>
      </c>
      <c r="K5189" t="s">
        <v>6915</v>
      </c>
    </row>
    <row r="5190" spans="1:11">
      <c r="A5190" s="61" t="s">
        <v>3310</v>
      </c>
      <c r="B5190" s="60">
        <v>29</v>
      </c>
      <c r="C5190" s="62" t="s">
        <v>490</v>
      </c>
      <c r="D5190" s="62" t="s">
        <v>463</v>
      </c>
      <c r="E5190" s="62"/>
      <c r="F5190" s="66" t="s">
        <v>3310</v>
      </c>
      <c r="G5190">
        <v>29</v>
      </c>
      <c r="H5190" t="s">
        <v>6454</v>
      </c>
      <c r="I5190" t="s">
        <v>463</v>
      </c>
      <c r="K5190" t="s">
        <v>6917</v>
      </c>
    </row>
    <row r="5191" spans="1:11">
      <c r="A5191" s="61" t="s">
        <v>3310</v>
      </c>
      <c r="B5191" s="60">
        <v>30</v>
      </c>
      <c r="C5191" s="62" t="s">
        <v>615</v>
      </c>
      <c r="D5191" s="62" t="s">
        <v>463</v>
      </c>
      <c r="E5191" s="62"/>
      <c r="F5191" s="66" t="s">
        <v>3310</v>
      </c>
      <c r="G5191">
        <v>30</v>
      </c>
      <c r="H5191" t="s">
        <v>6455</v>
      </c>
      <c r="I5191" t="s">
        <v>463</v>
      </c>
      <c r="K5191" t="s">
        <v>6916</v>
      </c>
    </row>
    <row r="5192" spans="1:11">
      <c r="A5192" s="61" t="s">
        <v>3310</v>
      </c>
      <c r="B5192" s="60">
        <v>31</v>
      </c>
      <c r="C5192" s="62" t="s">
        <v>490</v>
      </c>
      <c r="D5192" s="62" t="s">
        <v>463</v>
      </c>
      <c r="E5192" s="62"/>
      <c r="F5192" s="66" t="s">
        <v>3310</v>
      </c>
      <c r="G5192">
        <v>31</v>
      </c>
      <c r="H5192" t="s">
        <v>6456</v>
      </c>
      <c r="I5192" t="s">
        <v>463</v>
      </c>
      <c r="K5192" t="s">
        <v>6917</v>
      </c>
    </row>
    <row r="5193" spans="1:11">
      <c r="A5193" s="61" t="s">
        <v>3310</v>
      </c>
      <c r="B5193" s="60">
        <v>33</v>
      </c>
      <c r="C5193" s="62" t="s">
        <v>478</v>
      </c>
      <c r="D5193" s="62" t="s">
        <v>463</v>
      </c>
      <c r="E5193" s="62"/>
      <c r="F5193" s="66" t="s">
        <v>3310</v>
      </c>
      <c r="G5193">
        <v>33</v>
      </c>
      <c r="H5193" t="s">
        <v>6457</v>
      </c>
      <c r="I5193" t="s">
        <v>463</v>
      </c>
      <c r="K5193" t="s">
        <v>6917</v>
      </c>
    </row>
    <row r="5194" spans="1:11">
      <c r="A5194" s="61" t="s">
        <v>3310</v>
      </c>
      <c r="B5194" s="60">
        <v>34</v>
      </c>
      <c r="C5194" s="62" t="s">
        <v>478</v>
      </c>
      <c r="D5194" s="62" t="s">
        <v>463</v>
      </c>
      <c r="E5194" s="62"/>
      <c r="F5194" s="66" t="s">
        <v>3310</v>
      </c>
      <c r="G5194">
        <v>34</v>
      </c>
      <c r="H5194" t="s">
        <v>6458</v>
      </c>
      <c r="I5194" t="s">
        <v>463</v>
      </c>
      <c r="K5194" t="s">
        <v>6915</v>
      </c>
    </row>
    <row r="5195" spans="1:11">
      <c r="A5195" s="61" t="s">
        <v>4558</v>
      </c>
      <c r="B5195" s="60">
        <v>8</v>
      </c>
      <c r="C5195" s="62" t="s">
        <v>4559</v>
      </c>
      <c r="D5195" s="62"/>
      <c r="E5195" s="62"/>
      <c r="F5195" s="66" t="s">
        <v>3310</v>
      </c>
      <c r="G5195">
        <v>41</v>
      </c>
      <c r="H5195" t="s">
        <v>6459</v>
      </c>
      <c r="K5195" t="s">
        <v>6914</v>
      </c>
    </row>
    <row r="5196" spans="1:11">
      <c r="A5196" s="61" t="s">
        <v>4558</v>
      </c>
      <c r="B5196" s="60">
        <v>26</v>
      </c>
      <c r="C5196" s="62" t="s">
        <v>4561</v>
      </c>
      <c r="D5196" s="62"/>
      <c r="E5196" s="62"/>
      <c r="F5196" s="66" t="s">
        <v>3310</v>
      </c>
      <c r="G5196">
        <v>41</v>
      </c>
      <c r="H5196" t="s">
        <v>6459</v>
      </c>
      <c r="K5196" t="s">
        <v>6914</v>
      </c>
    </row>
    <row r="5197" spans="1:11">
      <c r="A5197" s="61" t="s">
        <v>3310</v>
      </c>
      <c r="B5197" s="60" t="s">
        <v>6919</v>
      </c>
      <c r="C5197" s="62" t="s">
        <v>6919</v>
      </c>
      <c r="D5197" s="62"/>
      <c r="E5197" s="62"/>
      <c r="F5197" s="66" t="s">
        <v>3310</v>
      </c>
      <c r="G5197">
        <v>38</v>
      </c>
      <c r="H5197" t="s">
        <v>6460</v>
      </c>
      <c r="I5197" t="s">
        <v>463</v>
      </c>
      <c r="K5197" t="s">
        <v>509</v>
      </c>
    </row>
    <row r="5198" spans="1:11">
      <c r="A5198" s="61" t="s">
        <v>3311</v>
      </c>
      <c r="B5198" s="60">
        <v>1</v>
      </c>
      <c r="C5198" s="62" t="s">
        <v>1325</v>
      </c>
      <c r="D5198" s="62" t="s">
        <v>463</v>
      </c>
      <c r="E5198" s="62"/>
      <c r="F5198" s="66" t="s">
        <v>3311</v>
      </c>
      <c r="G5198">
        <v>1</v>
      </c>
      <c r="H5198" t="s">
        <v>1325</v>
      </c>
      <c r="I5198" t="s">
        <v>463</v>
      </c>
      <c r="K5198" t="s">
        <v>6916</v>
      </c>
    </row>
    <row r="5199" spans="1:11">
      <c r="A5199" s="61" t="s">
        <v>3311</v>
      </c>
      <c r="B5199" s="60">
        <v>2</v>
      </c>
      <c r="C5199" s="62" t="s">
        <v>1325</v>
      </c>
      <c r="D5199" s="62" t="s">
        <v>463</v>
      </c>
      <c r="E5199" s="62"/>
      <c r="F5199" s="66" t="s">
        <v>3311</v>
      </c>
      <c r="G5199">
        <v>2</v>
      </c>
      <c r="H5199" t="s">
        <v>1325</v>
      </c>
      <c r="I5199" t="s">
        <v>463</v>
      </c>
      <c r="K5199" t="s">
        <v>6916</v>
      </c>
    </row>
    <row r="5200" spans="1:11">
      <c r="A5200" s="61" t="s">
        <v>3311</v>
      </c>
      <c r="B5200" s="60">
        <v>3</v>
      </c>
      <c r="C5200" s="62" t="s">
        <v>1325</v>
      </c>
      <c r="D5200" s="62" t="s">
        <v>463</v>
      </c>
      <c r="E5200" s="62"/>
      <c r="F5200" s="66" t="s">
        <v>3311</v>
      </c>
      <c r="G5200">
        <v>3</v>
      </c>
      <c r="H5200" t="s">
        <v>1325</v>
      </c>
      <c r="I5200" t="s">
        <v>463</v>
      </c>
      <c r="K5200" t="s">
        <v>6916</v>
      </c>
    </row>
    <row r="5201" spans="1:11">
      <c r="A5201" s="61" t="s">
        <v>3311</v>
      </c>
      <c r="B5201" s="60">
        <v>4</v>
      </c>
      <c r="C5201" s="62" t="s">
        <v>1325</v>
      </c>
      <c r="D5201" s="62" t="s">
        <v>463</v>
      </c>
      <c r="E5201" s="62"/>
      <c r="F5201" s="66" t="s">
        <v>3311</v>
      </c>
      <c r="G5201">
        <v>4</v>
      </c>
      <c r="H5201" t="s">
        <v>1325</v>
      </c>
      <c r="I5201" t="s">
        <v>463</v>
      </c>
      <c r="K5201" t="s">
        <v>6915</v>
      </c>
    </row>
    <row r="5202" spans="1:11">
      <c r="A5202" s="61" t="s">
        <v>3311</v>
      </c>
      <c r="B5202" s="60">
        <v>5</v>
      </c>
      <c r="C5202" s="62" t="s">
        <v>3312</v>
      </c>
      <c r="D5202" s="62" t="s">
        <v>463</v>
      </c>
      <c r="E5202" s="62"/>
      <c r="F5202" s="66" t="s">
        <v>3311</v>
      </c>
      <c r="G5202">
        <v>5</v>
      </c>
      <c r="H5202" t="s">
        <v>1325</v>
      </c>
      <c r="I5202" t="s">
        <v>463</v>
      </c>
      <c r="K5202" t="s">
        <v>6915</v>
      </c>
    </row>
    <row r="5203" spans="1:11">
      <c r="A5203" s="61" t="s">
        <v>3311</v>
      </c>
      <c r="B5203" s="60">
        <v>6</v>
      </c>
      <c r="C5203" s="62" t="s">
        <v>1325</v>
      </c>
      <c r="D5203" s="62" t="s">
        <v>463</v>
      </c>
      <c r="E5203" s="62"/>
      <c r="F5203" s="66" t="s">
        <v>3311</v>
      </c>
      <c r="G5203">
        <v>6</v>
      </c>
      <c r="H5203" t="s">
        <v>1325</v>
      </c>
      <c r="I5203" t="s">
        <v>463</v>
      </c>
      <c r="K5203" t="s">
        <v>6916</v>
      </c>
    </row>
    <row r="5204" spans="1:11">
      <c r="A5204" s="61" t="s">
        <v>3311</v>
      </c>
      <c r="B5204" s="60">
        <v>7</v>
      </c>
      <c r="C5204" s="62" t="s">
        <v>1325</v>
      </c>
      <c r="D5204" s="62" t="s">
        <v>463</v>
      </c>
      <c r="E5204" s="62"/>
      <c r="F5204" s="66" t="s">
        <v>3311</v>
      </c>
      <c r="G5204">
        <v>7</v>
      </c>
      <c r="H5204" t="s">
        <v>6057</v>
      </c>
      <c r="I5204" t="s">
        <v>463</v>
      </c>
      <c r="K5204" t="s">
        <v>6915</v>
      </c>
    </row>
    <row r="5205" spans="1:11">
      <c r="A5205" s="61" t="s">
        <v>3311</v>
      </c>
      <c r="B5205" s="60">
        <v>9</v>
      </c>
      <c r="C5205" s="62" t="s">
        <v>1325</v>
      </c>
      <c r="D5205" s="62" t="s">
        <v>463</v>
      </c>
      <c r="E5205" s="62"/>
      <c r="F5205" s="66" t="s">
        <v>3311</v>
      </c>
      <c r="G5205">
        <v>9</v>
      </c>
      <c r="H5205" t="s">
        <v>1325</v>
      </c>
      <c r="I5205" t="s">
        <v>463</v>
      </c>
      <c r="K5205" t="s">
        <v>6916</v>
      </c>
    </row>
    <row r="5206" spans="1:11">
      <c r="A5206" s="61" t="s">
        <v>3311</v>
      </c>
      <c r="B5206" s="60" t="s">
        <v>6919</v>
      </c>
      <c r="C5206" s="62" t="s">
        <v>6919</v>
      </c>
      <c r="D5206" s="62"/>
      <c r="E5206" s="62"/>
      <c r="F5206" s="66" t="s">
        <v>3311</v>
      </c>
      <c r="G5206">
        <v>10</v>
      </c>
      <c r="H5206" t="s">
        <v>6059</v>
      </c>
      <c r="I5206" t="s">
        <v>463</v>
      </c>
      <c r="K5206" t="s">
        <v>509</v>
      </c>
    </row>
    <row r="5207" spans="1:11">
      <c r="A5207" s="61" t="s">
        <v>3311</v>
      </c>
      <c r="B5207" s="60" t="s">
        <v>6919</v>
      </c>
      <c r="C5207" s="62" t="s">
        <v>6919</v>
      </c>
      <c r="D5207" s="62"/>
      <c r="E5207" s="62"/>
      <c r="F5207" s="66" t="s">
        <v>3311</v>
      </c>
      <c r="G5207">
        <v>11</v>
      </c>
      <c r="H5207" t="s">
        <v>6061</v>
      </c>
      <c r="I5207" t="s">
        <v>463</v>
      </c>
      <c r="K5207" t="s">
        <v>509</v>
      </c>
    </row>
    <row r="5208" spans="1:11">
      <c r="A5208" s="61" t="s">
        <v>6461</v>
      </c>
      <c r="B5208" s="60" t="s">
        <v>6919</v>
      </c>
      <c r="C5208" s="62" t="s">
        <v>6919</v>
      </c>
      <c r="D5208" s="62"/>
      <c r="E5208" s="62"/>
      <c r="F5208" s="66" t="s">
        <v>6461</v>
      </c>
      <c r="G5208">
        <v>1</v>
      </c>
      <c r="H5208" t="s">
        <v>6462</v>
      </c>
      <c r="K5208" t="s">
        <v>508</v>
      </c>
    </row>
    <row r="5209" spans="1:11">
      <c r="A5209" s="61" t="s">
        <v>6461</v>
      </c>
      <c r="B5209" s="60" t="s">
        <v>6919</v>
      </c>
      <c r="C5209" s="62" t="s">
        <v>6919</v>
      </c>
      <c r="D5209" s="62"/>
      <c r="E5209" s="62"/>
      <c r="F5209" s="66" t="s">
        <v>6461</v>
      </c>
      <c r="G5209">
        <v>2</v>
      </c>
      <c r="H5209" t="s">
        <v>6463</v>
      </c>
      <c r="K5209" t="s">
        <v>508</v>
      </c>
    </row>
    <row r="5210" spans="1:11">
      <c r="A5210" s="61" t="s">
        <v>6461</v>
      </c>
      <c r="B5210" s="60" t="s">
        <v>6919</v>
      </c>
      <c r="C5210" s="62" t="s">
        <v>6919</v>
      </c>
      <c r="D5210" s="62"/>
      <c r="E5210" s="62"/>
      <c r="F5210" s="66" t="s">
        <v>6461</v>
      </c>
      <c r="G5210">
        <v>3</v>
      </c>
      <c r="H5210" t="s">
        <v>6464</v>
      </c>
      <c r="K5210" t="s">
        <v>508</v>
      </c>
    </row>
    <row r="5211" spans="1:11">
      <c r="A5211" s="61" t="s">
        <v>6461</v>
      </c>
      <c r="B5211" s="60" t="s">
        <v>6919</v>
      </c>
      <c r="C5211" s="62" t="s">
        <v>6919</v>
      </c>
      <c r="D5211" s="62"/>
      <c r="E5211" s="62"/>
      <c r="F5211" s="66" t="s">
        <v>6461</v>
      </c>
      <c r="G5211">
        <v>4</v>
      </c>
      <c r="H5211" t="s">
        <v>6465</v>
      </c>
      <c r="K5211" t="s">
        <v>508</v>
      </c>
    </row>
    <row r="5212" spans="1:11">
      <c r="A5212" s="61" t="s">
        <v>3315</v>
      </c>
      <c r="B5212" s="60">
        <v>1</v>
      </c>
      <c r="C5212" s="62" t="s">
        <v>3316</v>
      </c>
      <c r="D5212" s="62"/>
      <c r="E5212" s="62"/>
      <c r="F5212" s="66" t="s">
        <v>6913</v>
      </c>
      <c r="G5212" t="s">
        <v>6913</v>
      </c>
      <c r="H5212" t="s">
        <v>6913</v>
      </c>
      <c r="K5212" t="s">
        <v>6920</v>
      </c>
    </row>
    <row r="5213" spans="1:11">
      <c r="A5213" s="61" t="s">
        <v>3315</v>
      </c>
      <c r="B5213" s="60">
        <v>804</v>
      </c>
      <c r="C5213" s="62" t="s">
        <v>1801</v>
      </c>
      <c r="D5213" s="62"/>
      <c r="E5213" s="62"/>
      <c r="F5213" s="66" t="s">
        <v>6913</v>
      </c>
      <c r="G5213" t="s">
        <v>6913</v>
      </c>
      <c r="H5213" t="s">
        <v>6913</v>
      </c>
      <c r="K5213" t="s">
        <v>6920</v>
      </c>
    </row>
    <row r="5214" spans="1:11">
      <c r="A5214" s="61" t="s">
        <v>3315</v>
      </c>
      <c r="B5214" s="60">
        <v>803</v>
      </c>
      <c r="C5214" s="62" t="s">
        <v>1800</v>
      </c>
      <c r="D5214" s="62"/>
      <c r="E5214" s="62"/>
      <c r="F5214" s="66" t="s">
        <v>6913</v>
      </c>
      <c r="G5214" t="s">
        <v>6913</v>
      </c>
      <c r="H5214" t="s">
        <v>6913</v>
      </c>
      <c r="K5214" t="s">
        <v>6920</v>
      </c>
    </row>
    <row r="5215" spans="1:11">
      <c r="A5215" s="61" t="s">
        <v>3315</v>
      </c>
      <c r="B5215" s="60">
        <v>802</v>
      </c>
      <c r="C5215" s="62" t="s">
        <v>3318</v>
      </c>
      <c r="D5215" s="62"/>
      <c r="E5215" s="62"/>
      <c r="F5215" s="66" t="s">
        <v>6913</v>
      </c>
      <c r="G5215" t="s">
        <v>6913</v>
      </c>
      <c r="H5215" t="s">
        <v>6913</v>
      </c>
      <c r="K5215" t="s">
        <v>6920</v>
      </c>
    </row>
    <row r="5216" spans="1:11">
      <c r="A5216" s="61" t="s">
        <v>3315</v>
      </c>
      <c r="B5216" s="60">
        <v>801</v>
      </c>
      <c r="C5216" s="62" t="s">
        <v>3317</v>
      </c>
      <c r="D5216" s="62"/>
      <c r="E5216" s="62"/>
      <c r="F5216" s="66" t="s">
        <v>6913</v>
      </c>
      <c r="G5216" t="s">
        <v>6913</v>
      </c>
      <c r="H5216" t="s">
        <v>6913</v>
      </c>
      <c r="K5216" t="s">
        <v>6920</v>
      </c>
    </row>
    <row r="5217" spans="1:11">
      <c r="A5217" s="61" t="s">
        <v>3319</v>
      </c>
      <c r="B5217" s="60">
        <v>1</v>
      </c>
      <c r="C5217" s="62" t="s">
        <v>3320</v>
      </c>
      <c r="D5217" s="62"/>
      <c r="E5217" s="62"/>
      <c r="F5217" s="66" t="s">
        <v>3319</v>
      </c>
      <c r="G5217">
        <v>1</v>
      </c>
      <c r="H5217" t="s">
        <v>6466</v>
      </c>
      <c r="K5217" t="s">
        <v>6916</v>
      </c>
    </row>
    <row r="5218" spans="1:11">
      <c r="A5218" s="61" t="s">
        <v>3319</v>
      </c>
      <c r="B5218" s="60">
        <v>2</v>
      </c>
      <c r="C5218" s="62" t="s">
        <v>2317</v>
      </c>
      <c r="D5218" s="62"/>
      <c r="E5218" s="62"/>
      <c r="F5218" s="66" t="s">
        <v>6913</v>
      </c>
      <c r="G5218" t="s">
        <v>6913</v>
      </c>
      <c r="H5218" t="s">
        <v>6913</v>
      </c>
      <c r="K5218" t="s">
        <v>6920</v>
      </c>
    </row>
    <row r="5219" spans="1:11">
      <c r="A5219" s="61" t="s">
        <v>3321</v>
      </c>
      <c r="B5219" s="60">
        <v>1</v>
      </c>
      <c r="C5219" s="62" t="s">
        <v>686</v>
      </c>
      <c r="D5219" s="62" t="s">
        <v>489</v>
      </c>
      <c r="E5219" s="62" t="s">
        <v>687</v>
      </c>
      <c r="F5219" s="66" t="s">
        <v>3321</v>
      </c>
      <c r="G5219">
        <v>1</v>
      </c>
      <c r="H5219" t="s">
        <v>686</v>
      </c>
      <c r="I5219" t="s">
        <v>489</v>
      </c>
      <c r="J5219" t="s">
        <v>687</v>
      </c>
      <c r="K5219" t="s">
        <v>6916</v>
      </c>
    </row>
    <row r="5220" spans="1:11">
      <c r="A5220" s="61" t="s">
        <v>3322</v>
      </c>
      <c r="B5220" s="60">
        <v>1</v>
      </c>
      <c r="C5220" s="62" t="s">
        <v>3323</v>
      </c>
      <c r="D5220" s="62"/>
      <c r="E5220" s="62"/>
      <c r="F5220" s="66" t="s">
        <v>3322</v>
      </c>
      <c r="G5220">
        <v>2</v>
      </c>
      <c r="H5220" t="s">
        <v>3324</v>
      </c>
      <c r="K5220" t="s">
        <v>6914</v>
      </c>
    </row>
    <row r="5221" spans="1:11">
      <c r="A5221" s="61" t="s">
        <v>3322</v>
      </c>
      <c r="B5221" s="60">
        <v>2</v>
      </c>
      <c r="C5221" s="62" t="s">
        <v>3324</v>
      </c>
      <c r="D5221" s="62"/>
      <c r="E5221" s="62"/>
      <c r="F5221" s="66" t="s">
        <v>3322</v>
      </c>
      <c r="G5221">
        <v>2</v>
      </c>
      <c r="H5221" t="s">
        <v>3324</v>
      </c>
      <c r="K5221" t="s">
        <v>6914</v>
      </c>
    </row>
    <row r="5222" spans="1:11">
      <c r="A5222" s="61" t="s">
        <v>3325</v>
      </c>
      <c r="B5222" s="60">
        <v>3</v>
      </c>
      <c r="C5222" s="62" t="s">
        <v>3326</v>
      </c>
      <c r="D5222" s="62"/>
      <c r="E5222" s="62"/>
      <c r="F5222" s="66" t="s">
        <v>3325</v>
      </c>
      <c r="G5222">
        <v>3</v>
      </c>
      <c r="H5222" t="s">
        <v>3326</v>
      </c>
      <c r="K5222" t="s">
        <v>6915</v>
      </c>
    </row>
    <row r="5223" spans="1:11">
      <c r="A5223" s="61" t="s">
        <v>3325</v>
      </c>
      <c r="B5223" s="60">
        <v>4</v>
      </c>
      <c r="C5223" s="62" t="s">
        <v>3327</v>
      </c>
      <c r="D5223" s="62"/>
      <c r="E5223" s="62"/>
      <c r="F5223" s="66" t="s">
        <v>3325</v>
      </c>
      <c r="G5223">
        <v>4</v>
      </c>
      <c r="H5223" t="s">
        <v>3327</v>
      </c>
      <c r="K5223" t="s">
        <v>6915</v>
      </c>
    </row>
    <row r="5224" spans="1:11">
      <c r="A5224" s="61" t="s">
        <v>3325</v>
      </c>
      <c r="B5224" s="60">
        <v>5</v>
      </c>
      <c r="C5224" s="62" t="s">
        <v>3328</v>
      </c>
      <c r="D5224" s="62"/>
      <c r="E5224" s="62"/>
      <c r="F5224" s="66" t="s">
        <v>3325</v>
      </c>
      <c r="G5224">
        <v>5</v>
      </c>
      <c r="H5224" t="s">
        <v>3328</v>
      </c>
      <c r="K5224" t="s">
        <v>6915</v>
      </c>
    </row>
    <row r="5225" spans="1:11">
      <c r="A5225" s="61" t="s">
        <v>3325</v>
      </c>
      <c r="B5225" s="60">
        <v>801</v>
      </c>
      <c r="C5225" s="62" t="s">
        <v>3329</v>
      </c>
      <c r="D5225" s="62"/>
      <c r="E5225" s="62"/>
      <c r="F5225" s="66" t="s">
        <v>3325</v>
      </c>
      <c r="G5225">
        <v>801</v>
      </c>
      <c r="H5225" t="s">
        <v>3329</v>
      </c>
      <c r="K5225" t="s">
        <v>6915</v>
      </c>
    </row>
    <row r="5226" spans="1:11">
      <c r="A5226" s="61" t="s">
        <v>3325</v>
      </c>
      <c r="B5226" s="60">
        <v>802</v>
      </c>
      <c r="C5226" s="62" t="s">
        <v>3330</v>
      </c>
      <c r="D5226" s="62"/>
      <c r="E5226" s="62"/>
      <c r="F5226" s="66" t="s">
        <v>3325</v>
      </c>
      <c r="G5226">
        <v>802</v>
      </c>
      <c r="H5226" t="s">
        <v>3330</v>
      </c>
      <c r="K5226" t="s">
        <v>6915</v>
      </c>
    </row>
    <row r="5227" spans="1:11">
      <c r="A5227" s="61" t="s">
        <v>3325</v>
      </c>
      <c r="B5227" s="60">
        <v>803</v>
      </c>
      <c r="C5227" s="62" t="s">
        <v>3331</v>
      </c>
      <c r="D5227" s="62"/>
      <c r="E5227" s="62"/>
      <c r="F5227" s="66" t="s">
        <v>3325</v>
      </c>
      <c r="G5227">
        <v>803</v>
      </c>
      <c r="H5227" t="s">
        <v>3331</v>
      </c>
      <c r="K5227" t="s">
        <v>6915</v>
      </c>
    </row>
    <row r="5228" spans="1:11">
      <c r="A5228" s="61" t="s">
        <v>3332</v>
      </c>
      <c r="B5228" s="60">
        <v>2</v>
      </c>
      <c r="C5228" s="62" t="s">
        <v>3333</v>
      </c>
      <c r="D5228" s="62"/>
      <c r="E5228" s="62"/>
      <c r="F5228" s="66" t="s">
        <v>3332</v>
      </c>
      <c r="G5228">
        <v>2</v>
      </c>
      <c r="H5228" t="s">
        <v>5416</v>
      </c>
      <c r="K5228" t="s">
        <v>6915</v>
      </c>
    </row>
    <row r="5229" spans="1:11">
      <c r="A5229" s="61" t="s">
        <v>3332</v>
      </c>
      <c r="B5229" s="60">
        <v>4</v>
      </c>
      <c r="C5229" s="62" t="s">
        <v>3334</v>
      </c>
      <c r="D5229" s="62"/>
      <c r="E5229" s="62"/>
      <c r="F5229" s="66" t="s">
        <v>3332</v>
      </c>
      <c r="G5229">
        <v>4</v>
      </c>
      <c r="H5229" t="s">
        <v>5417</v>
      </c>
      <c r="K5229" t="s">
        <v>6915</v>
      </c>
    </row>
    <row r="5230" spans="1:11">
      <c r="A5230" s="61" t="s">
        <v>3335</v>
      </c>
      <c r="B5230" s="60">
        <v>1</v>
      </c>
      <c r="C5230" s="62" t="s">
        <v>3336</v>
      </c>
      <c r="D5230" s="62"/>
      <c r="E5230" s="62"/>
      <c r="F5230" s="66" t="s">
        <v>3335</v>
      </c>
      <c r="G5230">
        <v>1</v>
      </c>
      <c r="H5230" t="s">
        <v>3336</v>
      </c>
      <c r="K5230" t="s">
        <v>6915</v>
      </c>
    </row>
    <row r="5231" spans="1:11">
      <c r="A5231" s="61" t="s">
        <v>3335</v>
      </c>
      <c r="B5231" s="60">
        <v>2</v>
      </c>
      <c r="C5231" s="62" t="s">
        <v>3337</v>
      </c>
      <c r="D5231" s="62"/>
      <c r="E5231" s="62"/>
      <c r="F5231" s="66" t="s">
        <v>3335</v>
      </c>
      <c r="G5231">
        <v>2</v>
      </c>
      <c r="H5231" t="s">
        <v>3337</v>
      </c>
      <c r="K5231" t="s">
        <v>6915</v>
      </c>
    </row>
    <row r="5232" spans="1:11">
      <c r="A5232" s="61" t="s">
        <v>3338</v>
      </c>
      <c r="B5232" s="60">
        <v>1</v>
      </c>
      <c r="C5232" s="62" t="s">
        <v>3339</v>
      </c>
      <c r="D5232" s="62"/>
      <c r="E5232" s="62"/>
      <c r="F5232" s="66" t="s">
        <v>3338</v>
      </c>
      <c r="G5232">
        <v>1</v>
      </c>
      <c r="H5232" t="s">
        <v>3339</v>
      </c>
      <c r="K5232" t="s">
        <v>6915</v>
      </c>
    </row>
    <row r="5233" spans="1:11">
      <c r="A5233" s="61" t="s">
        <v>3338</v>
      </c>
      <c r="B5233" s="60">
        <v>2</v>
      </c>
      <c r="C5233" s="62" t="s">
        <v>3340</v>
      </c>
      <c r="D5233" s="62"/>
      <c r="E5233" s="62"/>
      <c r="F5233" s="66" t="s">
        <v>3338</v>
      </c>
      <c r="G5233">
        <v>2</v>
      </c>
      <c r="H5233" t="s">
        <v>3340</v>
      </c>
      <c r="K5233" t="s">
        <v>6915</v>
      </c>
    </row>
    <row r="5234" spans="1:11">
      <c r="A5234" s="61" t="s">
        <v>3341</v>
      </c>
      <c r="B5234" s="60">
        <v>1</v>
      </c>
      <c r="C5234" s="62" t="s">
        <v>3342</v>
      </c>
      <c r="D5234" s="62"/>
      <c r="E5234" s="62"/>
      <c r="F5234" s="66" t="s">
        <v>3341</v>
      </c>
      <c r="G5234">
        <v>1</v>
      </c>
      <c r="H5234" t="s">
        <v>3342</v>
      </c>
      <c r="K5234" t="s">
        <v>6915</v>
      </c>
    </row>
    <row r="5235" spans="1:11">
      <c r="A5235" s="61" t="s">
        <v>3341</v>
      </c>
      <c r="B5235" s="60">
        <v>2</v>
      </c>
      <c r="C5235" s="62" t="s">
        <v>3342</v>
      </c>
      <c r="D5235" s="62"/>
      <c r="E5235" s="62"/>
      <c r="F5235" s="66" t="s">
        <v>3341</v>
      </c>
      <c r="G5235">
        <v>2</v>
      </c>
      <c r="H5235" t="s">
        <v>3342</v>
      </c>
      <c r="K5235" t="s">
        <v>6915</v>
      </c>
    </row>
    <row r="5236" spans="1:11">
      <c r="A5236" s="61" t="s">
        <v>3343</v>
      </c>
      <c r="B5236" s="60">
        <v>4</v>
      </c>
      <c r="C5236" s="62" t="s">
        <v>1241</v>
      </c>
      <c r="D5236" s="62"/>
      <c r="E5236" s="62"/>
      <c r="F5236" s="66" t="s">
        <v>3343</v>
      </c>
      <c r="G5236">
        <v>4</v>
      </c>
      <c r="H5236" t="s">
        <v>1241</v>
      </c>
      <c r="K5236" t="s">
        <v>6915</v>
      </c>
    </row>
    <row r="5237" spans="1:11">
      <c r="A5237" s="61" t="s">
        <v>3343</v>
      </c>
      <c r="B5237" s="60">
        <v>13</v>
      </c>
      <c r="C5237" s="62" t="s">
        <v>706</v>
      </c>
      <c r="D5237" s="62" t="s">
        <v>463</v>
      </c>
      <c r="E5237" s="62"/>
      <c r="F5237" s="66" t="s">
        <v>3343</v>
      </c>
      <c r="G5237">
        <v>13</v>
      </c>
      <c r="H5237" t="s">
        <v>706</v>
      </c>
      <c r="I5237" t="s">
        <v>463</v>
      </c>
      <c r="K5237" t="s">
        <v>6915</v>
      </c>
    </row>
    <row r="5238" spans="1:11">
      <c r="A5238" s="61" t="s">
        <v>3343</v>
      </c>
      <c r="B5238" s="60">
        <v>18</v>
      </c>
      <c r="C5238" s="62" t="s">
        <v>680</v>
      </c>
      <c r="D5238" s="62"/>
      <c r="E5238" s="62"/>
      <c r="F5238" s="66" t="s">
        <v>3343</v>
      </c>
      <c r="G5238">
        <v>18</v>
      </c>
      <c r="H5238" t="s">
        <v>680</v>
      </c>
      <c r="K5238" t="s">
        <v>6915</v>
      </c>
    </row>
    <row r="5239" spans="1:11">
      <c r="A5239" s="61" t="s">
        <v>3343</v>
      </c>
      <c r="B5239" s="60">
        <v>24</v>
      </c>
      <c r="C5239" s="62" t="s">
        <v>680</v>
      </c>
      <c r="D5239" s="62"/>
      <c r="E5239" s="62"/>
      <c r="F5239" s="66" t="s">
        <v>3343</v>
      </c>
      <c r="G5239">
        <v>24</v>
      </c>
      <c r="H5239" t="s">
        <v>680</v>
      </c>
      <c r="K5239" t="s">
        <v>6914</v>
      </c>
    </row>
    <row r="5240" spans="1:11">
      <c r="A5240" s="61" t="s">
        <v>3343</v>
      </c>
      <c r="B5240" s="60">
        <v>33</v>
      </c>
      <c r="C5240" s="62" t="s">
        <v>2855</v>
      </c>
      <c r="D5240" s="62"/>
      <c r="E5240" s="62"/>
      <c r="F5240" s="66" t="s">
        <v>3343</v>
      </c>
      <c r="G5240">
        <v>24</v>
      </c>
      <c r="H5240" t="s">
        <v>680</v>
      </c>
      <c r="K5240" t="s">
        <v>6914</v>
      </c>
    </row>
    <row r="5241" spans="1:11">
      <c r="A5241" s="61" t="s">
        <v>3343</v>
      </c>
      <c r="B5241" s="60">
        <v>25</v>
      </c>
      <c r="C5241" s="62" t="s">
        <v>709</v>
      </c>
      <c r="D5241" s="62" t="s">
        <v>463</v>
      </c>
      <c r="E5241" s="62"/>
      <c r="F5241" s="66" t="s">
        <v>3343</v>
      </c>
      <c r="G5241">
        <v>25</v>
      </c>
      <c r="H5241" t="s">
        <v>709</v>
      </c>
      <c r="I5241" t="s">
        <v>463</v>
      </c>
      <c r="K5241" t="s">
        <v>6915</v>
      </c>
    </row>
    <row r="5242" spans="1:11">
      <c r="A5242" s="61" t="s">
        <v>3343</v>
      </c>
      <c r="B5242" s="60">
        <v>26</v>
      </c>
      <c r="C5242" s="62" t="s">
        <v>684</v>
      </c>
      <c r="D5242" s="62"/>
      <c r="E5242" s="62"/>
      <c r="F5242" s="66" t="s">
        <v>3343</v>
      </c>
      <c r="G5242">
        <v>26</v>
      </c>
      <c r="H5242" t="s">
        <v>684</v>
      </c>
      <c r="K5242" t="s">
        <v>6915</v>
      </c>
    </row>
    <row r="5243" spans="1:11">
      <c r="A5243" s="61" t="s">
        <v>3343</v>
      </c>
      <c r="B5243" s="60">
        <v>27</v>
      </c>
      <c r="C5243" s="62" t="s">
        <v>680</v>
      </c>
      <c r="D5243" s="62"/>
      <c r="E5243" s="62"/>
      <c r="F5243" s="66" t="s">
        <v>3343</v>
      </c>
      <c r="G5243">
        <v>27</v>
      </c>
      <c r="H5243" t="s">
        <v>680</v>
      </c>
      <c r="K5243" t="s">
        <v>6914</v>
      </c>
    </row>
    <row r="5244" spans="1:11">
      <c r="A5244" s="61" t="s">
        <v>3343</v>
      </c>
      <c r="B5244" s="60">
        <v>34</v>
      </c>
      <c r="C5244" s="62" t="s">
        <v>2855</v>
      </c>
      <c r="D5244" s="62"/>
      <c r="E5244" s="62"/>
      <c r="F5244" s="66" t="s">
        <v>3343</v>
      </c>
      <c r="G5244">
        <v>27</v>
      </c>
      <c r="H5244" t="s">
        <v>680</v>
      </c>
      <c r="K5244" t="s">
        <v>6914</v>
      </c>
    </row>
    <row r="5245" spans="1:11">
      <c r="A5245" s="61" t="s">
        <v>3343</v>
      </c>
      <c r="B5245" s="60">
        <v>28</v>
      </c>
      <c r="C5245" s="62" t="s">
        <v>684</v>
      </c>
      <c r="D5245" s="62"/>
      <c r="E5245" s="62"/>
      <c r="F5245" s="66" t="s">
        <v>3343</v>
      </c>
      <c r="G5245">
        <v>28</v>
      </c>
      <c r="H5245" t="s">
        <v>684</v>
      </c>
      <c r="K5245" t="s">
        <v>6915</v>
      </c>
    </row>
    <row r="5246" spans="1:11">
      <c r="A5246" s="61" t="s">
        <v>3343</v>
      </c>
      <c r="B5246" s="60">
        <v>29</v>
      </c>
      <c r="C5246" s="62" t="s">
        <v>680</v>
      </c>
      <c r="D5246" s="62"/>
      <c r="E5246" s="62"/>
      <c r="F5246" s="66" t="s">
        <v>3343</v>
      </c>
      <c r="G5246">
        <v>29</v>
      </c>
      <c r="H5246" t="s">
        <v>680</v>
      </c>
      <c r="K5246" t="s">
        <v>6914</v>
      </c>
    </row>
    <row r="5247" spans="1:11">
      <c r="A5247" s="61" t="s">
        <v>3343</v>
      </c>
      <c r="B5247" s="60">
        <v>35</v>
      </c>
      <c r="C5247" s="62" t="s">
        <v>2855</v>
      </c>
      <c r="D5247" s="62"/>
      <c r="E5247" s="62"/>
      <c r="F5247" s="66" t="s">
        <v>3343</v>
      </c>
      <c r="G5247">
        <v>29</v>
      </c>
      <c r="H5247" t="s">
        <v>680</v>
      </c>
      <c r="K5247" t="s">
        <v>6914</v>
      </c>
    </row>
    <row r="5248" spans="1:11">
      <c r="A5248" s="61" t="s">
        <v>3343</v>
      </c>
      <c r="B5248" s="60">
        <v>30</v>
      </c>
      <c r="C5248" s="62" t="s">
        <v>684</v>
      </c>
      <c r="D5248" s="62"/>
      <c r="E5248" s="62"/>
      <c r="F5248" s="66" t="s">
        <v>3343</v>
      </c>
      <c r="G5248">
        <v>30</v>
      </c>
      <c r="H5248" t="s">
        <v>684</v>
      </c>
      <c r="K5248" t="s">
        <v>6915</v>
      </c>
    </row>
    <row r="5249" spans="1:11">
      <c r="A5249" s="61" t="s">
        <v>3343</v>
      </c>
      <c r="B5249" s="60">
        <v>31</v>
      </c>
      <c r="C5249" s="62" t="s">
        <v>709</v>
      </c>
      <c r="D5249" s="62" t="s">
        <v>463</v>
      </c>
      <c r="E5249" s="62"/>
      <c r="F5249" s="66" t="s">
        <v>3343</v>
      </c>
      <c r="G5249">
        <v>31</v>
      </c>
      <c r="H5249" t="s">
        <v>709</v>
      </c>
      <c r="I5249" t="s">
        <v>463</v>
      </c>
      <c r="K5249" t="s">
        <v>6915</v>
      </c>
    </row>
    <row r="5250" spans="1:11">
      <c r="A5250" s="61" t="s">
        <v>3343</v>
      </c>
      <c r="B5250" s="60">
        <v>32</v>
      </c>
      <c r="C5250" s="62" t="s">
        <v>709</v>
      </c>
      <c r="D5250" s="62" t="s">
        <v>463</v>
      </c>
      <c r="E5250" s="62"/>
      <c r="F5250" s="66" t="s">
        <v>3343</v>
      </c>
      <c r="G5250">
        <v>32</v>
      </c>
      <c r="H5250" t="s">
        <v>709</v>
      </c>
      <c r="I5250" t="s">
        <v>463</v>
      </c>
      <c r="K5250" t="s">
        <v>6915</v>
      </c>
    </row>
    <row r="5251" spans="1:11">
      <c r="A5251" s="61" t="s">
        <v>3343</v>
      </c>
      <c r="B5251" s="60">
        <v>37</v>
      </c>
      <c r="C5251" s="62" t="s">
        <v>680</v>
      </c>
      <c r="D5251" s="62"/>
      <c r="E5251" s="62"/>
      <c r="F5251" s="66" t="s">
        <v>3343</v>
      </c>
      <c r="G5251">
        <v>37</v>
      </c>
      <c r="H5251" t="s">
        <v>680</v>
      </c>
      <c r="K5251" t="s">
        <v>6915</v>
      </c>
    </row>
    <row r="5252" spans="1:11">
      <c r="A5252" s="61" t="s">
        <v>3343</v>
      </c>
      <c r="B5252" s="60">
        <v>39</v>
      </c>
      <c r="C5252" s="62" t="s">
        <v>680</v>
      </c>
      <c r="D5252" s="62"/>
      <c r="E5252" s="62"/>
      <c r="F5252" s="66" t="s">
        <v>3343</v>
      </c>
      <c r="G5252">
        <v>39</v>
      </c>
      <c r="H5252" t="s">
        <v>680</v>
      </c>
      <c r="K5252" t="s">
        <v>6915</v>
      </c>
    </row>
    <row r="5253" spans="1:11">
      <c r="A5253" s="61" t="s">
        <v>3343</v>
      </c>
      <c r="B5253" s="60">
        <v>40</v>
      </c>
      <c r="C5253" s="62" t="s">
        <v>684</v>
      </c>
      <c r="D5253" s="62"/>
      <c r="E5253" s="62"/>
      <c r="F5253" s="66" t="s">
        <v>3343</v>
      </c>
      <c r="G5253">
        <v>40</v>
      </c>
      <c r="H5253" t="s">
        <v>684</v>
      </c>
      <c r="K5253" t="s">
        <v>6915</v>
      </c>
    </row>
    <row r="5254" spans="1:11">
      <c r="A5254" s="61" t="s">
        <v>3343</v>
      </c>
      <c r="B5254" s="60">
        <v>41</v>
      </c>
      <c r="C5254" s="62" t="s">
        <v>684</v>
      </c>
      <c r="D5254" s="62"/>
      <c r="E5254" s="62"/>
      <c r="F5254" s="66" t="s">
        <v>3343</v>
      </c>
      <c r="G5254">
        <v>41</v>
      </c>
      <c r="H5254" t="s">
        <v>684</v>
      </c>
      <c r="K5254" t="s">
        <v>6915</v>
      </c>
    </row>
    <row r="5255" spans="1:11">
      <c r="A5255" s="61" t="s">
        <v>3343</v>
      </c>
      <c r="B5255" s="60">
        <v>42</v>
      </c>
      <c r="C5255" s="62" t="s">
        <v>709</v>
      </c>
      <c r="D5255" s="62" t="s">
        <v>463</v>
      </c>
      <c r="E5255" s="62"/>
      <c r="F5255" s="66" t="s">
        <v>3343</v>
      </c>
      <c r="G5255">
        <v>42</v>
      </c>
      <c r="H5255" t="s">
        <v>709</v>
      </c>
      <c r="I5255" t="s">
        <v>463</v>
      </c>
      <c r="K5255" t="s">
        <v>6915</v>
      </c>
    </row>
    <row r="5256" spans="1:11">
      <c r="A5256" s="61" t="s">
        <v>3343</v>
      </c>
      <c r="B5256" s="60">
        <v>43</v>
      </c>
      <c r="C5256" s="62" t="s">
        <v>680</v>
      </c>
      <c r="D5256" s="62"/>
      <c r="E5256" s="62"/>
      <c r="F5256" s="66" t="s">
        <v>3343</v>
      </c>
      <c r="G5256">
        <v>43</v>
      </c>
      <c r="H5256" t="s">
        <v>680</v>
      </c>
      <c r="K5256" t="s">
        <v>6915</v>
      </c>
    </row>
    <row r="5257" spans="1:11">
      <c r="A5257" s="61" t="s">
        <v>3343</v>
      </c>
      <c r="B5257" s="60">
        <v>44</v>
      </c>
      <c r="C5257" s="62" t="s">
        <v>684</v>
      </c>
      <c r="D5257" s="62"/>
      <c r="E5257" s="62"/>
      <c r="F5257" s="66" t="s">
        <v>3343</v>
      </c>
      <c r="G5257">
        <v>44</v>
      </c>
      <c r="H5257" t="s">
        <v>684</v>
      </c>
      <c r="K5257" t="s">
        <v>6915</v>
      </c>
    </row>
    <row r="5258" spans="1:11">
      <c r="A5258" s="61" t="s">
        <v>3343</v>
      </c>
      <c r="B5258" s="60">
        <v>45</v>
      </c>
      <c r="C5258" s="62" t="s">
        <v>706</v>
      </c>
      <c r="D5258" s="62" t="s">
        <v>463</v>
      </c>
      <c r="E5258" s="62"/>
      <c r="F5258" s="66" t="s">
        <v>3343</v>
      </c>
      <c r="G5258">
        <v>45</v>
      </c>
      <c r="H5258" t="s">
        <v>706</v>
      </c>
      <c r="I5258" t="s">
        <v>463</v>
      </c>
      <c r="K5258" t="s">
        <v>6915</v>
      </c>
    </row>
    <row r="5259" spans="1:11">
      <c r="A5259" s="61" t="s">
        <v>3343</v>
      </c>
      <c r="B5259" s="60">
        <v>46</v>
      </c>
      <c r="C5259" s="62" t="s">
        <v>706</v>
      </c>
      <c r="D5259" s="62" t="s">
        <v>463</v>
      </c>
      <c r="E5259" s="62"/>
      <c r="F5259" s="66" t="s">
        <v>3343</v>
      </c>
      <c r="G5259">
        <v>46</v>
      </c>
      <c r="H5259" t="s">
        <v>706</v>
      </c>
      <c r="I5259" t="s">
        <v>463</v>
      </c>
      <c r="K5259" t="s">
        <v>6915</v>
      </c>
    </row>
    <row r="5260" spans="1:11">
      <c r="A5260" s="61" t="s">
        <v>3343</v>
      </c>
      <c r="B5260" s="60">
        <v>47</v>
      </c>
      <c r="C5260" s="62" t="s">
        <v>709</v>
      </c>
      <c r="D5260" s="62" t="s">
        <v>463</v>
      </c>
      <c r="E5260" s="62"/>
      <c r="F5260" s="66" t="s">
        <v>3343</v>
      </c>
      <c r="G5260">
        <v>47</v>
      </c>
      <c r="H5260" t="s">
        <v>709</v>
      </c>
      <c r="I5260" t="s">
        <v>463</v>
      </c>
      <c r="K5260" t="s">
        <v>6915</v>
      </c>
    </row>
    <row r="5261" spans="1:11">
      <c r="A5261" s="61" t="s">
        <v>3343</v>
      </c>
      <c r="B5261" s="60">
        <v>48</v>
      </c>
      <c r="C5261" s="62" t="s">
        <v>680</v>
      </c>
      <c r="D5261" s="62"/>
      <c r="E5261" s="62"/>
      <c r="F5261" s="66" t="s">
        <v>3343</v>
      </c>
      <c r="G5261">
        <v>48</v>
      </c>
      <c r="H5261" t="s">
        <v>680</v>
      </c>
      <c r="K5261" t="s">
        <v>6915</v>
      </c>
    </row>
    <row r="5262" spans="1:11">
      <c r="A5262" s="61" t="s">
        <v>3343</v>
      </c>
      <c r="B5262" s="60">
        <v>49</v>
      </c>
      <c r="C5262" s="62" t="s">
        <v>709</v>
      </c>
      <c r="D5262" s="62" t="s">
        <v>463</v>
      </c>
      <c r="E5262" s="62"/>
      <c r="F5262" s="66" t="s">
        <v>3343</v>
      </c>
      <c r="G5262">
        <v>49</v>
      </c>
      <c r="H5262" t="s">
        <v>709</v>
      </c>
      <c r="I5262" t="s">
        <v>463</v>
      </c>
      <c r="K5262" t="s">
        <v>6915</v>
      </c>
    </row>
    <row r="5263" spans="1:11">
      <c r="A5263" s="61" t="s">
        <v>3343</v>
      </c>
      <c r="B5263" s="60">
        <v>50</v>
      </c>
      <c r="C5263" s="62" t="s">
        <v>684</v>
      </c>
      <c r="D5263" s="62"/>
      <c r="E5263" s="62"/>
      <c r="F5263" s="66" t="s">
        <v>3343</v>
      </c>
      <c r="G5263">
        <v>50</v>
      </c>
      <c r="H5263" t="s">
        <v>684</v>
      </c>
      <c r="K5263" t="s">
        <v>6915</v>
      </c>
    </row>
    <row r="5264" spans="1:11">
      <c r="A5264" s="61" t="s">
        <v>3343</v>
      </c>
      <c r="B5264" s="60">
        <v>51</v>
      </c>
      <c r="C5264" s="62" t="s">
        <v>680</v>
      </c>
      <c r="D5264" s="62"/>
      <c r="E5264" s="62"/>
      <c r="F5264" s="66" t="s">
        <v>3343</v>
      </c>
      <c r="G5264">
        <v>51</v>
      </c>
      <c r="H5264" t="s">
        <v>680</v>
      </c>
      <c r="K5264" t="s">
        <v>6915</v>
      </c>
    </row>
    <row r="5265" spans="1:11">
      <c r="A5265" s="61" t="s">
        <v>3343</v>
      </c>
      <c r="B5265" s="60">
        <v>52</v>
      </c>
      <c r="C5265" s="62" t="s">
        <v>684</v>
      </c>
      <c r="D5265" s="62"/>
      <c r="E5265" s="62"/>
      <c r="F5265" s="66" t="s">
        <v>3343</v>
      </c>
      <c r="G5265">
        <v>52</v>
      </c>
      <c r="H5265" t="s">
        <v>684</v>
      </c>
      <c r="K5265" t="s">
        <v>6915</v>
      </c>
    </row>
    <row r="5266" spans="1:11">
      <c r="A5266" s="61" t="s">
        <v>3343</v>
      </c>
      <c r="B5266" s="60">
        <v>53</v>
      </c>
      <c r="C5266" s="62" t="s">
        <v>680</v>
      </c>
      <c r="D5266" s="62"/>
      <c r="E5266" s="62"/>
      <c r="F5266" s="66" t="s">
        <v>3343</v>
      </c>
      <c r="G5266">
        <v>53</v>
      </c>
      <c r="H5266" t="s">
        <v>680</v>
      </c>
      <c r="K5266" t="s">
        <v>6915</v>
      </c>
    </row>
    <row r="5267" spans="1:11">
      <c r="A5267" s="61" t="s">
        <v>3343</v>
      </c>
      <c r="B5267" s="60">
        <v>54</v>
      </c>
      <c r="C5267" s="62" t="s">
        <v>684</v>
      </c>
      <c r="D5267" s="62"/>
      <c r="E5267" s="62"/>
      <c r="F5267" s="66" t="s">
        <v>3343</v>
      </c>
      <c r="G5267">
        <v>54</v>
      </c>
      <c r="H5267" t="s">
        <v>684</v>
      </c>
      <c r="K5267" t="s">
        <v>6915</v>
      </c>
    </row>
    <row r="5268" spans="1:11">
      <c r="A5268" s="61" t="s">
        <v>3343</v>
      </c>
      <c r="B5268" s="60">
        <v>55</v>
      </c>
      <c r="C5268" s="62" t="s">
        <v>706</v>
      </c>
      <c r="D5268" s="62" t="s">
        <v>463</v>
      </c>
      <c r="E5268" s="62"/>
      <c r="F5268" s="66" t="s">
        <v>3343</v>
      </c>
      <c r="G5268">
        <v>55</v>
      </c>
      <c r="H5268" t="s">
        <v>706</v>
      </c>
      <c r="I5268" t="s">
        <v>463</v>
      </c>
      <c r="K5268" t="s">
        <v>6915</v>
      </c>
    </row>
    <row r="5269" spans="1:11">
      <c r="A5269" s="61" t="s">
        <v>3343</v>
      </c>
      <c r="B5269" s="60">
        <v>56</v>
      </c>
      <c r="C5269" s="62" t="s">
        <v>706</v>
      </c>
      <c r="D5269" s="62" t="s">
        <v>463</v>
      </c>
      <c r="E5269" s="62"/>
      <c r="F5269" s="66" t="s">
        <v>3343</v>
      </c>
      <c r="G5269">
        <v>56</v>
      </c>
      <c r="H5269" t="s">
        <v>706</v>
      </c>
      <c r="I5269" t="s">
        <v>463</v>
      </c>
      <c r="K5269" t="s">
        <v>6915</v>
      </c>
    </row>
    <row r="5270" spans="1:11">
      <c r="A5270" s="61" t="s">
        <v>3343</v>
      </c>
      <c r="B5270" s="60">
        <v>808</v>
      </c>
      <c r="C5270" s="62" t="s">
        <v>680</v>
      </c>
      <c r="D5270" s="62"/>
      <c r="E5270" s="62"/>
      <c r="F5270" s="66" t="s">
        <v>3343</v>
      </c>
      <c r="G5270">
        <v>808</v>
      </c>
      <c r="H5270" t="s">
        <v>680</v>
      </c>
      <c r="K5270" t="s">
        <v>6915</v>
      </c>
    </row>
    <row r="5271" spans="1:11">
      <c r="A5271" s="61" t="s">
        <v>3343</v>
      </c>
      <c r="B5271" s="60" t="s">
        <v>6919</v>
      </c>
      <c r="C5271" s="62" t="s">
        <v>6919</v>
      </c>
      <c r="D5271" s="62"/>
      <c r="E5271" s="62"/>
      <c r="F5271" s="66" t="s">
        <v>3343</v>
      </c>
      <c r="G5271">
        <v>57</v>
      </c>
      <c r="H5271" t="s">
        <v>1241</v>
      </c>
      <c r="K5271" t="s">
        <v>509</v>
      </c>
    </row>
    <row r="5272" spans="1:11">
      <c r="A5272" s="61" t="s">
        <v>3343</v>
      </c>
      <c r="B5272" s="60" t="s">
        <v>6919</v>
      </c>
      <c r="C5272" s="62" t="s">
        <v>6919</v>
      </c>
      <c r="D5272" s="62"/>
      <c r="E5272" s="62"/>
      <c r="F5272" s="66" t="s">
        <v>3343</v>
      </c>
      <c r="G5272">
        <v>58</v>
      </c>
      <c r="H5272" t="s">
        <v>1241</v>
      </c>
      <c r="K5272" t="s">
        <v>509</v>
      </c>
    </row>
    <row r="5273" spans="1:11">
      <c r="A5273" s="61" t="s">
        <v>3344</v>
      </c>
      <c r="B5273" s="60">
        <v>1</v>
      </c>
      <c r="C5273" s="62" t="s">
        <v>3345</v>
      </c>
      <c r="D5273" s="62"/>
      <c r="E5273" s="62"/>
      <c r="F5273" s="66" t="s">
        <v>3344</v>
      </c>
      <c r="G5273">
        <v>1</v>
      </c>
      <c r="H5273" t="s">
        <v>6467</v>
      </c>
      <c r="K5273" t="s">
        <v>6915</v>
      </c>
    </row>
    <row r="5274" spans="1:11">
      <c r="A5274" s="61" t="s">
        <v>3344</v>
      </c>
      <c r="B5274" s="60">
        <v>3</v>
      </c>
      <c r="C5274" s="62" t="s">
        <v>3345</v>
      </c>
      <c r="D5274" s="62"/>
      <c r="E5274" s="62"/>
      <c r="F5274" s="66" t="s">
        <v>3344</v>
      </c>
      <c r="G5274">
        <v>3</v>
      </c>
      <c r="H5274" t="s">
        <v>6468</v>
      </c>
      <c r="K5274" t="s">
        <v>6915</v>
      </c>
    </row>
    <row r="5275" spans="1:11">
      <c r="A5275" s="61" t="s">
        <v>3344</v>
      </c>
      <c r="B5275" s="60">
        <v>6</v>
      </c>
      <c r="C5275" s="62" t="s">
        <v>3346</v>
      </c>
      <c r="D5275" s="62" t="s">
        <v>463</v>
      </c>
      <c r="E5275" s="62"/>
      <c r="F5275" s="66" t="s">
        <v>3344</v>
      </c>
      <c r="G5275">
        <v>6</v>
      </c>
      <c r="H5275" t="s">
        <v>6469</v>
      </c>
      <c r="I5275" t="s">
        <v>463</v>
      </c>
      <c r="K5275" t="s">
        <v>6915</v>
      </c>
    </row>
    <row r="5276" spans="1:11">
      <c r="A5276" s="61" t="s">
        <v>3344</v>
      </c>
      <c r="B5276" s="60">
        <v>14</v>
      </c>
      <c r="C5276" s="62" t="s">
        <v>3347</v>
      </c>
      <c r="D5276" s="62" t="s">
        <v>480</v>
      </c>
      <c r="E5276" s="62"/>
      <c r="F5276" s="66" t="s">
        <v>3344</v>
      </c>
      <c r="G5276">
        <v>14</v>
      </c>
      <c r="H5276" t="s">
        <v>6470</v>
      </c>
      <c r="I5276" t="s">
        <v>480</v>
      </c>
      <c r="K5276" t="s">
        <v>6915</v>
      </c>
    </row>
    <row r="5277" spans="1:11">
      <c r="A5277" s="61" t="s">
        <v>3348</v>
      </c>
      <c r="B5277" s="60">
        <v>7</v>
      </c>
      <c r="C5277" s="62" t="s">
        <v>462</v>
      </c>
      <c r="D5277" s="62" t="s">
        <v>463</v>
      </c>
      <c r="E5277" s="62"/>
      <c r="F5277" s="66" t="s">
        <v>3348</v>
      </c>
      <c r="G5277">
        <v>7</v>
      </c>
      <c r="H5277" t="s">
        <v>6134</v>
      </c>
      <c r="I5277" t="s">
        <v>463</v>
      </c>
      <c r="K5277" t="s">
        <v>6915</v>
      </c>
    </row>
    <row r="5278" spans="1:11">
      <c r="A5278" s="61" t="s">
        <v>3348</v>
      </c>
      <c r="B5278" s="60">
        <v>8</v>
      </c>
      <c r="C5278" s="62" t="s">
        <v>2217</v>
      </c>
      <c r="D5278" s="62"/>
      <c r="E5278" s="62"/>
      <c r="F5278" s="66" t="s">
        <v>3348</v>
      </c>
      <c r="G5278">
        <v>11</v>
      </c>
      <c r="H5278" t="s">
        <v>5229</v>
      </c>
      <c r="K5278" t="s">
        <v>6914</v>
      </c>
    </row>
    <row r="5279" spans="1:11">
      <c r="A5279" s="61" t="s">
        <v>3348</v>
      </c>
      <c r="B5279" s="60">
        <v>11</v>
      </c>
      <c r="C5279" s="62" t="s">
        <v>239</v>
      </c>
      <c r="D5279" s="62"/>
      <c r="E5279" s="62"/>
      <c r="F5279" s="66" t="s">
        <v>3348</v>
      </c>
      <c r="G5279">
        <v>11</v>
      </c>
      <c r="H5279" t="s">
        <v>5229</v>
      </c>
      <c r="K5279" t="s">
        <v>6914</v>
      </c>
    </row>
    <row r="5280" spans="1:11">
      <c r="A5280" s="61" t="s">
        <v>3348</v>
      </c>
      <c r="B5280" s="60">
        <v>17</v>
      </c>
      <c r="C5280" s="62" t="s">
        <v>2219</v>
      </c>
      <c r="D5280" s="62"/>
      <c r="E5280" s="62"/>
      <c r="F5280" s="66" t="s">
        <v>3348</v>
      </c>
      <c r="G5280">
        <v>11</v>
      </c>
      <c r="H5280" t="s">
        <v>5229</v>
      </c>
      <c r="K5280" t="s">
        <v>6914</v>
      </c>
    </row>
    <row r="5281" spans="1:11">
      <c r="A5281" s="61" t="s">
        <v>3348</v>
      </c>
      <c r="B5281" s="60">
        <v>13</v>
      </c>
      <c r="C5281" s="62" t="s">
        <v>824</v>
      </c>
      <c r="D5281" s="62"/>
      <c r="E5281" s="62"/>
      <c r="F5281" s="66" t="s">
        <v>3348</v>
      </c>
      <c r="G5281">
        <v>13</v>
      </c>
      <c r="H5281" t="s">
        <v>6135</v>
      </c>
      <c r="K5281" t="s">
        <v>6915</v>
      </c>
    </row>
    <row r="5282" spans="1:11">
      <c r="A5282" s="61" t="s">
        <v>3348</v>
      </c>
      <c r="B5282" s="60">
        <v>14</v>
      </c>
      <c r="C5282" s="62" t="s">
        <v>3349</v>
      </c>
      <c r="D5282" s="62"/>
      <c r="E5282" s="62"/>
      <c r="F5282" s="66" t="s">
        <v>3348</v>
      </c>
      <c r="G5282">
        <v>14</v>
      </c>
      <c r="H5282" t="s">
        <v>6471</v>
      </c>
      <c r="K5282" t="s">
        <v>6915</v>
      </c>
    </row>
    <row r="5283" spans="1:11">
      <c r="A5283" s="61" t="s">
        <v>3348</v>
      </c>
      <c r="B5283" s="60">
        <v>15</v>
      </c>
      <c r="C5283" s="62" t="s">
        <v>818</v>
      </c>
      <c r="D5283" s="62" t="s">
        <v>480</v>
      </c>
      <c r="E5283" s="62"/>
      <c r="F5283" s="66" t="s">
        <v>3348</v>
      </c>
      <c r="G5283">
        <v>15</v>
      </c>
      <c r="H5283" t="s">
        <v>6138</v>
      </c>
      <c r="I5283" t="s">
        <v>480</v>
      </c>
      <c r="K5283" t="s">
        <v>6916</v>
      </c>
    </row>
    <row r="5284" spans="1:11">
      <c r="A5284" s="61" t="s">
        <v>3348</v>
      </c>
      <c r="B5284" s="60">
        <v>16</v>
      </c>
      <c r="C5284" s="62" t="s">
        <v>2321</v>
      </c>
      <c r="D5284" s="62" t="s">
        <v>463</v>
      </c>
      <c r="E5284" s="62"/>
      <c r="F5284" s="66" t="s">
        <v>3348</v>
      </c>
      <c r="G5284">
        <v>16</v>
      </c>
      <c r="H5284" t="s">
        <v>6472</v>
      </c>
      <c r="I5284" t="s">
        <v>463</v>
      </c>
      <c r="K5284" t="s">
        <v>6915</v>
      </c>
    </row>
    <row r="5285" spans="1:11">
      <c r="A5285" s="61" t="s">
        <v>3348</v>
      </c>
      <c r="B5285" s="60">
        <v>18</v>
      </c>
      <c r="C5285" s="62" t="s">
        <v>3352</v>
      </c>
      <c r="D5285" s="62" t="s">
        <v>463</v>
      </c>
      <c r="E5285" s="62"/>
      <c r="F5285" s="66" t="s">
        <v>3348</v>
      </c>
      <c r="G5285">
        <v>18</v>
      </c>
      <c r="H5285" t="s">
        <v>5289</v>
      </c>
      <c r="I5285" t="s">
        <v>463</v>
      </c>
      <c r="K5285" t="s">
        <v>6915</v>
      </c>
    </row>
    <row r="5286" spans="1:11">
      <c r="A5286" s="61" t="s">
        <v>3348</v>
      </c>
      <c r="B5286" s="60">
        <v>803</v>
      </c>
      <c r="C5286" s="62" t="s">
        <v>3350</v>
      </c>
      <c r="D5286" s="62"/>
      <c r="E5286" s="62"/>
      <c r="F5286" s="66" t="s">
        <v>3348</v>
      </c>
      <c r="G5286">
        <v>803</v>
      </c>
      <c r="H5286" t="s">
        <v>3350</v>
      </c>
      <c r="K5286" t="s">
        <v>6915</v>
      </c>
    </row>
    <row r="5287" spans="1:11">
      <c r="A5287" s="61" t="s">
        <v>3348</v>
      </c>
      <c r="B5287" s="60">
        <v>804</v>
      </c>
      <c r="C5287" s="62" t="s">
        <v>3350</v>
      </c>
      <c r="D5287" s="62"/>
      <c r="E5287" s="62"/>
      <c r="F5287" s="66" t="s">
        <v>3348</v>
      </c>
      <c r="G5287">
        <v>804</v>
      </c>
      <c r="H5287" t="s">
        <v>3350</v>
      </c>
      <c r="K5287" t="s">
        <v>6915</v>
      </c>
    </row>
    <row r="5288" spans="1:11">
      <c r="A5288" s="61" t="s">
        <v>3348</v>
      </c>
      <c r="B5288" s="60">
        <v>806</v>
      </c>
      <c r="C5288" s="62" t="s">
        <v>3350</v>
      </c>
      <c r="D5288" s="62"/>
      <c r="E5288" s="62"/>
      <c r="F5288" s="66" t="s">
        <v>3348</v>
      </c>
      <c r="G5288">
        <v>806</v>
      </c>
      <c r="H5288" t="s">
        <v>3350</v>
      </c>
      <c r="K5288" t="s">
        <v>6915</v>
      </c>
    </row>
    <row r="5289" spans="1:11">
      <c r="A5289" s="61" t="s">
        <v>3348</v>
      </c>
      <c r="B5289" s="60">
        <v>807</v>
      </c>
      <c r="C5289" s="62" t="s">
        <v>3350</v>
      </c>
      <c r="D5289" s="62"/>
      <c r="E5289" s="62"/>
      <c r="F5289" s="66" t="s">
        <v>3348</v>
      </c>
      <c r="G5289">
        <v>807</v>
      </c>
      <c r="H5289" t="s">
        <v>3350</v>
      </c>
      <c r="K5289" t="s">
        <v>6915</v>
      </c>
    </row>
    <row r="5290" spans="1:11">
      <c r="A5290" s="61" t="s">
        <v>3348</v>
      </c>
      <c r="B5290" s="60">
        <v>809</v>
      </c>
      <c r="C5290" s="62" t="s">
        <v>3350</v>
      </c>
      <c r="D5290" s="62"/>
      <c r="E5290" s="62"/>
      <c r="F5290" s="66" t="s">
        <v>3348</v>
      </c>
      <c r="G5290">
        <v>809</v>
      </c>
      <c r="H5290" t="s">
        <v>3350</v>
      </c>
      <c r="K5290" t="s">
        <v>6915</v>
      </c>
    </row>
    <row r="5291" spans="1:11">
      <c r="A5291" s="61" t="s">
        <v>3348</v>
      </c>
      <c r="B5291" s="60">
        <v>811</v>
      </c>
      <c r="C5291" s="62" t="s">
        <v>3351</v>
      </c>
      <c r="D5291" s="62"/>
      <c r="E5291" s="62"/>
      <c r="F5291" s="66" t="s">
        <v>3348</v>
      </c>
      <c r="G5291">
        <v>811</v>
      </c>
      <c r="H5291" t="s">
        <v>3351</v>
      </c>
      <c r="K5291" t="s">
        <v>6915</v>
      </c>
    </row>
    <row r="5292" spans="1:11">
      <c r="A5292" s="61" t="s">
        <v>3348</v>
      </c>
      <c r="B5292" s="60" t="s">
        <v>6919</v>
      </c>
      <c r="C5292" s="62" t="s">
        <v>6919</v>
      </c>
      <c r="D5292" s="62"/>
      <c r="E5292" s="62"/>
      <c r="F5292" s="66" t="s">
        <v>3348</v>
      </c>
      <c r="G5292">
        <v>19</v>
      </c>
      <c r="H5292" t="s">
        <v>5288</v>
      </c>
      <c r="I5292" t="s">
        <v>463</v>
      </c>
      <c r="K5292" t="s">
        <v>509</v>
      </c>
    </row>
    <row r="5293" spans="1:11">
      <c r="A5293" s="61" t="s">
        <v>3353</v>
      </c>
      <c r="B5293" s="60">
        <v>1</v>
      </c>
      <c r="C5293" s="62" t="s">
        <v>961</v>
      </c>
      <c r="D5293" s="62"/>
      <c r="E5293" s="62"/>
      <c r="F5293" s="66" t="s">
        <v>3353</v>
      </c>
      <c r="G5293">
        <v>1</v>
      </c>
      <c r="H5293" t="s">
        <v>961</v>
      </c>
      <c r="K5293" t="s">
        <v>6915</v>
      </c>
    </row>
    <row r="5294" spans="1:11">
      <c r="A5294" s="61" t="s">
        <v>3353</v>
      </c>
      <c r="B5294" s="60">
        <v>4</v>
      </c>
      <c r="C5294" s="62" t="s">
        <v>3354</v>
      </c>
      <c r="D5294" s="62"/>
      <c r="E5294" s="62"/>
      <c r="F5294" s="66" t="s">
        <v>3353</v>
      </c>
      <c r="G5294">
        <v>4</v>
      </c>
      <c r="H5294" t="s">
        <v>3354</v>
      </c>
      <c r="K5294" t="s">
        <v>6915</v>
      </c>
    </row>
    <row r="5295" spans="1:11">
      <c r="A5295" s="61" t="s">
        <v>3353</v>
      </c>
      <c r="B5295" s="60">
        <v>5</v>
      </c>
      <c r="C5295" s="62" t="s">
        <v>3355</v>
      </c>
      <c r="D5295" s="62"/>
      <c r="E5295" s="62"/>
      <c r="F5295" s="66" t="s">
        <v>3353</v>
      </c>
      <c r="G5295">
        <v>5</v>
      </c>
      <c r="H5295" t="s">
        <v>3355</v>
      </c>
      <c r="K5295" t="s">
        <v>6915</v>
      </c>
    </row>
    <row r="5296" spans="1:11">
      <c r="A5296" s="61" t="s">
        <v>3353</v>
      </c>
      <c r="B5296" s="60">
        <v>6</v>
      </c>
      <c r="C5296" s="62" t="s">
        <v>961</v>
      </c>
      <c r="D5296" s="62"/>
      <c r="E5296" s="62"/>
      <c r="F5296" s="66" t="s">
        <v>3353</v>
      </c>
      <c r="G5296">
        <v>6</v>
      </c>
      <c r="H5296" t="s">
        <v>961</v>
      </c>
      <c r="K5296" t="s">
        <v>6915</v>
      </c>
    </row>
    <row r="5297" spans="1:11">
      <c r="A5297" s="61" t="s">
        <v>3353</v>
      </c>
      <c r="B5297" s="60">
        <v>7</v>
      </c>
      <c r="C5297" s="62" t="s">
        <v>961</v>
      </c>
      <c r="D5297" s="62"/>
      <c r="E5297" s="62"/>
      <c r="F5297" s="66" t="s">
        <v>3353</v>
      </c>
      <c r="G5297">
        <v>7</v>
      </c>
      <c r="H5297" t="s">
        <v>961</v>
      </c>
      <c r="K5297" t="s">
        <v>6915</v>
      </c>
    </row>
    <row r="5298" spans="1:11">
      <c r="A5298" s="61" t="s">
        <v>3353</v>
      </c>
      <c r="B5298" s="60">
        <v>8</v>
      </c>
      <c r="C5298" s="62" t="s">
        <v>961</v>
      </c>
      <c r="D5298" s="62"/>
      <c r="E5298" s="62"/>
      <c r="F5298" s="66" t="s">
        <v>3353</v>
      </c>
      <c r="G5298">
        <v>8</v>
      </c>
      <c r="H5298" t="s">
        <v>961</v>
      </c>
      <c r="K5298" t="s">
        <v>6915</v>
      </c>
    </row>
    <row r="5299" spans="1:11">
      <c r="A5299" s="61" t="s">
        <v>3353</v>
      </c>
      <c r="B5299" s="60">
        <v>9</v>
      </c>
      <c r="C5299" s="62" t="s">
        <v>961</v>
      </c>
      <c r="D5299" s="62"/>
      <c r="E5299" s="62"/>
      <c r="F5299" s="66" t="s">
        <v>3353</v>
      </c>
      <c r="G5299">
        <v>9</v>
      </c>
      <c r="H5299" t="s">
        <v>961</v>
      </c>
      <c r="K5299" t="s">
        <v>6915</v>
      </c>
    </row>
    <row r="5300" spans="1:11">
      <c r="A5300" s="61" t="s">
        <v>3353</v>
      </c>
      <c r="B5300" s="60">
        <v>10</v>
      </c>
      <c r="C5300" s="62" t="s">
        <v>3356</v>
      </c>
      <c r="D5300" s="62" t="s">
        <v>463</v>
      </c>
      <c r="E5300" s="62"/>
      <c r="F5300" s="66" t="s">
        <v>6473</v>
      </c>
      <c r="G5300">
        <v>1</v>
      </c>
      <c r="H5300" t="s">
        <v>3356</v>
      </c>
      <c r="I5300" t="s">
        <v>463</v>
      </c>
      <c r="K5300" t="s">
        <v>6915</v>
      </c>
    </row>
    <row r="5301" spans="1:11">
      <c r="A5301" s="61" t="s">
        <v>3353</v>
      </c>
      <c r="B5301" s="60">
        <v>19</v>
      </c>
      <c r="C5301" s="62" t="s">
        <v>961</v>
      </c>
      <c r="D5301" s="62"/>
      <c r="E5301" s="62"/>
      <c r="F5301" s="66" t="s">
        <v>3353</v>
      </c>
      <c r="G5301">
        <v>19</v>
      </c>
      <c r="H5301" t="s">
        <v>961</v>
      </c>
      <c r="K5301" t="s">
        <v>6915</v>
      </c>
    </row>
    <row r="5302" spans="1:11">
      <c r="A5302" s="61" t="s">
        <v>3353</v>
      </c>
      <c r="B5302" s="60">
        <v>20</v>
      </c>
      <c r="C5302" s="62" t="s">
        <v>961</v>
      </c>
      <c r="D5302" s="62"/>
      <c r="E5302" s="62"/>
      <c r="F5302" s="66" t="s">
        <v>3353</v>
      </c>
      <c r="G5302">
        <v>20</v>
      </c>
      <c r="H5302" t="s">
        <v>961</v>
      </c>
      <c r="K5302" t="s">
        <v>6915</v>
      </c>
    </row>
    <row r="5303" spans="1:11">
      <c r="A5303" s="61" t="s">
        <v>3353</v>
      </c>
      <c r="B5303" s="60">
        <v>28</v>
      </c>
      <c r="C5303" s="62" t="s">
        <v>963</v>
      </c>
      <c r="D5303" s="62" t="s">
        <v>480</v>
      </c>
      <c r="E5303" s="62"/>
      <c r="F5303" s="66" t="s">
        <v>3353</v>
      </c>
      <c r="G5303">
        <v>28</v>
      </c>
      <c r="H5303" t="s">
        <v>963</v>
      </c>
      <c r="I5303" t="s">
        <v>480</v>
      </c>
      <c r="K5303" t="s">
        <v>6916</v>
      </c>
    </row>
    <row r="5304" spans="1:11">
      <c r="A5304" s="61" t="s">
        <v>3353</v>
      </c>
      <c r="B5304" s="60">
        <v>30</v>
      </c>
      <c r="C5304" s="62" t="s">
        <v>3357</v>
      </c>
      <c r="D5304" s="62" t="s">
        <v>463</v>
      </c>
      <c r="E5304" s="62"/>
      <c r="F5304" s="66" t="s">
        <v>6473</v>
      </c>
      <c r="G5304">
        <v>2</v>
      </c>
      <c r="H5304" t="s">
        <v>3357</v>
      </c>
      <c r="I5304" t="s">
        <v>463</v>
      </c>
      <c r="K5304" t="s">
        <v>6915</v>
      </c>
    </row>
    <row r="5305" spans="1:11">
      <c r="A5305" s="61" t="s">
        <v>3353</v>
      </c>
      <c r="B5305" s="60">
        <v>33</v>
      </c>
      <c r="C5305" s="62" t="s">
        <v>963</v>
      </c>
      <c r="D5305" s="62" t="s">
        <v>480</v>
      </c>
      <c r="E5305" s="62"/>
      <c r="F5305" s="66" t="s">
        <v>3353</v>
      </c>
      <c r="G5305">
        <v>33</v>
      </c>
      <c r="H5305" t="s">
        <v>963</v>
      </c>
      <c r="I5305" t="s">
        <v>480</v>
      </c>
      <c r="K5305" t="s">
        <v>6915</v>
      </c>
    </row>
    <row r="5306" spans="1:11">
      <c r="A5306" s="61" t="s">
        <v>3353</v>
      </c>
      <c r="B5306" s="60">
        <v>34</v>
      </c>
      <c r="C5306" s="62" t="s">
        <v>962</v>
      </c>
      <c r="D5306" s="62" t="s">
        <v>480</v>
      </c>
      <c r="E5306" s="62"/>
      <c r="F5306" s="66" t="s">
        <v>3353</v>
      </c>
      <c r="G5306">
        <v>34</v>
      </c>
      <c r="H5306" t="s">
        <v>962</v>
      </c>
      <c r="I5306" t="s">
        <v>480</v>
      </c>
      <c r="K5306" t="s">
        <v>6915</v>
      </c>
    </row>
    <row r="5307" spans="1:11">
      <c r="A5307" s="61" t="s">
        <v>3353</v>
      </c>
      <c r="B5307" s="60">
        <v>55</v>
      </c>
      <c r="C5307" s="62" t="s">
        <v>3358</v>
      </c>
      <c r="D5307" s="62" t="s">
        <v>480</v>
      </c>
      <c r="E5307" s="62"/>
      <c r="F5307" s="66" t="s">
        <v>3353</v>
      </c>
      <c r="G5307">
        <v>55</v>
      </c>
      <c r="H5307" t="s">
        <v>3358</v>
      </c>
      <c r="I5307" t="s">
        <v>480</v>
      </c>
      <c r="K5307" t="s">
        <v>6915</v>
      </c>
    </row>
    <row r="5308" spans="1:11">
      <c r="A5308" s="61" t="s">
        <v>3353</v>
      </c>
      <c r="B5308" s="60">
        <v>65</v>
      </c>
      <c r="C5308" s="62" t="s">
        <v>3359</v>
      </c>
      <c r="D5308" s="62"/>
      <c r="E5308" s="62"/>
      <c r="F5308" s="66" t="s">
        <v>3353</v>
      </c>
      <c r="G5308">
        <v>65</v>
      </c>
      <c r="H5308" t="s">
        <v>3359</v>
      </c>
      <c r="K5308" t="s">
        <v>6915</v>
      </c>
    </row>
    <row r="5309" spans="1:11">
      <c r="A5309" s="61" t="s">
        <v>3353</v>
      </c>
      <c r="B5309" s="60">
        <v>66</v>
      </c>
      <c r="C5309" s="62" t="s">
        <v>3359</v>
      </c>
      <c r="D5309" s="62"/>
      <c r="E5309" s="62"/>
      <c r="F5309" s="66" t="s">
        <v>3353</v>
      </c>
      <c r="G5309">
        <v>66</v>
      </c>
      <c r="H5309" t="s">
        <v>3359</v>
      </c>
      <c r="K5309" t="s">
        <v>6915</v>
      </c>
    </row>
    <row r="5310" spans="1:11">
      <c r="A5310" s="61" t="s">
        <v>3353</v>
      </c>
      <c r="B5310" s="60">
        <v>67</v>
      </c>
      <c r="C5310" s="62" t="s">
        <v>3359</v>
      </c>
      <c r="D5310" s="62"/>
      <c r="E5310" s="62"/>
      <c r="F5310" s="66" t="s">
        <v>3353</v>
      </c>
      <c r="G5310">
        <v>67</v>
      </c>
      <c r="H5310" t="s">
        <v>3359</v>
      </c>
      <c r="K5310" t="s">
        <v>6915</v>
      </c>
    </row>
    <row r="5311" spans="1:11">
      <c r="A5311" s="61" t="s">
        <v>3353</v>
      </c>
      <c r="B5311" s="60">
        <v>68</v>
      </c>
      <c r="C5311" s="62" t="s">
        <v>3359</v>
      </c>
      <c r="D5311" s="62"/>
      <c r="E5311" s="62"/>
      <c r="F5311" s="66" t="s">
        <v>3353</v>
      </c>
      <c r="G5311">
        <v>68</v>
      </c>
      <c r="H5311" t="s">
        <v>3359</v>
      </c>
      <c r="K5311" t="s">
        <v>6915</v>
      </c>
    </row>
    <row r="5312" spans="1:11">
      <c r="A5312" s="61" t="s">
        <v>3353</v>
      </c>
      <c r="B5312" s="60">
        <v>69</v>
      </c>
      <c r="C5312" s="62" t="s">
        <v>961</v>
      </c>
      <c r="D5312" s="62"/>
      <c r="E5312" s="62"/>
      <c r="F5312" s="66" t="s">
        <v>3353</v>
      </c>
      <c r="G5312">
        <v>69</v>
      </c>
      <c r="H5312" t="s">
        <v>961</v>
      </c>
      <c r="K5312" t="s">
        <v>6915</v>
      </c>
    </row>
    <row r="5313" spans="1:11">
      <c r="A5313" s="61" t="s">
        <v>3353</v>
      </c>
      <c r="B5313" s="60">
        <v>70</v>
      </c>
      <c r="C5313" s="62" t="s">
        <v>962</v>
      </c>
      <c r="D5313" s="62" t="s">
        <v>480</v>
      </c>
      <c r="E5313" s="62"/>
      <c r="F5313" s="66" t="s">
        <v>3353</v>
      </c>
      <c r="G5313">
        <v>70</v>
      </c>
      <c r="H5313" t="s">
        <v>962</v>
      </c>
      <c r="I5313" t="s">
        <v>480</v>
      </c>
      <c r="K5313" t="s">
        <v>6916</v>
      </c>
    </row>
    <row r="5314" spans="1:11">
      <c r="A5314" s="61" t="s">
        <v>3353</v>
      </c>
      <c r="B5314" s="60">
        <v>73</v>
      </c>
      <c r="C5314" s="62" t="s">
        <v>3360</v>
      </c>
      <c r="D5314" s="62"/>
      <c r="E5314" s="62"/>
      <c r="F5314" s="66" t="s">
        <v>3353</v>
      </c>
      <c r="G5314">
        <v>73</v>
      </c>
      <c r="H5314" t="s">
        <v>3360</v>
      </c>
      <c r="K5314" t="s">
        <v>6915</v>
      </c>
    </row>
    <row r="5315" spans="1:11">
      <c r="A5315" s="61" t="s">
        <v>3353</v>
      </c>
      <c r="B5315" s="60">
        <v>75</v>
      </c>
      <c r="C5315" s="62" t="s">
        <v>961</v>
      </c>
      <c r="D5315" s="62"/>
      <c r="E5315" s="62"/>
      <c r="F5315" s="66" t="s">
        <v>3353</v>
      </c>
      <c r="G5315">
        <v>75</v>
      </c>
      <c r="H5315" t="s">
        <v>961</v>
      </c>
      <c r="K5315" t="s">
        <v>6915</v>
      </c>
    </row>
    <row r="5316" spans="1:11">
      <c r="A5316" s="61" t="s">
        <v>3353</v>
      </c>
      <c r="B5316" s="60">
        <v>76</v>
      </c>
      <c r="C5316" s="62" t="s">
        <v>962</v>
      </c>
      <c r="D5316" s="62" t="s">
        <v>480</v>
      </c>
      <c r="E5316" s="62"/>
      <c r="F5316" s="66" t="s">
        <v>3353</v>
      </c>
      <c r="G5316">
        <v>76</v>
      </c>
      <c r="H5316" t="s">
        <v>962</v>
      </c>
      <c r="I5316" t="s">
        <v>480</v>
      </c>
      <c r="K5316" t="s">
        <v>6914</v>
      </c>
    </row>
    <row r="5317" spans="1:11">
      <c r="A5317" s="61" t="s">
        <v>3353</v>
      </c>
      <c r="B5317" s="60">
        <v>79</v>
      </c>
      <c r="C5317" s="62" t="s">
        <v>962</v>
      </c>
      <c r="D5317" s="62" t="s">
        <v>480</v>
      </c>
      <c r="E5317" s="62"/>
      <c r="F5317" s="66" t="s">
        <v>3353</v>
      </c>
      <c r="G5317">
        <v>76</v>
      </c>
      <c r="H5317" t="s">
        <v>962</v>
      </c>
      <c r="I5317" t="s">
        <v>480</v>
      </c>
      <c r="K5317" t="s">
        <v>6914</v>
      </c>
    </row>
    <row r="5318" spans="1:11">
      <c r="A5318" s="61" t="s">
        <v>3353</v>
      </c>
      <c r="B5318" s="60">
        <v>77</v>
      </c>
      <c r="C5318" s="62" t="s">
        <v>963</v>
      </c>
      <c r="D5318" s="62" t="s">
        <v>480</v>
      </c>
      <c r="E5318" s="62"/>
      <c r="F5318" s="66" t="s">
        <v>3353</v>
      </c>
      <c r="G5318">
        <v>77</v>
      </c>
      <c r="H5318" t="s">
        <v>963</v>
      </c>
      <c r="I5318" t="s">
        <v>480</v>
      </c>
      <c r="K5318" t="s">
        <v>6914</v>
      </c>
    </row>
    <row r="5319" spans="1:11">
      <c r="A5319" s="61" t="s">
        <v>3353</v>
      </c>
      <c r="B5319" s="60">
        <v>80</v>
      </c>
      <c r="C5319" s="62" t="s">
        <v>963</v>
      </c>
      <c r="D5319" s="62" t="s">
        <v>480</v>
      </c>
      <c r="E5319" s="62"/>
      <c r="F5319" s="66" t="s">
        <v>3353</v>
      </c>
      <c r="G5319">
        <v>77</v>
      </c>
      <c r="H5319" t="s">
        <v>963</v>
      </c>
      <c r="I5319" t="s">
        <v>480</v>
      </c>
      <c r="K5319" t="s">
        <v>6914</v>
      </c>
    </row>
    <row r="5320" spans="1:11">
      <c r="A5320" s="61" t="s">
        <v>3353</v>
      </c>
      <c r="B5320" s="60">
        <v>78</v>
      </c>
      <c r="C5320" s="62" t="s">
        <v>961</v>
      </c>
      <c r="D5320" s="62"/>
      <c r="E5320" s="62"/>
      <c r="F5320" s="66" t="s">
        <v>3353</v>
      </c>
      <c r="G5320">
        <v>78</v>
      </c>
      <c r="H5320" t="s">
        <v>961</v>
      </c>
      <c r="K5320" t="s">
        <v>6915</v>
      </c>
    </row>
    <row r="5321" spans="1:11">
      <c r="A5321" s="61" t="s">
        <v>3353</v>
      </c>
      <c r="B5321" s="60">
        <v>82</v>
      </c>
      <c r="C5321" s="62" t="s">
        <v>3361</v>
      </c>
      <c r="D5321" s="62"/>
      <c r="E5321" s="62"/>
      <c r="F5321" s="66" t="s">
        <v>3353</v>
      </c>
      <c r="G5321">
        <v>82</v>
      </c>
      <c r="H5321" t="s">
        <v>3361</v>
      </c>
      <c r="K5321" t="s">
        <v>6915</v>
      </c>
    </row>
    <row r="5322" spans="1:11">
      <c r="A5322" s="61" t="s">
        <v>3353</v>
      </c>
      <c r="B5322" s="60">
        <v>83</v>
      </c>
      <c r="C5322" s="62" t="s">
        <v>3360</v>
      </c>
      <c r="D5322" s="62"/>
      <c r="E5322" s="62"/>
      <c r="F5322" s="66" t="s">
        <v>3353</v>
      </c>
      <c r="G5322">
        <v>83</v>
      </c>
      <c r="H5322" t="s">
        <v>3360</v>
      </c>
      <c r="K5322" t="s">
        <v>6915</v>
      </c>
    </row>
    <row r="5323" spans="1:11">
      <c r="A5323" s="61" t="s">
        <v>3353</v>
      </c>
      <c r="B5323" s="60">
        <v>84</v>
      </c>
      <c r="C5323" s="62" t="s">
        <v>964</v>
      </c>
      <c r="D5323" s="62"/>
      <c r="E5323" s="62"/>
      <c r="F5323" s="66" t="s">
        <v>3353</v>
      </c>
      <c r="G5323">
        <v>84</v>
      </c>
      <c r="H5323" t="s">
        <v>964</v>
      </c>
      <c r="K5323" t="s">
        <v>6915</v>
      </c>
    </row>
    <row r="5324" spans="1:11">
      <c r="A5324" s="61" t="s">
        <v>3353</v>
      </c>
      <c r="B5324" s="60">
        <v>85</v>
      </c>
      <c r="C5324" s="62" t="s">
        <v>964</v>
      </c>
      <c r="D5324" s="62"/>
      <c r="E5324" s="62"/>
      <c r="F5324" s="66" t="s">
        <v>3353</v>
      </c>
      <c r="G5324">
        <v>85</v>
      </c>
      <c r="H5324" t="s">
        <v>964</v>
      </c>
      <c r="K5324" t="s">
        <v>6915</v>
      </c>
    </row>
    <row r="5325" spans="1:11">
      <c r="A5325" s="61" t="s">
        <v>3353</v>
      </c>
      <c r="B5325" s="60">
        <v>86</v>
      </c>
      <c r="C5325" s="62" t="s">
        <v>1398</v>
      </c>
      <c r="D5325" s="62" t="s">
        <v>489</v>
      </c>
      <c r="E5325" s="62" t="s">
        <v>814</v>
      </c>
      <c r="F5325" s="66" t="s">
        <v>3353</v>
      </c>
      <c r="G5325">
        <v>86</v>
      </c>
      <c r="H5325" t="s">
        <v>1398</v>
      </c>
      <c r="I5325" t="s">
        <v>489</v>
      </c>
      <c r="J5325" t="s">
        <v>814</v>
      </c>
      <c r="K5325" t="s">
        <v>6915</v>
      </c>
    </row>
    <row r="5326" spans="1:11">
      <c r="A5326" s="61" t="s">
        <v>3353</v>
      </c>
      <c r="B5326" s="60">
        <v>87</v>
      </c>
      <c r="C5326" s="62" t="s">
        <v>1398</v>
      </c>
      <c r="D5326" s="62" t="s">
        <v>489</v>
      </c>
      <c r="E5326" s="62" t="s">
        <v>814</v>
      </c>
      <c r="F5326" s="66" t="s">
        <v>3353</v>
      </c>
      <c r="G5326">
        <v>87</v>
      </c>
      <c r="H5326" t="s">
        <v>1398</v>
      </c>
      <c r="I5326" t="s">
        <v>489</v>
      </c>
      <c r="J5326" t="s">
        <v>814</v>
      </c>
      <c r="K5326" t="s">
        <v>6915</v>
      </c>
    </row>
    <row r="5327" spans="1:11">
      <c r="A5327" s="61" t="s">
        <v>3353</v>
      </c>
      <c r="B5327" s="60">
        <v>91</v>
      </c>
      <c r="C5327" s="62" t="s">
        <v>1398</v>
      </c>
      <c r="D5327" s="62" t="s">
        <v>489</v>
      </c>
      <c r="E5327" s="62" t="s">
        <v>814</v>
      </c>
      <c r="F5327" s="66" t="s">
        <v>3353</v>
      </c>
      <c r="G5327">
        <v>91</v>
      </c>
      <c r="H5327" t="s">
        <v>1398</v>
      </c>
      <c r="I5327" t="s">
        <v>489</v>
      </c>
      <c r="J5327" t="s">
        <v>814</v>
      </c>
      <c r="K5327" t="s">
        <v>6915</v>
      </c>
    </row>
    <row r="5328" spans="1:11">
      <c r="A5328" s="61" t="s">
        <v>3353</v>
      </c>
      <c r="B5328" s="60">
        <v>92</v>
      </c>
      <c r="C5328" s="62" t="s">
        <v>3362</v>
      </c>
      <c r="D5328" s="62"/>
      <c r="E5328" s="62"/>
      <c r="F5328" s="66" t="s">
        <v>3353</v>
      </c>
      <c r="G5328">
        <v>92</v>
      </c>
      <c r="H5328" t="s">
        <v>3362</v>
      </c>
      <c r="K5328" t="s">
        <v>6914</v>
      </c>
    </row>
    <row r="5329" spans="1:11">
      <c r="A5329" s="61" t="s">
        <v>3353</v>
      </c>
      <c r="B5329" s="60">
        <v>93</v>
      </c>
      <c r="C5329" s="62" t="s">
        <v>3362</v>
      </c>
      <c r="D5329" s="62"/>
      <c r="E5329" s="62"/>
      <c r="F5329" s="66" t="s">
        <v>3353</v>
      </c>
      <c r="G5329">
        <v>92</v>
      </c>
      <c r="H5329" t="s">
        <v>3362</v>
      </c>
      <c r="K5329" t="s">
        <v>6914</v>
      </c>
    </row>
    <row r="5330" spans="1:11">
      <c r="A5330" s="61" t="s">
        <v>3353</v>
      </c>
      <c r="B5330" s="60">
        <v>803</v>
      </c>
      <c r="C5330" s="62" t="s">
        <v>965</v>
      </c>
      <c r="D5330" s="62"/>
      <c r="E5330" s="62"/>
      <c r="F5330" s="66" t="s">
        <v>3353</v>
      </c>
      <c r="G5330">
        <v>803</v>
      </c>
      <c r="H5330" t="s">
        <v>965</v>
      </c>
      <c r="K5330" t="s">
        <v>6917</v>
      </c>
    </row>
    <row r="5331" spans="1:11">
      <c r="A5331" s="61" t="s">
        <v>3353</v>
      </c>
      <c r="B5331" s="60">
        <v>804</v>
      </c>
      <c r="C5331" s="62" t="s">
        <v>965</v>
      </c>
      <c r="D5331" s="62"/>
      <c r="E5331" s="62"/>
      <c r="F5331" s="66" t="s">
        <v>3353</v>
      </c>
      <c r="G5331">
        <v>804</v>
      </c>
      <c r="H5331" t="s">
        <v>965</v>
      </c>
      <c r="K5331" t="s">
        <v>6917</v>
      </c>
    </row>
    <row r="5332" spans="1:11">
      <c r="A5332" s="61" t="s">
        <v>3353</v>
      </c>
      <c r="B5332" s="60">
        <v>806</v>
      </c>
      <c r="C5332" s="62" t="s">
        <v>965</v>
      </c>
      <c r="D5332" s="62"/>
      <c r="E5332" s="62"/>
      <c r="F5332" s="66" t="s">
        <v>3353</v>
      </c>
      <c r="G5332">
        <v>806</v>
      </c>
      <c r="H5332" t="s">
        <v>965</v>
      </c>
      <c r="K5332" t="s">
        <v>6917</v>
      </c>
    </row>
    <row r="5333" spans="1:11">
      <c r="A5333" s="61" t="s">
        <v>3353</v>
      </c>
      <c r="B5333" s="60">
        <v>807</v>
      </c>
      <c r="C5333" s="62" t="s">
        <v>965</v>
      </c>
      <c r="D5333" s="62"/>
      <c r="E5333" s="62"/>
      <c r="F5333" s="66" t="s">
        <v>3353</v>
      </c>
      <c r="G5333">
        <v>807</v>
      </c>
      <c r="H5333" t="s">
        <v>965</v>
      </c>
      <c r="K5333" t="s">
        <v>6917</v>
      </c>
    </row>
    <row r="5334" spans="1:11">
      <c r="A5334" s="61" t="s">
        <v>3353</v>
      </c>
      <c r="B5334" s="60">
        <v>52</v>
      </c>
      <c r="C5334" s="62" t="s">
        <v>961</v>
      </c>
      <c r="D5334" s="62"/>
      <c r="E5334" s="62"/>
      <c r="F5334" s="66" t="s">
        <v>6913</v>
      </c>
      <c r="G5334" t="s">
        <v>6913</v>
      </c>
      <c r="H5334" t="s">
        <v>6913</v>
      </c>
      <c r="K5334" t="s">
        <v>6920</v>
      </c>
    </row>
    <row r="5335" spans="1:11">
      <c r="A5335" s="61" t="s">
        <v>3353</v>
      </c>
      <c r="B5335" s="60">
        <v>74</v>
      </c>
      <c r="C5335" s="62" t="s">
        <v>966</v>
      </c>
      <c r="D5335" s="62"/>
      <c r="E5335" s="62"/>
      <c r="F5335" s="66" t="s">
        <v>6913</v>
      </c>
      <c r="G5335" t="s">
        <v>6913</v>
      </c>
      <c r="H5335" t="s">
        <v>6913</v>
      </c>
      <c r="K5335" t="s">
        <v>6920</v>
      </c>
    </row>
    <row r="5336" spans="1:11">
      <c r="A5336" s="61" t="s">
        <v>3353</v>
      </c>
      <c r="B5336" s="60">
        <v>54</v>
      </c>
      <c r="C5336" s="62" t="s">
        <v>962</v>
      </c>
      <c r="D5336" s="62" t="s">
        <v>480</v>
      </c>
      <c r="E5336" s="62"/>
      <c r="F5336" s="66" t="s">
        <v>6913</v>
      </c>
      <c r="G5336" t="s">
        <v>6913</v>
      </c>
      <c r="H5336" t="s">
        <v>6913</v>
      </c>
      <c r="K5336" t="s">
        <v>6920</v>
      </c>
    </row>
    <row r="5337" spans="1:11">
      <c r="A5337" s="61" t="s">
        <v>3353</v>
      </c>
      <c r="B5337" s="60">
        <v>53</v>
      </c>
      <c r="C5337" s="62" t="s">
        <v>963</v>
      </c>
      <c r="D5337" s="62" t="s">
        <v>480</v>
      </c>
      <c r="E5337" s="62"/>
      <c r="F5337" s="66" t="s">
        <v>6913</v>
      </c>
      <c r="G5337" t="s">
        <v>6913</v>
      </c>
      <c r="H5337" t="s">
        <v>6913</v>
      </c>
      <c r="K5337" t="s">
        <v>6920</v>
      </c>
    </row>
    <row r="5338" spans="1:11">
      <c r="A5338" s="61" t="s">
        <v>3353</v>
      </c>
      <c r="B5338" s="60" t="s">
        <v>6919</v>
      </c>
      <c r="C5338" s="62" t="s">
        <v>6919</v>
      </c>
      <c r="D5338" s="62"/>
      <c r="E5338" s="62"/>
      <c r="F5338" s="66" t="s">
        <v>3353</v>
      </c>
      <c r="G5338">
        <v>96</v>
      </c>
      <c r="H5338" t="s">
        <v>3362</v>
      </c>
      <c r="K5338" t="s">
        <v>509</v>
      </c>
    </row>
    <row r="5339" spans="1:11">
      <c r="A5339" s="61" t="s">
        <v>3353</v>
      </c>
      <c r="B5339" s="60" t="s">
        <v>6919</v>
      </c>
      <c r="C5339" s="62" t="s">
        <v>6919</v>
      </c>
      <c r="D5339" s="62"/>
      <c r="E5339" s="62"/>
      <c r="F5339" s="66" t="s">
        <v>3353</v>
      </c>
      <c r="G5339">
        <v>97</v>
      </c>
      <c r="H5339" t="s">
        <v>5592</v>
      </c>
      <c r="I5339" t="s">
        <v>480</v>
      </c>
      <c r="K5339" t="s">
        <v>509</v>
      </c>
    </row>
    <row r="5340" spans="1:11">
      <c r="A5340" s="61" t="s">
        <v>3353</v>
      </c>
      <c r="B5340" s="60" t="s">
        <v>6919</v>
      </c>
      <c r="C5340" s="62" t="s">
        <v>6919</v>
      </c>
      <c r="D5340" s="62"/>
      <c r="E5340" s="62"/>
      <c r="F5340" s="66" t="s">
        <v>3353</v>
      </c>
      <c r="G5340">
        <v>98</v>
      </c>
      <c r="H5340" t="s">
        <v>5592</v>
      </c>
      <c r="I5340" t="s">
        <v>480</v>
      </c>
      <c r="K5340" t="s">
        <v>509</v>
      </c>
    </row>
    <row r="5341" spans="1:11">
      <c r="A5341" s="61" t="s">
        <v>3353</v>
      </c>
      <c r="B5341" s="60" t="s">
        <v>6919</v>
      </c>
      <c r="C5341" s="62" t="s">
        <v>6919</v>
      </c>
      <c r="D5341" s="62"/>
      <c r="E5341" s="62"/>
      <c r="F5341" s="66" t="s">
        <v>3353</v>
      </c>
      <c r="G5341">
        <v>100</v>
      </c>
      <c r="H5341" t="s">
        <v>6474</v>
      </c>
      <c r="K5341" t="s">
        <v>509</v>
      </c>
    </row>
    <row r="5342" spans="1:11">
      <c r="A5342" s="61" t="s">
        <v>3353</v>
      </c>
      <c r="B5342" s="60" t="s">
        <v>6919</v>
      </c>
      <c r="C5342" s="62" t="s">
        <v>6919</v>
      </c>
      <c r="D5342" s="62"/>
      <c r="E5342" s="62"/>
      <c r="F5342" s="66" t="s">
        <v>3353</v>
      </c>
      <c r="G5342">
        <v>101</v>
      </c>
      <c r="H5342" t="s">
        <v>961</v>
      </c>
      <c r="K5342" t="s">
        <v>509</v>
      </c>
    </row>
    <row r="5343" spans="1:11">
      <c r="A5343" s="61" t="s">
        <v>3353</v>
      </c>
      <c r="B5343" s="60" t="s">
        <v>6919</v>
      </c>
      <c r="C5343" s="62" t="s">
        <v>6919</v>
      </c>
      <c r="D5343" s="62"/>
      <c r="E5343" s="62"/>
      <c r="F5343" s="66" t="s">
        <v>3353</v>
      </c>
      <c r="G5343">
        <v>102</v>
      </c>
      <c r="H5343" t="s">
        <v>962</v>
      </c>
      <c r="I5343" t="s">
        <v>480</v>
      </c>
      <c r="K5343" t="s">
        <v>509</v>
      </c>
    </row>
    <row r="5344" spans="1:11">
      <c r="A5344" s="61" t="s">
        <v>3353</v>
      </c>
      <c r="B5344" s="60" t="s">
        <v>6919</v>
      </c>
      <c r="C5344" s="62" t="s">
        <v>6919</v>
      </c>
      <c r="D5344" s="62"/>
      <c r="E5344" s="62"/>
      <c r="F5344" s="66" t="s">
        <v>3353</v>
      </c>
      <c r="G5344">
        <v>103</v>
      </c>
      <c r="H5344" t="s">
        <v>963</v>
      </c>
      <c r="I5344" t="s">
        <v>480</v>
      </c>
      <c r="K5344" t="s">
        <v>509</v>
      </c>
    </row>
    <row r="5345" spans="1:11">
      <c r="A5345" s="61" t="s">
        <v>3353</v>
      </c>
      <c r="B5345" s="60" t="s">
        <v>6919</v>
      </c>
      <c r="C5345" s="62" t="s">
        <v>6919</v>
      </c>
      <c r="D5345" s="62"/>
      <c r="E5345" s="62"/>
      <c r="F5345" s="66" t="s">
        <v>3353</v>
      </c>
      <c r="G5345">
        <v>104</v>
      </c>
      <c r="H5345" t="s">
        <v>962</v>
      </c>
      <c r="I5345" t="s">
        <v>480</v>
      </c>
      <c r="K5345" t="s">
        <v>509</v>
      </c>
    </row>
    <row r="5346" spans="1:11">
      <c r="A5346" s="61" t="s">
        <v>3353</v>
      </c>
      <c r="B5346" s="60" t="s">
        <v>6919</v>
      </c>
      <c r="C5346" s="62" t="s">
        <v>6919</v>
      </c>
      <c r="D5346" s="62"/>
      <c r="E5346" s="62"/>
      <c r="F5346" s="66" t="s">
        <v>3353</v>
      </c>
      <c r="G5346">
        <v>105</v>
      </c>
      <c r="H5346" t="s">
        <v>962</v>
      </c>
      <c r="I5346" t="s">
        <v>480</v>
      </c>
      <c r="K5346" t="s">
        <v>509</v>
      </c>
    </row>
    <row r="5347" spans="1:11">
      <c r="A5347" s="61" t="s">
        <v>3353</v>
      </c>
      <c r="B5347" s="60" t="s">
        <v>6919</v>
      </c>
      <c r="C5347" s="62" t="s">
        <v>6919</v>
      </c>
      <c r="D5347" s="62"/>
      <c r="E5347" s="62"/>
      <c r="F5347" s="66" t="s">
        <v>3353</v>
      </c>
      <c r="G5347">
        <v>106</v>
      </c>
      <c r="H5347" t="s">
        <v>962</v>
      </c>
      <c r="I5347" t="s">
        <v>480</v>
      </c>
      <c r="K5347" t="s">
        <v>509</v>
      </c>
    </row>
    <row r="5348" spans="1:11">
      <c r="A5348" s="61" t="s">
        <v>3353</v>
      </c>
      <c r="B5348" s="60" t="s">
        <v>6919</v>
      </c>
      <c r="C5348" s="62" t="s">
        <v>6919</v>
      </c>
      <c r="D5348" s="62"/>
      <c r="E5348" s="62"/>
      <c r="F5348" s="66" t="s">
        <v>3353</v>
      </c>
      <c r="G5348">
        <v>107</v>
      </c>
      <c r="H5348" t="s">
        <v>3362</v>
      </c>
      <c r="K5348" t="s">
        <v>509</v>
      </c>
    </row>
    <row r="5349" spans="1:11">
      <c r="A5349" s="61" t="s">
        <v>3353</v>
      </c>
      <c r="B5349" s="60" t="s">
        <v>6919</v>
      </c>
      <c r="C5349" s="62" t="s">
        <v>6919</v>
      </c>
      <c r="D5349" s="62"/>
      <c r="E5349" s="62"/>
      <c r="F5349" s="66" t="s">
        <v>3353</v>
      </c>
      <c r="G5349">
        <v>108</v>
      </c>
      <c r="H5349" t="s">
        <v>5593</v>
      </c>
      <c r="K5349" t="s">
        <v>509</v>
      </c>
    </row>
    <row r="5350" spans="1:11">
      <c r="A5350" s="61" t="s">
        <v>3353</v>
      </c>
      <c r="B5350" s="60" t="s">
        <v>6919</v>
      </c>
      <c r="C5350" s="62" t="s">
        <v>6919</v>
      </c>
      <c r="D5350" s="62"/>
      <c r="E5350" s="62"/>
      <c r="F5350" s="66" t="s">
        <v>3353</v>
      </c>
      <c r="G5350">
        <v>109</v>
      </c>
      <c r="H5350" t="s">
        <v>5593</v>
      </c>
      <c r="K5350" t="s">
        <v>509</v>
      </c>
    </row>
    <row r="5351" spans="1:11">
      <c r="A5351" s="61" t="s">
        <v>3353</v>
      </c>
      <c r="B5351" s="60" t="s">
        <v>6919</v>
      </c>
      <c r="C5351" s="62" t="s">
        <v>6919</v>
      </c>
      <c r="D5351" s="62"/>
      <c r="E5351" s="62"/>
      <c r="F5351" s="66" t="s">
        <v>3353</v>
      </c>
      <c r="G5351">
        <v>110</v>
      </c>
      <c r="H5351" t="s">
        <v>5593</v>
      </c>
      <c r="K5351" t="s">
        <v>509</v>
      </c>
    </row>
    <row r="5352" spans="1:11">
      <c r="A5352" s="61" t="s">
        <v>3353</v>
      </c>
      <c r="B5352" s="60" t="s">
        <v>6919</v>
      </c>
      <c r="C5352" s="62" t="s">
        <v>6919</v>
      </c>
      <c r="D5352" s="62"/>
      <c r="E5352" s="62"/>
      <c r="F5352" s="66" t="s">
        <v>3353</v>
      </c>
      <c r="G5352">
        <v>111</v>
      </c>
      <c r="H5352" t="s">
        <v>963</v>
      </c>
      <c r="I5352" t="s">
        <v>480</v>
      </c>
      <c r="K5352" t="s">
        <v>509</v>
      </c>
    </row>
    <row r="5353" spans="1:11">
      <c r="A5353" s="61" t="s">
        <v>3353</v>
      </c>
      <c r="B5353" s="60" t="s">
        <v>6919</v>
      </c>
      <c r="C5353" s="62" t="s">
        <v>6919</v>
      </c>
      <c r="D5353" s="62"/>
      <c r="E5353" s="62"/>
      <c r="F5353" s="66" t="s">
        <v>3353</v>
      </c>
      <c r="G5353">
        <v>112</v>
      </c>
      <c r="H5353" t="s">
        <v>963</v>
      </c>
      <c r="I5353" t="s">
        <v>480</v>
      </c>
      <c r="K5353" t="s">
        <v>509</v>
      </c>
    </row>
    <row r="5354" spans="1:11">
      <c r="A5354" s="61" t="s">
        <v>3353</v>
      </c>
      <c r="B5354" s="60" t="s">
        <v>6919</v>
      </c>
      <c r="C5354" s="62" t="s">
        <v>6919</v>
      </c>
      <c r="D5354" s="62"/>
      <c r="E5354" s="62"/>
      <c r="F5354" s="66" t="s">
        <v>3353</v>
      </c>
      <c r="G5354">
        <v>115</v>
      </c>
      <c r="H5354" t="s">
        <v>966</v>
      </c>
      <c r="K5354" t="s">
        <v>509</v>
      </c>
    </row>
    <row r="5355" spans="1:11">
      <c r="A5355" s="61" t="s">
        <v>3353</v>
      </c>
      <c r="B5355" s="60" t="s">
        <v>6919</v>
      </c>
      <c r="C5355" s="62" t="s">
        <v>6919</v>
      </c>
      <c r="D5355" s="62"/>
      <c r="E5355" s="62"/>
      <c r="F5355" s="66" t="s">
        <v>3353</v>
      </c>
      <c r="G5355">
        <v>116</v>
      </c>
      <c r="H5355" t="s">
        <v>6475</v>
      </c>
      <c r="K5355" t="s">
        <v>509</v>
      </c>
    </row>
    <row r="5356" spans="1:11">
      <c r="A5356" s="61" t="s">
        <v>3363</v>
      </c>
      <c r="B5356" s="60">
        <v>52</v>
      </c>
      <c r="C5356" s="62" t="s">
        <v>3364</v>
      </c>
      <c r="D5356" s="62"/>
      <c r="E5356" s="62"/>
      <c r="F5356" s="66" t="s">
        <v>3363</v>
      </c>
      <c r="G5356">
        <v>52</v>
      </c>
      <c r="H5356" t="s">
        <v>3364</v>
      </c>
      <c r="K5356" t="s">
        <v>6915</v>
      </c>
    </row>
    <row r="5357" spans="1:11">
      <c r="A5357" s="61" t="s">
        <v>3363</v>
      </c>
      <c r="B5357" s="60">
        <v>59</v>
      </c>
      <c r="C5357" s="62" t="s">
        <v>3365</v>
      </c>
      <c r="D5357" s="62"/>
      <c r="E5357" s="62"/>
      <c r="F5357" s="66" t="s">
        <v>3363</v>
      </c>
      <c r="G5357">
        <v>59</v>
      </c>
      <c r="H5357" t="s">
        <v>3365</v>
      </c>
      <c r="K5357" t="s">
        <v>6915</v>
      </c>
    </row>
    <row r="5358" spans="1:11">
      <c r="A5358" s="61" t="s">
        <v>3363</v>
      </c>
      <c r="B5358" s="60">
        <v>60</v>
      </c>
      <c r="C5358" s="62" t="s">
        <v>3365</v>
      </c>
      <c r="D5358" s="62"/>
      <c r="E5358" s="62"/>
      <c r="F5358" s="66" t="s">
        <v>3363</v>
      </c>
      <c r="G5358">
        <v>60</v>
      </c>
      <c r="H5358" t="s">
        <v>3365</v>
      </c>
      <c r="K5358" t="s">
        <v>6915</v>
      </c>
    </row>
    <row r="5359" spans="1:11">
      <c r="A5359" s="61" t="s">
        <v>3363</v>
      </c>
      <c r="B5359" s="60">
        <v>70</v>
      </c>
      <c r="C5359" s="62" t="s">
        <v>3366</v>
      </c>
      <c r="D5359" s="62" t="s">
        <v>480</v>
      </c>
      <c r="E5359" s="62"/>
      <c r="F5359" s="66" t="s">
        <v>3363</v>
      </c>
      <c r="G5359">
        <v>70</v>
      </c>
      <c r="H5359" t="s">
        <v>3366</v>
      </c>
      <c r="I5359" t="s">
        <v>480</v>
      </c>
      <c r="K5359" t="s">
        <v>6915</v>
      </c>
    </row>
    <row r="5360" spans="1:11">
      <c r="A5360" s="61" t="s">
        <v>3363</v>
      </c>
      <c r="B5360" s="60">
        <v>72</v>
      </c>
      <c r="C5360" s="62" t="s">
        <v>3367</v>
      </c>
      <c r="D5360" s="62" t="s">
        <v>480</v>
      </c>
      <c r="E5360" s="62"/>
      <c r="F5360" s="66" t="s">
        <v>3363</v>
      </c>
      <c r="G5360">
        <v>72</v>
      </c>
      <c r="H5360" t="s">
        <v>3367</v>
      </c>
      <c r="I5360" t="s">
        <v>480</v>
      </c>
      <c r="K5360" t="s">
        <v>6915</v>
      </c>
    </row>
    <row r="5361" spans="1:11">
      <c r="A5361" s="61" t="s">
        <v>3363</v>
      </c>
      <c r="B5361" s="60">
        <v>77</v>
      </c>
      <c r="C5361" s="62" t="s">
        <v>3368</v>
      </c>
      <c r="D5361" s="62" t="s">
        <v>480</v>
      </c>
      <c r="E5361" s="62"/>
      <c r="F5361" s="66" t="s">
        <v>3363</v>
      </c>
      <c r="G5361">
        <v>77</v>
      </c>
      <c r="H5361" t="s">
        <v>3368</v>
      </c>
      <c r="I5361" t="s">
        <v>480</v>
      </c>
      <c r="K5361" t="s">
        <v>6915</v>
      </c>
    </row>
    <row r="5362" spans="1:11">
      <c r="A5362" s="61" t="s">
        <v>3363</v>
      </c>
      <c r="B5362" s="60">
        <v>78</v>
      </c>
      <c r="C5362" s="62" t="s">
        <v>3369</v>
      </c>
      <c r="D5362" s="62" t="s">
        <v>463</v>
      </c>
      <c r="E5362" s="62"/>
      <c r="F5362" s="66" t="s">
        <v>3363</v>
      </c>
      <c r="G5362">
        <v>78</v>
      </c>
      <c r="H5362" t="s">
        <v>3369</v>
      </c>
      <c r="I5362" t="s">
        <v>463</v>
      </c>
      <c r="K5362" t="s">
        <v>6915</v>
      </c>
    </row>
    <row r="5363" spans="1:11">
      <c r="A5363" s="61" t="s">
        <v>3363</v>
      </c>
      <c r="B5363" s="60">
        <v>82</v>
      </c>
      <c r="C5363" s="62" t="s">
        <v>3367</v>
      </c>
      <c r="D5363" s="62" t="s">
        <v>480</v>
      </c>
      <c r="E5363" s="62"/>
      <c r="F5363" s="66" t="s">
        <v>3363</v>
      </c>
      <c r="G5363">
        <v>82</v>
      </c>
      <c r="H5363" t="s">
        <v>3367</v>
      </c>
      <c r="I5363" t="s">
        <v>480</v>
      </c>
      <c r="K5363" t="s">
        <v>6915</v>
      </c>
    </row>
    <row r="5364" spans="1:11">
      <c r="A5364" s="61" t="s">
        <v>3363</v>
      </c>
      <c r="B5364" s="60">
        <v>83</v>
      </c>
      <c r="C5364" s="62" t="s">
        <v>3368</v>
      </c>
      <c r="D5364" s="62" t="s">
        <v>480</v>
      </c>
      <c r="E5364" s="62"/>
      <c r="F5364" s="66" t="s">
        <v>3363</v>
      </c>
      <c r="G5364">
        <v>83</v>
      </c>
      <c r="H5364" t="s">
        <v>3368</v>
      </c>
      <c r="I5364" t="s">
        <v>480</v>
      </c>
      <c r="K5364" t="s">
        <v>6915</v>
      </c>
    </row>
    <row r="5365" spans="1:11">
      <c r="A5365" s="61" t="s">
        <v>3363</v>
      </c>
      <c r="B5365" s="60">
        <v>87</v>
      </c>
      <c r="C5365" s="62" t="s">
        <v>3370</v>
      </c>
      <c r="D5365" s="62" t="s">
        <v>463</v>
      </c>
      <c r="E5365" s="62"/>
      <c r="F5365" s="66" t="s">
        <v>3363</v>
      </c>
      <c r="G5365">
        <v>87</v>
      </c>
      <c r="H5365" t="s">
        <v>3370</v>
      </c>
      <c r="I5365" t="s">
        <v>463</v>
      </c>
      <c r="K5365" t="s">
        <v>6915</v>
      </c>
    </row>
    <row r="5366" spans="1:11">
      <c r="A5366" s="61" t="s">
        <v>3363</v>
      </c>
      <c r="B5366" s="60">
        <v>88</v>
      </c>
      <c r="C5366" s="62" t="s">
        <v>3371</v>
      </c>
      <c r="D5366" s="62"/>
      <c r="E5366" s="62"/>
      <c r="F5366" s="66" t="s">
        <v>3363</v>
      </c>
      <c r="G5366">
        <v>88</v>
      </c>
      <c r="H5366" t="s">
        <v>3371</v>
      </c>
      <c r="K5366" t="s">
        <v>6915</v>
      </c>
    </row>
    <row r="5367" spans="1:11">
      <c r="A5367" s="61" t="s">
        <v>3363</v>
      </c>
      <c r="B5367" s="60">
        <v>89</v>
      </c>
      <c r="C5367" s="62" t="s">
        <v>3371</v>
      </c>
      <c r="D5367" s="62"/>
      <c r="E5367" s="62"/>
      <c r="F5367" s="66" t="s">
        <v>3363</v>
      </c>
      <c r="G5367">
        <v>89</v>
      </c>
      <c r="H5367" t="s">
        <v>3371</v>
      </c>
      <c r="K5367" t="s">
        <v>6915</v>
      </c>
    </row>
    <row r="5368" spans="1:11">
      <c r="A5368" s="61" t="s">
        <v>3363</v>
      </c>
      <c r="B5368" s="60">
        <v>91</v>
      </c>
      <c r="C5368" s="62" t="s">
        <v>3371</v>
      </c>
      <c r="D5368" s="62"/>
      <c r="E5368" s="62"/>
      <c r="F5368" s="66" t="s">
        <v>3363</v>
      </c>
      <c r="G5368">
        <v>91</v>
      </c>
      <c r="H5368" t="s">
        <v>3371</v>
      </c>
      <c r="K5368" t="s">
        <v>6915</v>
      </c>
    </row>
    <row r="5369" spans="1:11">
      <c r="A5369" s="61" t="s">
        <v>3363</v>
      </c>
      <c r="B5369" s="60">
        <v>92</v>
      </c>
      <c r="C5369" s="62" t="s">
        <v>3371</v>
      </c>
      <c r="D5369" s="62"/>
      <c r="E5369" s="62"/>
      <c r="F5369" s="66" t="s">
        <v>3363</v>
      </c>
      <c r="G5369">
        <v>92</v>
      </c>
      <c r="H5369" t="s">
        <v>3371</v>
      </c>
      <c r="K5369" t="s">
        <v>6915</v>
      </c>
    </row>
    <row r="5370" spans="1:11">
      <c r="A5370" s="61" t="s">
        <v>3363</v>
      </c>
      <c r="B5370" s="60">
        <v>93</v>
      </c>
      <c r="C5370" s="62" t="s">
        <v>3371</v>
      </c>
      <c r="D5370" s="62"/>
      <c r="E5370" s="62"/>
      <c r="F5370" s="66" t="s">
        <v>3363</v>
      </c>
      <c r="G5370">
        <v>93</v>
      </c>
      <c r="H5370" t="s">
        <v>3371</v>
      </c>
      <c r="K5370" t="s">
        <v>6915</v>
      </c>
    </row>
    <row r="5371" spans="1:11">
      <c r="A5371" s="61" t="s">
        <v>3363</v>
      </c>
      <c r="B5371" s="60">
        <v>94</v>
      </c>
      <c r="C5371" s="62" t="s">
        <v>3371</v>
      </c>
      <c r="D5371" s="62"/>
      <c r="E5371" s="62"/>
      <c r="F5371" s="66" t="s">
        <v>3363</v>
      </c>
      <c r="G5371">
        <v>94</v>
      </c>
      <c r="H5371" t="s">
        <v>3371</v>
      </c>
      <c r="K5371" t="s">
        <v>6915</v>
      </c>
    </row>
    <row r="5372" spans="1:11">
      <c r="A5372" s="61" t="s">
        <v>3363</v>
      </c>
      <c r="B5372" s="60">
        <v>96</v>
      </c>
      <c r="C5372" s="62" t="s">
        <v>3372</v>
      </c>
      <c r="D5372" s="62"/>
      <c r="E5372" s="62"/>
      <c r="F5372" s="66" t="s">
        <v>3363</v>
      </c>
      <c r="G5372">
        <v>96</v>
      </c>
      <c r="H5372" t="s">
        <v>3372</v>
      </c>
      <c r="K5372" t="s">
        <v>6915</v>
      </c>
    </row>
    <row r="5373" spans="1:11">
      <c r="A5373" s="61" t="s">
        <v>3363</v>
      </c>
      <c r="B5373" s="60">
        <v>98</v>
      </c>
      <c r="C5373" s="62" t="s">
        <v>3371</v>
      </c>
      <c r="D5373" s="62"/>
      <c r="E5373" s="62"/>
      <c r="F5373" s="66" t="s">
        <v>3363</v>
      </c>
      <c r="G5373">
        <v>98</v>
      </c>
      <c r="H5373" t="s">
        <v>3371</v>
      </c>
      <c r="K5373" t="s">
        <v>6915</v>
      </c>
    </row>
    <row r="5374" spans="1:11">
      <c r="A5374" s="61" t="s">
        <v>3363</v>
      </c>
      <c r="B5374" s="60">
        <v>99</v>
      </c>
      <c r="C5374" s="62" t="s">
        <v>3373</v>
      </c>
      <c r="D5374" s="62" t="s">
        <v>480</v>
      </c>
      <c r="E5374" s="62"/>
      <c r="F5374" s="66" t="s">
        <v>3363</v>
      </c>
      <c r="G5374">
        <v>99</v>
      </c>
      <c r="H5374" t="s">
        <v>3373</v>
      </c>
      <c r="I5374" t="s">
        <v>480</v>
      </c>
      <c r="K5374" t="s">
        <v>6915</v>
      </c>
    </row>
    <row r="5375" spans="1:11">
      <c r="A5375" s="61" t="s">
        <v>3363</v>
      </c>
      <c r="B5375" s="60">
        <v>102</v>
      </c>
      <c r="C5375" s="62" t="s">
        <v>3372</v>
      </c>
      <c r="D5375" s="62"/>
      <c r="E5375" s="62"/>
      <c r="F5375" s="66" t="s">
        <v>3363</v>
      </c>
      <c r="G5375">
        <v>102</v>
      </c>
      <c r="H5375" t="s">
        <v>3372</v>
      </c>
      <c r="K5375" t="s">
        <v>6915</v>
      </c>
    </row>
    <row r="5376" spans="1:11">
      <c r="A5376" s="61" t="s">
        <v>3363</v>
      </c>
      <c r="B5376" s="60">
        <v>103</v>
      </c>
      <c r="C5376" s="62" t="s">
        <v>3372</v>
      </c>
      <c r="D5376" s="62"/>
      <c r="E5376" s="62"/>
      <c r="F5376" s="66" t="s">
        <v>3363</v>
      </c>
      <c r="G5376">
        <v>103</v>
      </c>
      <c r="H5376" t="s">
        <v>3372</v>
      </c>
      <c r="K5376" t="s">
        <v>6915</v>
      </c>
    </row>
    <row r="5377" spans="1:11">
      <c r="A5377" s="61" t="s">
        <v>3363</v>
      </c>
      <c r="B5377" s="60">
        <v>104</v>
      </c>
      <c r="C5377" s="62" t="s">
        <v>3374</v>
      </c>
      <c r="D5377" s="62"/>
      <c r="E5377" s="62"/>
      <c r="F5377" s="66" t="s">
        <v>3363</v>
      </c>
      <c r="G5377">
        <v>104</v>
      </c>
      <c r="H5377" t="s">
        <v>3374</v>
      </c>
      <c r="K5377" t="s">
        <v>6915</v>
      </c>
    </row>
    <row r="5378" spans="1:11">
      <c r="A5378" s="61" t="s">
        <v>3363</v>
      </c>
      <c r="B5378" s="60">
        <v>105</v>
      </c>
      <c r="C5378" s="62" t="s">
        <v>3372</v>
      </c>
      <c r="D5378" s="62"/>
      <c r="E5378" s="62"/>
      <c r="F5378" s="66" t="s">
        <v>3363</v>
      </c>
      <c r="G5378">
        <v>105</v>
      </c>
      <c r="H5378" t="s">
        <v>3372</v>
      </c>
      <c r="K5378" t="s">
        <v>6915</v>
      </c>
    </row>
    <row r="5379" spans="1:11">
      <c r="A5379" s="61" t="s">
        <v>3363</v>
      </c>
      <c r="B5379" s="60">
        <v>106</v>
      </c>
      <c r="C5379" s="62" t="s">
        <v>3372</v>
      </c>
      <c r="D5379" s="62"/>
      <c r="E5379" s="62"/>
      <c r="F5379" s="66" t="s">
        <v>3363</v>
      </c>
      <c r="G5379">
        <v>106</v>
      </c>
      <c r="H5379" t="s">
        <v>3372</v>
      </c>
      <c r="K5379" t="s">
        <v>6915</v>
      </c>
    </row>
    <row r="5380" spans="1:11">
      <c r="A5380" s="61" t="s">
        <v>3363</v>
      </c>
      <c r="B5380" s="60">
        <v>107</v>
      </c>
      <c r="C5380" s="62" t="s">
        <v>3372</v>
      </c>
      <c r="D5380" s="62"/>
      <c r="E5380" s="62"/>
      <c r="F5380" s="66" t="s">
        <v>3363</v>
      </c>
      <c r="G5380">
        <v>107</v>
      </c>
      <c r="H5380" t="s">
        <v>3372</v>
      </c>
      <c r="K5380" t="s">
        <v>6915</v>
      </c>
    </row>
    <row r="5381" spans="1:11">
      <c r="A5381" s="61" t="s">
        <v>3363</v>
      </c>
      <c r="B5381" s="60">
        <v>108</v>
      </c>
      <c r="C5381" s="62" t="s">
        <v>3373</v>
      </c>
      <c r="D5381" s="62" t="s">
        <v>480</v>
      </c>
      <c r="E5381" s="62"/>
      <c r="F5381" s="66" t="s">
        <v>3363</v>
      </c>
      <c r="G5381">
        <v>108</v>
      </c>
      <c r="H5381" t="s">
        <v>3373</v>
      </c>
      <c r="I5381" t="s">
        <v>480</v>
      </c>
      <c r="K5381" t="s">
        <v>6915</v>
      </c>
    </row>
    <row r="5382" spans="1:11">
      <c r="A5382" s="61" t="s">
        <v>3363</v>
      </c>
      <c r="B5382" s="60">
        <v>109</v>
      </c>
      <c r="C5382" s="62" t="s">
        <v>3374</v>
      </c>
      <c r="D5382" s="62"/>
      <c r="E5382" s="62"/>
      <c r="F5382" s="66" t="s">
        <v>3363</v>
      </c>
      <c r="G5382">
        <v>109</v>
      </c>
      <c r="H5382" t="s">
        <v>3374</v>
      </c>
      <c r="K5382" t="s">
        <v>6915</v>
      </c>
    </row>
    <row r="5383" spans="1:11">
      <c r="A5383" s="61" t="s">
        <v>3363</v>
      </c>
      <c r="B5383" s="60">
        <v>110</v>
      </c>
      <c r="C5383" s="62" t="s">
        <v>3374</v>
      </c>
      <c r="D5383" s="62"/>
      <c r="E5383" s="62"/>
      <c r="F5383" s="66" t="s">
        <v>3363</v>
      </c>
      <c r="G5383">
        <v>110</v>
      </c>
      <c r="H5383" t="s">
        <v>3374</v>
      </c>
      <c r="K5383" t="s">
        <v>6915</v>
      </c>
    </row>
    <row r="5384" spans="1:11">
      <c r="A5384" s="61" t="s">
        <v>3363</v>
      </c>
      <c r="B5384" s="60">
        <v>111</v>
      </c>
      <c r="C5384" s="62" t="s">
        <v>3374</v>
      </c>
      <c r="D5384" s="62"/>
      <c r="E5384" s="62"/>
      <c r="F5384" s="66" t="s">
        <v>3363</v>
      </c>
      <c r="G5384">
        <v>111</v>
      </c>
      <c r="H5384" t="s">
        <v>3374</v>
      </c>
      <c r="K5384" t="s">
        <v>6915</v>
      </c>
    </row>
    <row r="5385" spans="1:11">
      <c r="A5385" s="61" t="s">
        <v>3363</v>
      </c>
      <c r="B5385" s="60" t="s">
        <v>6919</v>
      </c>
      <c r="C5385" s="62" t="s">
        <v>6919</v>
      </c>
      <c r="D5385" s="62"/>
      <c r="E5385" s="62"/>
      <c r="F5385" s="66" t="s">
        <v>3363</v>
      </c>
      <c r="G5385">
        <v>112</v>
      </c>
      <c r="H5385" t="s">
        <v>6476</v>
      </c>
      <c r="K5385" t="s">
        <v>509</v>
      </c>
    </row>
    <row r="5386" spans="1:11">
      <c r="A5386" s="61" t="s">
        <v>3363</v>
      </c>
      <c r="B5386" s="60" t="s">
        <v>6919</v>
      </c>
      <c r="C5386" s="62" t="s">
        <v>6919</v>
      </c>
      <c r="D5386" s="62"/>
      <c r="E5386" s="62"/>
      <c r="F5386" s="66" t="s">
        <v>3363</v>
      </c>
      <c r="G5386">
        <v>113</v>
      </c>
      <c r="H5386" t="s">
        <v>6476</v>
      </c>
      <c r="K5386" t="s">
        <v>509</v>
      </c>
    </row>
    <row r="5387" spans="1:11">
      <c r="A5387" s="61" t="s">
        <v>3375</v>
      </c>
      <c r="B5387" s="60">
        <v>805</v>
      </c>
      <c r="C5387" s="62" t="s">
        <v>3376</v>
      </c>
      <c r="D5387" s="62"/>
      <c r="E5387" s="62"/>
      <c r="F5387" s="66" t="s">
        <v>3375</v>
      </c>
      <c r="G5387">
        <v>805</v>
      </c>
      <c r="H5387" t="s">
        <v>3376</v>
      </c>
      <c r="K5387" t="s">
        <v>6915</v>
      </c>
    </row>
    <row r="5388" spans="1:11">
      <c r="A5388" s="61" t="s">
        <v>3375</v>
      </c>
      <c r="B5388" s="60">
        <v>806</v>
      </c>
      <c r="C5388" s="62" t="s">
        <v>3376</v>
      </c>
      <c r="D5388" s="62"/>
      <c r="E5388" s="62"/>
      <c r="F5388" s="66" t="s">
        <v>6913</v>
      </c>
      <c r="G5388" t="s">
        <v>6913</v>
      </c>
      <c r="H5388" t="s">
        <v>6913</v>
      </c>
      <c r="K5388" t="s">
        <v>6920</v>
      </c>
    </row>
    <row r="5389" spans="1:11">
      <c r="A5389" s="61" t="s">
        <v>3375</v>
      </c>
      <c r="B5389" s="60">
        <v>807</v>
      </c>
      <c r="C5389" s="62" t="s">
        <v>3376</v>
      </c>
      <c r="D5389" s="62"/>
      <c r="E5389" s="62"/>
      <c r="F5389" s="66" t="s">
        <v>6913</v>
      </c>
      <c r="G5389" t="s">
        <v>6913</v>
      </c>
      <c r="H5389" t="s">
        <v>6913</v>
      </c>
      <c r="K5389" t="s">
        <v>6920</v>
      </c>
    </row>
    <row r="5390" spans="1:11">
      <c r="A5390" s="61" t="s">
        <v>3377</v>
      </c>
      <c r="B5390" s="60">
        <v>1</v>
      </c>
      <c r="C5390" s="62" t="s">
        <v>3378</v>
      </c>
      <c r="D5390" s="62"/>
      <c r="E5390" s="62"/>
      <c r="F5390" s="66" t="s">
        <v>3377</v>
      </c>
      <c r="G5390">
        <v>1</v>
      </c>
      <c r="H5390" t="s">
        <v>3378</v>
      </c>
      <c r="K5390" t="s">
        <v>6915</v>
      </c>
    </row>
    <row r="5391" spans="1:11">
      <c r="A5391" s="61" t="s">
        <v>3377</v>
      </c>
      <c r="B5391" s="60">
        <v>6</v>
      </c>
      <c r="C5391" s="62" t="s">
        <v>3379</v>
      </c>
      <c r="D5391" s="62"/>
      <c r="E5391" s="62"/>
      <c r="F5391" s="66" t="s">
        <v>3377</v>
      </c>
      <c r="G5391">
        <v>6</v>
      </c>
      <c r="H5391" t="s">
        <v>3379</v>
      </c>
      <c r="K5391" t="s">
        <v>6915</v>
      </c>
    </row>
    <row r="5392" spans="1:11">
      <c r="A5392" s="61" t="s">
        <v>3377</v>
      </c>
      <c r="B5392" s="60">
        <v>12</v>
      </c>
      <c r="C5392" s="62" t="s">
        <v>3378</v>
      </c>
      <c r="D5392" s="62"/>
      <c r="E5392" s="62"/>
      <c r="F5392" s="66" t="s">
        <v>3377</v>
      </c>
      <c r="G5392">
        <v>12</v>
      </c>
      <c r="H5392" t="s">
        <v>3378</v>
      </c>
      <c r="K5392" t="s">
        <v>6915</v>
      </c>
    </row>
    <row r="5393" spans="1:11">
      <c r="A5393" s="61" t="s">
        <v>3377</v>
      </c>
      <c r="B5393" s="60">
        <v>13</v>
      </c>
      <c r="C5393" s="62" t="s">
        <v>3378</v>
      </c>
      <c r="D5393" s="62"/>
      <c r="E5393" s="62"/>
      <c r="F5393" s="66" t="s">
        <v>3377</v>
      </c>
      <c r="G5393">
        <v>13</v>
      </c>
      <c r="H5393" t="s">
        <v>3378</v>
      </c>
      <c r="K5393" t="s">
        <v>6915</v>
      </c>
    </row>
    <row r="5394" spans="1:11">
      <c r="A5394" s="61" t="s">
        <v>3377</v>
      </c>
      <c r="B5394" s="60">
        <v>16</v>
      </c>
      <c r="C5394" s="62" t="s">
        <v>3380</v>
      </c>
      <c r="D5394" s="62" t="s">
        <v>463</v>
      </c>
      <c r="E5394" s="62"/>
      <c r="F5394" s="66" t="s">
        <v>3377</v>
      </c>
      <c r="G5394">
        <v>16</v>
      </c>
      <c r="H5394" t="s">
        <v>3380</v>
      </c>
      <c r="I5394" t="s">
        <v>463</v>
      </c>
      <c r="K5394" t="s">
        <v>6915</v>
      </c>
    </row>
    <row r="5395" spans="1:11">
      <c r="A5395" s="61" t="s">
        <v>3377</v>
      </c>
      <c r="B5395" s="60">
        <v>17</v>
      </c>
      <c r="C5395" s="62" t="s">
        <v>3381</v>
      </c>
      <c r="D5395" s="62"/>
      <c r="E5395" s="62"/>
      <c r="F5395" s="66" t="s">
        <v>3377</v>
      </c>
      <c r="G5395">
        <v>17</v>
      </c>
      <c r="H5395" t="s">
        <v>3381</v>
      </c>
      <c r="K5395" t="s">
        <v>6915</v>
      </c>
    </row>
    <row r="5396" spans="1:11">
      <c r="A5396" s="61" t="s">
        <v>3377</v>
      </c>
      <c r="B5396" s="60">
        <v>18</v>
      </c>
      <c r="C5396" s="62" t="s">
        <v>3381</v>
      </c>
      <c r="D5396" s="62"/>
      <c r="E5396" s="62"/>
      <c r="F5396" s="66" t="s">
        <v>3377</v>
      </c>
      <c r="G5396">
        <v>18</v>
      </c>
      <c r="H5396" t="s">
        <v>3381</v>
      </c>
      <c r="K5396" t="s">
        <v>6915</v>
      </c>
    </row>
    <row r="5397" spans="1:11">
      <c r="A5397" s="61" t="s">
        <v>3377</v>
      </c>
      <c r="B5397" s="60">
        <v>19</v>
      </c>
      <c r="C5397" s="62" t="s">
        <v>3382</v>
      </c>
      <c r="D5397" s="62" t="s">
        <v>463</v>
      </c>
      <c r="E5397" s="62"/>
      <c r="F5397" s="66" t="s">
        <v>3377</v>
      </c>
      <c r="G5397">
        <v>19</v>
      </c>
      <c r="H5397" t="s">
        <v>3382</v>
      </c>
      <c r="I5397" t="s">
        <v>463</v>
      </c>
      <c r="K5397" t="s">
        <v>6915</v>
      </c>
    </row>
    <row r="5398" spans="1:11">
      <c r="A5398" s="61" t="s">
        <v>3377</v>
      </c>
      <c r="B5398" s="60">
        <v>20</v>
      </c>
      <c r="C5398" s="62" t="s">
        <v>3381</v>
      </c>
      <c r="D5398" s="62"/>
      <c r="E5398" s="62"/>
      <c r="F5398" s="66" t="s">
        <v>3377</v>
      </c>
      <c r="G5398">
        <v>20</v>
      </c>
      <c r="H5398" t="s">
        <v>3381</v>
      </c>
      <c r="K5398" t="s">
        <v>6915</v>
      </c>
    </row>
    <row r="5399" spans="1:11">
      <c r="A5399" s="61" t="s">
        <v>3377</v>
      </c>
      <c r="B5399" s="60" t="s">
        <v>6919</v>
      </c>
      <c r="C5399" s="62" t="s">
        <v>6919</v>
      </c>
      <c r="D5399" s="62"/>
      <c r="E5399" s="62"/>
      <c r="F5399" s="66" t="s">
        <v>3377</v>
      </c>
      <c r="G5399">
        <v>21</v>
      </c>
      <c r="H5399" t="s">
        <v>6477</v>
      </c>
      <c r="I5399" t="s">
        <v>480</v>
      </c>
      <c r="K5399" t="s">
        <v>509</v>
      </c>
    </row>
    <row r="5400" spans="1:11">
      <c r="A5400" s="61" t="s">
        <v>3377</v>
      </c>
      <c r="B5400" s="60" t="s">
        <v>6919</v>
      </c>
      <c r="C5400" s="62" t="s">
        <v>6919</v>
      </c>
      <c r="D5400" s="62"/>
      <c r="E5400" s="62"/>
      <c r="F5400" s="66" t="s">
        <v>3377</v>
      </c>
      <c r="G5400">
        <v>22</v>
      </c>
      <c r="H5400" t="s">
        <v>6477</v>
      </c>
      <c r="I5400" t="s">
        <v>480</v>
      </c>
      <c r="K5400" t="s">
        <v>509</v>
      </c>
    </row>
    <row r="5401" spans="1:11">
      <c r="A5401" s="61" t="s">
        <v>3383</v>
      </c>
      <c r="B5401" s="60">
        <v>1</v>
      </c>
      <c r="C5401" s="62" t="s">
        <v>3384</v>
      </c>
      <c r="D5401" s="62" t="s">
        <v>463</v>
      </c>
      <c r="E5401" s="62"/>
      <c r="F5401" s="66" t="s">
        <v>3383</v>
      </c>
      <c r="G5401">
        <v>1</v>
      </c>
      <c r="H5401" t="s">
        <v>6478</v>
      </c>
      <c r="I5401" t="s">
        <v>463</v>
      </c>
      <c r="K5401" t="s">
        <v>6915</v>
      </c>
    </row>
    <row r="5402" spans="1:11">
      <c r="A5402" s="61" t="s">
        <v>3385</v>
      </c>
      <c r="B5402" s="60">
        <v>2</v>
      </c>
      <c r="C5402" s="62" t="s">
        <v>3386</v>
      </c>
      <c r="D5402" s="62"/>
      <c r="E5402" s="62"/>
      <c r="F5402" s="66" t="s">
        <v>3385</v>
      </c>
      <c r="G5402">
        <v>2</v>
      </c>
      <c r="H5402" t="s">
        <v>3386</v>
      </c>
      <c r="K5402" t="s">
        <v>6915</v>
      </c>
    </row>
    <row r="5403" spans="1:11">
      <c r="A5403" s="61" t="s">
        <v>3385</v>
      </c>
      <c r="B5403" s="60">
        <v>23</v>
      </c>
      <c r="C5403" s="62" t="s">
        <v>3387</v>
      </c>
      <c r="D5403" s="62"/>
      <c r="E5403" s="62"/>
      <c r="F5403" s="66" t="s">
        <v>3385</v>
      </c>
      <c r="G5403">
        <v>23</v>
      </c>
      <c r="H5403" t="s">
        <v>3387</v>
      </c>
      <c r="K5403" t="s">
        <v>6915</v>
      </c>
    </row>
    <row r="5404" spans="1:11">
      <c r="A5404" s="61" t="s">
        <v>3385</v>
      </c>
      <c r="B5404" s="60">
        <v>24</v>
      </c>
      <c r="C5404" s="62" t="s">
        <v>3387</v>
      </c>
      <c r="D5404" s="62"/>
      <c r="E5404" s="62"/>
      <c r="F5404" s="66" t="s">
        <v>3385</v>
      </c>
      <c r="G5404">
        <v>24</v>
      </c>
      <c r="H5404" t="s">
        <v>3387</v>
      </c>
      <c r="K5404" t="s">
        <v>6915</v>
      </c>
    </row>
    <row r="5405" spans="1:11">
      <c r="A5405" s="61" t="s">
        <v>3385</v>
      </c>
      <c r="B5405" s="60">
        <v>25</v>
      </c>
      <c r="C5405" s="62" t="s">
        <v>3387</v>
      </c>
      <c r="D5405" s="62"/>
      <c r="E5405" s="62"/>
      <c r="F5405" s="66" t="s">
        <v>3385</v>
      </c>
      <c r="G5405">
        <v>25</v>
      </c>
      <c r="H5405" t="s">
        <v>3387</v>
      </c>
      <c r="K5405" t="s">
        <v>6915</v>
      </c>
    </row>
    <row r="5406" spans="1:11">
      <c r="A5406" s="61" t="s">
        <v>3385</v>
      </c>
      <c r="B5406" s="60">
        <v>26</v>
      </c>
      <c r="C5406" s="62" t="s">
        <v>3387</v>
      </c>
      <c r="D5406" s="62"/>
      <c r="E5406" s="62"/>
      <c r="F5406" s="66" t="s">
        <v>3385</v>
      </c>
      <c r="G5406">
        <v>26</v>
      </c>
      <c r="H5406" t="s">
        <v>3387</v>
      </c>
      <c r="K5406" t="s">
        <v>6915</v>
      </c>
    </row>
    <row r="5407" spans="1:11">
      <c r="A5407" s="61" t="s">
        <v>3385</v>
      </c>
      <c r="B5407" s="60">
        <v>30</v>
      </c>
      <c r="C5407" s="62" t="s">
        <v>3387</v>
      </c>
      <c r="D5407" s="62"/>
      <c r="E5407" s="62"/>
      <c r="F5407" s="66" t="s">
        <v>3385</v>
      </c>
      <c r="G5407">
        <v>30</v>
      </c>
      <c r="H5407" t="s">
        <v>3387</v>
      </c>
      <c r="K5407" t="s">
        <v>6915</v>
      </c>
    </row>
    <row r="5408" spans="1:11">
      <c r="A5408" s="61" t="s">
        <v>3385</v>
      </c>
      <c r="B5408" s="60">
        <v>31</v>
      </c>
      <c r="C5408" s="62" t="s">
        <v>3387</v>
      </c>
      <c r="D5408" s="62"/>
      <c r="E5408" s="62"/>
      <c r="F5408" s="66" t="s">
        <v>3385</v>
      </c>
      <c r="G5408">
        <v>31</v>
      </c>
      <c r="H5408" t="s">
        <v>3387</v>
      </c>
      <c r="K5408" t="s">
        <v>6915</v>
      </c>
    </row>
    <row r="5409" spans="1:11">
      <c r="A5409" s="61" t="s">
        <v>3385</v>
      </c>
      <c r="B5409" s="60">
        <v>32</v>
      </c>
      <c r="C5409" s="62" t="s">
        <v>3387</v>
      </c>
      <c r="D5409" s="62"/>
      <c r="E5409" s="62"/>
      <c r="F5409" s="66" t="s">
        <v>3385</v>
      </c>
      <c r="G5409">
        <v>32</v>
      </c>
      <c r="H5409" t="s">
        <v>3387</v>
      </c>
      <c r="K5409" t="s">
        <v>6915</v>
      </c>
    </row>
    <row r="5410" spans="1:11">
      <c r="A5410" s="61" t="s">
        <v>3385</v>
      </c>
      <c r="B5410" s="60">
        <v>33</v>
      </c>
      <c r="C5410" s="62" t="s">
        <v>3387</v>
      </c>
      <c r="D5410" s="62"/>
      <c r="E5410" s="62"/>
      <c r="F5410" s="66" t="s">
        <v>3385</v>
      </c>
      <c r="G5410">
        <v>33</v>
      </c>
      <c r="H5410" t="s">
        <v>3387</v>
      </c>
      <c r="K5410" t="s">
        <v>6915</v>
      </c>
    </row>
    <row r="5411" spans="1:11">
      <c r="A5411" s="61" t="s">
        <v>3385</v>
      </c>
      <c r="B5411" s="60">
        <v>34</v>
      </c>
      <c r="C5411" s="62" t="s">
        <v>3387</v>
      </c>
      <c r="D5411" s="62"/>
      <c r="E5411" s="62"/>
      <c r="F5411" s="66" t="s">
        <v>3385</v>
      </c>
      <c r="G5411">
        <v>34</v>
      </c>
      <c r="H5411" t="s">
        <v>3387</v>
      </c>
      <c r="K5411" t="s">
        <v>6915</v>
      </c>
    </row>
    <row r="5412" spans="1:11">
      <c r="A5412" s="61" t="s">
        <v>3385</v>
      </c>
      <c r="B5412" s="60">
        <v>35</v>
      </c>
      <c r="C5412" s="62" t="s">
        <v>3387</v>
      </c>
      <c r="D5412" s="62"/>
      <c r="E5412" s="62"/>
      <c r="F5412" s="66" t="s">
        <v>3385</v>
      </c>
      <c r="G5412">
        <v>35</v>
      </c>
      <c r="H5412" t="s">
        <v>3387</v>
      </c>
      <c r="K5412" t="s">
        <v>6915</v>
      </c>
    </row>
    <row r="5413" spans="1:11">
      <c r="A5413" s="61" t="s">
        <v>3385</v>
      </c>
      <c r="B5413" s="60">
        <v>36</v>
      </c>
      <c r="C5413" s="62" t="s">
        <v>3387</v>
      </c>
      <c r="D5413" s="62"/>
      <c r="E5413" s="62"/>
      <c r="F5413" s="66" t="s">
        <v>3385</v>
      </c>
      <c r="G5413">
        <v>36</v>
      </c>
      <c r="H5413" t="s">
        <v>3387</v>
      </c>
      <c r="K5413" t="s">
        <v>6915</v>
      </c>
    </row>
    <row r="5414" spans="1:11">
      <c r="A5414" s="61" t="s">
        <v>3385</v>
      </c>
      <c r="B5414" s="60">
        <v>38</v>
      </c>
      <c r="C5414" s="62" t="s">
        <v>3388</v>
      </c>
      <c r="D5414" s="62"/>
      <c r="E5414" s="62"/>
      <c r="F5414" s="66" t="s">
        <v>3385</v>
      </c>
      <c r="G5414">
        <v>38</v>
      </c>
      <c r="H5414" t="s">
        <v>3388</v>
      </c>
      <c r="K5414" t="s">
        <v>6915</v>
      </c>
    </row>
    <row r="5415" spans="1:11">
      <c r="A5415" s="61" t="s">
        <v>3385</v>
      </c>
      <c r="B5415" s="60">
        <v>39</v>
      </c>
      <c r="C5415" s="62" t="s">
        <v>3387</v>
      </c>
      <c r="D5415" s="62"/>
      <c r="E5415" s="62"/>
      <c r="F5415" s="66" t="s">
        <v>3385</v>
      </c>
      <c r="G5415">
        <v>39</v>
      </c>
      <c r="H5415" t="s">
        <v>3387</v>
      </c>
      <c r="K5415" t="s">
        <v>6915</v>
      </c>
    </row>
    <row r="5416" spans="1:11">
      <c r="A5416" s="61" t="s">
        <v>3385</v>
      </c>
      <c r="B5416" s="60">
        <v>40</v>
      </c>
      <c r="C5416" s="62" t="s">
        <v>3388</v>
      </c>
      <c r="D5416" s="62"/>
      <c r="E5416" s="62"/>
      <c r="F5416" s="66" t="s">
        <v>3385</v>
      </c>
      <c r="G5416">
        <v>40</v>
      </c>
      <c r="H5416" t="s">
        <v>3388</v>
      </c>
      <c r="K5416" t="s">
        <v>6916</v>
      </c>
    </row>
    <row r="5417" spans="1:11">
      <c r="A5417" s="61" t="s">
        <v>3385</v>
      </c>
      <c r="B5417" s="60">
        <v>41</v>
      </c>
      <c r="C5417" s="62" t="s">
        <v>3388</v>
      </c>
      <c r="D5417" s="62"/>
      <c r="E5417" s="62"/>
      <c r="F5417" s="66" t="s">
        <v>3385</v>
      </c>
      <c r="G5417">
        <v>41</v>
      </c>
      <c r="H5417" t="s">
        <v>3388</v>
      </c>
      <c r="K5417" t="s">
        <v>6916</v>
      </c>
    </row>
    <row r="5418" spans="1:11">
      <c r="A5418" s="61" t="s">
        <v>3385</v>
      </c>
      <c r="B5418" s="60">
        <v>42</v>
      </c>
      <c r="C5418" s="62" t="s">
        <v>3388</v>
      </c>
      <c r="D5418" s="62"/>
      <c r="E5418" s="62"/>
      <c r="F5418" s="66" t="s">
        <v>3385</v>
      </c>
      <c r="G5418">
        <v>42</v>
      </c>
      <c r="H5418" t="s">
        <v>3388</v>
      </c>
      <c r="K5418" t="s">
        <v>6916</v>
      </c>
    </row>
    <row r="5419" spans="1:11">
      <c r="A5419" s="61" t="s">
        <v>3385</v>
      </c>
      <c r="B5419" s="60">
        <v>44</v>
      </c>
      <c r="C5419" s="62" t="s">
        <v>3388</v>
      </c>
      <c r="D5419" s="62"/>
      <c r="E5419" s="62"/>
      <c r="F5419" s="66" t="s">
        <v>3385</v>
      </c>
      <c r="G5419">
        <v>44</v>
      </c>
      <c r="H5419" t="s">
        <v>3388</v>
      </c>
      <c r="K5419" t="s">
        <v>6916</v>
      </c>
    </row>
    <row r="5420" spans="1:11">
      <c r="A5420" s="61" t="s">
        <v>3385</v>
      </c>
      <c r="B5420" s="60">
        <v>801</v>
      </c>
      <c r="C5420" s="62" t="s">
        <v>3389</v>
      </c>
      <c r="D5420" s="62"/>
      <c r="E5420" s="62"/>
      <c r="F5420" s="66" t="s">
        <v>3385</v>
      </c>
      <c r="G5420">
        <v>801</v>
      </c>
      <c r="H5420" t="s">
        <v>3389</v>
      </c>
      <c r="K5420" t="s">
        <v>6917</v>
      </c>
    </row>
    <row r="5421" spans="1:11">
      <c r="A5421" s="61" t="s">
        <v>3385</v>
      </c>
      <c r="B5421" s="60">
        <v>802</v>
      </c>
      <c r="C5421" s="62" t="s">
        <v>3389</v>
      </c>
      <c r="D5421" s="62"/>
      <c r="E5421" s="62"/>
      <c r="F5421" s="66" t="s">
        <v>3385</v>
      </c>
      <c r="G5421">
        <v>802</v>
      </c>
      <c r="H5421" t="s">
        <v>3389</v>
      </c>
      <c r="K5421" t="s">
        <v>6917</v>
      </c>
    </row>
    <row r="5422" spans="1:11">
      <c r="A5422" s="61" t="s">
        <v>3390</v>
      </c>
      <c r="B5422" s="60">
        <v>1</v>
      </c>
      <c r="C5422" s="62" t="s">
        <v>3391</v>
      </c>
      <c r="D5422" s="62"/>
      <c r="E5422" s="62"/>
      <c r="F5422" s="66" t="s">
        <v>3390</v>
      </c>
      <c r="G5422">
        <v>1</v>
      </c>
      <c r="H5422" t="s">
        <v>6479</v>
      </c>
      <c r="K5422" t="s">
        <v>6917</v>
      </c>
    </row>
    <row r="5423" spans="1:11">
      <c r="A5423" s="61" t="s">
        <v>3390</v>
      </c>
      <c r="B5423" s="60">
        <v>24</v>
      </c>
      <c r="C5423" s="62" t="s">
        <v>3392</v>
      </c>
      <c r="D5423" s="62"/>
      <c r="E5423" s="62"/>
      <c r="F5423" s="66" t="s">
        <v>3390</v>
      </c>
      <c r="G5423">
        <v>24</v>
      </c>
      <c r="H5423" t="s">
        <v>6480</v>
      </c>
      <c r="K5423" t="s">
        <v>6917</v>
      </c>
    </row>
    <row r="5424" spans="1:11">
      <c r="A5424" s="61" t="s">
        <v>3393</v>
      </c>
      <c r="B5424" s="60">
        <v>10</v>
      </c>
      <c r="C5424" s="62" t="s">
        <v>1848</v>
      </c>
      <c r="D5424" s="62"/>
      <c r="E5424" s="62"/>
      <c r="F5424" s="66" t="s">
        <v>3393</v>
      </c>
      <c r="G5424">
        <v>10</v>
      </c>
      <c r="H5424" t="s">
        <v>1848</v>
      </c>
      <c r="K5424" t="s">
        <v>6917</v>
      </c>
    </row>
    <row r="5425" spans="1:11">
      <c r="A5425" s="61" t="s">
        <v>3393</v>
      </c>
      <c r="B5425" s="60">
        <v>11</v>
      </c>
      <c r="C5425" s="62" t="s">
        <v>1847</v>
      </c>
      <c r="D5425" s="62"/>
      <c r="E5425" s="62"/>
      <c r="F5425" s="66" t="s">
        <v>3393</v>
      </c>
      <c r="G5425">
        <v>11</v>
      </c>
      <c r="H5425" t="s">
        <v>1847</v>
      </c>
      <c r="K5425" t="s">
        <v>6917</v>
      </c>
    </row>
    <row r="5426" spans="1:11">
      <c r="A5426" s="61" t="s">
        <v>3393</v>
      </c>
      <c r="B5426" s="60">
        <v>15</v>
      </c>
      <c r="C5426" s="62" t="s">
        <v>571</v>
      </c>
      <c r="D5426" s="62"/>
      <c r="E5426" s="62"/>
      <c r="F5426" s="66" t="s">
        <v>3393</v>
      </c>
      <c r="G5426">
        <v>15</v>
      </c>
      <c r="H5426" t="s">
        <v>571</v>
      </c>
      <c r="K5426" t="s">
        <v>6915</v>
      </c>
    </row>
    <row r="5427" spans="1:11">
      <c r="A5427" s="61" t="s">
        <v>3393</v>
      </c>
      <c r="B5427" s="60">
        <v>17</v>
      </c>
      <c r="C5427" s="62" t="s">
        <v>566</v>
      </c>
      <c r="D5427" s="62"/>
      <c r="E5427" s="62"/>
      <c r="F5427" s="66" t="s">
        <v>3393</v>
      </c>
      <c r="G5427">
        <v>17</v>
      </c>
      <c r="H5427" t="s">
        <v>566</v>
      </c>
      <c r="K5427" t="s">
        <v>6916</v>
      </c>
    </row>
    <row r="5428" spans="1:11">
      <c r="A5428" s="61" t="s">
        <v>3393</v>
      </c>
      <c r="B5428" s="60">
        <v>18</v>
      </c>
      <c r="C5428" s="62" t="s">
        <v>594</v>
      </c>
      <c r="D5428" s="62"/>
      <c r="E5428" s="62"/>
      <c r="F5428" s="66" t="s">
        <v>3393</v>
      </c>
      <c r="G5428">
        <v>19</v>
      </c>
      <c r="H5428" t="s">
        <v>594</v>
      </c>
      <c r="K5428" t="s">
        <v>6914</v>
      </c>
    </row>
    <row r="5429" spans="1:11">
      <c r="A5429" s="61" t="s">
        <v>3393</v>
      </c>
      <c r="B5429" s="60">
        <v>19</v>
      </c>
      <c r="C5429" s="62" t="s">
        <v>594</v>
      </c>
      <c r="D5429" s="62"/>
      <c r="E5429" s="62"/>
      <c r="F5429" s="66" t="s">
        <v>3393</v>
      </c>
      <c r="G5429">
        <v>19</v>
      </c>
      <c r="H5429" t="s">
        <v>594</v>
      </c>
      <c r="K5429" t="s">
        <v>6914</v>
      </c>
    </row>
    <row r="5430" spans="1:11">
      <c r="A5430" s="61" t="s">
        <v>3393</v>
      </c>
      <c r="B5430" s="60">
        <v>801</v>
      </c>
      <c r="C5430" s="62" t="s">
        <v>3394</v>
      </c>
      <c r="D5430" s="62"/>
      <c r="E5430" s="62"/>
      <c r="F5430" s="66" t="s">
        <v>6913</v>
      </c>
      <c r="G5430" t="s">
        <v>6913</v>
      </c>
      <c r="H5430" t="s">
        <v>6913</v>
      </c>
      <c r="K5430" t="s">
        <v>6920</v>
      </c>
    </row>
    <row r="5431" spans="1:11">
      <c r="A5431" s="61" t="s">
        <v>3393</v>
      </c>
      <c r="B5431" s="60">
        <v>805</v>
      </c>
      <c r="C5431" s="62" t="s">
        <v>3395</v>
      </c>
      <c r="D5431" s="62"/>
      <c r="E5431" s="62"/>
      <c r="F5431" s="66" t="s">
        <v>6913</v>
      </c>
      <c r="G5431" t="s">
        <v>6913</v>
      </c>
      <c r="H5431" t="s">
        <v>6913</v>
      </c>
      <c r="K5431" t="s">
        <v>6920</v>
      </c>
    </row>
    <row r="5432" spans="1:11">
      <c r="A5432" s="61" t="s">
        <v>3393</v>
      </c>
      <c r="B5432" s="60">
        <v>804</v>
      </c>
      <c r="C5432" s="62" t="s">
        <v>3395</v>
      </c>
      <c r="D5432" s="62"/>
      <c r="E5432" s="62"/>
      <c r="F5432" s="66" t="s">
        <v>6913</v>
      </c>
      <c r="G5432" t="s">
        <v>6913</v>
      </c>
      <c r="H5432" t="s">
        <v>6913</v>
      </c>
      <c r="K5432" t="s">
        <v>6920</v>
      </c>
    </row>
    <row r="5433" spans="1:11">
      <c r="A5433" s="61" t="s">
        <v>3393</v>
      </c>
      <c r="B5433" s="60">
        <v>803</v>
      </c>
      <c r="C5433" s="62" t="s">
        <v>3394</v>
      </c>
      <c r="D5433" s="62"/>
      <c r="E5433" s="62"/>
      <c r="F5433" s="66" t="s">
        <v>6913</v>
      </c>
      <c r="G5433" t="s">
        <v>6913</v>
      </c>
      <c r="H5433" t="s">
        <v>6913</v>
      </c>
      <c r="K5433" t="s">
        <v>6920</v>
      </c>
    </row>
    <row r="5434" spans="1:11">
      <c r="A5434" s="61" t="s">
        <v>3393</v>
      </c>
      <c r="B5434" s="60">
        <v>802</v>
      </c>
      <c r="C5434" s="62" t="s">
        <v>3394</v>
      </c>
      <c r="D5434" s="62"/>
      <c r="E5434" s="62"/>
      <c r="F5434" s="66" t="s">
        <v>6913</v>
      </c>
      <c r="G5434" t="s">
        <v>6913</v>
      </c>
      <c r="H5434" t="s">
        <v>6913</v>
      </c>
      <c r="K5434" t="s">
        <v>6920</v>
      </c>
    </row>
    <row r="5435" spans="1:11">
      <c r="A5435" s="61" t="s">
        <v>3396</v>
      </c>
      <c r="B5435" s="60">
        <v>1</v>
      </c>
      <c r="C5435" s="62" t="s">
        <v>3397</v>
      </c>
      <c r="D5435" s="62"/>
      <c r="E5435" s="62"/>
      <c r="F5435" s="66" t="s">
        <v>3396</v>
      </c>
      <c r="G5435">
        <v>1</v>
      </c>
      <c r="H5435" t="s">
        <v>3397</v>
      </c>
      <c r="K5435" t="s">
        <v>6915</v>
      </c>
    </row>
    <row r="5436" spans="1:11">
      <c r="A5436" s="61" t="s">
        <v>3396</v>
      </c>
      <c r="B5436" s="60">
        <v>2</v>
      </c>
      <c r="C5436" s="62" t="s">
        <v>3398</v>
      </c>
      <c r="D5436" s="62" t="s">
        <v>463</v>
      </c>
      <c r="E5436" s="62"/>
      <c r="F5436" s="66" t="s">
        <v>3396</v>
      </c>
      <c r="G5436">
        <v>2</v>
      </c>
      <c r="H5436" t="s">
        <v>3398</v>
      </c>
      <c r="I5436" t="s">
        <v>463</v>
      </c>
      <c r="K5436" t="s">
        <v>6915</v>
      </c>
    </row>
    <row r="5437" spans="1:11">
      <c r="A5437" s="61" t="s">
        <v>3399</v>
      </c>
      <c r="B5437" s="60">
        <v>1</v>
      </c>
      <c r="C5437" s="62" t="s">
        <v>3400</v>
      </c>
      <c r="D5437" s="62"/>
      <c r="E5437" s="62"/>
      <c r="F5437" s="66" t="s">
        <v>3399</v>
      </c>
      <c r="G5437">
        <v>1</v>
      </c>
      <c r="H5437" t="s">
        <v>3400</v>
      </c>
      <c r="K5437" t="s">
        <v>6915</v>
      </c>
    </row>
    <row r="5438" spans="1:11">
      <c r="A5438" s="61" t="s">
        <v>3399</v>
      </c>
      <c r="B5438" s="60">
        <v>2</v>
      </c>
      <c r="C5438" s="62" t="s">
        <v>3400</v>
      </c>
      <c r="D5438" s="62"/>
      <c r="E5438" s="62"/>
      <c r="F5438" s="66" t="s">
        <v>3399</v>
      </c>
      <c r="G5438">
        <v>2</v>
      </c>
      <c r="H5438" t="s">
        <v>3400</v>
      </c>
      <c r="K5438" t="s">
        <v>6915</v>
      </c>
    </row>
    <row r="5439" spans="1:11">
      <c r="A5439" s="61" t="s">
        <v>3399</v>
      </c>
      <c r="B5439" s="60" t="s">
        <v>6919</v>
      </c>
      <c r="C5439" s="62" t="s">
        <v>6919</v>
      </c>
      <c r="D5439" s="62"/>
      <c r="E5439" s="62"/>
      <c r="F5439" s="66" t="s">
        <v>3399</v>
      </c>
      <c r="G5439">
        <v>5</v>
      </c>
      <c r="H5439" t="s">
        <v>6481</v>
      </c>
      <c r="I5439" t="s">
        <v>480</v>
      </c>
      <c r="K5439" t="s">
        <v>509</v>
      </c>
    </row>
    <row r="5440" spans="1:11">
      <c r="A5440" s="61" t="s">
        <v>3399</v>
      </c>
      <c r="B5440" s="60" t="s">
        <v>6919</v>
      </c>
      <c r="C5440" s="62" t="s">
        <v>6919</v>
      </c>
      <c r="D5440" s="62"/>
      <c r="E5440" s="62"/>
      <c r="F5440" s="66" t="s">
        <v>3399</v>
      </c>
      <c r="G5440">
        <v>6</v>
      </c>
      <c r="H5440" t="s">
        <v>6481</v>
      </c>
      <c r="I5440" t="s">
        <v>480</v>
      </c>
      <c r="K5440" t="s">
        <v>509</v>
      </c>
    </row>
    <row r="5441" spans="1:11">
      <c r="A5441" s="61" t="s">
        <v>3401</v>
      </c>
      <c r="B5441" s="60">
        <v>64</v>
      </c>
      <c r="C5441" s="62" t="s">
        <v>3402</v>
      </c>
      <c r="D5441" s="62" t="s">
        <v>463</v>
      </c>
      <c r="E5441" s="62"/>
      <c r="F5441" s="66" t="s">
        <v>3401</v>
      </c>
      <c r="G5441">
        <v>64</v>
      </c>
      <c r="H5441" t="s">
        <v>3402</v>
      </c>
      <c r="I5441" t="s">
        <v>463</v>
      </c>
      <c r="K5441" t="s">
        <v>6915</v>
      </c>
    </row>
    <row r="5442" spans="1:11">
      <c r="A5442" s="61" t="s">
        <v>3401</v>
      </c>
      <c r="B5442" s="60">
        <v>65</v>
      </c>
      <c r="C5442" s="62" t="s">
        <v>3403</v>
      </c>
      <c r="D5442" s="62"/>
      <c r="E5442" s="62"/>
      <c r="F5442" s="66" t="s">
        <v>3401</v>
      </c>
      <c r="G5442">
        <v>65</v>
      </c>
      <c r="H5442" t="s">
        <v>3403</v>
      </c>
      <c r="K5442" t="s">
        <v>6915</v>
      </c>
    </row>
    <row r="5443" spans="1:11">
      <c r="A5443" s="61" t="s">
        <v>3401</v>
      </c>
      <c r="B5443" s="60">
        <v>66</v>
      </c>
      <c r="C5443" s="62" t="s">
        <v>3402</v>
      </c>
      <c r="D5443" s="62" t="s">
        <v>463</v>
      </c>
      <c r="E5443" s="62"/>
      <c r="F5443" s="66" t="s">
        <v>3401</v>
      </c>
      <c r="G5443">
        <v>66</v>
      </c>
      <c r="H5443" t="s">
        <v>3402</v>
      </c>
      <c r="I5443" t="s">
        <v>463</v>
      </c>
      <c r="K5443" t="s">
        <v>6915</v>
      </c>
    </row>
    <row r="5444" spans="1:11">
      <c r="A5444" s="61" t="s">
        <v>3401</v>
      </c>
      <c r="B5444" s="60">
        <v>67</v>
      </c>
      <c r="C5444" s="62" t="s">
        <v>3404</v>
      </c>
      <c r="D5444" s="62" t="s">
        <v>489</v>
      </c>
      <c r="E5444" s="62" t="s">
        <v>687</v>
      </c>
      <c r="F5444" s="66" t="s">
        <v>3401</v>
      </c>
      <c r="G5444">
        <v>68</v>
      </c>
      <c r="H5444" t="s">
        <v>3405</v>
      </c>
      <c r="I5444" t="s">
        <v>489</v>
      </c>
      <c r="J5444" t="s">
        <v>814</v>
      </c>
      <c r="K5444" t="s">
        <v>6914</v>
      </c>
    </row>
    <row r="5445" spans="1:11">
      <c r="A5445" s="61" t="s">
        <v>3401</v>
      </c>
      <c r="B5445" s="60">
        <v>68</v>
      </c>
      <c r="C5445" s="62" t="s">
        <v>3405</v>
      </c>
      <c r="D5445" s="62" t="s">
        <v>489</v>
      </c>
      <c r="E5445" s="62" t="s">
        <v>689</v>
      </c>
      <c r="F5445" s="66" t="s">
        <v>3401</v>
      </c>
      <c r="G5445">
        <v>68</v>
      </c>
      <c r="H5445" t="s">
        <v>3405</v>
      </c>
      <c r="I5445" t="s">
        <v>489</v>
      </c>
      <c r="J5445" t="s">
        <v>814</v>
      </c>
      <c r="K5445" t="s">
        <v>6914</v>
      </c>
    </row>
    <row r="5446" spans="1:11">
      <c r="A5446" s="61" t="s">
        <v>3401</v>
      </c>
      <c r="B5446" s="60">
        <v>92</v>
      </c>
      <c r="C5446" s="62" t="s">
        <v>3404</v>
      </c>
      <c r="D5446" s="62" t="s">
        <v>489</v>
      </c>
      <c r="E5446" s="62" t="s">
        <v>687</v>
      </c>
      <c r="F5446" s="66" t="s">
        <v>3401</v>
      </c>
      <c r="G5446">
        <v>68</v>
      </c>
      <c r="H5446" t="s">
        <v>3405</v>
      </c>
      <c r="I5446" t="s">
        <v>489</v>
      </c>
      <c r="J5446" t="s">
        <v>814</v>
      </c>
      <c r="K5446" t="s">
        <v>6914</v>
      </c>
    </row>
    <row r="5447" spans="1:11">
      <c r="A5447" s="61" t="s">
        <v>3401</v>
      </c>
      <c r="B5447" s="60">
        <v>93</v>
      </c>
      <c r="C5447" s="62" t="s">
        <v>3405</v>
      </c>
      <c r="D5447" s="62" t="s">
        <v>489</v>
      </c>
      <c r="E5447" s="62" t="s">
        <v>689</v>
      </c>
      <c r="F5447" s="66" t="s">
        <v>3401</v>
      </c>
      <c r="G5447">
        <v>68</v>
      </c>
      <c r="H5447" t="s">
        <v>3405</v>
      </c>
      <c r="I5447" t="s">
        <v>489</v>
      </c>
      <c r="J5447" t="s">
        <v>814</v>
      </c>
      <c r="K5447" t="s">
        <v>6914</v>
      </c>
    </row>
    <row r="5448" spans="1:11">
      <c r="A5448" s="61" t="s">
        <v>3401</v>
      </c>
      <c r="B5448" s="60">
        <v>69</v>
      </c>
      <c r="C5448" s="62" t="s">
        <v>3406</v>
      </c>
      <c r="D5448" s="62" t="s">
        <v>480</v>
      </c>
      <c r="E5448" s="62"/>
      <c r="F5448" s="66" t="s">
        <v>3401</v>
      </c>
      <c r="G5448">
        <v>69</v>
      </c>
      <c r="H5448" t="s">
        <v>3406</v>
      </c>
      <c r="I5448" t="s">
        <v>480</v>
      </c>
      <c r="K5448" t="s">
        <v>6915</v>
      </c>
    </row>
    <row r="5449" spans="1:11">
      <c r="A5449" s="61" t="s">
        <v>3401</v>
      </c>
      <c r="B5449" s="60">
        <v>70</v>
      </c>
      <c r="C5449" s="62" t="s">
        <v>3406</v>
      </c>
      <c r="D5449" s="62" t="s">
        <v>480</v>
      </c>
      <c r="E5449" s="62"/>
      <c r="F5449" s="66" t="s">
        <v>3401</v>
      </c>
      <c r="G5449">
        <v>70</v>
      </c>
      <c r="H5449" t="s">
        <v>3406</v>
      </c>
      <c r="I5449" t="s">
        <v>480</v>
      </c>
      <c r="K5449" t="s">
        <v>6915</v>
      </c>
    </row>
    <row r="5450" spans="1:11">
      <c r="A5450" s="61" t="s">
        <v>3401</v>
      </c>
      <c r="B5450" s="60">
        <v>71</v>
      </c>
      <c r="C5450" s="62" t="s">
        <v>3403</v>
      </c>
      <c r="D5450" s="62"/>
      <c r="E5450" s="62"/>
      <c r="F5450" s="66" t="s">
        <v>3401</v>
      </c>
      <c r="G5450">
        <v>71</v>
      </c>
      <c r="H5450" t="s">
        <v>3403</v>
      </c>
      <c r="K5450" t="s">
        <v>6915</v>
      </c>
    </row>
    <row r="5451" spans="1:11">
      <c r="A5451" s="61" t="s">
        <v>3401</v>
      </c>
      <c r="B5451" s="60">
        <v>72</v>
      </c>
      <c r="C5451" s="62" t="s">
        <v>3402</v>
      </c>
      <c r="D5451" s="62" t="s">
        <v>463</v>
      </c>
      <c r="E5451" s="62"/>
      <c r="F5451" s="66" t="s">
        <v>3401</v>
      </c>
      <c r="G5451">
        <v>72</v>
      </c>
      <c r="H5451" t="s">
        <v>3402</v>
      </c>
      <c r="I5451" t="s">
        <v>463</v>
      </c>
      <c r="K5451" t="s">
        <v>6915</v>
      </c>
    </row>
    <row r="5452" spans="1:11">
      <c r="A5452" s="61" t="s">
        <v>3401</v>
      </c>
      <c r="B5452" s="60">
        <v>73</v>
      </c>
      <c r="C5452" s="62" t="s">
        <v>3406</v>
      </c>
      <c r="D5452" s="62" t="s">
        <v>480</v>
      </c>
      <c r="E5452" s="62"/>
      <c r="F5452" s="66" t="s">
        <v>3401</v>
      </c>
      <c r="G5452">
        <v>73</v>
      </c>
      <c r="H5452" t="s">
        <v>3406</v>
      </c>
      <c r="I5452" t="s">
        <v>480</v>
      </c>
      <c r="K5452" t="s">
        <v>6915</v>
      </c>
    </row>
    <row r="5453" spans="1:11">
      <c r="A5453" s="61" t="s">
        <v>3401</v>
      </c>
      <c r="B5453" s="60">
        <v>74</v>
      </c>
      <c r="C5453" s="62" t="s">
        <v>3403</v>
      </c>
      <c r="D5453" s="62"/>
      <c r="E5453" s="62"/>
      <c r="F5453" s="66" t="s">
        <v>3401</v>
      </c>
      <c r="G5453">
        <v>74</v>
      </c>
      <c r="H5453" t="s">
        <v>3403</v>
      </c>
      <c r="K5453" t="s">
        <v>6915</v>
      </c>
    </row>
    <row r="5454" spans="1:11">
      <c r="A5454" s="61" t="s">
        <v>3401</v>
      </c>
      <c r="B5454" s="60">
        <v>75</v>
      </c>
      <c r="C5454" s="62" t="s">
        <v>3406</v>
      </c>
      <c r="D5454" s="62" t="s">
        <v>480</v>
      </c>
      <c r="E5454" s="62"/>
      <c r="F5454" s="66" t="s">
        <v>3401</v>
      </c>
      <c r="G5454">
        <v>75</v>
      </c>
      <c r="H5454" t="s">
        <v>3406</v>
      </c>
      <c r="I5454" t="s">
        <v>480</v>
      </c>
      <c r="K5454" t="s">
        <v>6915</v>
      </c>
    </row>
    <row r="5455" spans="1:11">
      <c r="A5455" s="61" t="s">
        <v>3401</v>
      </c>
      <c r="B5455" s="60">
        <v>76</v>
      </c>
      <c r="C5455" s="62" t="s">
        <v>3402</v>
      </c>
      <c r="D5455" s="62" t="s">
        <v>463</v>
      </c>
      <c r="E5455" s="62"/>
      <c r="F5455" s="66" t="s">
        <v>3401</v>
      </c>
      <c r="G5455">
        <v>76</v>
      </c>
      <c r="H5455" t="s">
        <v>3402</v>
      </c>
      <c r="I5455" t="s">
        <v>463</v>
      </c>
      <c r="K5455" t="s">
        <v>6915</v>
      </c>
    </row>
    <row r="5456" spans="1:11">
      <c r="A5456" s="61" t="s">
        <v>3401</v>
      </c>
      <c r="B5456" s="60">
        <v>77</v>
      </c>
      <c r="C5456" s="62" t="s">
        <v>3403</v>
      </c>
      <c r="D5456" s="62"/>
      <c r="E5456" s="62"/>
      <c r="F5456" s="66" t="s">
        <v>3401</v>
      </c>
      <c r="G5456">
        <v>77</v>
      </c>
      <c r="H5456" t="s">
        <v>3403</v>
      </c>
      <c r="K5456" t="s">
        <v>6915</v>
      </c>
    </row>
    <row r="5457" spans="1:11">
      <c r="A5457" s="61" t="s">
        <v>3401</v>
      </c>
      <c r="B5457" s="60">
        <v>78</v>
      </c>
      <c r="C5457" s="62" t="s">
        <v>3403</v>
      </c>
      <c r="D5457" s="62"/>
      <c r="E5457" s="62"/>
      <c r="F5457" s="66" t="s">
        <v>3401</v>
      </c>
      <c r="G5457">
        <v>78</v>
      </c>
      <c r="H5457" t="s">
        <v>3403</v>
      </c>
      <c r="K5457" t="s">
        <v>6915</v>
      </c>
    </row>
    <row r="5458" spans="1:11">
      <c r="A5458" s="61" t="s">
        <v>3401</v>
      </c>
      <c r="B5458" s="60">
        <v>80</v>
      </c>
      <c r="C5458" s="62" t="s">
        <v>3406</v>
      </c>
      <c r="D5458" s="62" t="s">
        <v>480</v>
      </c>
      <c r="E5458" s="62"/>
      <c r="F5458" s="66" t="s">
        <v>3401</v>
      </c>
      <c r="G5458">
        <v>80</v>
      </c>
      <c r="H5458" t="s">
        <v>3406</v>
      </c>
      <c r="I5458" t="s">
        <v>480</v>
      </c>
      <c r="K5458" t="s">
        <v>6915</v>
      </c>
    </row>
    <row r="5459" spans="1:11">
      <c r="A5459" s="61" t="s">
        <v>3401</v>
      </c>
      <c r="B5459" s="60">
        <v>82</v>
      </c>
      <c r="C5459" s="62" t="s">
        <v>3402</v>
      </c>
      <c r="D5459" s="62" t="s">
        <v>463</v>
      </c>
      <c r="E5459" s="62"/>
      <c r="F5459" s="66" t="s">
        <v>3401</v>
      </c>
      <c r="G5459">
        <v>82</v>
      </c>
      <c r="H5459" t="s">
        <v>3402</v>
      </c>
      <c r="I5459" t="s">
        <v>463</v>
      </c>
      <c r="K5459" t="s">
        <v>6915</v>
      </c>
    </row>
    <row r="5460" spans="1:11">
      <c r="A5460" s="61" t="s">
        <v>3401</v>
      </c>
      <c r="B5460" s="60">
        <v>83</v>
      </c>
      <c r="C5460" s="62" t="s">
        <v>3403</v>
      </c>
      <c r="D5460" s="62"/>
      <c r="E5460" s="62"/>
      <c r="F5460" s="66" t="s">
        <v>3401</v>
      </c>
      <c r="G5460">
        <v>83</v>
      </c>
      <c r="H5460" t="s">
        <v>3403</v>
      </c>
      <c r="K5460" t="s">
        <v>6915</v>
      </c>
    </row>
    <row r="5461" spans="1:11">
      <c r="A5461" s="61" t="s">
        <v>3401</v>
      </c>
      <c r="B5461" s="60">
        <v>84</v>
      </c>
      <c r="C5461" s="62" t="s">
        <v>3402</v>
      </c>
      <c r="D5461" s="62" t="s">
        <v>463</v>
      </c>
      <c r="E5461" s="62"/>
      <c r="F5461" s="66" t="s">
        <v>3401</v>
      </c>
      <c r="G5461">
        <v>84</v>
      </c>
      <c r="H5461" t="s">
        <v>3402</v>
      </c>
      <c r="I5461" t="s">
        <v>463</v>
      </c>
      <c r="K5461" t="s">
        <v>6915</v>
      </c>
    </row>
    <row r="5462" spans="1:11">
      <c r="A5462" s="61" t="s">
        <v>3401</v>
      </c>
      <c r="B5462" s="60">
        <v>85</v>
      </c>
      <c r="C5462" s="62" t="s">
        <v>3406</v>
      </c>
      <c r="D5462" s="62" t="s">
        <v>480</v>
      </c>
      <c r="E5462" s="62"/>
      <c r="F5462" s="66" t="s">
        <v>3401</v>
      </c>
      <c r="G5462">
        <v>85</v>
      </c>
      <c r="H5462" t="s">
        <v>3406</v>
      </c>
      <c r="I5462" t="s">
        <v>480</v>
      </c>
      <c r="K5462" t="s">
        <v>6915</v>
      </c>
    </row>
    <row r="5463" spans="1:11">
      <c r="A5463" s="61" t="s">
        <v>3401</v>
      </c>
      <c r="B5463" s="60">
        <v>103</v>
      </c>
      <c r="C5463" s="62" t="s">
        <v>3407</v>
      </c>
      <c r="D5463" s="62"/>
      <c r="E5463" s="62"/>
      <c r="F5463" s="66" t="s">
        <v>3401</v>
      </c>
      <c r="G5463">
        <v>103</v>
      </c>
      <c r="H5463" t="s">
        <v>3407</v>
      </c>
      <c r="K5463" t="s">
        <v>6915</v>
      </c>
    </row>
    <row r="5464" spans="1:11">
      <c r="A5464" s="61" t="s">
        <v>3401</v>
      </c>
      <c r="B5464" s="60">
        <v>104</v>
      </c>
      <c r="C5464" s="62" t="s">
        <v>3407</v>
      </c>
      <c r="D5464" s="62"/>
      <c r="E5464" s="62"/>
      <c r="F5464" s="66" t="s">
        <v>3401</v>
      </c>
      <c r="G5464">
        <v>104</v>
      </c>
      <c r="H5464" t="s">
        <v>3407</v>
      </c>
      <c r="K5464" t="s">
        <v>6915</v>
      </c>
    </row>
    <row r="5465" spans="1:11">
      <c r="A5465" s="61" t="s">
        <v>3401</v>
      </c>
      <c r="B5465" s="60">
        <v>105</v>
      </c>
      <c r="C5465" s="62" t="s">
        <v>3407</v>
      </c>
      <c r="D5465" s="62"/>
      <c r="E5465" s="62"/>
      <c r="F5465" s="66" t="s">
        <v>3401</v>
      </c>
      <c r="G5465">
        <v>105</v>
      </c>
      <c r="H5465" t="s">
        <v>3407</v>
      </c>
      <c r="K5465" t="s">
        <v>6915</v>
      </c>
    </row>
    <row r="5466" spans="1:11">
      <c r="A5466" s="61" t="s">
        <v>3401</v>
      </c>
      <c r="B5466" s="60">
        <v>106</v>
      </c>
      <c r="C5466" s="62" t="s">
        <v>3407</v>
      </c>
      <c r="D5466" s="62"/>
      <c r="E5466" s="62"/>
      <c r="F5466" s="66" t="s">
        <v>3401</v>
      </c>
      <c r="G5466">
        <v>106</v>
      </c>
      <c r="H5466" t="s">
        <v>3407</v>
      </c>
      <c r="K5466" t="s">
        <v>6915</v>
      </c>
    </row>
    <row r="5467" spans="1:11">
      <c r="A5467" s="61" t="s">
        <v>3401</v>
      </c>
      <c r="B5467" s="60">
        <v>107</v>
      </c>
      <c r="C5467" s="62" t="s">
        <v>3407</v>
      </c>
      <c r="D5467" s="62"/>
      <c r="E5467" s="62"/>
      <c r="F5467" s="66" t="s">
        <v>3401</v>
      </c>
      <c r="G5467">
        <v>107</v>
      </c>
      <c r="H5467" t="s">
        <v>3407</v>
      </c>
      <c r="K5467" t="s">
        <v>6915</v>
      </c>
    </row>
    <row r="5468" spans="1:11">
      <c r="A5468" s="61" t="s">
        <v>3401</v>
      </c>
      <c r="B5468" s="60">
        <v>108</v>
      </c>
      <c r="C5468" s="62" t="s">
        <v>3407</v>
      </c>
      <c r="D5468" s="62"/>
      <c r="E5468" s="62"/>
      <c r="F5468" s="66" t="s">
        <v>3401</v>
      </c>
      <c r="G5468">
        <v>108</v>
      </c>
      <c r="H5468" t="s">
        <v>3407</v>
      </c>
      <c r="K5468" t="s">
        <v>6915</v>
      </c>
    </row>
    <row r="5469" spans="1:11">
      <c r="A5469" s="61" t="s">
        <v>3401</v>
      </c>
      <c r="B5469" s="60">
        <v>110</v>
      </c>
      <c r="C5469" s="62" t="s">
        <v>3403</v>
      </c>
      <c r="D5469" s="62"/>
      <c r="E5469" s="62"/>
      <c r="F5469" s="66" t="s">
        <v>3401</v>
      </c>
      <c r="G5469">
        <v>110</v>
      </c>
      <c r="H5469" t="s">
        <v>3403</v>
      </c>
      <c r="K5469" t="s">
        <v>6915</v>
      </c>
    </row>
    <row r="5470" spans="1:11">
      <c r="A5470" s="61" t="s">
        <v>3401</v>
      </c>
      <c r="B5470" s="60">
        <v>111</v>
      </c>
      <c r="C5470" s="62" t="s">
        <v>3402</v>
      </c>
      <c r="D5470" s="62" t="s">
        <v>463</v>
      </c>
      <c r="E5470" s="62"/>
      <c r="F5470" s="66" t="s">
        <v>3401</v>
      </c>
      <c r="G5470">
        <v>111</v>
      </c>
      <c r="H5470" t="s">
        <v>3402</v>
      </c>
      <c r="I5470" t="s">
        <v>463</v>
      </c>
      <c r="K5470" t="s">
        <v>6915</v>
      </c>
    </row>
    <row r="5471" spans="1:11">
      <c r="A5471" s="61" t="s">
        <v>3401</v>
      </c>
      <c r="B5471" s="60">
        <v>112</v>
      </c>
      <c r="C5471" s="62" t="s">
        <v>3407</v>
      </c>
      <c r="D5471" s="62"/>
      <c r="E5471" s="62"/>
      <c r="F5471" s="66" t="s">
        <v>3401</v>
      </c>
      <c r="G5471">
        <v>112</v>
      </c>
      <c r="H5471" t="s">
        <v>3407</v>
      </c>
      <c r="K5471" t="s">
        <v>6915</v>
      </c>
    </row>
    <row r="5472" spans="1:11">
      <c r="A5472" s="61" t="s">
        <v>3401</v>
      </c>
      <c r="B5472" s="60" t="s">
        <v>6919</v>
      </c>
      <c r="C5472" s="62" t="s">
        <v>6919</v>
      </c>
      <c r="D5472" s="62"/>
      <c r="E5472" s="62"/>
      <c r="F5472" s="66" t="s">
        <v>3401</v>
      </c>
      <c r="G5472">
        <v>113</v>
      </c>
      <c r="H5472" t="s">
        <v>6482</v>
      </c>
      <c r="K5472" t="s">
        <v>509</v>
      </c>
    </row>
    <row r="5473" spans="1:11">
      <c r="A5473" s="61" t="s">
        <v>3401</v>
      </c>
      <c r="B5473" s="60" t="s">
        <v>6919</v>
      </c>
      <c r="C5473" s="62" t="s">
        <v>6919</v>
      </c>
      <c r="D5473" s="62"/>
      <c r="E5473" s="62"/>
      <c r="F5473" s="66" t="s">
        <v>3401</v>
      </c>
      <c r="G5473">
        <v>114</v>
      </c>
      <c r="H5473" t="s">
        <v>6483</v>
      </c>
      <c r="K5473" t="s">
        <v>509</v>
      </c>
    </row>
    <row r="5474" spans="1:11">
      <c r="A5474" s="61" t="s">
        <v>3401</v>
      </c>
      <c r="B5474" s="60" t="s">
        <v>6919</v>
      </c>
      <c r="C5474" s="62" t="s">
        <v>6919</v>
      </c>
      <c r="D5474" s="62"/>
      <c r="E5474" s="62"/>
      <c r="F5474" s="66" t="s">
        <v>3401</v>
      </c>
      <c r="G5474">
        <v>115</v>
      </c>
      <c r="H5474" t="s">
        <v>6484</v>
      </c>
      <c r="I5474" t="s">
        <v>463</v>
      </c>
      <c r="K5474" t="s">
        <v>509</v>
      </c>
    </row>
    <row r="5475" spans="1:11">
      <c r="A5475" s="61" t="s">
        <v>3401</v>
      </c>
      <c r="B5475" s="60" t="s">
        <v>6919</v>
      </c>
      <c r="C5475" s="62" t="s">
        <v>6919</v>
      </c>
      <c r="D5475" s="62"/>
      <c r="E5475" s="62"/>
      <c r="F5475" s="66" t="s">
        <v>3401</v>
      </c>
      <c r="G5475">
        <v>116</v>
      </c>
      <c r="H5475" t="s">
        <v>6485</v>
      </c>
      <c r="I5475" t="s">
        <v>480</v>
      </c>
      <c r="K5475" t="s">
        <v>509</v>
      </c>
    </row>
    <row r="5476" spans="1:11">
      <c r="A5476" s="61" t="s">
        <v>3401</v>
      </c>
      <c r="B5476" s="60" t="s">
        <v>6919</v>
      </c>
      <c r="C5476" s="62" t="s">
        <v>6919</v>
      </c>
      <c r="D5476" s="62"/>
      <c r="E5476" s="62"/>
      <c r="F5476" s="66" t="s">
        <v>3401</v>
      </c>
      <c r="G5476">
        <v>117</v>
      </c>
      <c r="H5476" t="s">
        <v>6482</v>
      </c>
      <c r="K5476" t="s">
        <v>509</v>
      </c>
    </row>
    <row r="5477" spans="1:11">
      <c r="A5477" s="61" t="s">
        <v>3401</v>
      </c>
      <c r="B5477" s="60" t="s">
        <v>6919</v>
      </c>
      <c r="C5477" s="62" t="s">
        <v>6919</v>
      </c>
      <c r="D5477" s="62"/>
      <c r="E5477" s="62"/>
      <c r="F5477" s="66" t="s">
        <v>3401</v>
      </c>
      <c r="G5477">
        <v>118</v>
      </c>
      <c r="H5477" t="s">
        <v>6484</v>
      </c>
      <c r="I5477" t="s">
        <v>463</v>
      </c>
      <c r="K5477" t="s">
        <v>509</v>
      </c>
    </row>
    <row r="5478" spans="1:11">
      <c r="A5478" s="61" t="s">
        <v>3401</v>
      </c>
      <c r="B5478" s="60" t="s">
        <v>6919</v>
      </c>
      <c r="C5478" s="62" t="s">
        <v>6919</v>
      </c>
      <c r="D5478" s="62"/>
      <c r="E5478" s="62"/>
      <c r="F5478" s="66" t="s">
        <v>3401</v>
      </c>
      <c r="G5478">
        <v>119</v>
      </c>
      <c r="H5478" t="s">
        <v>6485</v>
      </c>
      <c r="I5478" t="s">
        <v>480</v>
      </c>
      <c r="K5478" t="s">
        <v>509</v>
      </c>
    </row>
    <row r="5479" spans="1:11">
      <c r="A5479" s="61" t="s">
        <v>3401</v>
      </c>
      <c r="B5479" s="60" t="s">
        <v>6919</v>
      </c>
      <c r="C5479" s="62" t="s">
        <v>6919</v>
      </c>
      <c r="D5479" s="62"/>
      <c r="E5479" s="62"/>
      <c r="F5479" s="66" t="s">
        <v>3401</v>
      </c>
      <c r="G5479">
        <v>120</v>
      </c>
      <c r="H5479" t="s">
        <v>6482</v>
      </c>
      <c r="K5479" t="s">
        <v>509</v>
      </c>
    </row>
    <row r="5480" spans="1:11">
      <c r="A5480" s="61" t="s">
        <v>3401</v>
      </c>
      <c r="B5480" s="60" t="s">
        <v>6919</v>
      </c>
      <c r="C5480" s="62" t="s">
        <v>6919</v>
      </c>
      <c r="D5480" s="62"/>
      <c r="E5480" s="62"/>
      <c r="F5480" s="66" t="s">
        <v>3401</v>
      </c>
      <c r="G5480">
        <v>121</v>
      </c>
      <c r="H5480" t="s">
        <v>6484</v>
      </c>
      <c r="I5480" t="s">
        <v>463</v>
      </c>
      <c r="K5480" t="s">
        <v>509</v>
      </c>
    </row>
    <row r="5481" spans="1:11">
      <c r="A5481" s="61" t="s">
        <v>3401</v>
      </c>
      <c r="B5481" s="60" t="s">
        <v>6919</v>
      </c>
      <c r="C5481" s="62" t="s">
        <v>6919</v>
      </c>
      <c r="D5481" s="62"/>
      <c r="E5481" s="62"/>
      <c r="F5481" s="66" t="s">
        <v>3401</v>
      </c>
      <c r="G5481">
        <v>122</v>
      </c>
      <c r="H5481" t="s">
        <v>6485</v>
      </c>
      <c r="I5481" t="s">
        <v>480</v>
      </c>
      <c r="K5481" t="s">
        <v>509</v>
      </c>
    </row>
    <row r="5482" spans="1:11">
      <c r="A5482" s="61" t="s">
        <v>3401</v>
      </c>
      <c r="B5482" s="60" t="s">
        <v>6919</v>
      </c>
      <c r="C5482" s="62" t="s">
        <v>6919</v>
      </c>
      <c r="D5482" s="62"/>
      <c r="E5482" s="62"/>
      <c r="F5482" s="66" t="s">
        <v>3401</v>
      </c>
      <c r="G5482">
        <v>123</v>
      </c>
      <c r="H5482" t="s">
        <v>6482</v>
      </c>
      <c r="K5482" t="s">
        <v>509</v>
      </c>
    </row>
    <row r="5483" spans="1:11">
      <c r="A5483" s="61" t="s">
        <v>3401</v>
      </c>
      <c r="B5483" s="60" t="s">
        <v>6919</v>
      </c>
      <c r="C5483" s="62" t="s">
        <v>6919</v>
      </c>
      <c r="D5483" s="62"/>
      <c r="E5483" s="62"/>
      <c r="F5483" s="66" t="s">
        <v>3401</v>
      </c>
      <c r="G5483">
        <v>124</v>
      </c>
      <c r="H5483" t="s">
        <v>6483</v>
      </c>
      <c r="K5483" t="s">
        <v>509</v>
      </c>
    </row>
    <row r="5484" spans="1:11">
      <c r="A5484" s="61" t="s">
        <v>3401</v>
      </c>
      <c r="B5484" s="60" t="s">
        <v>6919</v>
      </c>
      <c r="C5484" s="62" t="s">
        <v>6919</v>
      </c>
      <c r="D5484" s="62"/>
      <c r="E5484" s="62"/>
      <c r="F5484" s="66" t="s">
        <v>3401</v>
      </c>
      <c r="G5484">
        <v>125</v>
      </c>
      <c r="H5484" t="s">
        <v>6484</v>
      </c>
      <c r="I5484" t="s">
        <v>463</v>
      </c>
      <c r="K5484" t="s">
        <v>509</v>
      </c>
    </row>
    <row r="5485" spans="1:11">
      <c r="A5485" s="61" t="s">
        <v>3401</v>
      </c>
      <c r="B5485" s="60" t="s">
        <v>6919</v>
      </c>
      <c r="C5485" s="62" t="s">
        <v>6919</v>
      </c>
      <c r="D5485" s="62"/>
      <c r="E5485" s="62"/>
      <c r="F5485" s="66" t="s">
        <v>3401</v>
      </c>
      <c r="G5485">
        <v>126</v>
      </c>
      <c r="H5485" t="s">
        <v>6485</v>
      </c>
      <c r="I5485" t="s">
        <v>480</v>
      </c>
      <c r="K5485" t="s">
        <v>509</v>
      </c>
    </row>
    <row r="5486" spans="1:11">
      <c r="A5486" s="61" t="s">
        <v>3408</v>
      </c>
      <c r="B5486" s="60">
        <v>1</v>
      </c>
      <c r="C5486" s="62" t="s">
        <v>2207</v>
      </c>
      <c r="D5486" s="62"/>
      <c r="E5486" s="62"/>
      <c r="F5486" s="66" t="s">
        <v>3408</v>
      </c>
      <c r="G5486">
        <v>1</v>
      </c>
      <c r="H5486" t="s">
        <v>6486</v>
      </c>
      <c r="K5486" t="s">
        <v>6915</v>
      </c>
    </row>
    <row r="5487" spans="1:11">
      <c r="A5487" s="61" t="s">
        <v>3408</v>
      </c>
      <c r="B5487" s="60">
        <v>2</v>
      </c>
      <c r="C5487" s="62" t="s">
        <v>2208</v>
      </c>
      <c r="D5487" s="62" t="s">
        <v>480</v>
      </c>
      <c r="E5487" s="62"/>
      <c r="F5487" s="66" t="s">
        <v>3408</v>
      </c>
      <c r="G5487">
        <v>2</v>
      </c>
      <c r="H5487" t="s">
        <v>6442</v>
      </c>
      <c r="I5487" t="s">
        <v>480</v>
      </c>
      <c r="K5487" t="s">
        <v>6915</v>
      </c>
    </row>
    <row r="5488" spans="1:11">
      <c r="A5488" s="61" t="s">
        <v>3408</v>
      </c>
      <c r="B5488" s="60">
        <v>801</v>
      </c>
      <c r="C5488" s="62" t="s">
        <v>2209</v>
      </c>
      <c r="D5488" s="62"/>
      <c r="E5488" s="62"/>
      <c r="F5488" s="66" t="s">
        <v>3408</v>
      </c>
      <c r="G5488">
        <v>801</v>
      </c>
      <c r="H5488" t="s">
        <v>2209</v>
      </c>
      <c r="K5488" t="s">
        <v>6915</v>
      </c>
    </row>
    <row r="5489" spans="1:11">
      <c r="A5489" s="61" t="s">
        <v>3408</v>
      </c>
      <c r="B5489" s="60">
        <v>802</v>
      </c>
      <c r="C5489" s="62" t="s">
        <v>2209</v>
      </c>
      <c r="D5489" s="62"/>
      <c r="E5489" s="62"/>
      <c r="F5489" s="66" t="s">
        <v>3408</v>
      </c>
      <c r="G5489">
        <v>802</v>
      </c>
      <c r="H5489" t="s">
        <v>2209</v>
      </c>
      <c r="K5489" t="s">
        <v>6915</v>
      </c>
    </row>
    <row r="5490" spans="1:11">
      <c r="A5490" s="61" t="s">
        <v>3408</v>
      </c>
      <c r="B5490" s="60">
        <v>803</v>
      </c>
      <c r="C5490" s="62" t="s">
        <v>2209</v>
      </c>
      <c r="D5490" s="62"/>
      <c r="E5490" s="62"/>
      <c r="F5490" s="66" t="s">
        <v>3408</v>
      </c>
      <c r="G5490">
        <v>803</v>
      </c>
      <c r="H5490" t="s">
        <v>2209</v>
      </c>
      <c r="K5490" t="s">
        <v>6915</v>
      </c>
    </row>
    <row r="5491" spans="1:11">
      <c r="A5491" s="61" t="s">
        <v>3408</v>
      </c>
      <c r="B5491" s="60">
        <v>804</v>
      </c>
      <c r="C5491" s="62" t="s">
        <v>2209</v>
      </c>
      <c r="D5491" s="62"/>
      <c r="E5491" s="62"/>
      <c r="F5491" s="66" t="s">
        <v>3408</v>
      </c>
      <c r="G5491">
        <v>804</v>
      </c>
      <c r="H5491" t="s">
        <v>2209</v>
      </c>
      <c r="K5491" t="s">
        <v>6915</v>
      </c>
    </row>
    <row r="5492" spans="1:11">
      <c r="A5492" s="61" t="s">
        <v>3408</v>
      </c>
      <c r="B5492" s="60" t="s">
        <v>6919</v>
      </c>
      <c r="C5492" s="62" t="s">
        <v>6919</v>
      </c>
      <c r="D5492" s="62"/>
      <c r="E5492" s="62"/>
      <c r="F5492" s="66" t="s">
        <v>3408</v>
      </c>
      <c r="G5492">
        <v>3</v>
      </c>
      <c r="H5492" t="s">
        <v>6487</v>
      </c>
      <c r="K5492" t="s">
        <v>509</v>
      </c>
    </row>
    <row r="5493" spans="1:11">
      <c r="A5493" s="61" t="s">
        <v>3408</v>
      </c>
      <c r="B5493" s="60" t="s">
        <v>6919</v>
      </c>
      <c r="C5493" s="62" t="s">
        <v>6919</v>
      </c>
      <c r="D5493" s="62"/>
      <c r="E5493" s="62"/>
      <c r="F5493" s="66" t="s">
        <v>3408</v>
      </c>
      <c r="G5493">
        <v>4</v>
      </c>
      <c r="H5493" t="s">
        <v>6488</v>
      </c>
      <c r="I5493" t="s">
        <v>480</v>
      </c>
      <c r="K5493" t="s">
        <v>509</v>
      </c>
    </row>
    <row r="5494" spans="1:11">
      <c r="A5494" s="61" t="s">
        <v>3409</v>
      </c>
      <c r="B5494" s="60">
        <v>1</v>
      </c>
      <c r="C5494" s="62" t="s">
        <v>1246</v>
      </c>
      <c r="D5494" s="62" t="s">
        <v>463</v>
      </c>
      <c r="E5494" s="62"/>
      <c r="F5494" s="66" t="s">
        <v>3409</v>
      </c>
      <c r="G5494">
        <v>1</v>
      </c>
      <c r="H5494" t="s">
        <v>1246</v>
      </c>
      <c r="I5494" t="s">
        <v>463</v>
      </c>
      <c r="K5494" t="s">
        <v>6915</v>
      </c>
    </row>
    <row r="5495" spans="1:11">
      <c r="A5495" s="61" t="s">
        <v>3409</v>
      </c>
      <c r="B5495" s="60">
        <v>11</v>
      </c>
      <c r="C5495" s="62" t="s">
        <v>3410</v>
      </c>
      <c r="D5495" s="62"/>
      <c r="E5495" s="62"/>
      <c r="F5495" s="66" t="s">
        <v>3409</v>
      </c>
      <c r="G5495">
        <v>11</v>
      </c>
      <c r="H5495" t="s">
        <v>3410</v>
      </c>
      <c r="K5495" t="s">
        <v>6915</v>
      </c>
    </row>
    <row r="5496" spans="1:11">
      <c r="A5496" s="61" t="s">
        <v>3409</v>
      </c>
      <c r="B5496" s="60">
        <v>21</v>
      </c>
      <c r="C5496" s="62" t="s">
        <v>3411</v>
      </c>
      <c r="D5496" s="62" t="s">
        <v>463</v>
      </c>
      <c r="E5496" s="62"/>
      <c r="F5496" s="66" t="s">
        <v>3409</v>
      </c>
      <c r="G5496">
        <v>21</v>
      </c>
      <c r="H5496" t="s">
        <v>3411</v>
      </c>
      <c r="I5496" t="s">
        <v>463</v>
      </c>
      <c r="K5496" t="s">
        <v>6915</v>
      </c>
    </row>
    <row r="5497" spans="1:11">
      <c r="A5497" s="61" t="s">
        <v>3409</v>
      </c>
      <c r="B5497" s="60">
        <v>22</v>
      </c>
      <c r="C5497" s="62" t="s">
        <v>3410</v>
      </c>
      <c r="D5497" s="62"/>
      <c r="E5497" s="62"/>
      <c r="F5497" s="66" t="s">
        <v>3409</v>
      </c>
      <c r="G5497">
        <v>22</v>
      </c>
      <c r="H5497" t="s">
        <v>3410</v>
      </c>
      <c r="K5497" t="s">
        <v>6915</v>
      </c>
    </row>
    <row r="5498" spans="1:11">
      <c r="A5498" s="61" t="s">
        <v>3409</v>
      </c>
      <c r="B5498" s="60">
        <v>24</v>
      </c>
      <c r="C5498" s="62" t="s">
        <v>1245</v>
      </c>
      <c r="D5498" s="62"/>
      <c r="E5498" s="62"/>
      <c r="F5498" s="66" t="s">
        <v>3409</v>
      </c>
      <c r="G5498">
        <v>24</v>
      </c>
      <c r="H5498" t="s">
        <v>1245</v>
      </c>
      <c r="K5498" t="s">
        <v>6915</v>
      </c>
    </row>
    <row r="5499" spans="1:11">
      <c r="A5499" s="61" t="s">
        <v>3409</v>
      </c>
      <c r="B5499" s="60">
        <v>26</v>
      </c>
      <c r="C5499" s="62" t="s">
        <v>619</v>
      </c>
      <c r="D5499" s="62"/>
      <c r="E5499" s="62"/>
      <c r="F5499" s="66" t="s">
        <v>3409</v>
      </c>
      <c r="G5499">
        <v>26</v>
      </c>
      <c r="H5499" t="s">
        <v>619</v>
      </c>
      <c r="K5499" t="s">
        <v>6915</v>
      </c>
    </row>
    <row r="5500" spans="1:11">
      <c r="A5500" s="61" t="s">
        <v>3409</v>
      </c>
      <c r="B5500" s="60">
        <v>31</v>
      </c>
      <c r="C5500" s="62" t="s">
        <v>624</v>
      </c>
      <c r="D5500" s="62"/>
      <c r="E5500" s="62"/>
      <c r="F5500" s="66" t="s">
        <v>3409</v>
      </c>
      <c r="G5500">
        <v>31</v>
      </c>
      <c r="H5500" t="s">
        <v>624</v>
      </c>
      <c r="K5500" t="s">
        <v>6915</v>
      </c>
    </row>
    <row r="5501" spans="1:11">
      <c r="A5501" s="61" t="s">
        <v>3409</v>
      </c>
      <c r="B5501" s="60">
        <v>32</v>
      </c>
      <c r="C5501" s="62" t="s">
        <v>3413</v>
      </c>
      <c r="D5501" s="62"/>
      <c r="E5501" s="62"/>
      <c r="F5501" s="66" t="s">
        <v>3409</v>
      </c>
      <c r="G5501">
        <v>32</v>
      </c>
      <c r="H5501" t="s">
        <v>3413</v>
      </c>
      <c r="K5501" t="s">
        <v>6915</v>
      </c>
    </row>
    <row r="5502" spans="1:11">
      <c r="A5502" s="61" t="s">
        <v>3409</v>
      </c>
      <c r="B5502" s="60">
        <v>38</v>
      </c>
      <c r="C5502" s="62" t="s">
        <v>622</v>
      </c>
      <c r="D5502" s="62"/>
      <c r="E5502" s="62"/>
      <c r="F5502" s="66" t="s">
        <v>3409</v>
      </c>
      <c r="G5502">
        <v>38</v>
      </c>
      <c r="H5502" t="s">
        <v>622</v>
      </c>
      <c r="K5502" t="s">
        <v>6916</v>
      </c>
    </row>
    <row r="5503" spans="1:11">
      <c r="A5503" s="61" t="s">
        <v>3409</v>
      </c>
      <c r="B5503" s="60" t="s">
        <v>6919</v>
      </c>
      <c r="C5503" s="62" t="s">
        <v>6919</v>
      </c>
      <c r="D5503" s="62"/>
      <c r="E5503" s="62"/>
      <c r="F5503" s="66" t="s">
        <v>3409</v>
      </c>
      <c r="G5503">
        <v>39</v>
      </c>
      <c r="H5503" t="s">
        <v>5287</v>
      </c>
      <c r="I5503" t="s">
        <v>463</v>
      </c>
      <c r="K5503" t="s">
        <v>509</v>
      </c>
    </row>
    <row r="5504" spans="1:11">
      <c r="A5504" s="61" t="s">
        <v>3414</v>
      </c>
      <c r="B5504" s="60">
        <v>1</v>
      </c>
      <c r="C5504" s="62" t="s">
        <v>3415</v>
      </c>
      <c r="D5504" s="62"/>
      <c r="E5504" s="62"/>
      <c r="F5504" s="66" t="s">
        <v>3414</v>
      </c>
      <c r="G5504">
        <v>1</v>
      </c>
      <c r="H5504" t="s">
        <v>3415</v>
      </c>
      <c r="K5504" t="s">
        <v>6915</v>
      </c>
    </row>
    <row r="5505" spans="1:11">
      <c r="A5505" s="61" t="s">
        <v>3414</v>
      </c>
      <c r="B5505" s="60">
        <v>2</v>
      </c>
      <c r="C5505" s="62" t="s">
        <v>3415</v>
      </c>
      <c r="D5505" s="62"/>
      <c r="E5505" s="62"/>
      <c r="F5505" s="66" t="s">
        <v>3414</v>
      </c>
      <c r="G5505">
        <v>2</v>
      </c>
      <c r="H5505" t="s">
        <v>3415</v>
      </c>
      <c r="K5505" t="s">
        <v>6915</v>
      </c>
    </row>
    <row r="5506" spans="1:11">
      <c r="A5506" s="61" t="s">
        <v>3416</v>
      </c>
      <c r="B5506" s="60">
        <v>5</v>
      </c>
      <c r="C5506" s="62" t="s">
        <v>3417</v>
      </c>
      <c r="D5506" s="62" t="s">
        <v>480</v>
      </c>
      <c r="E5506" s="62"/>
      <c r="F5506" s="66" t="s">
        <v>3416</v>
      </c>
      <c r="G5506">
        <v>5</v>
      </c>
      <c r="H5506" t="s">
        <v>3417</v>
      </c>
      <c r="I5506" t="s">
        <v>480</v>
      </c>
      <c r="K5506" t="s">
        <v>6915</v>
      </c>
    </row>
    <row r="5507" spans="1:11">
      <c r="A5507" s="61" t="s">
        <v>3416</v>
      </c>
      <c r="B5507" s="60">
        <v>7</v>
      </c>
      <c r="C5507" s="62" t="s">
        <v>3418</v>
      </c>
      <c r="D5507" s="62"/>
      <c r="E5507" s="62"/>
      <c r="F5507" s="66" t="s">
        <v>3416</v>
      </c>
      <c r="G5507">
        <v>7</v>
      </c>
      <c r="H5507" t="s">
        <v>3418</v>
      </c>
      <c r="K5507" t="s">
        <v>6915</v>
      </c>
    </row>
    <row r="5508" spans="1:11">
      <c r="A5508" s="61" t="s">
        <v>3416</v>
      </c>
      <c r="B5508" s="60">
        <v>11</v>
      </c>
      <c r="C5508" s="62" t="s">
        <v>3419</v>
      </c>
      <c r="D5508" s="62" t="s">
        <v>463</v>
      </c>
      <c r="E5508" s="62"/>
      <c r="F5508" s="66" t="s">
        <v>3416</v>
      </c>
      <c r="G5508">
        <v>11</v>
      </c>
      <c r="H5508" t="s">
        <v>3419</v>
      </c>
      <c r="I5508" t="s">
        <v>463</v>
      </c>
      <c r="K5508" t="s">
        <v>6915</v>
      </c>
    </row>
    <row r="5509" spans="1:11">
      <c r="A5509" s="61" t="s">
        <v>3416</v>
      </c>
      <c r="B5509" s="60">
        <v>12</v>
      </c>
      <c r="C5509" s="62" t="s">
        <v>3420</v>
      </c>
      <c r="D5509" s="62"/>
      <c r="E5509" s="62"/>
      <c r="F5509" s="66" t="s">
        <v>3416</v>
      </c>
      <c r="G5509">
        <v>12</v>
      </c>
      <c r="H5509" t="s">
        <v>3420</v>
      </c>
      <c r="K5509" t="s">
        <v>6915</v>
      </c>
    </row>
    <row r="5510" spans="1:11">
      <c r="A5510" s="61" t="s">
        <v>3416</v>
      </c>
      <c r="B5510" s="60">
        <v>14</v>
      </c>
      <c r="C5510" s="62" t="s">
        <v>3421</v>
      </c>
      <c r="D5510" s="62"/>
      <c r="E5510" s="62"/>
      <c r="F5510" s="66" t="s">
        <v>3416</v>
      </c>
      <c r="G5510">
        <v>14</v>
      </c>
      <c r="H5510" t="s">
        <v>3421</v>
      </c>
      <c r="K5510" t="s">
        <v>6915</v>
      </c>
    </row>
    <row r="5511" spans="1:11">
      <c r="A5511" s="61" t="s">
        <v>3416</v>
      </c>
      <c r="B5511" s="60">
        <v>16</v>
      </c>
      <c r="C5511" s="62" t="s">
        <v>1866</v>
      </c>
      <c r="D5511" s="62"/>
      <c r="E5511" s="62"/>
      <c r="F5511" s="66" t="s">
        <v>3416</v>
      </c>
      <c r="G5511">
        <v>16</v>
      </c>
      <c r="H5511" t="s">
        <v>1866</v>
      </c>
      <c r="K5511" t="s">
        <v>6915</v>
      </c>
    </row>
    <row r="5512" spans="1:11">
      <c r="A5512" s="61" t="s">
        <v>136</v>
      </c>
      <c r="B5512" s="60">
        <v>13</v>
      </c>
      <c r="C5512" s="62" t="s">
        <v>3422</v>
      </c>
      <c r="D5512" s="62"/>
      <c r="E5512" s="62"/>
      <c r="F5512" s="66" t="s">
        <v>136</v>
      </c>
      <c r="G5512">
        <v>13</v>
      </c>
      <c r="H5512" t="s">
        <v>3422</v>
      </c>
      <c r="K5512" t="s">
        <v>6915</v>
      </c>
    </row>
    <row r="5513" spans="1:11">
      <c r="A5513" s="61" t="s">
        <v>136</v>
      </c>
      <c r="B5513" s="60">
        <v>15</v>
      </c>
      <c r="C5513" s="62" t="s">
        <v>3423</v>
      </c>
      <c r="D5513" s="62"/>
      <c r="E5513" s="62"/>
      <c r="F5513" s="66" t="s">
        <v>136</v>
      </c>
      <c r="G5513">
        <v>15</v>
      </c>
      <c r="H5513" t="s">
        <v>3423</v>
      </c>
      <c r="K5513" t="s">
        <v>6915</v>
      </c>
    </row>
    <row r="5514" spans="1:11">
      <c r="A5514" s="61" t="s">
        <v>136</v>
      </c>
      <c r="B5514" s="60">
        <v>16</v>
      </c>
      <c r="C5514" s="62" t="s">
        <v>392</v>
      </c>
      <c r="D5514" s="62"/>
      <c r="E5514" s="62"/>
      <c r="F5514" s="66" t="s">
        <v>136</v>
      </c>
      <c r="G5514">
        <v>16</v>
      </c>
      <c r="H5514" t="s">
        <v>392</v>
      </c>
      <c r="K5514" t="s">
        <v>6915</v>
      </c>
    </row>
    <row r="5515" spans="1:11">
      <c r="A5515" s="61" t="s">
        <v>136</v>
      </c>
      <c r="B5515" s="60">
        <v>20</v>
      </c>
      <c r="C5515" s="62" t="s">
        <v>3424</v>
      </c>
      <c r="D5515" s="62"/>
      <c r="E5515" s="62"/>
      <c r="F5515" s="66" t="s">
        <v>136</v>
      </c>
      <c r="G5515">
        <v>20</v>
      </c>
      <c r="H5515" t="s">
        <v>3424</v>
      </c>
      <c r="K5515" t="s">
        <v>6915</v>
      </c>
    </row>
    <row r="5516" spans="1:11">
      <c r="A5516" s="61" t="s">
        <v>136</v>
      </c>
      <c r="B5516" s="60">
        <v>22</v>
      </c>
      <c r="C5516" s="62" t="s">
        <v>3425</v>
      </c>
      <c r="D5516" s="62"/>
      <c r="E5516" s="62"/>
      <c r="F5516" s="66" t="s">
        <v>136</v>
      </c>
      <c r="G5516">
        <v>22</v>
      </c>
      <c r="H5516" t="s">
        <v>3425</v>
      </c>
      <c r="K5516" t="s">
        <v>6915</v>
      </c>
    </row>
    <row r="5517" spans="1:11">
      <c r="A5517" s="61" t="s">
        <v>136</v>
      </c>
      <c r="B5517" s="60">
        <v>27</v>
      </c>
      <c r="C5517" s="62" t="s">
        <v>2042</v>
      </c>
      <c r="D5517" s="62"/>
      <c r="E5517" s="62"/>
      <c r="F5517" s="66" t="s">
        <v>136</v>
      </c>
      <c r="G5517">
        <v>27</v>
      </c>
      <c r="H5517" t="s">
        <v>2042</v>
      </c>
      <c r="K5517" t="s">
        <v>6914</v>
      </c>
    </row>
    <row r="5518" spans="1:11">
      <c r="A5518" s="61" t="s">
        <v>136</v>
      </c>
      <c r="B5518" s="60">
        <v>82</v>
      </c>
      <c r="C5518" s="62" t="s">
        <v>3427</v>
      </c>
      <c r="D5518" s="62"/>
      <c r="E5518" s="62"/>
      <c r="F5518" s="66" t="s">
        <v>136</v>
      </c>
      <c r="G5518">
        <v>27</v>
      </c>
      <c r="H5518" t="s">
        <v>2042</v>
      </c>
      <c r="K5518" t="s">
        <v>6914</v>
      </c>
    </row>
    <row r="5519" spans="1:11">
      <c r="A5519" s="61" t="s">
        <v>136</v>
      </c>
      <c r="B5519" s="60">
        <v>33</v>
      </c>
      <c r="C5519" s="62" t="s">
        <v>354</v>
      </c>
      <c r="D5519" s="62"/>
      <c r="E5519" s="62"/>
      <c r="F5519" s="66" t="s">
        <v>136</v>
      </c>
      <c r="G5519">
        <v>33</v>
      </c>
      <c r="H5519" t="s">
        <v>354</v>
      </c>
      <c r="K5519" t="s">
        <v>6915</v>
      </c>
    </row>
    <row r="5520" spans="1:11">
      <c r="A5520" s="61" t="s">
        <v>136</v>
      </c>
      <c r="B5520" s="60">
        <v>37</v>
      </c>
      <c r="C5520" s="62" t="s">
        <v>3426</v>
      </c>
      <c r="D5520" s="62"/>
      <c r="E5520" s="62"/>
      <c r="F5520" s="66" t="s">
        <v>136</v>
      </c>
      <c r="G5520">
        <v>37</v>
      </c>
      <c r="H5520" t="s">
        <v>3426</v>
      </c>
      <c r="K5520" t="s">
        <v>6915</v>
      </c>
    </row>
    <row r="5521" spans="1:11">
      <c r="A5521" s="61" t="s">
        <v>136</v>
      </c>
      <c r="B5521" s="60">
        <v>40</v>
      </c>
      <c r="C5521" s="62" t="s">
        <v>3423</v>
      </c>
      <c r="D5521" s="62"/>
      <c r="E5521" s="62"/>
      <c r="F5521" s="66" t="s">
        <v>136</v>
      </c>
      <c r="G5521">
        <v>40</v>
      </c>
      <c r="H5521" t="s">
        <v>3423</v>
      </c>
      <c r="K5521" t="s">
        <v>6915</v>
      </c>
    </row>
    <row r="5522" spans="1:11">
      <c r="A5522" s="61" t="s">
        <v>136</v>
      </c>
      <c r="B5522" s="60">
        <v>53</v>
      </c>
      <c r="C5522" s="62" t="s">
        <v>2042</v>
      </c>
      <c r="D5522" s="62"/>
      <c r="E5522" s="62"/>
      <c r="F5522" s="66" t="s">
        <v>136</v>
      </c>
      <c r="G5522">
        <v>53</v>
      </c>
      <c r="H5522" t="s">
        <v>2042</v>
      </c>
      <c r="K5522" t="s">
        <v>6915</v>
      </c>
    </row>
    <row r="5523" spans="1:11">
      <c r="A5523" s="61" t="s">
        <v>136</v>
      </c>
      <c r="B5523" s="60">
        <v>55</v>
      </c>
      <c r="C5523" s="62" t="s">
        <v>2042</v>
      </c>
      <c r="D5523" s="62"/>
      <c r="E5523" s="62"/>
      <c r="F5523" s="66" t="s">
        <v>136</v>
      </c>
      <c r="G5523">
        <v>55</v>
      </c>
      <c r="H5523" t="s">
        <v>2042</v>
      </c>
      <c r="K5523" t="s">
        <v>6915</v>
      </c>
    </row>
    <row r="5524" spans="1:11">
      <c r="A5524" s="61" t="s">
        <v>136</v>
      </c>
      <c r="B5524" s="60">
        <v>56</v>
      </c>
      <c r="C5524" s="62" t="s">
        <v>2042</v>
      </c>
      <c r="D5524" s="62"/>
      <c r="E5524" s="62"/>
      <c r="F5524" s="66" t="s">
        <v>136</v>
      </c>
      <c r="G5524">
        <v>56</v>
      </c>
      <c r="H5524" t="s">
        <v>2042</v>
      </c>
      <c r="K5524" t="s">
        <v>6915</v>
      </c>
    </row>
    <row r="5525" spans="1:11">
      <c r="A5525" s="61" t="s">
        <v>136</v>
      </c>
      <c r="B5525" s="60">
        <v>76</v>
      </c>
      <c r="C5525" s="62" t="s">
        <v>3423</v>
      </c>
      <c r="D5525" s="62"/>
      <c r="E5525" s="62"/>
      <c r="F5525" s="66" t="s">
        <v>136</v>
      </c>
      <c r="G5525">
        <v>76</v>
      </c>
      <c r="H5525" t="s">
        <v>3423</v>
      </c>
      <c r="K5525" t="s">
        <v>6915</v>
      </c>
    </row>
    <row r="5526" spans="1:11">
      <c r="A5526" s="61" t="s">
        <v>136</v>
      </c>
      <c r="B5526" s="60">
        <v>77</v>
      </c>
      <c r="C5526" s="62" t="s">
        <v>3423</v>
      </c>
      <c r="D5526" s="62"/>
      <c r="E5526" s="62"/>
      <c r="F5526" s="66" t="s">
        <v>136</v>
      </c>
      <c r="G5526">
        <v>77</v>
      </c>
      <c r="H5526" t="s">
        <v>3423</v>
      </c>
      <c r="K5526" t="s">
        <v>6915</v>
      </c>
    </row>
    <row r="5527" spans="1:11">
      <c r="A5527" s="61" t="s">
        <v>136</v>
      </c>
      <c r="B5527" s="60">
        <v>81</v>
      </c>
      <c r="C5527" s="62" t="s">
        <v>3423</v>
      </c>
      <c r="D5527" s="62"/>
      <c r="E5527" s="62"/>
      <c r="F5527" s="66" t="s">
        <v>136</v>
      </c>
      <c r="G5527">
        <v>81</v>
      </c>
      <c r="H5527" t="s">
        <v>3423</v>
      </c>
      <c r="K5527" t="s">
        <v>6915</v>
      </c>
    </row>
    <row r="5528" spans="1:11">
      <c r="A5528" s="61" t="s">
        <v>136</v>
      </c>
      <c r="B5528" s="60">
        <v>83</v>
      </c>
      <c r="C5528" s="62" t="s">
        <v>3427</v>
      </c>
      <c r="D5528" s="62"/>
      <c r="E5528" s="62"/>
      <c r="F5528" s="66" t="s">
        <v>136</v>
      </c>
      <c r="G5528">
        <v>84</v>
      </c>
      <c r="H5528" t="s">
        <v>3427</v>
      </c>
      <c r="K5528" t="s">
        <v>6914</v>
      </c>
    </row>
    <row r="5529" spans="1:11">
      <c r="A5529" s="61" t="s">
        <v>136</v>
      </c>
      <c r="B5529" s="60">
        <v>84</v>
      </c>
      <c r="C5529" s="62" t="s">
        <v>3427</v>
      </c>
      <c r="D5529" s="62"/>
      <c r="E5529" s="62"/>
      <c r="F5529" s="66" t="s">
        <v>136</v>
      </c>
      <c r="G5529">
        <v>84</v>
      </c>
      <c r="H5529" t="s">
        <v>3427</v>
      </c>
      <c r="K5529" t="s">
        <v>6914</v>
      </c>
    </row>
    <row r="5530" spans="1:11">
      <c r="A5530" s="61" t="s">
        <v>136</v>
      </c>
      <c r="B5530" s="60">
        <v>102</v>
      </c>
      <c r="C5530" s="62" t="s">
        <v>3427</v>
      </c>
      <c r="D5530" s="62"/>
      <c r="E5530" s="62"/>
      <c r="F5530" s="66" t="s">
        <v>136</v>
      </c>
      <c r="G5530">
        <v>84</v>
      </c>
      <c r="H5530" t="s">
        <v>3427</v>
      </c>
      <c r="K5530" t="s">
        <v>6914</v>
      </c>
    </row>
    <row r="5531" spans="1:11">
      <c r="A5531" s="61" t="s">
        <v>136</v>
      </c>
      <c r="B5531" s="60">
        <v>85</v>
      </c>
      <c r="C5531" s="62" t="s">
        <v>2048</v>
      </c>
      <c r="D5531" s="62"/>
      <c r="E5531" s="62"/>
      <c r="F5531" s="66" t="s">
        <v>136</v>
      </c>
      <c r="G5531">
        <v>85</v>
      </c>
      <c r="H5531" t="s">
        <v>2048</v>
      </c>
      <c r="K5531" t="s">
        <v>6915</v>
      </c>
    </row>
    <row r="5532" spans="1:11">
      <c r="A5532" s="61" t="s">
        <v>136</v>
      </c>
      <c r="B5532" s="60">
        <v>86</v>
      </c>
      <c r="C5532" s="62" t="s">
        <v>304</v>
      </c>
      <c r="D5532" s="62"/>
      <c r="E5532" s="62"/>
      <c r="F5532" s="66" t="s">
        <v>136</v>
      </c>
      <c r="G5532">
        <v>86</v>
      </c>
      <c r="H5532" t="s">
        <v>304</v>
      </c>
      <c r="K5532" t="s">
        <v>6915</v>
      </c>
    </row>
    <row r="5533" spans="1:11">
      <c r="A5533" s="61" t="s">
        <v>136</v>
      </c>
      <c r="B5533" s="60">
        <v>87</v>
      </c>
      <c r="C5533" s="62" t="s">
        <v>2048</v>
      </c>
      <c r="D5533" s="62"/>
      <c r="E5533" s="62"/>
      <c r="F5533" s="66" t="s">
        <v>136</v>
      </c>
      <c r="G5533">
        <v>87</v>
      </c>
      <c r="H5533" t="s">
        <v>2048</v>
      </c>
      <c r="K5533" t="s">
        <v>6916</v>
      </c>
    </row>
    <row r="5534" spans="1:11">
      <c r="A5534" s="61" t="s">
        <v>136</v>
      </c>
      <c r="B5534" s="60">
        <v>88</v>
      </c>
      <c r="C5534" s="62" t="s">
        <v>2048</v>
      </c>
      <c r="D5534" s="62"/>
      <c r="E5534" s="62"/>
      <c r="F5534" s="66" t="s">
        <v>136</v>
      </c>
      <c r="G5534">
        <v>88</v>
      </c>
      <c r="H5534" t="s">
        <v>2048</v>
      </c>
      <c r="K5534" t="s">
        <v>6916</v>
      </c>
    </row>
    <row r="5535" spans="1:11">
      <c r="A5535" s="61" t="s">
        <v>136</v>
      </c>
      <c r="B5535" s="60">
        <v>89</v>
      </c>
      <c r="C5535" s="62" t="s">
        <v>2048</v>
      </c>
      <c r="D5535" s="62"/>
      <c r="E5535" s="62"/>
      <c r="F5535" s="66" t="s">
        <v>136</v>
      </c>
      <c r="G5535">
        <v>89</v>
      </c>
      <c r="H5535" t="s">
        <v>2048</v>
      </c>
      <c r="K5535" t="s">
        <v>6916</v>
      </c>
    </row>
    <row r="5536" spans="1:11">
      <c r="A5536" s="61" t="s">
        <v>136</v>
      </c>
      <c r="B5536" s="60">
        <v>90</v>
      </c>
      <c r="C5536" s="62" t="s">
        <v>2048</v>
      </c>
      <c r="D5536" s="62"/>
      <c r="E5536" s="62"/>
      <c r="F5536" s="66" t="s">
        <v>136</v>
      </c>
      <c r="G5536">
        <v>90</v>
      </c>
      <c r="H5536" t="s">
        <v>2048</v>
      </c>
      <c r="K5536" t="s">
        <v>6915</v>
      </c>
    </row>
    <row r="5537" spans="1:11">
      <c r="A5537" s="61" t="s">
        <v>136</v>
      </c>
      <c r="B5537" s="60">
        <v>91</v>
      </c>
      <c r="C5537" s="62" t="s">
        <v>3427</v>
      </c>
      <c r="D5537" s="62"/>
      <c r="E5537" s="62"/>
      <c r="F5537" s="66" t="s">
        <v>136</v>
      </c>
      <c r="G5537">
        <v>91</v>
      </c>
      <c r="H5537" t="s">
        <v>6489</v>
      </c>
      <c r="K5537" t="s">
        <v>6915</v>
      </c>
    </row>
    <row r="5538" spans="1:11">
      <c r="A5538" s="61" t="s">
        <v>136</v>
      </c>
      <c r="B5538" s="60">
        <v>95</v>
      </c>
      <c r="C5538" s="62" t="s">
        <v>392</v>
      </c>
      <c r="D5538" s="62"/>
      <c r="E5538" s="62"/>
      <c r="F5538" s="66" t="s">
        <v>136</v>
      </c>
      <c r="G5538">
        <v>95</v>
      </c>
      <c r="H5538" t="s">
        <v>392</v>
      </c>
      <c r="K5538" t="s">
        <v>6915</v>
      </c>
    </row>
    <row r="5539" spans="1:11">
      <c r="A5539" s="61" t="s">
        <v>136</v>
      </c>
      <c r="B5539" s="60">
        <v>99</v>
      </c>
      <c r="C5539" s="62" t="s">
        <v>304</v>
      </c>
      <c r="D5539" s="62"/>
      <c r="E5539" s="62"/>
      <c r="F5539" s="66" t="s">
        <v>136</v>
      </c>
      <c r="G5539">
        <v>99</v>
      </c>
      <c r="H5539" t="s">
        <v>304</v>
      </c>
      <c r="K5539" t="s">
        <v>6915</v>
      </c>
    </row>
    <row r="5540" spans="1:11">
      <c r="A5540" s="61" t="s">
        <v>136</v>
      </c>
      <c r="B5540" s="60">
        <v>100</v>
      </c>
      <c r="C5540" s="62" t="s">
        <v>1625</v>
      </c>
      <c r="D5540" s="62"/>
      <c r="E5540" s="62"/>
      <c r="F5540" s="66" t="s">
        <v>136</v>
      </c>
      <c r="G5540">
        <v>100</v>
      </c>
      <c r="H5540" t="s">
        <v>1625</v>
      </c>
      <c r="K5540" t="s">
        <v>6915</v>
      </c>
    </row>
    <row r="5541" spans="1:11">
      <c r="A5541" s="61" t="s">
        <v>136</v>
      </c>
      <c r="B5541" s="60">
        <v>101</v>
      </c>
      <c r="C5541" s="62" t="s">
        <v>2042</v>
      </c>
      <c r="D5541" s="62"/>
      <c r="E5541" s="62"/>
      <c r="F5541" s="66" t="s">
        <v>136</v>
      </c>
      <c r="G5541">
        <v>101</v>
      </c>
      <c r="H5541" t="s">
        <v>2042</v>
      </c>
      <c r="K5541" t="s">
        <v>6914</v>
      </c>
    </row>
    <row r="5542" spans="1:11">
      <c r="A5542" s="61" t="s">
        <v>136</v>
      </c>
      <c r="B5542" s="60">
        <v>196</v>
      </c>
      <c r="C5542" s="62" t="s">
        <v>2042</v>
      </c>
      <c r="D5542" s="62"/>
      <c r="E5542" s="62"/>
      <c r="F5542" s="66" t="s">
        <v>136</v>
      </c>
      <c r="G5542">
        <v>101</v>
      </c>
      <c r="H5542" t="s">
        <v>2042</v>
      </c>
      <c r="K5542" t="s">
        <v>6914</v>
      </c>
    </row>
    <row r="5543" spans="1:11">
      <c r="A5543" s="61" t="s">
        <v>136</v>
      </c>
      <c r="B5543" s="60">
        <v>110</v>
      </c>
      <c r="C5543" s="62" t="s">
        <v>3423</v>
      </c>
      <c r="D5543" s="62"/>
      <c r="E5543" s="62"/>
      <c r="F5543" s="66" t="s">
        <v>136</v>
      </c>
      <c r="G5543">
        <v>110</v>
      </c>
      <c r="H5543" t="s">
        <v>3423</v>
      </c>
      <c r="K5543" t="s">
        <v>6915</v>
      </c>
    </row>
    <row r="5544" spans="1:11">
      <c r="A5544" s="61" t="s">
        <v>136</v>
      </c>
      <c r="B5544" s="60">
        <v>116</v>
      </c>
      <c r="C5544" s="62" t="s">
        <v>1625</v>
      </c>
      <c r="D5544" s="62"/>
      <c r="E5544" s="62"/>
      <c r="F5544" s="66" t="s">
        <v>136</v>
      </c>
      <c r="G5544">
        <v>116</v>
      </c>
      <c r="H5544" t="s">
        <v>5698</v>
      </c>
      <c r="K5544" t="s">
        <v>6916</v>
      </c>
    </row>
    <row r="5545" spans="1:11">
      <c r="A5545" s="61" t="s">
        <v>136</v>
      </c>
      <c r="B5545" s="60">
        <v>117</v>
      </c>
      <c r="C5545" s="62" t="s">
        <v>3423</v>
      </c>
      <c r="D5545" s="62"/>
      <c r="E5545" s="62"/>
      <c r="F5545" s="66" t="s">
        <v>136</v>
      </c>
      <c r="G5545">
        <v>117</v>
      </c>
      <c r="H5545" t="s">
        <v>3423</v>
      </c>
      <c r="K5545" t="s">
        <v>6915</v>
      </c>
    </row>
    <row r="5546" spans="1:11">
      <c r="A5546" s="61" t="s">
        <v>136</v>
      </c>
      <c r="B5546" s="60">
        <v>118</v>
      </c>
      <c r="C5546" s="62" t="s">
        <v>2048</v>
      </c>
      <c r="D5546" s="62"/>
      <c r="E5546" s="62"/>
      <c r="F5546" s="66" t="s">
        <v>136</v>
      </c>
      <c r="G5546">
        <v>118</v>
      </c>
      <c r="H5546" t="s">
        <v>2048</v>
      </c>
      <c r="K5546" t="s">
        <v>6915</v>
      </c>
    </row>
    <row r="5547" spans="1:11">
      <c r="A5547" s="61" t="s">
        <v>136</v>
      </c>
      <c r="B5547" s="60">
        <v>119</v>
      </c>
      <c r="C5547" s="62" t="s">
        <v>3428</v>
      </c>
      <c r="D5547" s="62"/>
      <c r="E5547" s="62"/>
      <c r="F5547" s="66" t="s">
        <v>136</v>
      </c>
      <c r="G5547">
        <v>119</v>
      </c>
      <c r="H5547" t="s">
        <v>3428</v>
      </c>
      <c r="K5547" t="s">
        <v>6915</v>
      </c>
    </row>
    <row r="5548" spans="1:11">
      <c r="A5548" s="61" t="s">
        <v>136</v>
      </c>
      <c r="B5548" s="60">
        <v>120</v>
      </c>
      <c r="C5548" s="62" t="s">
        <v>3428</v>
      </c>
      <c r="D5548" s="62"/>
      <c r="E5548" s="62"/>
      <c r="F5548" s="66" t="s">
        <v>136</v>
      </c>
      <c r="G5548">
        <v>120</v>
      </c>
      <c r="H5548" t="s">
        <v>3428</v>
      </c>
      <c r="K5548" t="s">
        <v>6915</v>
      </c>
    </row>
    <row r="5549" spans="1:11">
      <c r="A5549" s="61" t="s">
        <v>136</v>
      </c>
      <c r="B5549" s="60">
        <v>121</v>
      </c>
      <c r="C5549" s="62" t="s">
        <v>3423</v>
      </c>
      <c r="D5549" s="62"/>
      <c r="E5549" s="62"/>
      <c r="F5549" s="66" t="s">
        <v>136</v>
      </c>
      <c r="G5549">
        <v>121</v>
      </c>
      <c r="H5549" t="s">
        <v>3423</v>
      </c>
      <c r="K5549" t="s">
        <v>6915</v>
      </c>
    </row>
    <row r="5550" spans="1:11">
      <c r="A5550" s="61" t="s">
        <v>136</v>
      </c>
      <c r="B5550" s="60">
        <v>122</v>
      </c>
      <c r="C5550" s="62" t="s">
        <v>3429</v>
      </c>
      <c r="D5550" s="62"/>
      <c r="E5550" s="62"/>
      <c r="F5550" s="66" t="s">
        <v>136</v>
      </c>
      <c r="G5550">
        <v>122</v>
      </c>
      <c r="H5550" t="s">
        <v>3429</v>
      </c>
      <c r="K5550" t="s">
        <v>6915</v>
      </c>
    </row>
    <row r="5551" spans="1:11">
      <c r="A5551" s="61" t="s">
        <v>136</v>
      </c>
      <c r="B5551" s="60">
        <v>123</v>
      </c>
      <c r="C5551" s="62" t="s">
        <v>3430</v>
      </c>
      <c r="D5551" s="62"/>
      <c r="E5551" s="62"/>
      <c r="F5551" s="66" t="s">
        <v>136</v>
      </c>
      <c r="G5551">
        <v>123</v>
      </c>
      <c r="H5551" t="s">
        <v>3430</v>
      </c>
      <c r="K5551" t="s">
        <v>6915</v>
      </c>
    </row>
    <row r="5552" spans="1:11">
      <c r="A5552" s="61" t="s">
        <v>136</v>
      </c>
      <c r="B5552" s="60">
        <v>124</v>
      </c>
      <c r="C5552" s="62" t="s">
        <v>3431</v>
      </c>
      <c r="D5552" s="62"/>
      <c r="E5552" s="62"/>
      <c r="F5552" s="66" t="s">
        <v>136</v>
      </c>
      <c r="G5552">
        <v>124</v>
      </c>
      <c r="H5552" t="s">
        <v>3431</v>
      </c>
      <c r="K5552" t="s">
        <v>6915</v>
      </c>
    </row>
    <row r="5553" spans="1:11">
      <c r="A5553" s="61" t="s">
        <v>136</v>
      </c>
      <c r="B5553" s="60">
        <v>125</v>
      </c>
      <c r="C5553" s="62" t="s">
        <v>2042</v>
      </c>
      <c r="D5553" s="62"/>
      <c r="E5553" s="62"/>
      <c r="F5553" s="66" t="s">
        <v>136</v>
      </c>
      <c r="G5553">
        <v>125</v>
      </c>
      <c r="H5553" t="s">
        <v>2042</v>
      </c>
      <c r="K5553" t="s">
        <v>6915</v>
      </c>
    </row>
    <row r="5554" spans="1:11">
      <c r="A5554" s="61" t="s">
        <v>136</v>
      </c>
      <c r="B5554" s="60">
        <v>127</v>
      </c>
      <c r="C5554" s="62" t="s">
        <v>2042</v>
      </c>
      <c r="D5554" s="62"/>
      <c r="E5554" s="62"/>
      <c r="F5554" s="66" t="s">
        <v>136</v>
      </c>
      <c r="G5554">
        <v>127</v>
      </c>
      <c r="H5554" t="s">
        <v>2042</v>
      </c>
      <c r="K5554" t="s">
        <v>6915</v>
      </c>
    </row>
    <row r="5555" spans="1:11">
      <c r="A5555" s="61" t="s">
        <v>136</v>
      </c>
      <c r="B5555" s="60">
        <v>128</v>
      </c>
      <c r="C5555" s="62" t="s">
        <v>3425</v>
      </c>
      <c r="D5555" s="62"/>
      <c r="E5555" s="62"/>
      <c r="F5555" s="66" t="s">
        <v>136</v>
      </c>
      <c r="G5555">
        <v>128</v>
      </c>
      <c r="H5555" t="s">
        <v>3425</v>
      </c>
      <c r="K5555" t="s">
        <v>6915</v>
      </c>
    </row>
    <row r="5556" spans="1:11">
      <c r="A5556" s="61" t="s">
        <v>136</v>
      </c>
      <c r="B5556" s="60">
        <v>134</v>
      </c>
      <c r="C5556" s="62" t="s">
        <v>3432</v>
      </c>
      <c r="D5556" s="62"/>
      <c r="E5556" s="62"/>
      <c r="F5556" s="66" t="s">
        <v>136</v>
      </c>
      <c r="G5556">
        <v>134</v>
      </c>
      <c r="H5556" t="s">
        <v>3432</v>
      </c>
      <c r="K5556" t="s">
        <v>6915</v>
      </c>
    </row>
    <row r="5557" spans="1:11">
      <c r="A5557" s="61" t="s">
        <v>136</v>
      </c>
      <c r="B5557" s="60">
        <v>139</v>
      </c>
      <c r="C5557" s="62" t="s">
        <v>2048</v>
      </c>
      <c r="D5557" s="62"/>
      <c r="E5557" s="62"/>
      <c r="F5557" s="66" t="s">
        <v>136</v>
      </c>
      <c r="G5557">
        <v>139</v>
      </c>
      <c r="H5557" t="s">
        <v>2048</v>
      </c>
      <c r="K5557" t="s">
        <v>6915</v>
      </c>
    </row>
    <row r="5558" spans="1:11">
      <c r="A5558" s="61" t="s">
        <v>136</v>
      </c>
      <c r="B5558" s="60">
        <v>140</v>
      </c>
      <c r="C5558" s="62" t="s">
        <v>3423</v>
      </c>
      <c r="D5558" s="62"/>
      <c r="E5558" s="62"/>
      <c r="F5558" s="66" t="s">
        <v>136</v>
      </c>
      <c r="G5558">
        <v>140</v>
      </c>
      <c r="H5558" t="s">
        <v>3423</v>
      </c>
      <c r="K5558" t="s">
        <v>6915</v>
      </c>
    </row>
    <row r="5559" spans="1:11">
      <c r="A5559" s="61" t="s">
        <v>136</v>
      </c>
      <c r="B5559" s="60">
        <v>141</v>
      </c>
      <c r="C5559" s="62" t="s">
        <v>3423</v>
      </c>
      <c r="D5559" s="62"/>
      <c r="E5559" s="62"/>
      <c r="F5559" s="66" t="s">
        <v>136</v>
      </c>
      <c r="G5559">
        <v>141</v>
      </c>
      <c r="H5559" t="s">
        <v>3423</v>
      </c>
      <c r="K5559" t="s">
        <v>6915</v>
      </c>
    </row>
    <row r="5560" spans="1:11">
      <c r="A5560" s="61" t="s">
        <v>136</v>
      </c>
      <c r="B5560" s="60">
        <v>144</v>
      </c>
      <c r="C5560" s="62" t="s">
        <v>3433</v>
      </c>
      <c r="D5560" s="62"/>
      <c r="E5560" s="62"/>
      <c r="F5560" s="66" t="s">
        <v>136</v>
      </c>
      <c r="G5560">
        <v>144</v>
      </c>
      <c r="H5560" t="s">
        <v>3433</v>
      </c>
      <c r="K5560" t="s">
        <v>6915</v>
      </c>
    </row>
    <row r="5561" spans="1:11">
      <c r="A5561" s="61" t="s">
        <v>136</v>
      </c>
      <c r="B5561" s="60">
        <v>150</v>
      </c>
      <c r="C5561" s="62" t="s">
        <v>354</v>
      </c>
      <c r="D5561" s="62"/>
      <c r="E5561" s="62"/>
      <c r="F5561" s="66" t="s">
        <v>136</v>
      </c>
      <c r="G5561">
        <v>150</v>
      </c>
      <c r="H5561" t="s">
        <v>354</v>
      </c>
      <c r="K5561" t="s">
        <v>6915</v>
      </c>
    </row>
    <row r="5562" spans="1:11">
      <c r="A5562" s="61" t="s">
        <v>136</v>
      </c>
      <c r="B5562" s="60">
        <v>154</v>
      </c>
      <c r="C5562" s="62" t="s">
        <v>3423</v>
      </c>
      <c r="D5562" s="62"/>
      <c r="E5562" s="62"/>
      <c r="F5562" s="66" t="s">
        <v>136</v>
      </c>
      <c r="G5562">
        <v>154</v>
      </c>
      <c r="H5562" t="s">
        <v>3423</v>
      </c>
      <c r="K5562" t="s">
        <v>6915</v>
      </c>
    </row>
    <row r="5563" spans="1:11">
      <c r="A5563" s="61" t="s">
        <v>136</v>
      </c>
      <c r="B5563" s="60">
        <v>156</v>
      </c>
      <c r="C5563" s="62" t="s">
        <v>2048</v>
      </c>
      <c r="D5563" s="62"/>
      <c r="E5563" s="62"/>
      <c r="F5563" s="66" t="s">
        <v>136</v>
      </c>
      <c r="G5563">
        <v>156</v>
      </c>
      <c r="H5563" t="s">
        <v>2048</v>
      </c>
      <c r="K5563" t="s">
        <v>6916</v>
      </c>
    </row>
    <row r="5564" spans="1:11">
      <c r="A5564" s="61" t="s">
        <v>136</v>
      </c>
      <c r="B5564" s="60">
        <v>157</v>
      </c>
      <c r="C5564" s="62" t="s">
        <v>3428</v>
      </c>
      <c r="D5564" s="62"/>
      <c r="E5564" s="62"/>
      <c r="F5564" s="66" t="s">
        <v>136</v>
      </c>
      <c r="G5564">
        <v>157</v>
      </c>
      <c r="H5564" t="s">
        <v>3428</v>
      </c>
      <c r="K5564" t="s">
        <v>6915</v>
      </c>
    </row>
    <row r="5565" spans="1:11">
      <c r="A5565" s="61" t="s">
        <v>136</v>
      </c>
      <c r="B5565" s="60">
        <v>159</v>
      </c>
      <c r="C5565" s="62" t="s">
        <v>3433</v>
      </c>
      <c r="D5565" s="62"/>
      <c r="E5565" s="62"/>
      <c r="F5565" s="66" t="s">
        <v>136</v>
      </c>
      <c r="G5565">
        <v>159</v>
      </c>
      <c r="H5565" t="s">
        <v>3433</v>
      </c>
      <c r="K5565" t="s">
        <v>6915</v>
      </c>
    </row>
    <row r="5566" spans="1:11">
      <c r="A5566" s="61" t="s">
        <v>136</v>
      </c>
      <c r="B5566" s="60">
        <v>160</v>
      </c>
      <c r="C5566" s="62" t="s">
        <v>3433</v>
      </c>
      <c r="D5566" s="62"/>
      <c r="E5566" s="62"/>
      <c r="F5566" s="66" t="s">
        <v>136</v>
      </c>
      <c r="G5566">
        <v>160</v>
      </c>
      <c r="H5566" t="s">
        <v>3433</v>
      </c>
      <c r="K5566" t="s">
        <v>6915</v>
      </c>
    </row>
    <row r="5567" spans="1:11">
      <c r="A5567" s="61" t="s">
        <v>136</v>
      </c>
      <c r="B5567" s="60">
        <v>168</v>
      </c>
      <c r="C5567" s="62" t="s">
        <v>3427</v>
      </c>
      <c r="D5567" s="62"/>
      <c r="E5567" s="62"/>
      <c r="F5567" s="66" t="s">
        <v>136</v>
      </c>
      <c r="G5567">
        <v>168</v>
      </c>
      <c r="H5567" t="s">
        <v>3427</v>
      </c>
      <c r="K5567" t="s">
        <v>6915</v>
      </c>
    </row>
    <row r="5568" spans="1:11">
      <c r="A5568" s="61" t="s">
        <v>136</v>
      </c>
      <c r="B5568" s="60">
        <v>169</v>
      </c>
      <c r="C5568" s="62" t="s">
        <v>2048</v>
      </c>
      <c r="D5568" s="62"/>
      <c r="E5568" s="62"/>
      <c r="F5568" s="66" t="s">
        <v>136</v>
      </c>
      <c r="G5568">
        <v>169</v>
      </c>
      <c r="H5568" t="s">
        <v>1617</v>
      </c>
      <c r="K5568" t="s">
        <v>6915</v>
      </c>
    </row>
    <row r="5569" spans="1:11">
      <c r="A5569" s="61" t="s">
        <v>136</v>
      </c>
      <c r="B5569" s="60">
        <v>170</v>
      </c>
      <c r="C5569" s="62" t="s">
        <v>3434</v>
      </c>
      <c r="D5569" s="62"/>
      <c r="E5569" s="62"/>
      <c r="F5569" s="66" t="s">
        <v>136</v>
      </c>
      <c r="G5569">
        <v>170</v>
      </c>
      <c r="H5569" t="s">
        <v>3434</v>
      </c>
      <c r="K5569" t="s">
        <v>6915</v>
      </c>
    </row>
    <row r="5570" spans="1:11">
      <c r="A5570" s="61" t="s">
        <v>136</v>
      </c>
      <c r="B5570" s="60">
        <v>171</v>
      </c>
      <c r="C5570" s="62" t="s">
        <v>1625</v>
      </c>
      <c r="D5570" s="62"/>
      <c r="E5570" s="62"/>
      <c r="F5570" s="66" t="s">
        <v>136</v>
      </c>
      <c r="G5570">
        <v>171</v>
      </c>
      <c r="H5570" t="s">
        <v>5698</v>
      </c>
      <c r="K5570" t="s">
        <v>6915</v>
      </c>
    </row>
    <row r="5571" spans="1:11">
      <c r="A5571" s="61" t="s">
        <v>136</v>
      </c>
      <c r="B5571" s="60">
        <v>178</v>
      </c>
      <c r="C5571" s="62" t="s">
        <v>1625</v>
      </c>
      <c r="D5571" s="62"/>
      <c r="E5571" s="62"/>
      <c r="F5571" s="66" t="s">
        <v>136</v>
      </c>
      <c r="G5571">
        <v>178</v>
      </c>
      <c r="H5571" t="s">
        <v>5698</v>
      </c>
      <c r="K5571" t="s">
        <v>6915</v>
      </c>
    </row>
    <row r="5572" spans="1:11">
      <c r="A5572" s="61" t="s">
        <v>136</v>
      </c>
      <c r="B5572" s="60">
        <v>184</v>
      </c>
      <c r="C5572" s="62" t="s">
        <v>3435</v>
      </c>
      <c r="D5572" s="62"/>
      <c r="E5572" s="62"/>
      <c r="F5572" s="66" t="s">
        <v>136</v>
      </c>
      <c r="G5572">
        <v>184</v>
      </c>
      <c r="H5572" t="s">
        <v>6490</v>
      </c>
      <c r="K5572" t="s">
        <v>6914</v>
      </c>
    </row>
    <row r="5573" spans="1:11">
      <c r="A5573" s="61" t="s">
        <v>136</v>
      </c>
      <c r="B5573" s="60">
        <v>200</v>
      </c>
      <c r="C5573" s="62" t="s">
        <v>3435</v>
      </c>
      <c r="D5573" s="62"/>
      <c r="E5573" s="62"/>
      <c r="F5573" s="66" t="s">
        <v>136</v>
      </c>
      <c r="G5573">
        <v>184</v>
      </c>
      <c r="H5573" t="s">
        <v>6490</v>
      </c>
      <c r="K5573" t="s">
        <v>6914</v>
      </c>
    </row>
    <row r="5574" spans="1:11">
      <c r="A5574" s="61" t="s">
        <v>136</v>
      </c>
      <c r="B5574" s="60">
        <v>190</v>
      </c>
      <c r="C5574" s="62" t="s">
        <v>354</v>
      </c>
      <c r="D5574" s="62"/>
      <c r="E5574" s="62"/>
      <c r="F5574" s="66" t="s">
        <v>136</v>
      </c>
      <c r="G5574">
        <v>190</v>
      </c>
      <c r="H5574" t="s">
        <v>354</v>
      </c>
      <c r="K5574" t="s">
        <v>6915</v>
      </c>
    </row>
    <row r="5575" spans="1:11">
      <c r="A5575" s="61" t="s">
        <v>136</v>
      </c>
      <c r="B5575" s="60">
        <v>194</v>
      </c>
      <c r="C5575" s="62" t="s">
        <v>354</v>
      </c>
      <c r="D5575" s="62"/>
      <c r="E5575" s="62"/>
      <c r="F5575" s="66" t="s">
        <v>136</v>
      </c>
      <c r="G5575">
        <v>194</v>
      </c>
      <c r="H5575" t="s">
        <v>354</v>
      </c>
      <c r="K5575" t="s">
        <v>6916</v>
      </c>
    </row>
    <row r="5576" spans="1:11">
      <c r="A5576" s="61" t="s">
        <v>136</v>
      </c>
      <c r="B5576" s="60">
        <v>195</v>
      </c>
      <c r="C5576" s="62" t="s">
        <v>304</v>
      </c>
      <c r="D5576" s="62"/>
      <c r="E5576" s="62"/>
      <c r="F5576" s="66" t="s">
        <v>136</v>
      </c>
      <c r="G5576">
        <v>195</v>
      </c>
      <c r="H5576" t="s">
        <v>304</v>
      </c>
      <c r="K5576" t="s">
        <v>6915</v>
      </c>
    </row>
    <row r="5577" spans="1:11">
      <c r="A5577" s="61" t="s">
        <v>136</v>
      </c>
      <c r="B5577" s="60">
        <v>197</v>
      </c>
      <c r="C5577" s="62" t="s">
        <v>2048</v>
      </c>
      <c r="D5577" s="62"/>
      <c r="E5577" s="62"/>
      <c r="F5577" s="66" t="s">
        <v>136</v>
      </c>
      <c r="G5577">
        <v>197</v>
      </c>
      <c r="H5577" t="s">
        <v>2048</v>
      </c>
      <c r="K5577" t="s">
        <v>6915</v>
      </c>
    </row>
    <row r="5578" spans="1:11">
      <c r="A5578" s="61" t="s">
        <v>136</v>
      </c>
      <c r="B5578" s="60">
        <v>207</v>
      </c>
      <c r="C5578" s="62" t="s">
        <v>1312</v>
      </c>
      <c r="D5578" s="62"/>
      <c r="E5578" s="62"/>
      <c r="F5578" s="66" t="s">
        <v>136</v>
      </c>
      <c r="G5578">
        <v>207</v>
      </c>
      <c r="H5578" t="s">
        <v>1312</v>
      </c>
      <c r="K5578" t="s">
        <v>6916</v>
      </c>
    </row>
    <row r="5579" spans="1:11">
      <c r="A5579" s="61" t="s">
        <v>136</v>
      </c>
      <c r="B5579" s="60">
        <v>211</v>
      </c>
      <c r="C5579" s="62" t="s">
        <v>304</v>
      </c>
      <c r="D5579" s="62"/>
      <c r="E5579" s="62"/>
      <c r="F5579" s="66" t="s">
        <v>136</v>
      </c>
      <c r="G5579">
        <v>211</v>
      </c>
      <c r="H5579" t="s">
        <v>304</v>
      </c>
      <c r="K5579" t="s">
        <v>6916</v>
      </c>
    </row>
    <row r="5580" spans="1:11">
      <c r="A5580" s="61" t="s">
        <v>136</v>
      </c>
      <c r="B5580" s="60">
        <v>214</v>
      </c>
      <c r="C5580" s="62" t="s">
        <v>304</v>
      </c>
      <c r="D5580" s="62"/>
      <c r="E5580" s="62"/>
      <c r="F5580" s="66" t="s">
        <v>136</v>
      </c>
      <c r="G5580">
        <v>214</v>
      </c>
      <c r="H5580" t="s">
        <v>304</v>
      </c>
      <c r="K5580" t="s">
        <v>6915</v>
      </c>
    </row>
    <row r="5581" spans="1:11">
      <c r="A5581" s="61" t="s">
        <v>136</v>
      </c>
      <c r="B5581" s="60">
        <v>215</v>
      </c>
      <c r="C5581" s="62" t="s">
        <v>3423</v>
      </c>
      <c r="D5581" s="62"/>
      <c r="E5581" s="62"/>
      <c r="F5581" s="66" t="s">
        <v>136</v>
      </c>
      <c r="G5581">
        <v>215</v>
      </c>
      <c r="H5581" t="s">
        <v>3423</v>
      </c>
      <c r="K5581" t="s">
        <v>6915</v>
      </c>
    </row>
    <row r="5582" spans="1:11">
      <c r="A5582" s="61" t="s">
        <v>136</v>
      </c>
      <c r="B5582" s="60">
        <v>216</v>
      </c>
      <c r="C5582" s="62" t="s">
        <v>1625</v>
      </c>
      <c r="D5582" s="62"/>
      <c r="E5582" s="62"/>
      <c r="F5582" s="66" t="s">
        <v>136</v>
      </c>
      <c r="G5582">
        <v>216</v>
      </c>
      <c r="H5582" t="s">
        <v>5698</v>
      </c>
      <c r="K5582" t="s">
        <v>6916</v>
      </c>
    </row>
    <row r="5583" spans="1:11">
      <c r="A5583" s="61" t="s">
        <v>136</v>
      </c>
      <c r="B5583" s="60">
        <v>217</v>
      </c>
      <c r="C5583" s="62" t="s">
        <v>392</v>
      </c>
      <c r="D5583" s="62"/>
      <c r="E5583" s="62"/>
      <c r="F5583" s="66" t="s">
        <v>136</v>
      </c>
      <c r="G5583">
        <v>217</v>
      </c>
      <c r="H5583" t="s">
        <v>392</v>
      </c>
      <c r="K5583" t="s">
        <v>6915</v>
      </c>
    </row>
    <row r="5584" spans="1:11">
      <c r="A5584" s="61" t="s">
        <v>136</v>
      </c>
      <c r="B5584" s="60">
        <v>218</v>
      </c>
      <c r="C5584" s="62" t="s">
        <v>1625</v>
      </c>
      <c r="D5584" s="62"/>
      <c r="E5584" s="62"/>
      <c r="F5584" s="66" t="s">
        <v>136</v>
      </c>
      <c r="G5584">
        <v>218</v>
      </c>
      <c r="H5584" t="s">
        <v>5698</v>
      </c>
      <c r="K5584" t="s">
        <v>6916</v>
      </c>
    </row>
    <row r="5585" spans="1:11">
      <c r="A5585" s="61" t="s">
        <v>136</v>
      </c>
      <c r="B5585" s="60">
        <v>219</v>
      </c>
      <c r="C5585" s="62" t="s">
        <v>304</v>
      </c>
      <c r="D5585" s="62"/>
      <c r="E5585" s="62"/>
      <c r="F5585" s="66" t="s">
        <v>136</v>
      </c>
      <c r="G5585">
        <v>219</v>
      </c>
      <c r="H5585" t="s">
        <v>304</v>
      </c>
      <c r="K5585" t="s">
        <v>6916</v>
      </c>
    </row>
    <row r="5586" spans="1:11">
      <c r="A5586" s="61" t="s">
        <v>136</v>
      </c>
      <c r="B5586" s="60">
        <v>220</v>
      </c>
      <c r="C5586" s="62" t="s">
        <v>1625</v>
      </c>
      <c r="D5586" s="62"/>
      <c r="E5586" s="62"/>
      <c r="F5586" s="66" t="s">
        <v>136</v>
      </c>
      <c r="G5586">
        <v>220</v>
      </c>
      <c r="H5586" t="s">
        <v>5698</v>
      </c>
      <c r="K5586" t="s">
        <v>6916</v>
      </c>
    </row>
    <row r="5587" spans="1:11">
      <c r="A5587" s="61" t="s">
        <v>136</v>
      </c>
      <c r="B5587" s="60">
        <v>222</v>
      </c>
      <c r="C5587" s="62" t="s">
        <v>1625</v>
      </c>
      <c r="D5587" s="62"/>
      <c r="E5587" s="62"/>
      <c r="F5587" s="66" t="s">
        <v>136</v>
      </c>
      <c r="G5587">
        <v>222</v>
      </c>
      <c r="H5587" t="s">
        <v>5698</v>
      </c>
      <c r="K5587" t="s">
        <v>6915</v>
      </c>
    </row>
    <row r="5588" spans="1:11">
      <c r="A5588" s="61" t="s">
        <v>136</v>
      </c>
      <c r="B5588" s="60">
        <v>223</v>
      </c>
      <c r="C5588" s="62" t="s">
        <v>304</v>
      </c>
      <c r="D5588" s="62"/>
      <c r="E5588" s="62"/>
      <c r="F5588" s="66" t="s">
        <v>136</v>
      </c>
      <c r="G5588">
        <v>223</v>
      </c>
      <c r="H5588" t="s">
        <v>304</v>
      </c>
      <c r="K5588" t="s">
        <v>6915</v>
      </c>
    </row>
    <row r="5589" spans="1:11">
      <c r="A5589" s="61" t="s">
        <v>136</v>
      </c>
      <c r="B5589" s="60">
        <v>224</v>
      </c>
      <c r="C5589" s="62" t="s">
        <v>1625</v>
      </c>
      <c r="D5589" s="62"/>
      <c r="E5589" s="62"/>
      <c r="F5589" s="66" t="s">
        <v>136</v>
      </c>
      <c r="G5589">
        <v>224</v>
      </c>
      <c r="H5589" t="s">
        <v>5698</v>
      </c>
      <c r="K5589" t="s">
        <v>6916</v>
      </c>
    </row>
    <row r="5590" spans="1:11">
      <c r="A5590" s="61" t="s">
        <v>136</v>
      </c>
      <c r="B5590" s="60">
        <v>226</v>
      </c>
      <c r="C5590" s="62" t="s">
        <v>354</v>
      </c>
      <c r="D5590" s="62"/>
      <c r="E5590" s="62"/>
      <c r="F5590" s="66" t="s">
        <v>136</v>
      </c>
      <c r="G5590">
        <v>226</v>
      </c>
      <c r="H5590" t="s">
        <v>354</v>
      </c>
      <c r="K5590" t="s">
        <v>6915</v>
      </c>
    </row>
    <row r="5591" spans="1:11">
      <c r="A5591" s="61" t="s">
        <v>136</v>
      </c>
      <c r="B5591" s="60">
        <v>227</v>
      </c>
      <c r="C5591" s="62" t="s">
        <v>1625</v>
      </c>
      <c r="D5591" s="62"/>
      <c r="E5591" s="62"/>
      <c r="F5591" s="66" t="s">
        <v>136</v>
      </c>
      <c r="G5591">
        <v>227</v>
      </c>
      <c r="H5591" t="s">
        <v>5698</v>
      </c>
      <c r="K5591" t="s">
        <v>6915</v>
      </c>
    </row>
    <row r="5592" spans="1:11">
      <c r="A5592" s="61" t="s">
        <v>136</v>
      </c>
      <c r="B5592" s="60">
        <v>229</v>
      </c>
      <c r="C5592" s="62" t="s">
        <v>2046</v>
      </c>
      <c r="D5592" s="62"/>
      <c r="E5592" s="62"/>
      <c r="F5592" s="66" t="s">
        <v>136</v>
      </c>
      <c r="G5592">
        <v>229</v>
      </c>
      <c r="H5592" t="s">
        <v>303</v>
      </c>
      <c r="K5592" t="s">
        <v>6916</v>
      </c>
    </row>
    <row r="5593" spans="1:11">
      <c r="A5593" s="61" t="s">
        <v>136</v>
      </c>
      <c r="B5593" s="60">
        <v>230</v>
      </c>
      <c r="C5593" s="62" t="s">
        <v>1625</v>
      </c>
      <c r="D5593" s="62"/>
      <c r="E5593" s="62"/>
      <c r="F5593" s="66" t="s">
        <v>136</v>
      </c>
      <c r="G5593">
        <v>230</v>
      </c>
      <c r="H5593" t="s">
        <v>5698</v>
      </c>
      <c r="K5593" t="s">
        <v>6916</v>
      </c>
    </row>
    <row r="5594" spans="1:11">
      <c r="A5594" s="61" t="s">
        <v>136</v>
      </c>
      <c r="B5594" s="60">
        <v>231</v>
      </c>
      <c r="C5594" s="62" t="s">
        <v>304</v>
      </c>
      <c r="D5594" s="62"/>
      <c r="E5594" s="62"/>
      <c r="F5594" s="66" t="s">
        <v>136</v>
      </c>
      <c r="G5594">
        <v>231</v>
      </c>
      <c r="H5594" t="s">
        <v>304</v>
      </c>
      <c r="K5594" t="s">
        <v>6916</v>
      </c>
    </row>
    <row r="5595" spans="1:11">
      <c r="A5595" s="61" t="s">
        <v>136</v>
      </c>
      <c r="B5595" s="60">
        <v>232</v>
      </c>
      <c r="C5595" s="62" t="s">
        <v>1625</v>
      </c>
      <c r="D5595" s="62"/>
      <c r="E5595" s="62"/>
      <c r="F5595" s="66" t="s">
        <v>136</v>
      </c>
      <c r="G5595">
        <v>232</v>
      </c>
      <c r="H5595" t="s">
        <v>5698</v>
      </c>
      <c r="K5595" t="s">
        <v>6916</v>
      </c>
    </row>
    <row r="5596" spans="1:11">
      <c r="A5596" s="61" t="s">
        <v>136</v>
      </c>
      <c r="B5596" s="60">
        <v>233</v>
      </c>
      <c r="C5596" s="62" t="s">
        <v>1625</v>
      </c>
      <c r="D5596" s="62"/>
      <c r="E5596" s="62"/>
      <c r="F5596" s="66" t="s">
        <v>136</v>
      </c>
      <c r="G5596">
        <v>233</v>
      </c>
      <c r="H5596" t="s">
        <v>5698</v>
      </c>
      <c r="K5596" t="s">
        <v>6915</v>
      </c>
    </row>
    <row r="5597" spans="1:11">
      <c r="A5597" s="61" t="s">
        <v>136</v>
      </c>
      <c r="B5597" s="60">
        <v>234</v>
      </c>
      <c r="C5597" s="62" t="s">
        <v>1625</v>
      </c>
      <c r="D5597" s="62"/>
      <c r="E5597" s="62"/>
      <c r="F5597" s="66" t="s">
        <v>136</v>
      </c>
      <c r="G5597">
        <v>234</v>
      </c>
      <c r="H5597" t="s">
        <v>5698</v>
      </c>
      <c r="K5597" t="s">
        <v>6915</v>
      </c>
    </row>
    <row r="5598" spans="1:11">
      <c r="A5598" s="61" t="s">
        <v>136</v>
      </c>
      <c r="B5598" s="60">
        <v>235</v>
      </c>
      <c r="C5598" s="62" t="s">
        <v>2046</v>
      </c>
      <c r="D5598" s="62"/>
      <c r="E5598" s="62"/>
      <c r="F5598" s="66" t="s">
        <v>136</v>
      </c>
      <c r="G5598">
        <v>235</v>
      </c>
      <c r="H5598" t="s">
        <v>5695</v>
      </c>
      <c r="K5598" t="s">
        <v>6916</v>
      </c>
    </row>
    <row r="5599" spans="1:11">
      <c r="A5599" s="61" t="s">
        <v>136</v>
      </c>
      <c r="B5599" s="60">
        <v>236</v>
      </c>
      <c r="C5599" s="62" t="s">
        <v>3423</v>
      </c>
      <c r="D5599" s="62"/>
      <c r="E5599" s="62"/>
      <c r="F5599" s="66" t="s">
        <v>136</v>
      </c>
      <c r="G5599">
        <v>236</v>
      </c>
      <c r="H5599" t="s">
        <v>3423</v>
      </c>
      <c r="K5599" t="s">
        <v>6915</v>
      </c>
    </row>
    <row r="5600" spans="1:11">
      <c r="A5600" s="61" t="s">
        <v>136</v>
      </c>
      <c r="B5600" s="60">
        <v>241</v>
      </c>
      <c r="C5600" s="62" t="s">
        <v>2046</v>
      </c>
      <c r="D5600" s="62"/>
      <c r="E5600" s="62"/>
      <c r="F5600" s="66" t="s">
        <v>136</v>
      </c>
      <c r="G5600">
        <v>241</v>
      </c>
      <c r="H5600" t="s">
        <v>2046</v>
      </c>
      <c r="K5600" t="s">
        <v>6916</v>
      </c>
    </row>
    <row r="5601" spans="1:11">
      <c r="A5601" s="61" t="s">
        <v>136</v>
      </c>
      <c r="B5601" s="60">
        <v>243</v>
      </c>
      <c r="C5601" s="62" t="s">
        <v>2048</v>
      </c>
      <c r="D5601" s="62"/>
      <c r="E5601" s="62"/>
      <c r="F5601" s="66" t="s">
        <v>136</v>
      </c>
      <c r="G5601">
        <v>243</v>
      </c>
      <c r="H5601" t="s">
        <v>2048</v>
      </c>
      <c r="K5601" t="s">
        <v>6916</v>
      </c>
    </row>
    <row r="5602" spans="1:11">
      <c r="A5602" s="61" t="s">
        <v>136</v>
      </c>
      <c r="B5602" s="60">
        <v>245</v>
      </c>
      <c r="C5602" s="62" t="s">
        <v>3423</v>
      </c>
      <c r="D5602" s="62"/>
      <c r="E5602" s="62"/>
      <c r="F5602" s="66" t="s">
        <v>136</v>
      </c>
      <c r="G5602">
        <v>245</v>
      </c>
      <c r="H5602" t="s">
        <v>3423</v>
      </c>
      <c r="K5602" t="s">
        <v>6915</v>
      </c>
    </row>
    <row r="5603" spans="1:11">
      <c r="A5603" s="61" t="s">
        <v>136</v>
      </c>
      <c r="B5603" s="60">
        <v>246</v>
      </c>
      <c r="C5603" s="62" t="s">
        <v>3428</v>
      </c>
      <c r="D5603" s="62"/>
      <c r="E5603" s="62"/>
      <c r="F5603" s="66" t="s">
        <v>136</v>
      </c>
      <c r="G5603">
        <v>246</v>
      </c>
      <c r="H5603" t="s">
        <v>3428</v>
      </c>
      <c r="K5603" t="s">
        <v>6915</v>
      </c>
    </row>
    <row r="5604" spans="1:11">
      <c r="A5604" s="61" t="s">
        <v>136</v>
      </c>
      <c r="B5604" s="60">
        <v>247</v>
      </c>
      <c r="C5604" s="62" t="s">
        <v>3423</v>
      </c>
      <c r="D5604" s="62"/>
      <c r="E5604" s="62"/>
      <c r="F5604" s="66" t="s">
        <v>136</v>
      </c>
      <c r="G5604">
        <v>247</v>
      </c>
      <c r="H5604" t="s">
        <v>3423</v>
      </c>
      <c r="K5604" t="s">
        <v>6915</v>
      </c>
    </row>
    <row r="5605" spans="1:11">
      <c r="A5605" s="61" t="s">
        <v>136</v>
      </c>
      <c r="B5605" s="60">
        <v>249</v>
      </c>
      <c r="C5605" s="62" t="s">
        <v>3423</v>
      </c>
      <c r="D5605" s="62"/>
      <c r="E5605" s="62"/>
      <c r="F5605" s="66" t="s">
        <v>136</v>
      </c>
      <c r="G5605">
        <v>249</v>
      </c>
      <c r="H5605" t="s">
        <v>3423</v>
      </c>
      <c r="K5605" t="s">
        <v>6915</v>
      </c>
    </row>
    <row r="5606" spans="1:11">
      <c r="A5606" s="61" t="s">
        <v>136</v>
      </c>
      <c r="B5606" s="60">
        <v>250</v>
      </c>
      <c r="C5606" s="62" t="s">
        <v>3436</v>
      </c>
      <c r="D5606" s="62"/>
      <c r="E5606" s="62"/>
      <c r="F5606" s="66" t="s">
        <v>136</v>
      </c>
      <c r="G5606">
        <v>250</v>
      </c>
      <c r="H5606" t="s">
        <v>3436</v>
      </c>
      <c r="K5606" t="s">
        <v>6915</v>
      </c>
    </row>
    <row r="5607" spans="1:11">
      <c r="A5607" s="61" t="s">
        <v>136</v>
      </c>
      <c r="B5607" s="60">
        <v>251</v>
      </c>
      <c r="C5607" s="62" t="s">
        <v>2048</v>
      </c>
      <c r="D5607" s="62"/>
      <c r="E5607" s="62"/>
      <c r="F5607" s="66" t="s">
        <v>136</v>
      </c>
      <c r="G5607">
        <v>251</v>
      </c>
      <c r="H5607" t="s">
        <v>2048</v>
      </c>
      <c r="K5607" t="s">
        <v>6915</v>
      </c>
    </row>
    <row r="5608" spans="1:11">
      <c r="A5608" s="61" t="s">
        <v>136</v>
      </c>
      <c r="B5608" s="60">
        <v>254</v>
      </c>
      <c r="C5608" s="62" t="s">
        <v>3423</v>
      </c>
      <c r="D5608" s="62"/>
      <c r="E5608" s="62"/>
      <c r="F5608" s="66" t="s">
        <v>136</v>
      </c>
      <c r="G5608">
        <v>254</v>
      </c>
      <c r="H5608" t="s">
        <v>3423</v>
      </c>
      <c r="K5608" t="s">
        <v>6915</v>
      </c>
    </row>
    <row r="5609" spans="1:11">
      <c r="A5609" s="61" t="s">
        <v>136</v>
      </c>
      <c r="B5609" s="60">
        <v>259</v>
      </c>
      <c r="C5609" s="62" t="s">
        <v>2048</v>
      </c>
      <c r="D5609" s="62"/>
      <c r="E5609" s="62"/>
      <c r="F5609" s="66" t="s">
        <v>136</v>
      </c>
      <c r="G5609">
        <v>259</v>
      </c>
      <c r="H5609" t="s">
        <v>2048</v>
      </c>
      <c r="K5609" t="s">
        <v>6915</v>
      </c>
    </row>
    <row r="5610" spans="1:11">
      <c r="A5610" s="61" t="s">
        <v>136</v>
      </c>
      <c r="B5610" s="60">
        <v>260</v>
      </c>
      <c r="C5610" s="62" t="s">
        <v>2048</v>
      </c>
      <c r="D5610" s="62"/>
      <c r="E5610" s="62"/>
      <c r="F5610" s="66" t="s">
        <v>136</v>
      </c>
      <c r="G5610">
        <v>260</v>
      </c>
      <c r="H5610" t="s">
        <v>2048</v>
      </c>
      <c r="K5610" t="s">
        <v>6915</v>
      </c>
    </row>
    <row r="5611" spans="1:11">
      <c r="A5611" s="61" t="s">
        <v>136</v>
      </c>
      <c r="B5611" s="60">
        <v>261</v>
      </c>
      <c r="C5611" s="62" t="s">
        <v>304</v>
      </c>
      <c r="D5611" s="62"/>
      <c r="E5611" s="62"/>
      <c r="F5611" s="66" t="s">
        <v>136</v>
      </c>
      <c r="G5611">
        <v>261</v>
      </c>
      <c r="H5611" t="s">
        <v>304</v>
      </c>
      <c r="K5611" t="s">
        <v>6915</v>
      </c>
    </row>
    <row r="5612" spans="1:11">
      <c r="A5612" s="61" t="s">
        <v>136</v>
      </c>
      <c r="B5612" s="60">
        <v>262</v>
      </c>
      <c r="C5612" s="62" t="s">
        <v>304</v>
      </c>
      <c r="D5612" s="62"/>
      <c r="E5612" s="62"/>
      <c r="F5612" s="66" t="s">
        <v>136</v>
      </c>
      <c r="G5612">
        <v>262</v>
      </c>
      <c r="H5612" t="s">
        <v>304</v>
      </c>
      <c r="K5612" t="s">
        <v>6915</v>
      </c>
    </row>
    <row r="5613" spans="1:11">
      <c r="A5613" s="61" t="s">
        <v>136</v>
      </c>
      <c r="B5613" s="60">
        <v>263</v>
      </c>
      <c r="C5613" s="62" t="s">
        <v>304</v>
      </c>
      <c r="D5613" s="62"/>
      <c r="E5613" s="62"/>
      <c r="F5613" s="66" t="s">
        <v>136</v>
      </c>
      <c r="G5613">
        <v>263</v>
      </c>
      <c r="H5613" t="s">
        <v>304</v>
      </c>
      <c r="K5613" t="s">
        <v>6915</v>
      </c>
    </row>
    <row r="5614" spans="1:11">
      <c r="A5614" s="61" t="s">
        <v>136</v>
      </c>
      <c r="B5614" s="60">
        <v>266</v>
      </c>
      <c r="C5614" s="62" t="s">
        <v>2048</v>
      </c>
      <c r="D5614" s="62"/>
      <c r="E5614" s="62"/>
      <c r="F5614" s="66" t="s">
        <v>136</v>
      </c>
      <c r="G5614">
        <v>266</v>
      </c>
      <c r="H5614" t="s">
        <v>2048</v>
      </c>
      <c r="K5614" t="s">
        <v>6914</v>
      </c>
    </row>
    <row r="5615" spans="1:11">
      <c r="A5615" s="61" t="s">
        <v>136</v>
      </c>
      <c r="B5615" s="60">
        <v>267</v>
      </c>
      <c r="C5615" s="62" t="s">
        <v>2048</v>
      </c>
      <c r="D5615" s="62"/>
      <c r="E5615" s="62"/>
      <c r="F5615" s="66" t="s">
        <v>136</v>
      </c>
      <c r="G5615">
        <v>266</v>
      </c>
      <c r="H5615" t="s">
        <v>2048</v>
      </c>
      <c r="K5615" t="s">
        <v>6914</v>
      </c>
    </row>
    <row r="5616" spans="1:11">
      <c r="A5616" s="61" t="s">
        <v>136</v>
      </c>
      <c r="B5616" s="60">
        <v>268</v>
      </c>
      <c r="C5616" s="62" t="s">
        <v>392</v>
      </c>
      <c r="D5616" s="62"/>
      <c r="E5616" s="62"/>
      <c r="F5616" s="66" t="s">
        <v>136</v>
      </c>
      <c r="G5616">
        <v>268</v>
      </c>
      <c r="H5616" t="s">
        <v>354</v>
      </c>
      <c r="K5616" t="s">
        <v>6915</v>
      </c>
    </row>
    <row r="5617" spans="1:11">
      <c r="A5617" s="61" t="s">
        <v>136</v>
      </c>
      <c r="B5617" s="60">
        <v>269</v>
      </c>
      <c r="C5617" s="62" t="s">
        <v>392</v>
      </c>
      <c r="D5617" s="62"/>
      <c r="E5617" s="62"/>
      <c r="F5617" s="66" t="s">
        <v>136</v>
      </c>
      <c r="G5617">
        <v>269</v>
      </c>
      <c r="H5617" t="s">
        <v>354</v>
      </c>
      <c r="K5617" t="s">
        <v>6916</v>
      </c>
    </row>
    <row r="5618" spans="1:11">
      <c r="A5618" s="61" t="s">
        <v>136</v>
      </c>
      <c r="B5618" s="60">
        <v>270</v>
      </c>
      <c r="C5618" s="62" t="s">
        <v>392</v>
      </c>
      <c r="D5618" s="62"/>
      <c r="E5618" s="62"/>
      <c r="F5618" s="66" t="s">
        <v>136</v>
      </c>
      <c r="G5618">
        <v>270</v>
      </c>
      <c r="H5618" t="s">
        <v>354</v>
      </c>
      <c r="K5618" t="s">
        <v>6915</v>
      </c>
    </row>
    <row r="5619" spans="1:11">
      <c r="A5619" s="61" t="s">
        <v>136</v>
      </c>
      <c r="B5619" s="60">
        <v>271</v>
      </c>
      <c r="C5619" s="62" t="s">
        <v>392</v>
      </c>
      <c r="D5619" s="62"/>
      <c r="E5619" s="62"/>
      <c r="F5619" s="66" t="s">
        <v>136</v>
      </c>
      <c r="G5619">
        <v>271</v>
      </c>
      <c r="H5619" t="s">
        <v>354</v>
      </c>
      <c r="K5619" t="s">
        <v>6915</v>
      </c>
    </row>
    <row r="5620" spans="1:11">
      <c r="A5620" s="61" t="s">
        <v>136</v>
      </c>
      <c r="B5620" s="60">
        <v>272</v>
      </c>
      <c r="C5620" s="62" t="s">
        <v>392</v>
      </c>
      <c r="D5620" s="62"/>
      <c r="E5620" s="62"/>
      <c r="F5620" s="66" t="s">
        <v>136</v>
      </c>
      <c r="G5620">
        <v>272</v>
      </c>
      <c r="H5620" t="s">
        <v>354</v>
      </c>
      <c r="K5620" t="s">
        <v>6915</v>
      </c>
    </row>
    <row r="5621" spans="1:11">
      <c r="A5621" s="61" t="s">
        <v>136</v>
      </c>
      <c r="B5621" s="60">
        <v>273</v>
      </c>
      <c r="C5621" s="62" t="s">
        <v>392</v>
      </c>
      <c r="D5621" s="62"/>
      <c r="E5621" s="62"/>
      <c r="F5621" s="66" t="s">
        <v>136</v>
      </c>
      <c r="G5621">
        <v>273</v>
      </c>
      <c r="H5621" t="s">
        <v>354</v>
      </c>
      <c r="K5621" t="s">
        <v>6915</v>
      </c>
    </row>
    <row r="5622" spans="1:11">
      <c r="A5622" s="61" t="s">
        <v>136</v>
      </c>
      <c r="B5622" s="60">
        <v>275</v>
      </c>
      <c r="C5622" s="62" t="s">
        <v>3437</v>
      </c>
      <c r="D5622" s="62"/>
      <c r="E5622" s="62"/>
      <c r="F5622" s="66" t="s">
        <v>136</v>
      </c>
      <c r="G5622">
        <v>275</v>
      </c>
      <c r="H5622" t="s">
        <v>3437</v>
      </c>
      <c r="K5622" t="s">
        <v>6915</v>
      </c>
    </row>
    <row r="5623" spans="1:11">
      <c r="A5623" s="61" t="s">
        <v>136</v>
      </c>
      <c r="B5623" s="60">
        <v>277</v>
      </c>
      <c r="C5623" s="62" t="s">
        <v>3438</v>
      </c>
      <c r="D5623" s="62"/>
      <c r="E5623" s="62"/>
      <c r="F5623" s="66" t="s">
        <v>136</v>
      </c>
      <c r="G5623">
        <v>277</v>
      </c>
      <c r="H5623" t="s">
        <v>3438</v>
      </c>
      <c r="K5623" t="s">
        <v>6915</v>
      </c>
    </row>
    <row r="5624" spans="1:11">
      <c r="A5624" s="61" t="s">
        <v>136</v>
      </c>
      <c r="B5624" s="60">
        <v>278</v>
      </c>
      <c r="C5624" s="62" t="s">
        <v>3439</v>
      </c>
      <c r="D5624" s="62"/>
      <c r="E5624" s="62"/>
      <c r="F5624" s="66" t="s">
        <v>136</v>
      </c>
      <c r="G5624">
        <v>278</v>
      </c>
      <c r="H5624" t="s">
        <v>3443</v>
      </c>
      <c r="K5624" t="s">
        <v>6914</v>
      </c>
    </row>
    <row r="5625" spans="1:11">
      <c r="A5625" s="61" t="s">
        <v>136</v>
      </c>
      <c r="B5625" s="60">
        <v>295</v>
      </c>
      <c r="C5625" s="62" t="s">
        <v>3441</v>
      </c>
      <c r="D5625" s="62"/>
      <c r="E5625" s="62"/>
      <c r="F5625" s="66" t="s">
        <v>136</v>
      </c>
      <c r="G5625">
        <v>278</v>
      </c>
      <c r="H5625" t="s">
        <v>3443</v>
      </c>
      <c r="K5625" t="s">
        <v>6914</v>
      </c>
    </row>
    <row r="5626" spans="1:11">
      <c r="A5626" s="61" t="s">
        <v>136</v>
      </c>
      <c r="B5626" s="60">
        <v>298</v>
      </c>
      <c r="C5626" s="62" t="s">
        <v>3426</v>
      </c>
      <c r="D5626" s="62"/>
      <c r="E5626" s="62"/>
      <c r="F5626" s="66" t="s">
        <v>136</v>
      </c>
      <c r="G5626">
        <v>278</v>
      </c>
      <c r="H5626" t="s">
        <v>3443</v>
      </c>
      <c r="K5626" t="s">
        <v>6914</v>
      </c>
    </row>
    <row r="5627" spans="1:11">
      <c r="A5627" s="61" t="s">
        <v>136</v>
      </c>
      <c r="B5627" s="60">
        <v>279</v>
      </c>
      <c r="C5627" s="62" t="s">
        <v>2046</v>
      </c>
      <c r="D5627" s="62"/>
      <c r="E5627" s="62"/>
      <c r="F5627" s="66" t="s">
        <v>136</v>
      </c>
      <c r="G5627">
        <v>279</v>
      </c>
      <c r="H5627" t="s">
        <v>2046</v>
      </c>
      <c r="K5627" t="s">
        <v>6915</v>
      </c>
    </row>
    <row r="5628" spans="1:11">
      <c r="A5628" s="61" t="s">
        <v>136</v>
      </c>
      <c r="B5628" s="60">
        <v>280</v>
      </c>
      <c r="C5628" s="62" t="s">
        <v>3423</v>
      </c>
      <c r="D5628" s="62"/>
      <c r="E5628" s="62"/>
      <c r="F5628" s="66" t="s">
        <v>136</v>
      </c>
      <c r="G5628">
        <v>280</v>
      </c>
      <c r="H5628" t="s">
        <v>3423</v>
      </c>
      <c r="K5628" t="s">
        <v>6914</v>
      </c>
    </row>
    <row r="5629" spans="1:11">
      <c r="A5629" s="61" t="s">
        <v>136</v>
      </c>
      <c r="B5629" s="60">
        <v>281</v>
      </c>
      <c r="C5629" s="62" t="s">
        <v>2048</v>
      </c>
      <c r="D5629" s="62"/>
      <c r="E5629" s="62"/>
      <c r="F5629" s="66" t="s">
        <v>136</v>
      </c>
      <c r="G5629">
        <v>280</v>
      </c>
      <c r="H5629" t="s">
        <v>3423</v>
      </c>
      <c r="K5629" t="s">
        <v>6914</v>
      </c>
    </row>
    <row r="5630" spans="1:11">
      <c r="A5630" s="61" t="s">
        <v>136</v>
      </c>
      <c r="B5630" s="60">
        <v>283</v>
      </c>
      <c r="C5630" s="62" t="s">
        <v>304</v>
      </c>
      <c r="D5630" s="62"/>
      <c r="E5630" s="62"/>
      <c r="F5630" s="66" t="s">
        <v>136</v>
      </c>
      <c r="G5630">
        <v>283</v>
      </c>
      <c r="H5630" t="s">
        <v>304</v>
      </c>
      <c r="K5630" t="s">
        <v>6917</v>
      </c>
    </row>
    <row r="5631" spans="1:11">
      <c r="A5631" s="61" t="s">
        <v>136</v>
      </c>
      <c r="B5631" s="60">
        <v>284</v>
      </c>
      <c r="C5631" s="62" t="s">
        <v>354</v>
      </c>
      <c r="D5631" s="62"/>
      <c r="E5631" s="62"/>
      <c r="F5631" s="66" t="s">
        <v>136</v>
      </c>
      <c r="G5631">
        <v>284</v>
      </c>
      <c r="H5631" t="s">
        <v>354</v>
      </c>
      <c r="K5631" t="s">
        <v>6915</v>
      </c>
    </row>
    <row r="5632" spans="1:11">
      <c r="A5632" s="61" t="s">
        <v>136</v>
      </c>
      <c r="B5632" s="60">
        <v>285</v>
      </c>
      <c r="C5632" s="62" t="s">
        <v>304</v>
      </c>
      <c r="D5632" s="62"/>
      <c r="E5632" s="62"/>
      <c r="F5632" s="66" t="s">
        <v>136</v>
      </c>
      <c r="G5632">
        <v>285</v>
      </c>
      <c r="H5632" t="s">
        <v>304</v>
      </c>
      <c r="K5632" t="s">
        <v>6915</v>
      </c>
    </row>
    <row r="5633" spans="1:11">
      <c r="A5633" s="61" t="s">
        <v>136</v>
      </c>
      <c r="B5633" s="60">
        <v>286</v>
      </c>
      <c r="C5633" s="62" t="s">
        <v>303</v>
      </c>
      <c r="D5633" s="62"/>
      <c r="E5633" s="62"/>
      <c r="F5633" s="66" t="s">
        <v>136</v>
      </c>
      <c r="G5633">
        <v>286</v>
      </c>
      <c r="H5633" t="s">
        <v>303</v>
      </c>
      <c r="K5633" t="s">
        <v>6917</v>
      </c>
    </row>
    <row r="5634" spans="1:11">
      <c r="A5634" s="61" t="s">
        <v>136</v>
      </c>
      <c r="B5634" s="60">
        <v>288</v>
      </c>
      <c r="C5634" s="62" t="s">
        <v>304</v>
      </c>
      <c r="D5634" s="62"/>
      <c r="E5634" s="62"/>
      <c r="F5634" s="66" t="s">
        <v>136</v>
      </c>
      <c r="G5634">
        <v>288</v>
      </c>
      <c r="H5634" t="s">
        <v>304</v>
      </c>
      <c r="K5634" t="s">
        <v>6915</v>
      </c>
    </row>
    <row r="5635" spans="1:11">
      <c r="A5635" s="61" t="s">
        <v>136</v>
      </c>
      <c r="B5635" s="60">
        <v>289</v>
      </c>
      <c r="C5635" s="62" t="s">
        <v>304</v>
      </c>
      <c r="D5635" s="62"/>
      <c r="E5635" s="62"/>
      <c r="F5635" s="66" t="s">
        <v>136</v>
      </c>
      <c r="G5635">
        <v>289</v>
      </c>
      <c r="H5635" t="s">
        <v>304</v>
      </c>
      <c r="K5635" t="s">
        <v>6915</v>
      </c>
    </row>
    <row r="5636" spans="1:11">
      <c r="A5636" s="61" t="s">
        <v>136</v>
      </c>
      <c r="B5636" s="60">
        <v>290</v>
      </c>
      <c r="C5636" s="62" t="s">
        <v>3428</v>
      </c>
      <c r="D5636" s="62"/>
      <c r="E5636" s="62"/>
      <c r="F5636" s="66" t="s">
        <v>136</v>
      </c>
      <c r="G5636">
        <v>290</v>
      </c>
      <c r="H5636" t="s">
        <v>3428</v>
      </c>
      <c r="K5636" t="s">
        <v>6915</v>
      </c>
    </row>
    <row r="5637" spans="1:11">
      <c r="A5637" s="61" t="s">
        <v>136</v>
      </c>
      <c r="B5637" s="60">
        <v>292</v>
      </c>
      <c r="C5637" s="62" t="s">
        <v>2042</v>
      </c>
      <c r="D5637" s="62"/>
      <c r="E5637" s="62"/>
      <c r="F5637" s="66" t="s">
        <v>136</v>
      </c>
      <c r="G5637">
        <v>292</v>
      </c>
      <c r="H5637" t="s">
        <v>2042</v>
      </c>
      <c r="K5637" t="s">
        <v>6915</v>
      </c>
    </row>
    <row r="5638" spans="1:11">
      <c r="A5638" s="61" t="s">
        <v>136</v>
      </c>
      <c r="B5638" s="60">
        <v>293</v>
      </c>
      <c r="C5638" s="62" t="s">
        <v>3428</v>
      </c>
      <c r="D5638" s="62"/>
      <c r="E5638" s="62"/>
      <c r="F5638" s="66" t="s">
        <v>136</v>
      </c>
      <c r="G5638">
        <v>293</v>
      </c>
      <c r="H5638" t="s">
        <v>3428</v>
      </c>
      <c r="K5638" t="s">
        <v>6915</v>
      </c>
    </row>
    <row r="5639" spans="1:11">
      <c r="A5639" s="61" t="s">
        <v>136</v>
      </c>
      <c r="B5639" s="60">
        <v>294</v>
      </c>
      <c r="C5639" s="62" t="s">
        <v>3440</v>
      </c>
      <c r="D5639" s="62"/>
      <c r="E5639" s="62"/>
      <c r="F5639" s="66" t="s">
        <v>136</v>
      </c>
      <c r="G5639">
        <v>294</v>
      </c>
      <c r="H5639" t="s">
        <v>3440</v>
      </c>
      <c r="K5639" t="s">
        <v>6915</v>
      </c>
    </row>
    <row r="5640" spans="1:11">
      <c r="A5640" s="61" t="s">
        <v>136</v>
      </c>
      <c r="B5640" s="60">
        <v>296</v>
      </c>
      <c r="C5640" s="62" t="s">
        <v>2046</v>
      </c>
      <c r="D5640" s="62"/>
      <c r="E5640" s="62"/>
      <c r="F5640" s="66" t="s">
        <v>136</v>
      </c>
      <c r="G5640">
        <v>296</v>
      </c>
      <c r="H5640" t="s">
        <v>2046</v>
      </c>
      <c r="K5640" t="s">
        <v>6915</v>
      </c>
    </row>
    <row r="5641" spans="1:11">
      <c r="A5641" s="61" t="s">
        <v>136</v>
      </c>
      <c r="B5641" s="60">
        <v>299</v>
      </c>
      <c r="C5641" s="62" t="s">
        <v>3428</v>
      </c>
      <c r="D5641" s="62"/>
      <c r="E5641" s="62"/>
      <c r="F5641" s="66" t="s">
        <v>136</v>
      </c>
      <c r="G5641">
        <v>299</v>
      </c>
      <c r="H5641" t="s">
        <v>3428</v>
      </c>
      <c r="K5641" t="s">
        <v>6915</v>
      </c>
    </row>
    <row r="5642" spans="1:11">
      <c r="A5642" s="61" t="s">
        <v>136</v>
      </c>
      <c r="B5642" s="60">
        <v>300</v>
      </c>
      <c r="C5642" s="62" t="s">
        <v>3425</v>
      </c>
      <c r="D5642" s="62"/>
      <c r="E5642" s="62"/>
      <c r="F5642" s="66" t="s">
        <v>136</v>
      </c>
      <c r="G5642">
        <v>301</v>
      </c>
      <c r="H5642" t="s">
        <v>2042</v>
      </c>
      <c r="K5642" t="s">
        <v>6914</v>
      </c>
    </row>
    <row r="5643" spans="1:11">
      <c r="A5643" s="61" t="s">
        <v>136</v>
      </c>
      <c r="B5643" s="60">
        <v>301</v>
      </c>
      <c r="C5643" s="62" t="s">
        <v>2042</v>
      </c>
      <c r="D5643" s="62"/>
      <c r="E5643" s="62"/>
      <c r="F5643" s="66" t="s">
        <v>136</v>
      </c>
      <c r="G5643">
        <v>301</v>
      </c>
      <c r="H5643" t="s">
        <v>2042</v>
      </c>
      <c r="K5643" t="s">
        <v>6914</v>
      </c>
    </row>
    <row r="5644" spans="1:11">
      <c r="A5644" s="61" t="s">
        <v>136</v>
      </c>
      <c r="B5644" s="60">
        <v>302</v>
      </c>
      <c r="C5644" s="62" t="s">
        <v>354</v>
      </c>
      <c r="D5644" s="62"/>
      <c r="E5644" s="62"/>
      <c r="F5644" s="66" t="s">
        <v>136</v>
      </c>
      <c r="G5644">
        <v>302</v>
      </c>
      <c r="H5644" t="s">
        <v>3468</v>
      </c>
      <c r="K5644" t="s">
        <v>6916</v>
      </c>
    </row>
    <row r="5645" spans="1:11">
      <c r="A5645" s="61" t="s">
        <v>136</v>
      </c>
      <c r="B5645" s="60">
        <v>303</v>
      </c>
      <c r="C5645" s="62" t="s">
        <v>3428</v>
      </c>
      <c r="D5645" s="62"/>
      <c r="E5645" s="62"/>
      <c r="F5645" s="66" t="s">
        <v>136</v>
      </c>
      <c r="G5645">
        <v>303</v>
      </c>
      <c r="H5645" t="s">
        <v>3428</v>
      </c>
      <c r="K5645" t="s">
        <v>6915</v>
      </c>
    </row>
    <row r="5646" spans="1:11">
      <c r="A5646" s="61" t="s">
        <v>136</v>
      </c>
      <c r="B5646" s="60">
        <v>305</v>
      </c>
      <c r="C5646" s="62" t="s">
        <v>392</v>
      </c>
      <c r="D5646" s="62"/>
      <c r="E5646" s="62"/>
      <c r="F5646" s="66" t="s">
        <v>136</v>
      </c>
      <c r="G5646">
        <v>305</v>
      </c>
      <c r="H5646" t="s">
        <v>354</v>
      </c>
      <c r="K5646" t="s">
        <v>6915</v>
      </c>
    </row>
    <row r="5647" spans="1:11">
      <c r="A5647" s="61" t="s">
        <v>136</v>
      </c>
      <c r="B5647" s="60">
        <v>306</v>
      </c>
      <c r="C5647" s="62" t="s">
        <v>303</v>
      </c>
      <c r="D5647" s="62"/>
      <c r="E5647" s="62"/>
      <c r="F5647" s="66" t="s">
        <v>136</v>
      </c>
      <c r="G5647">
        <v>306</v>
      </c>
      <c r="H5647" t="s">
        <v>303</v>
      </c>
      <c r="K5647" t="s">
        <v>6915</v>
      </c>
    </row>
    <row r="5648" spans="1:11">
      <c r="A5648" s="61" t="s">
        <v>136</v>
      </c>
      <c r="B5648" s="60">
        <v>308</v>
      </c>
      <c r="C5648" s="62" t="s">
        <v>303</v>
      </c>
      <c r="D5648" s="62"/>
      <c r="E5648" s="62"/>
      <c r="F5648" s="66" t="s">
        <v>136</v>
      </c>
      <c r="G5648">
        <v>308</v>
      </c>
      <c r="H5648" t="s">
        <v>303</v>
      </c>
      <c r="K5648" t="s">
        <v>6916</v>
      </c>
    </row>
    <row r="5649" spans="1:11">
      <c r="A5649" s="61" t="s">
        <v>136</v>
      </c>
      <c r="B5649" s="60">
        <v>310</v>
      </c>
      <c r="C5649" s="62" t="s">
        <v>3442</v>
      </c>
      <c r="D5649" s="62"/>
      <c r="E5649" s="62"/>
      <c r="F5649" s="66" t="s">
        <v>136</v>
      </c>
      <c r="G5649">
        <v>310</v>
      </c>
      <c r="H5649" t="s">
        <v>3442</v>
      </c>
      <c r="K5649" t="s">
        <v>6915</v>
      </c>
    </row>
    <row r="5650" spans="1:11">
      <c r="A5650" s="61" t="s">
        <v>136</v>
      </c>
      <c r="B5650" s="60">
        <v>307</v>
      </c>
      <c r="C5650" s="62" t="s">
        <v>354</v>
      </c>
      <c r="D5650" s="62"/>
      <c r="E5650" s="62"/>
      <c r="F5650" s="66" t="s">
        <v>136</v>
      </c>
      <c r="G5650">
        <v>311</v>
      </c>
      <c r="H5650" t="s">
        <v>304</v>
      </c>
      <c r="K5650" t="s">
        <v>6914</v>
      </c>
    </row>
    <row r="5651" spans="1:11">
      <c r="A5651" s="61" t="s">
        <v>136</v>
      </c>
      <c r="B5651" s="60">
        <v>311</v>
      </c>
      <c r="C5651" s="62" t="s">
        <v>304</v>
      </c>
      <c r="D5651" s="62"/>
      <c r="E5651" s="62"/>
      <c r="F5651" s="66" t="s">
        <v>136</v>
      </c>
      <c r="G5651">
        <v>311</v>
      </c>
      <c r="H5651" t="s">
        <v>304</v>
      </c>
      <c r="K5651" t="s">
        <v>6914</v>
      </c>
    </row>
    <row r="5652" spans="1:11">
      <c r="A5652" s="61" t="s">
        <v>136</v>
      </c>
      <c r="B5652" s="60">
        <v>312</v>
      </c>
      <c r="C5652" s="62" t="s">
        <v>3443</v>
      </c>
      <c r="D5652" s="62"/>
      <c r="E5652" s="62"/>
      <c r="F5652" s="66" t="s">
        <v>136</v>
      </c>
      <c r="G5652">
        <v>312</v>
      </c>
      <c r="H5652" t="s">
        <v>3443</v>
      </c>
      <c r="K5652" t="s">
        <v>6915</v>
      </c>
    </row>
    <row r="5653" spans="1:11">
      <c r="A5653" s="61" t="s">
        <v>136</v>
      </c>
      <c r="B5653" s="60">
        <v>313</v>
      </c>
      <c r="C5653" s="62" t="s">
        <v>3444</v>
      </c>
      <c r="D5653" s="62"/>
      <c r="E5653" s="62"/>
      <c r="F5653" s="66" t="s">
        <v>136</v>
      </c>
      <c r="G5653">
        <v>313</v>
      </c>
      <c r="H5653" t="s">
        <v>3444</v>
      </c>
      <c r="K5653" t="s">
        <v>6915</v>
      </c>
    </row>
    <row r="5654" spans="1:11">
      <c r="A5654" s="61" t="s">
        <v>136</v>
      </c>
      <c r="B5654" s="60">
        <v>314</v>
      </c>
      <c r="C5654" s="62" t="s">
        <v>3445</v>
      </c>
      <c r="D5654" s="62"/>
      <c r="E5654" s="62"/>
      <c r="F5654" s="66" t="s">
        <v>136</v>
      </c>
      <c r="G5654">
        <v>314</v>
      </c>
      <c r="H5654" t="s">
        <v>3445</v>
      </c>
      <c r="K5654" t="s">
        <v>6915</v>
      </c>
    </row>
    <row r="5655" spans="1:11">
      <c r="A5655" s="61" t="s">
        <v>136</v>
      </c>
      <c r="B5655" s="60">
        <v>318</v>
      </c>
      <c r="C5655" s="62" t="s">
        <v>3443</v>
      </c>
      <c r="D5655" s="62"/>
      <c r="E5655" s="62"/>
      <c r="F5655" s="66" t="s">
        <v>136</v>
      </c>
      <c r="G5655">
        <v>318</v>
      </c>
      <c r="H5655" t="s">
        <v>3443</v>
      </c>
      <c r="K5655" t="s">
        <v>6915</v>
      </c>
    </row>
    <row r="5656" spans="1:11">
      <c r="A5656" s="61" t="s">
        <v>136</v>
      </c>
      <c r="B5656" s="60">
        <v>319</v>
      </c>
      <c r="C5656" s="62" t="s">
        <v>3434</v>
      </c>
      <c r="D5656" s="62"/>
      <c r="E5656" s="62"/>
      <c r="F5656" s="66" t="s">
        <v>136</v>
      </c>
      <c r="G5656">
        <v>319</v>
      </c>
      <c r="H5656" t="s">
        <v>3434</v>
      </c>
      <c r="K5656" t="s">
        <v>6915</v>
      </c>
    </row>
    <row r="5657" spans="1:11">
      <c r="A5657" s="61" t="s">
        <v>136</v>
      </c>
      <c r="B5657" s="60">
        <v>320</v>
      </c>
      <c r="C5657" s="62" t="s">
        <v>2046</v>
      </c>
      <c r="D5657" s="62"/>
      <c r="E5657" s="62"/>
      <c r="F5657" s="66" t="s">
        <v>136</v>
      </c>
      <c r="G5657">
        <v>320</v>
      </c>
      <c r="H5657" t="s">
        <v>2046</v>
      </c>
      <c r="K5657" t="s">
        <v>6915</v>
      </c>
    </row>
    <row r="5658" spans="1:11">
      <c r="A5658" s="61" t="s">
        <v>136</v>
      </c>
      <c r="B5658" s="60">
        <v>321</v>
      </c>
      <c r="C5658" s="62" t="s">
        <v>3434</v>
      </c>
      <c r="D5658" s="62"/>
      <c r="E5658" s="62"/>
      <c r="F5658" s="66" t="s">
        <v>136</v>
      </c>
      <c r="G5658">
        <v>321</v>
      </c>
      <c r="H5658" t="s">
        <v>3434</v>
      </c>
      <c r="K5658" t="s">
        <v>6915</v>
      </c>
    </row>
    <row r="5659" spans="1:11">
      <c r="A5659" s="61" t="s">
        <v>136</v>
      </c>
      <c r="B5659" s="60">
        <v>322</v>
      </c>
      <c r="C5659" s="62" t="s">
        <v>303</v>
      </c>
      <c r="D5659" s="62"/>
      <c r="E5659" s="62"/>
      <c r="F5659" s="66" t="s">
        <v>136</v>
      </c>
      <c r="G5659">
        <v>322</v>
      </c>
      <c r="H5659" t="s">
        <v>303</v>
      </c>
      <c r="K5659" t="s">
        <v>6916</v>
      </c>
    </row>
    <row r="5660" spans="1:11">
      <c r="A5660" s="61" t="s">
        <v>136</v>
      </c>
      <c r="B5660" s="60">
        <v>323</v>
      </c>
      <c r="C5660" s="62" t="s">
        <v>2046</v>
      </c>
      <c r="D5660" s="62"/>
      <c r="E5660" s="62"/>
      <c r="F5660" s="66" t="s">
        <v>136</v>
      </c>
      <c r="G5660">
        <v>323</v>
      </c>
      <c r="H5660" t="s">
        <v>2046</v>
      </c>
      <c r="K5660" t="s">
        <v>6915</v>
      </c>
    </row>
    <row r="5661" spans="1:11">
      <c r="A5661" s="61" t="s">
        <v>136</v>
      </c>
      <c r="B5661" s="60">
        <v>324</v>
      </c>
      <c r="C5661" s="62" t="s">
        <v>2046</v>
      </c>
      <c r="D5661" s="62"/>
      <c r="E5661" s="62"/>
      <c r="F5661" s="66" t="s">
        <v>136</v>
      </c>
      <c r="G5661">
        <v>324</v>
      </c>
      <c r="H5661" t="s">
        <v>303</v>
      </c>
      <c r="K5661" t="s">
        <v>6916</v>
      </c>
    </row>
    <row r="5662" spans="1:11">
      <c r="A5662" s="61" t="s">
        <v>136</v>
      </c>
      <c r="B5662" s="60">
        <v>326</v>
      </c>
      <c r="C5662" s="62" t="s">
        <v>1617</v>
      </c>
      <c r="D5662" s="62"/>
      <c r="E5662" s="62"/>
      <c r="F5662" s="66" t="s">
        <v>136</v>
      </c>
      <c r="G5662">
        <v>326</v>
      </c>
      <c r="H5662" t="s">
        <v>3468</v>
      </c>
      <c r="K5662" t="s">
        <v>6916</v>
      </c>
    </row>
    <row r="5663" spans="1:11">
      <c r="A5663" s="61" t="s">
        <v>136</v>
      </c>
      <c r="B5663" s="60">
        <v>328</v>
      </c>
      <c r="C5663" s="62" t="s">
        <v>2042</v>
      </c>
      <c r="D5663" s="62"/>
      <c r="E5663" s="62"/>
      <c r="F5663" s="66" t="s">
        <v>136</v>
      </c>
      <c r="G5663">
        <v>328</v>
      </c>
      <c r="H5663" t="s">
        <v>6491</v>
      </c>
      <c r="K5663" t="s">
        <v>6915</v>
      </c>
    </row>
    <row r="5664" spans="1:11">
      <c r="A5664" s="61" t="s">
        <v>136</v>
      </c>
      <c r="B5664" s="60">
        <v>329</v>
      </c>
      <c r="C5664" s="62" t="s">
        <v>2046</v>
      </c>
      <c r="D5664" s="62"/>
      <c r="E5664" s="62"/>
      <c r="F5664" s="66" t="s">
        <v>136</v>
      </c>
      <c r="G5664">
        <v>329</v>
      </c>
      <c r="H5664" t="s">
        <v>2046</v>
      </c>
      <c r="K5664" t="s">
        <v>6915</v>
      </c>
    </row>
    <row r="5665" spans="1:11">
      <c r="A5665" s="61" t="s">
        <v>136</v>
      </c>
      <c r="B5665" s="60">
        <v>330</v>
      </c>
      <c r="C5665" s="62" t="s">
        <v>2046</v>
      </c>
      <c r="D5665" s="62"/>
      <c r="E5665" s="62"/>
      <c r="F5665" s="66" t="s">
        <v>136</v>
      </c>
      <c r="G5665">
        <v>330</v>
      </c>
      <c r="H5665" t="s">
        <v>2046</v>
      </c>
      <c r="K5665" t="s">
        <v>6915</v>
      </c>
    </row>
    <row r="5666" spans="1:11">
      <c r="A5666" s="61" t="s">
        <v>136</v>
      </c>
      <c r="B5666" s="60">
        <v>331</v>
      </c>
      <c r="C5666" s="62" t="s">
        <v>3428</v>
      </c>
      <c r="D5666" s="62"/>
      <c r="E5666" s="62"/>
      <c r="F5666" s="66" t="s">
        <v>136</v>
      </c>
      <c r="G5666">
        <v>331</v>
      </c>
      <c r="H5666" t="s">
        <v>3428</v>
      </c>
      <c r="K5666" t="s">
        <v>6915</v>
      </c>
    </row>
    <row r="5667" spans="1:11">
      <c r="A5667" s="61" t="s">
        <v>136</v>
      </c>
      <c r="B5667" s="60">
        <v>332</v>
      </c>
      <c r="C5667" s="62" t="s">
        <v>3428</v>
      </c>
      <c r="D5667" s="62"/>
      <c r="E5667" s="62"/>
      <c r="F5667" s="66" t="s">
        <v>136</v>
      </c>
      <c r="G5667">
        <v>332</v>
      </c>
      <c r="H5667" t="s">
        <v>3428</v>
      </c>
      <c r="K5667" t="s">
        <v>6915</v>
      </c>
    </row>
    <row r="5668" spans="1:11">
      <c r="A5668" s="61" t="s">
        <v>136</v>
      </c>
      <c r="B5668" s="60">
        <v>333</v>
      </c>
      <c r="C5668" s="62" t="s">
        <v>2042</v>
      </c>
      <c r="D5668" s="62"/>
      <c r="E5668" s="62"/>
      <c r="F5668" s="66" t="s">
        <v>136</v>
      </c>
      <c r="G5668">
        <v>333</v>
      </c>
      <c r="H5668" t="s">
        <v>2042</v>
      </c>
      <c r="K5668" t="s">
        <v>6915</v>
      </c>
    </row>
    <row r="5669" spans="1:11">
      <c r="A5669" s="61" t="s">
        <v>136</v>
      </c>
      <c r="B5669" s="60">
        <v>340</v>
      </c>
      <c r="C5669" s="62" t="s">
        <v>3443</v>
      </c>
      <c r="D5669" s="62"/>
      <c r="E5669" s="62"/>
      <c r="F5669" s="66" t="s">
        <v>136</v>
      </c>
      <c r="G5669">
        <v>340</v>
      </c>
      <c r="H5669" t="s">
        <v>3443</v>
      </c>
      <c r="K5669" t="s">
        <v>6915</v>
      </c>
    </row>
    <row r="5670" spans="1:11">
      <c r="A5670" s="61" t="s">
        <v>136</v>
      </c>
      <c r="B5670" s="60">
        <v>341</v>
      </c>
      <c r="C5670" s="62" t="s">
        <v>3434</v>
      </c>
      <c r="D5670" s="62"/>
      <c r="E5670" s="62"/>
      <c r="F5670" s="66" t="s">
        <v>136</v>
      </c>
      <c r="G5670">
        <v>341</v>
      </c>
      <c r="H5670" t="s">
        <v>3434</v>
      </c>
      <c r="K5670" t="s">
        <v>6915</v>
      </c>
    </row>
    <row r="5671" spans="1:11">
      <c r="A5671" s="61" t="s">
        <v>136</v>
      </c>
      <c r="B5671" s="60">
        <v>344</v>
      </c>
      <c r="C5671" s="62" t="s">
        <v>3423</v>
      </c>
      <c r="D5671" s="62"/>
      <c r="E5671" s="62"/>
      <c r="F5671" s="66" t="s">
        <v>136</v>
      </c>
      <c r="G5671">
        <v>344</v>
      </c>
      <c r="H5671" t="s">
        <v>3423</v>
      </c>
      <c r="K5671" t="s">
        <v>6916</v>
      </c>
    </row>
    <row r="5672" spans="1:11">
      <c r="A5672" s="61" t="s">
        <v>136</v>
      </c>
      <c r="B5672" s="60">
        <v>345</v>
      </c>
      <c r="C5672" s="62" t="s">
        <v>3423</v>
      </c>
      <c r="D5672" s="62"/>
      <c r="E5672" s="62"/>
      <c r="F5672" s="66" t="s">
        <v>136</v>
      </c>
      <c r="G5672">
        <v>345</v>
      </c>
      <c r="H5672" t="s">
        <v>3423</v>
      </c>
      <c r="K5672" t="s">
        <v>6916</v>
      </c>
    </row>
    <row r="5673" spans="1:11">
      <c r="A5673" s="61" t="s">
        <v>136</v>
      </c>
      <c r="B5673" s="60">
        <v>347</v>
      </c>
      <c r="C5673" s="62" t="s">
        <v>303</v>
      </c>
      <c r="D5673" s="62"/>
      <c r="E5673" s="62"/>
      <c r="F5673" s="66" t="s">
        <v>136</v>
      </c>
      <c r="G5673">
        <v>347</v>
      </c>
      <c r="H5673" t="s">
        <v>303</v>
      </c>
      <c r="K5673" t="s">
        <v>6916</v>
      </c>
    </row>
    <row r="5674" spans="1:11">
      <c r="A5674" s="61" t="s">
        <v>136</v>
      </c>
      <c r="B5674" s="60">
        <v>348</v>
      </c>
      <c r="C5674" s="62" t="s">
        <v>3427</v>
      </c>
      <c r="D5674" s="62"/>
      <c r="E5674" s="62"/>
      <c r="F5674" s="66" t="s">
        <v>136</v>
      </c>
      <c r="G5674">
        <v>348</v>
      </c>
      <c r="H5674" t="s">
        <v>3427</v>
      </c>
      <c r="K5674" t="s">
        <v>6914</v>
      </c>
    </row>
    <row r="5675" spans="1:11">
      <c r="A5675" s="61" t="s">
        <v>136</v>
      </c>
      <c r="B5675" s="60">
        <v>354</v>
      </c>
      <c r="C5675" s="62" t="s">
        <v>3427</v>
      </c>
      <c r="D5675" s="62"/>
      <c r="E5675" s="62"/>
      <c r="F5675" s="66" t="s">
        <v>136</v>
      </c>
      <c r="G5675">
        <v>348</v>
      </c>
      <c r="H5675" t="s">
        <v>3427</v>
      </c>
      <c r="K5675" t="s">
        <v>6914</v>
      </c>
    </row>
    <row r="5676" spans="1:11">
      <c r="A5676" s="61" t="s">
        <v>136</v>
      </c>
      <c r="B5676" s="60">
        <v>349</v>
      </c>
      <c r="C5676" s="62" t="s">
        <v>2046</v>
      </c>
      <c r="D5676" s="62"/>
      <c r="E5676" s="62"/>
      <c r="F5676" s="66" t="s">
        <v>136</v>
      </c>
      <c r="G5676">
        <v>349</v>
      </c>
      <c r="H5676" t="s">
        <v>2046</v>
      </c>
      <c r="K5676" t="s">
        <v>6915</v>
      </c>
    </row>
    <row r="5677" spans="1:11">
      <c r="A5677" s="61" t="s">
        <v>136</v>
      </c>
      <c r="B5677" s="60">
        <v>350</v>
      </c>
      <c r="C5677" s="62" t="s">
        <v>2046</v>
      </c>
      <c r="D5677" s="62"/>
      <c r="E5677" s="62"/>
      <c r="F5677" s="66" t="s">
        <v>136</v>
      </c>
      <c r="G5677">
        <v>350</v>
      </c>
      <c r="H5677" t="s">
        <v>2046</v>
      </c>
      <c r="K5677" t="s">
        <v>6915</v>
      </c>
    </row>
    <row r="5678" spans="1:11">
      <c r="A5678" s="61" t="s">
        <v>136</v>
      </c>
      <c r="B5678" s="60">
        <v>351</v>
      </c>
      <c r="C5678" s="62" t="s">
        <v>2046</v>
      </c>
      <c r="D5678" s="62"/>
      <c r="E5678" s="62"/>
      <c r="F5678" s="66" t="s">
        <v>136</v>
      </c>
      <c r="G5678">
        <v>351</v>
      </c>
      <c r="H5678" t="s">
        <v>2046</v>
      </c>
      <c r="K5678" t="s">
        <v>6915</v>
      </c>
    </row>
    <row r="5679" spans="1:11">
      <c r="A5679" s="61" t="s">
        <v>136</v>
      </c>
      <c r="B5679" s="60">
        <v>352</v>
      </c>
      <c r="C5679" s="62" t="s">
        <v>3446</v>
      </c>
      <c r="D5679" s="62"/>
      <c r="E5679" s="62"/>
      <c r="F5679" s="66" t="s">
        <v>136</v>
      </c>
      <c r="G5679">
        <v>352</v>
      </c>
      <c r="H5679" t="s">
        <v>3446</v>
      </c>
      <c r="K5679" t="s">
        <v>6915</v>
      </c>
    </row>
    <row r="5680" spans="1:11">
      <c r="A5680" s="61" t="s">
        <v>136</v>
      </c>
      <c r="B5680" s="60">
        <v>353</v>
      </c>
      <c r="C5680" s="62" t="s">
        <v>2046</v>
      </c>
      <c r="D5680" s="62"/>
      <c r="E5680" s="62"/>
      <c r="F5680" s="66" t="s">
        <v>136</v>
      </c>
      <c r="G5680">
        <v>353</v>
      </c>
      <c r="H5680" t="s">
        <v>2046</v>
      </c>
      <c r="K5680" t="s">
        <v>6915</v>
      </c>
    </row>
    <row r="5681" spans="1:11">
      <c r="A5681" s="61" t="s">
        <v>136</v>
      </c>
      <c r="B5681" s="60">
        <v>355</v>
      </c>
      <c r="C5681" s="62" t="s">
        <v>2046</v>
      </c>
      <c r="D5681" s="62"/>
      <c r="E5681" s="62"/>
      <c r="F5681" s="66" t="s">
        <v>136</v>
      </c>
      <c r="G5681">
        <v>355</v>
      </c>
      <c r="H5681" t="s">
        <v>2046</v>
      </c>
      <c r="K5681" t="s">
        <v>6915</v>
      </c>
    </row>
    <row r="5682" spans="1:11">
      <c r="A5682" s="61" t="s">
        <v>136</v>
      </c>
      <c r="B5682" s="60">
        <v>360</v>
      </c>
      <c r="C5682" s="62" t="s">
        <v>1620</v>
      </c>
      <c r="D5682" s="62"/>
      <c r="E5682" s="62"/>
      <c r="F5682" s="66" t="s">
        <v>136</v>
      </c>
      <c r="G5682">
        <v>360</v>
      </c>
      <c r="H5682" t="s">
        <v>5883</v>
      </c>
      <c r="K5682" t="s">
        <v>6915</v>
      </c>
    </row>
    <row r="5683" spans="1:11">
      <c r="A5683" s="61" t="s">
        <v>136</v>
      </c>
      <c r="B5683" s="60">
        <v>363</v>
      </c>
      <c r="C5683" s="62" t="s">
        <v>3428</v>
      </c>
      <c r="D5683" s="62"/>
      <c r="E5683" s="62"/>
      <c r="F5683" s="66" t="s">
        <v>136</v>
      </c>
      <c r="G5683">
        <v>363</v>
      </c>
      <c r="H5683" t="s">
        <v>3428</v>
      </c>
      <c r="K5683" t="s">
        <v>6915</v>
      </c>
    </row>
    <row r="5684" spans="1:11">
      <c r="A5684" s="61" t="s">
        <v>136</v>
      </c>
      <c r="B5684" s="60">
        <v>177</v>
      </c>
      <c r="C5684" s="62" t="s">
        <v>1625</v>
      </c>
      <c r="D5684" s="62"/>
      <c r="E5684" s="62"/>
      <c r="F5684" s="66" t="s">
        <v>136</v>
      </c>
      <c r="G5684">
        <v>364</v>
      </c>
      <c r="H5684" t="s">
        <v>5887</v>
      </c>
      <c r="K5684" t="s">
        <v>6914</v>
      </c>
    </row>
    <row r="5685" spans="1:11">
      <c r="A5685" s="61" t="s">
        <v>136</v>
      </c>
      <c r="B5685" s="60">
        <v>364</v>
      </c>
      <c r="C5685" s="62" t="s">
        <v>1617</v>
      </c>
      <c r="D5685" s="62"/>
      <c r="E5685" s="62"/>
      <c r="F5685" s="66" t="s">
        <v>136</v>
      </c>
      <c r="G5685">
        <v>364</v>
      </c>
      <c r="H5685" t="s">
        <v>5887</v>
      </c>
      <c r="K5685" t="s">
        <v>6914</v>
      </c>
    </row>
    <row r="5686" spans="1:11">
      <c r="A5686" s="61" t="s">
        <v>136</v>
      </c>
      <c r="B5686" s="60">
        <v>365</v>
      </c>
      <c r="C5686" s="62" t="s">
        <v>1620</v>
      </c>
      <c r="D5686" s="62"/>
      <c r="E5686" s="62"/>
      <c r="F5686" s="66" t="s">
        <v>136</v>
      </c>
      <c r="G5686">
        <v>365</v>
      </c>
      <c r="H5686" t="s">
        <v>5883</v>
      </c>
      <c r="K5686" t="s">
        <v>6916</v>
      </c>
    </row>
    <row r="5687" spans="1:11">
      <c r="A5687" s="61" t="s">
        <v>136</v>
      </c>
      <c r="B5687" s="60">
        <v>366</v>
      </c>
      <c r="C5687" s="62" t="s">
        <v>1620</v>
      </c>
      <c r="D5687" s="62"/>
      <c r="E5687" s="62"/>
      <c r="F5687" s="66" t="s">
        <v>136</v>
      </c>
      <c r="G5687">
        <v>366</v>
      </c>
      <c r="H5687" t="s">
        <v>5883</v>
      </c>
      <c r="K5687" t="s">
        <v>6916</v>
      </c>
    </row>
    <row r="5688" spans="1:11">
      <c r="A5688" s="61" t="s">
        <v>136</v>
      </c>
      <c r="B5688" s="60">
        <v>369</v>
      </c>
      <c r="C5688" s="62" t="s">
        <v>1622</v>
      </c>
      <c r="D5688" s="62"/>
      <c r="E5688" s="62"/>
      <c r="F5688" s="66" t="s">
        <v>136</v>
      </c>
      <c r="G5688">
        <v>369</v>
      </c>
      <c r="H5688" t="s">
        <v>1622</v>
      </c>
      <c r="K5688" t="s">
        <v>6915</v>
      </c>
    </row>
    <row r="5689" spans="1:11">
      <c r="A5689" s="61" t="s">
        <v>136</v>
      </c>
      <c r="B5689" s="60">
        <v>370</v>
      </c>
      <c r="C5689" s="62" t="s">
        <v>3428</v>
      </c>
      <c r="D5689" s="62"/>
      <c r="E5689" s="62"/>
      <c r="F5689" s="66" t="s">
        <v>136</v>
      </c>
      <c r="G5689">
        <v>370</v>
      </c>
      <c r="H5689" t="s">
        <v>3428</v>
      </c>
      <c r="K5689" t="s">
        <v>6915</v>
      </c>
    </row>
    <row r="5690" spans="1:11">
      <c r="A5690" s="61" t="s">
        <v>136</v>
      </c>
      <c r="B5690" s="60">
        <v>371</v>
      </c>
      <c r="C5690" s="62" t="s">
        <v>3428</v>
      </c>
      <c r="D5690" s="62"/>
      <c r="E5690" s="62"/>
      <c r="F5690" s="66" t="s">
        <v>136</v>
      </c>
      <c r="G5690">
        <v>371</v>
      </c>
      <c r="H5690" t="s">
        <v>3428</v>
      </c>
      <c r="K5690" t="s">
        <v>6915</v>
      </c>
    </row>
    <row r="5691" spans="1:11">
      <c r="A5691" s="61" t="s">
        <v>136</v>
      </c>
      <c r="B5691" s="60">
        <v>372</v>
      </c>
      <c r="C5691" s="62" t="s">
        <v>3428</v>
      </c>
      <c r="D5691" s="62"/>
      <c r="E5691" s="62"/>
      <c r="F5691" s="66" t="s">
        <v>136</v>
      </c>
      <c r="G5691">
        <v>372</v>
      </c>
      <c r="H5691" t="s">
        <v>3428</v>
      </c>
      <c r="K5691" t="s">
        <v>6915</v>
      </c>
    </row>
    <row r="5692" spans="1:11">
      <c r="A5692" s="61" t="s">
        <v>136</v>
      </c>
      <c r="B5692" s="60">
        <v>373</v>
      </c>
      <c r="C5692" s="62" t="s">
        <v>3427</v>
      </c>
      <c r="D5692" s="62"/>
      <c r="E5692" s="62"/>
      <c r="F5692" s="66" t="s">
        <v>136</v>
      </c>
      <c r="G5692">
        <v>373</v>
      </c>
      <c r="H5692" t="s">
        <v>3427</v>
      </c>
      <c r="K5692" t="s">
        <v>6915</v>
      </c>
    </row>
    <row r="5693" spans="1:11">
      <c r="A5693" s="61" t="s">
        <v>136</v>
      </c>
      <c r="B5693" s="60">
        <v>374</v>
      </c>
      <c r="C5693" s="62" t="s">
        <v>3433</v>
      </c>
      <c r="D5693" s="62"/>
      <c r="E5693" s="62"/>
      <c r="F5693" s="66" t="s">
        <v>136</v>
      </c>
      <c r="G5693">
        <v>374</v>
      </c>
      <c r="H5693" t="s">
        <v>3433</v>
      </c>
      <c r="K5693" t="s">
        <v>6915</v>
      </c>
    </row>
    <row r="5694" spans="1:11">
      <c r="A5694" s="61" t="s">
        <v>136</v>
      </c>
      <c r="B5694" s="60">
        <v>375</v>
      </c>
      <c r="C5694" s="62" t="s">
        <v>3433</v>
      </c>
      <c r="D5694" s="62"/>
      <c r="E5694" s="62"/>
      <c r="F5694" s="66" t="s">
        <v>136</v>
      </c>
      <c r="G5694">
        <v>375</v>
      </c>
      <c r="H5694" t="s">
        <v>3433</v>
      </c>
      <c r="K5694" t="s">
        <v>6915</v>
      </c>
    </row>
    <row r="5695" spans="1:11">
      <c r="A5695" s="61" t="s">
        <v>136</v>
      </c>
      <c r="B5695" s="60">
        <v>376</v>
      </c>
      <c r="C5695" s="62" t="s">
        <v>3468</v>
      </c>
      <c r="D5695" s="62"/>
      <c r="E5695" s="62"/>
      <c r="F5695" s="66" t="s">
        <v>136</v>
      </c>
      <c r="G5695">
        <v>376</v>
      </c>
      <c r="H5695" t="s">
        <v>3468</v>
      </c>
      <c r="K5695" t="s">
        <v>6915</v>
      </c>
    </row>
    <row r="5696" spans="1:11">
      <c r="A5696" s="61" t="s">
        <v>136</v>
      </c>
      <c r="B5696" s="60">
        <v>377</v>
      </c>
      <c r="C5696" s="62" t="s">
        <v>392</v>
      </c>
      <c r="D5696" s="62"/>
      <c r="E5696" s="62"/>
      <c r="F5696" s="66" t="s">
        <v>136</v>
      </c>
      <c r="G5696">
        <v>377</v>
      </c>
      <c r="H5696" t="s">
        <v>3426</v>
      </c>
      <c r="K5696" t="s">
        <v>6915</v>
      </c>
    </row>
    <row r="5697" spans="1:11">
      <c r="A5697" s="61" t="s">
        <v>136</v>
      </c>
      <c r="B5697" s="60">
        <v>378</v>
      </c>
      <c r="C5697" s="62" t="s">
        <v>3469</v>
      </c>
      <c r="D5697" s="62"/>
      <c r="E5697" s="62"/>
      <c r="F5697" s="66" t="s">
        <v>136</v>
      </c>
      <c r="G5697">
        <v>378</v>
      </c>
      <c r="H5697" t="s">
        <v>3469</v>
      </c>
      <c r="K5697" t="s">
        <v>6916</v>
      </c>
    </row>
    <row r="5698" spans="1:11">
      <c r="A5698" s="61" t="s">
        <v>136</v>
      </c>
      <c r="B5698" s="60">
        <v>379</v>
      </c>
      <c r="C5698" s="62" t="s">
        <v>2042</v>
      </c>
      <c r="D5698" s="62"/>
      <c r="E5698" s="62"/>
      <c r="F5698" s="66" t="s">
        <v>136</v>
      </c>
      <c r="G5698">
        <v>379</v>
      </c>
      <c r="H5698" t="s">
        <v>2042</v>
      </c>
      <c r="K5698" t="s">
        <v>6915</v>
      </c>
    </row>
    <row r="5699" spans="1:11">
      <c r="A5699" s="61" t="s">
        <v>136</v>
      </c>
      <c r="B5699" s="60">
        <v>380</v>
      </c>
      <c r="C5699" s="62" t="s">
        <v>3470</v>
      </c>
      <c r="D5699" s="62"/>
      <c r="E5699" s="62"/>
      <c r="F5699" s="66" t="s">
        <v>136</v>
      </c>
      <c r="G5699">
        <v>380</v>
      </c>
      <c r="H5699" t="s">
        <v>3470</v>
      </c>
      <c r="K5699" t="s">
        <v>6915</v>
      </c>
    </row>
    <row r="5700" spans="1:11">
      <c r="A5700" s="61" t="s">
        <v>136</v>
      </c>
      <c r="B5700" s="60">
        <v>381</v>
      </c>
      <c r="C5700" s="62" t="s">
        <v>3443</v>
      </c>
      <c r="D5700" s="62"/>
      <c r="E5700" s="62"/>
      <c r="F5700" s="66" t="s">
        <v>136</v>
      </c>
      <c r="G5700">
        <v>381</v>
      </c>
      <c r="H5700" t="s">
        <v>3443</v>
      </c>
      <c r="K5700" t="s">
        <v>6915</v>
      </c>
    </row>
    <row r="5701" spans="1:11">
      <c r="A5701" s="61" t="s">
        <v>136</v>
      </c>
      <c r="B5701" s="60">
        <v>382</v>
      </c>
      <c r="C5701" s="62" t="s">
        <v>3434</v>
      </c>
      <c r="D5701" s="62"/>
      <c r="E5701" s="62"/>
      <c r="F5701" s="66" t="s">
        <v>136</v>
      </c>
      <c r="G5701">
        <v>382</v>
      </c>
      <c r="H5701" t="s">
        <v>3434</v>
      </c>
      <c r="K5701" t="s">
        <v>6915</v>
      </c>
    </row>
    <row r="5702" spans="1:11">
      <c r="A5702" s="61" t="s">
        <v>136</v>
      </c>
      <c r="B5702" s="60">
        <v>383</v>
      </c>
      <c r="C5702" s="62" t="s">
        <v>3443</v>
      </c>
      <c r="D5702" s="62"/>
      <c r="E5702" s="62"/>
      <c r="F5702" s="66" t="s">
        <v>136</v>
      </c>
      <c r="G5702">
        <v>383</v>
      </c>
      <c r="H5702" t="s">
        <v>3443</v>
      </c>
      <c r="K5702" t="s">
        <v>6915</v>
      </c>
    </row>
    <row r="5703" spans="1:11">
      <c r="A5703" s="61" t="s">
        <v>136</v>
      </c>
      <c r="B5703" s="60">
        <v>384</v>
      </c>
      <c r="C5703" s="62" t="s">
        <v>3443</v>
      </c>
      <c r="D5703" s="62"/>
      <c r="E5703" s="62"/>
      <c r="F5703" s="66" t="s">
        <v>136</v>
      </c>
      <c r="G5703">
        <v>384</v>
      </c>
      <c r="H5703" t="s">
        <v>3443</v>
      </c>
      <c r="K5703" t="s">
        <v>6915</v>
      </c>
    </row>
    <row r="5704" spans="1:11">
      <c r="A5704" s="61" t="s">
        <v>136</v>
      </c>
      <c r="B5704" s="60">
        <v>386</v>
      </c>
      <c r="C5704" s="62" t="s">
        <v>392</v>
      </c>
      <c r="D5704" s="62"/>
      <c r="E5704" s="62"/>
      <c r="F5704" s="66" t="s">
        <v>136</v>
      </c>
      <c r="G5704">
        <v>386</v>
      </c>
      <c r="H5704" t="s">
        <v>5270</v>
      </c>
      <c r="K5704" t="s">
        <v>6915</v>
      </c>
    </row>
    <row r="5705" spans="1:11">
      <c r="A5705" s="61" t="s">
        <v>136</v>
      </c>
      <c r="B5705" s="60">
        <v>387</v>
      </c>
      <c r="C5705" s="62" t="s">
        <v>304</v>
      </c>
      <c r="D5705" s="62"/>
      <c r="E5705" s="62"/>
      <c r="F5705" s="66" t="s">
        <v>136</v>
      </c>
      <c r="G5705">
        <v>387</v>
      </c>
      <c r="H5705" t="s">
        <v>304</v>
      </c>
      <c r="K5705" t="s">
        <v>6916</v>
      </c>
    </row>
    <row r="5706" spans="1:11">
      <c r="A5706" s="61" t="s">
        <v>136</v>
      </c>
      <c r="B5706" s="60">
        <v>388</v>
      </c>
      <c r="C5706" s="62" t="s">
        <v>354</v>
      </c>
      <c r="D5706" s="62"/>
      <c r="E5706" s="62"/>
      <c r="F5706" s="66" t="s">
        <v>136</v>
      </c>
      <c r="G5706">
        <v>388</v>
      </c>
      <c r="H5706" t="s">
        <v>354</v>
      </c>
      <c r="K5706" t="s">
        <v>6916</v>
      </c>
    </row>
    <row r="5707" spans="1:11">
      <c r="A5707" s="61" t="s">
        <v>136</v>
      </c>
      <c r="B5707" s="60">
        <v>389</v>
      </c>
      <c r="C5707" s="62" t="s">
        <v>354</v>
      </c>
      <c r="D5707" s="62"/>
      <c r="E5707" s="62"/>
      <c r="F5707" s="66" t="s">
        <v>136</v>
      </c>
      <c r="G5707">
        <v>389</v>
      </c>
      <c r="H5707" t="s">
        <v>354</v>
      </c>
      <c r="K5707" t="s">
        <v>6915</v>
      </c>
    </row>
    <row r="5708" spans="1:11">
      <c r="A5708" s="61" t="s">
        <v>136</v>
      </c>
      <c r="B5708" s="60">
        <v>390</v>
      </c>
      <c r="C5708" s="62" t="s">
        <v>2048</v>
      </c>
      <c r="D5708" s="62"/>
      <c r="E5708" s="62"/>
      <c r="F5708" s="66" t="s">
        <v>136</v>
      </c>
      <c r="G5708">
        <v>390</v>
      </c>
      <c r="H5708" t="s">
        <v>2048</v>
      </c>
      <c r="K5708" t="s">
        <v>6915</v>
      </c>
    </row>
    <row r="5709" spans="1:11">
      <c r="A5709" s="61" t="s">
        <v>136</v>
      </c>
      <c r="B5709" s="60">
        <v>391</v>
      </c>
      <c r="C5709" s="62" t="s">
        <v>3423</v>
      </c>
      <c r="D5709" s="62"/>
      <c r="E5709" s="62"/>
      <c r="F5709" s="66" t="s">
        <v>136</v>
      </c>
      <c r="G5709">
        <v>391</v>
      </c>
      <c r="H5709" t="s">
        <v>3423</v>
      </c>
      <c r="K5709" t="s">
        <v>6915</v>
      </c>
    </row>
    <row r="5710" spans="1:11">
      <c r="A5710" s="61" t="s">
        <v>136</v>
      </c>
      <c r="B5710" s="60">
        <v>392</v>
      </c>
      <c r="C5710" s="62" t="s">
        <v>3471</v>
      </c>
      <c r="D5710" s="62"/>
      <c r="E5710" s="62"/>
      <c r="F5710" s="66" t="s">
        <v>136</v>
      </c>
      <c r="G5710">
        <v>392</v>
      </c>
      <c r="H5710" t="s">
        <v>3471</v>
      </c>
      <c r="K5710" t="s">
        <v>6915</v>
      </c>
    </row>
    <row r="5711" spans="1:11">
      <c r="A5711" s="61" t="s">
        <v>136</v>
      </c>
      <c r="B5711" s="60">
        <v>393</v>
      </c>
      <c r="C5711" s="62" t="s">
        <v>2042</v>
      </c>
      <c r="D5711" s="62"/>
      <c r="E5711" s="62"/>
      <c r="F5711" s="66" t="s">
        <v>136</v>
      </c>
      <c r="G5711">
        <v>393</v>
      </c>
      <c r="H5711" t="s">
        <v>2042</v>
      </c>
      <c r="K5711" t="s">
        <v>6915</v>
      </c>
    </row>
    <row r="5712" spans="1:11">
      <c r="A5712" s="61" t="s">
        <v>136</v>
      </c>
      <c r="B5712" s="60">
        <v>801</v>
      </c>
      <c r="C5712" s="62" t="s">
        <v>1319</v>
      </c>
      <c r="D5712" s="62"/>
      <c r="E5712" s="62"/>
      <c r="F5712" s="66" t="s">
        <v>136</v>
      </c>
      <c r="G5712">
        <v>801</v>
      </c>
      <c r="H5712" t="s">
        <v>1319</v>
      </c>
      <c r="K5712" t="s">
        <v>6917</v>
      </c>
    </row>
    <row r="5713" spans="1:11">
      <c r="A5713" s="61" t="s">
        <v>136</v>
      </c>
      <c r="B5713" s="60">
        <v>802</v>
      </c>
      <c r="C5713" s="62" t="s">
        <v>1320</v>
      </c>
      <c r="D5713" s="62"/>
      <c r="E5713" s="62"/>
      <c r="F5713" s="66" t="s">
        <v>136</v>
      </c>
      <c r="G5713">
        <v>802</v>
      </c>
      <c r="H5713" t="s">
        <v>1320</v>
      </c>
      <c r="K5713" t="s">
        <v>6917</v>
      </c>
    </row>
    <row r="5714" spans="1:11">
      <c r="A5714" s="61" t="s">
        <v>136</v>
      </c>
      <c r="B5714" s="60">
        <v>805</v>
      </c>
      <c r="C5714" s="62" t="s">
        <v>3447</v>
      </c>
      <c r="D5714" s="62"/>
      <c r="E5714" s="62"/>
      <c r="F5714" s="66" t="s">
        <v>136</v>
      </c>
      <c r="G5714">
        <v>805</v>
      </c>
      <c r="H5714" t="s">
        <v>3447</v>
      </c>
      <c r="K5714" t="s">
        <v>6917</v>
      </c>
    </row>
    <row r="5715" spans="1:11">
      <c r="A5715" s="61" t="s">
        <v>136</v>
      </c>
      <c r="B5715" s="60">
        <v>806</v>
      </c>
      <c r="C5715" s="62" t="s">
        <v>3448</v>
      </c>
      <c r="D5715" s="62"/>
      <c r="E5715" s="62"/>
      <c r="F5715" s="66" t="s">
        <v>136</v>
      </c>
      <c r="G5715">
        <v>806</v>
      </c>
      <c r="H5715" t="s">
        <v>3448</v>
      </c>
      <c r="K5715" t="s">
        <v>6917</v>
      </c>
    </row>
    <row r="5716" spans="1:11">
      <c r="A5716" s="61" t="s">
        <v>136</v>
      </c>
      <c r="B5716" s="60">
        <v>809</v>
      </c>
      <c r="C5716" s="62" t="s">
        <v>3449</v>
      </c>
      <c r="D5716" s="62"/>
      <c r="E5716" s="62"/>
      <c r="F5716" s="66" t="s">
        <v>136</v>
      </c>
      <c r="G5716">
        <v>809</v>
      </c>
      <c r="H5716" t="s">
        <v>3449</v>
      </c>
      <c r="K5716" t="s">
        <v>6917</v>
      </c>
    </row>
    <row r="5717" spans="1:11">
      <c r="A5717" s="61" t="s">
        <v>136</v>
      </c>
      <c r="B5717" s="60">
        <v>810</v>
      </c>
      <c r="C5717" s="62" t="s">
        <v>3450</v>
      </c>
      <c r="D5717" s="62"/>
      <c r="E5717" s="62"/>
      <c r="F5717" s="66" t="s">
        <v>136</v>
      </c>
      <c r="G5717">
        <v>810</v>
      </c>
      <c r="H5717" t="s">
        <v>3450</v>
      </c>
      <c r="K5717" t="s">
        <v>6917</v>
      </c>
    </row>
    <row r="5718" spans="1:11">
      <c r="A5718" s="61" t="s">
        <v>136</v>
      </c>
      <c r="B5718" s="60">
        <v>812</v>
      </c>
      <c r="C5718" s="62" t="s">
        <v>3451</v>
      </c>
      <c r="D5718" s="62"/>
      <c r="E5718" s="62"/>
      <c r="F5718" s="66" t="s">
        <v>136</v>
      </c>
      <c r="G5718">
        <v>812</v>
      </c>
      <c r="H5718" t="s">
        <v>6492</v>
      </c>
      <c r="K5718" t="s">
        <v>6917</v>
      </c>
    </row>
    <row r="5719" spans="1:11">
      <c r="A5719" s="61" t="s">
        <v>136</v>
      </c>
      <c r="B5719" s="60">
        <v>814</v>
      </c>
      <c r="C5719" s="62" t="s">
        <v>3452</v>
      </c>
      <c r="D5719" s="62"/>
      <c r="E5719" s="62"/>
      <c r="F5719" s="66" t="s">
        <v>136</v>
      </c>
      <c r="G5719">
        <v>814</v>
      </c>
      <c r="H5719" t="s">
        <v>3452</v>
      </c>
      <c r="K5719" t="s">
        <v>6917</v>
      </c>
    </row>
    <row r="5720" spans="1:11">
      <c r="A5720" s="61" t="s">
        <v>136</v>
      </c>
      <c r="B5720" s="60">
        <v>815</v>
      </c>
      <c r="C5720" s="62" t="s">
        <v>3453</v>
      </c>
      <c r="D5720" s="62"/>
      <c r="E5720" s="62"/>
      <c r="F5720" s="66" t="s">
        <v>136</v>
      </c>
      <c r="G5720">
        <v>815</v>
      </c>
      <c r="H5720" t="s">
        <v>3453</v>
      </c>
      <c r="K5720" t="s">
        <v>6917</v>
      </c>
    </row>
    <row r="5721" spans="1:11">
      <c r="A5721" s="61" t="s">
        <v>136</v>
      </c>
      <c r="B5721" s="60">
        <v>816</v>
      </c>
      <c r="C5721" s="62" t="s">
        <v>3455</v>
      </c>
      <c r="D5721" s="62"/>
      <c r="E5721" s="62"/>
      <c r="F5721" s="66" t="s">
        <v>136</v>
      </c>
      <c r="G5721">
        <v>816</v>
      </c>
      <c r="H5721" t="s">
        <v>3454</v>
      </c>
      <c r="K5721" t="s">
        <v>6917</v>
      </c>
    </row>
    <row r="5722" spans="1:11">
      <c r="A5722" s="61" t="s">
        <v>136</v>
      </c>
      <c r="B5722" s="60">
        <v>817</v>
      </c>
      <c r="C5722" s="62" t="s">
        <v>3456</v>
      </c>
      <c r="D5722" s="62"/>
      <c r="E5722" s="62"/>
      <c r="F5722" s="66" t="s">
        <v>136</v>
      </c>
      <c r="G5722">
        <v>817</v>
      </c>
      <c r="H5722" t="s">
        <v>3456</v>
      </c>
      <c r="K5722" t="s">
        <v>6917</v>
      </c>
    </row>
    <row r="5723" spans="1:11">
      <c r="A5723" s="61" t="s">
        <v>136</v>
      </c>
      <c r="B5723" s="60">
        <v>818</v>
      </c>
      <c r="C5723" s="62" t="s">
        <v>3458</v>
      </c>
      <c r="D5723" s="62"/>
      <c r="E5723" s="62"/>
      <c r="F5723" s="66" t="s">
        <v>136</v>
      </c>
      <c r="G5723">
        <v>818</v>
      </c>
      <c r="H5723" t="s">
        <v>3457</v>
      </c>
      <c r="K5723" t="s">
        <v>6917</v>
      </c>
    </row>
    <row r="5724" spans="1:11">
      <c r="A5724" s="61" t="s">
        <v>136</v>
      </c>
      <c r="B5724" s="60">
        <v>819</v>
      </c>
      <c r="C5724" s="62" t="s">
        <v>3459</v>
      </c>
      <c r="D5724" s="62"/>
      <c r="E5724" s="62"/>
      <c r="F5724" s="66" t="s">
        <v>136</v>
      </c>
      <c r="G5724">
        <v>819</v>
      </c>
      <c r="H5724" t="s">
        <v>1320</v>
      </c>
      <c r="K5724" t="s">
        <v>6917</v>
      </c>
    </row>
    <row r="5725" spans="1:11">
      <c r="A5725" s="61" t="s">
        <v>136</v>
      </c>
      <c r="B5725" s="60">
        <v>820</v>
      </c>
      <c r="C5725" s="62" t="s">
        <v>3460</v>
      </c>
      <c r="D5725" s="62"/>
      <c r="E5725" s="62"/>
      <c r="F5725" s="66" t="s">
        <v>136</v>
      </c>
      <c r="G5725">
        <v>820</v>
      </c>
      <c r="H5725" t="s">
        <v>3459</v>
      </c>
      <c r="K5725" t="s">
        <v>6917</v>
      </c>
    </row>
    <row r="5726" spans="1:11">
      <c r="A5726" s="61" t="s">
        <v>136</v>
      </c>
      <c r="B5726" s="60">
        <v>821</v>
      </c>
      <c r="C5726" s="62" t="s">
        <v>3461</v>
      </c>
      <c r="D5726" s="62"/>
      <c r="E5726" s="62"/>
      <c r="F5726" s="66" t="s">
        <v>136</v>
      </c>
      <c r="G5726">
        <v>821</v>
      </c>
      <c r="H5726" t="s">
        <v>3461</v>
      </c>
      <c r="K5726" t="s">
        <v>6917</v>
      </c>
    </row>
    <row r="5727" spans="1:11">
      <c r="A5727" s="61" t="s">
        <v>136</v>
      </c>
      <c r="B5727" s="60">
        <v>822</v>
      </c>
      <c r="C5727" s="62" t="s">
        <v>3462</v>
      </c>
      <c r="D5727" s="62"/>
      <c r="E5727" s="62"/>
      <c r="F5727" s="66" t="s">
        <v>136</v>
      </c>
      <c r="G5727">
        <v>822</v>
      </c>
      <c r="H5727" t="s">
        <v>3462</v>
      </c>
      <c r="K5727" t="s">
        <v>6917</v>
      </c>
    </row>
    <row r="5728" spans="1:11">
      <c r="A5728" s="61" t="s">
        <v>136</v>
      </c>
      <c r="B5728" s="60">
        <v>823</v>
      </c>
      <c r="C5728" s="62" t="s">
        <v>3463</v>
      </c>
      <c r="D5728" s="62"/>
      <c r="E5728" s="62"/>
      <c r="F5728" s="66" t="s">
        <v>136</v>
      </c>
      <c r="G5728">
        <v>823</v>
      </c>
      <c r="H5728" t="s">
        <v>3463</v>
      </c>
      <c r="K5728" t="s">
        <v>6917</v>
      </c>
    </row>
    <row r="5729" spans="1:11">
      <c r="A5729" s="61" t="s">
        <v>136</v>
      </c>
      <c r="B5729" s="60">
        <v>824</v>
      </c>
      <c r="C5729" s="62" t="s">
        <v>3464</v>
      </c>
      <c r="D5729" s="62"/>
      <c r="E5729" s="62"/>
      <c r="F5729" s="66" t="s">
        <v>136</v>
      </c>
      <c r="G5729">
        <v>824</v>
      </c>
      <c r="H5729" t="s">
        <v>3464</v>
      </c>
      <c r="K5729" t="s">
        <v>6917</v>
      </c>
    </row>
    <row r="5730" spans="1:11">
      <c r="A5730" s="61" t="s">
        <v>136</v>
      </c>
      <c r="B5730" s="60">
        <v>825</v>
      </c>
      <c r="C5730" s="62" t="s">
        <v>3465</v>
      </c>
      <c r="D5730" s="62"/>
      <c r="E5730" s="62"/>
      <c r="F5730" s="66" t="s">
        <v>136</v>
      </c>
      <c r="G5730">
        <v>825</v>
      </c>
      <c r="H5730" t="s">
        <v>3465</v>
      </c>
      <c r="K5730" t="s">
        <v>6917</v>
      </c>
    </row>
    <row r="5731" spans="1:11">
      <c r="A5731" s="61" t="s">
        <v>136</v>
      </c>
      <c r="B5731" s="60">
        <v>826</v>
      </c>
      <c r="C5731" s="62" t="s">
        <v>3466</v>
      </c>
      <c r="D5731" s="62"/>
      <c r="E5731" s="62"/>
      <c r="F5731" s="66" t="s">
        <v>136</v>
      </c>
      <c r="G5731">
        <v>826</v>
      </c>
      <c r="H5731" t="s">
        <v>3466</v>
      </c>
      <c r="K5731" t="s">
        <v>6917</v>
      </c>
    </row>
    <row r="5732" spans="1:11">
      <c r="A5732" s="61" t="s">
        <v>136</v>
      </c>
      <c r="B5732" s="60">
        <v>827</v>
      </c>
      <c r="C5732" s="62" t="s">
        <v>3467</v>
      </c>
      <c r="D5732" s="62"/>
      <c r="E5732" s="62"/>
      <c r="F5732" s="66" t="s">
        <v>136</v>
      </c>
      <c r="G5732">
        <v>827</v>
      </c>
      <c r="H5732" t="s">
        <v>3467</v>
      </c>
      <c r="K5732" t="s">
        <v>6917</v>
      </c>
    </row>
    <row r="5733" spans="1:11">
      <c r="A5733" s="61" t="s">
        <v>136</v>
      </c>
      <c r="B5733" s="60">
        <v>828</v>
      </c>
      <c r="C5733" s="62" t="s">
        <v>3466</v>
      </c>
      <c r="D5733" s="62"/>
      <c r="E5733" s="62"/>
      <c r="F5733" s="66" t="s">
        <v>136</v>
      </c>
      <c r="G5733">
        <v>828</v>
      </c>
      <c r="H5733" t="s">
        <v>3466</v>
      </c>
      <c r="K5733" t="s">
        <v>6917</v>
      </c>
    </row>
    <row r="5734" spans="1:11">
      <c r="A5734" s="61" t="s">
        <v>136</v>
      </c>
      <c r="B5734" s="60">
        <v>829</v>
      </c>
      <c r="C5734" s="62" t="s">
        <v>3472</v>
      </c>
      <c r="D5734" s="62"/>
      <c r="E5734" s="62"/>
      <c r="F5734" s="66" t="s">
        <v>136</v>
      </c>
      <c r="G5734">
        <v>829</v>
      </c>
      <c r="H5734" t="s">
        <v>6493</v>
      </c>
      <c r="K5734" t="s">
        <v>6917</v>
      </c>
    </row>
    <row r="5735" spans="1:11">
      <c r="A5735" s="61" t="s">
        <v>136</v>
      </c>
      <c r="B5735" s="60">
        <v>830</v>
      </c>
      <c r="C5735" s="62" t="s">
        <v>3473</v>
      </c>
      <c r="D5735" s="62"/>
      <c r="E5735" s="62"/>
      <c r="F5735" s="66" t="s">
        <v>136</v>
      </c>
      <c r="G5735">
        <v>830</v>
      </c>
      <c r="H5735" t="s">
        <v>6494</v>
      </c>
      <c r="K5735" t="s">
        <v>6917</v>
      </c>
    </row>
    <row r="5736" spans="1:11">
      <c r="A5736" s="61" t="s">
        <v>136</v>
      </c>
      <c r="B5736" s="60">
        <v>831</v>
      </c>
      <c r="C5736" s="62" t="s">
        <v>3474</v>
      </c>
      <c r="D5736" s="62"/>
      <c r="E5736" s="62"/>
      <c r="F5736" s="66" t="s">
        <v>136</v>
      </c>
      <c r="G5736">
        <v>831</v>
      </c>
      <c r="H5736" t="s">
        <v>6495</v>
      </c>
      <c r="K5736" t="s">
        <v>6917</v>
      </c>
    </row>
    <row r="5737" spans="1:11">
      <c r="A5737" s="61" t="s">
        <v>136</v>
      </c>
      <c r="B5737" s="60">
        <v>832</v>
      </c>
      <c r="C5737" s="62" t="s">
        <v>3475</v>
      </c>
      <c r="D5737" s="62"/>
      <c r="E5737" s="62"/>
      <c r="F5737" s="66" t="s">
        <v>136</v>
      </c>
      <c r="G5737">
        <v>832</v>
      </c>
      <c r="H5737" t="s">
        <v>6496</v>
      </c>
      <c r="K5737" t="s">
        <v>6917</v>
      </c>
    </row>
    <row r="5738" spans="1:11">
      <c r="A5738" s="61" t="s">
        <v>136</v>
      </c>
      <c r="B5738" s="60">
        <v>833</v>
      </c>
      <c r="C5738" s="62" t="s">
        <v>3476</v>
      </c>
      <c r="D5738" s="62"/>
      <c r="E5738" s="62"/>
      <c r="F5738" s="66" t="s">
        <v>136</v>
      </c>
      <c r="G5738">
        <v>833</v>
      </c>
      <c r="H5738" t="s">
        <v>6497</v>
      </c>
      <c r="K5738" t="s">
        <v>6917</v>
      </c>
    </row>
    <row r="5739" spans="1:11">
      <c r="A5739" s="61" t="s">
        <v>136</v>
      </c>
      <c r="B5739" s="60">
        <v>834</v>
      </c>
      <c r="C5739" s="62" t="s">
        <v>3477</v>
      </c>
      <c r="D5739" s="62"/>
      <c r="E5739" s="62"/>
      <c r="F5739" s="66" t="s">
        <v>136</v>
      </c>
      <c r="G5739">
        <v>834</v>
      </c>
      <c r="H5739" t="s">
        <v>3477</v>
      </c>
      <c r="K5739" t="s">
        <v>6917</v>
      </c>
    </row>
    <row r="5740" spans="1:11">
      <c r="A5740" s="61" t="s">
        <v>136</v>
      </c>
      <c r="B5740" s="60">
        <v>835</v>
      </c>
      <c r="C5740" s="62" t="s">
        <v>3478</v>
      </c>
      <c r="D5740" s="62"/>
      <c r="E5740" s="62"/>
      <c r="F5740" s="66" t="s">
        <v>136</v>
      </c>
      <c r="G5740">
        <v>835</v>
      </c>
      <c r="H5740" t="s">
        <v>6498</v>
      </c>
      <c r="K5740" t="s">
        <v>6917</v>
      </c>
    </row>
    <row r="5741" spans="1:11">
      <c r="A5741" s="61" t="s">
        <v>136</v>
      </c>
      <c r="B5741" s="60">
        <v>836</v>
      </c>
      <c r="C5741" s="62" t="s">
        <v>3479</v>
      </c>
      <c r="D5741" s="62"/>
      <c r="E5741" s="62"/>
      <c r="F5741" s="66" t="s">
        <v>136</v>
      </c>
      <c r="G5741">
        <v>836</v>
      </c>
      <c r="H5741" t="s">
        <v>6499</v>
      </c>
      <c r="K5741" t="s">
        <v>6917</v>
      </c>
    </row>
    <row r="5742" spans="1:11">
      <c r="A5742" s="61" t="s">
        <v>136</v>
      </c>
      <c r="B5742" s="60" t="s">
        <v>6919</v>
      </c>
      <c r="C5742" s="62" t="s">
        <v>6919</v>
      </c>
      <c r="D5742" s="62"/>
      <c r="E5742" s="62"/>
      <c r="F5742" s="66" t="s">
        <v>136</v>
      </c>
      <c r="G5742">
        <v>395</v>
      </c>
      <c r="H5742" t="s">
        <v>3423</v>
      </c>
      <c r="K5742" t="s">
        <v>509</v>
      </c>
    </row>
    <row r="5743" spans="1:11">
      <c r="A5743" s="61" t="s">
        <v>136</v>
      </c>
      <c r="B5743" s="60" t="s">
        <v>6919</v>
      </c>
      <c r="C5743" s="62" t="s">
        <v>6919</v>
      </c>
      <c r="D5743" s="62"/>
      <c r="E5743" s="62"/>
      <c r="F5743" s="66" t="s">
        <v>136</v>
      </c>
      <c r="G5743">
        <v>396</v>
      </c>
      <c r="H5743" t="s">
        <v>5272</v>
      </c>
      <c r="K5743" t="s">
        <v>509</v>
      </c>
    </row>
    <row r="5744" spans="1:11">
      <c r="A5744" s="61" t="s">
        <v>136</v>
      </c>
      <c r="B5744" s="60" t="s">
        <v>6919</v>
      </c>
      <c r="C5744" s="62" t="s">
        <v>6919</v>
      </c>
      <c r="D5744" s="62"/>
      <c r="E5744" s="62"/>
      <c r="F5744" s="66" t="s">
        <v>136</v>
      </c>
      <c r="G5744">
        <v>397</v>
      </c>
      <c r="H5744" t="s">
        <v>6500</v>
      </c>
      <c r="K5744" t="s">
        <v>509</v>
      </c>
    </row>
    <row r="5745" spans="1:11">
      <c r="A5745" s="61" t="s">
        <v>136</v>
      </c>
      <c r="B5745" s="60" t="s">
        <v>6919</v>
      </c>
      <c r="C5745" s="62" t="s">
        <v>6919</v>
      </c>
      <c r="D5745" s="62"/>
      <c r="E5745" s="62"/>
      <c r="F5745" s="66" t="s">
        <v>136</v>
      </c>
      <c r="G5745">
        <v>398</v>
      </c>
      <c r="H5745" t="s">
        <v>6501</v>
      </c>
      <c r="I5745" t="s">
        <v>463</v>
      </c>
      <c r="K5745" t="s">
        <v>509</v>
      </c>
    </row>
    <row r="5746" spans="1:11">
      <c r="A5746" s="61" t="s">
        <v>136</v>
      </c>
      <c r="B5746" s="60" t="s">
        <v>6919</v>
      </c>
      <c r="C5746" s="62" t="s">
        <v>6919</v>
      </c>
      <c r="D5746" s="62"/>
      <c r="E5746" s="62"/>
      <c r="F5746" s="66" t="s">
        <v>136</v>
      </c>
      <c r="G5746">
        <v>399</v>
      </c>
      <c r="H5746" t="s">
        <v>3468</v>
      </c>
      <c r="K5746" t="s">
        <v>509</v>
      </c>
    </row>
    <row r="5747" spans="1:11">
      <c r="A5747" s="61" t="s">
        <v>136</v>
      </c>
      <c r="B5747" s="60" t="s">
        <v>6919</v>
      </c>
      <c r="C5747" s="62" t="s">
        <v>6919</v>
      </c>
      <c r="D5747" s="62"/>
      <c r="E5747" s="62"/>
      <c r="F5747" s="66" t="s">
        <v>136</v>
      </c>
      <c r="G5747">
        <v>400</v>
      </c>
      <c r="H5747" t="s">
        <v>3468</v>
      </c>
      <c r="K5747" t="s">
        <v>509</v>
      </c>
    </row>
    <row r="5748" spans="1:11">
      <c r="A5748" s="61" t="s">
        <v>136</v>
      </c>
      <c r="B5748" s="60" t="s">
        <v>6919</v>
      </c>
      <c r="C5748" s="62" t="s">
        <v>6919</v>
      </c>
      <c r="D5748" s="62"/>
      <c r="E5748" s="62"/>
      <c r="F5748" s="66" t="s">
        <v>136</v>
      </c>
      <c r="G5748">
        <v>403</v>
      </c>
      <c r="H5748" t="s">
        <v>5272</v>
      </c>
      <c r="K5748" t="s">
        <v>509</v>
      </c>
    </row>
    <row r="5749" spans="1:11">
      <c r="A5749" s="61" t="s">
        <v>136</v>
      </c>
      <c r="B5749" s="60" t="s">
        <v>6919</v>
      </c>
      <c r="C5749" s="62" t="s">
        <v>6919</v>
      </c>
      <c r="D5749" s="62"/>
      <c r="E5749" s="62"/>
      <c r="F5749" s="66" t="s">
        <v>136</v>
      </c>
      <c r="G5749">
        <v>404</v>
      </c>
      <c r="H5749" t="s">
        <v>5272</v>
      </c>
      <c r="K5749" t="s">
        <v>509</v>
      </c>
    </row>
    <row r="5750" spans="1:11">
      <c r="A5750" s="61" t="s">
        <v>136</v>
      </c>
      <c r="B5750" s="60" t="s">
        <v>6919</v>
      </c>
      <c r="C5750" s="62" t="s">
        <v>6919</v>
      </c>
      <c r="D5750" s="62"/>
      <c r="E5750" s="62"/>
      <c r="F5750" s="66" t="s">
        <v>136</v>
      </c>
      <c r="G5750">
        <v>405</v>
      </c>
      <c r="H5750" t="s">
        <v>5272</v>
      </c>
      <c r="K5750" t="s">
        <v>509</v>
      </c>
    </row>
    <row r="5751" spans="1:11">
      <c r="A5751" s="61" t="s">
        <v>136</v>
      </c>
      <c r="B5751" s="60" t="s">
        <v>6919</v>
      </c>
      <c r="C5751" s="62" t="s">
        <v>6919</v>
      </c>
      <c r="D5751" s="62"/>
      <c r="E5751" s="62"/>
      <c r="F5751" s="66" t="s">
        <v>136</v>
      </c>
      <c r="G5751">
        <v>406</v>
      </c>
      <c r="H5751" t="s">
        <v>5272</v>
      </c>
      <c r="K5751" t="s">
        <v>509</v>
      </c>
    </row>
    <row r="5752" spans="1:11">
      <c r="A5752" s="61" t="s">
        <v>136</v>
      </c>
      <c r="B5752" s="60" t="s">
        <v>6919</v>
      </c>
      <c r="C5752" s="62" t="s">
        <v>6919</v>
      </c>
      <c r="D5752" s="62"/>
      <c r="E5752" s="62"/>
      <c r="F5752" s="66" t="s">
        <v>136</v>
      </c>
      <c r="G5752">
        <v>407</v>
      </c>
      <c r="H5752" t="s">
        <v>5272</v>
      </c>
      <c r="K5752" t="s">
        <v>509</v>
      </c>
    </row>
    <row r="5753" spans="1:11">
      <c r="A5753" s="61" t="s">
        <v>136</v>
      </c>
      <c r="B5753" s="60" t="s">
        <v>6919</v>
      </c>
      <c r="C5753" s="62" t="s">
        <v>6919</v>
      </c>
      <c r="D5753" s="62"/>
      <c r="E5753" s="62"/>
      <c r="F5753" s="66" t="s">
        <v>136</v>
      </c>
      <c r="G5753">
        <v>408</v>
      </c>
      <c r="H5753" t="s">
        <v>304</v>
      </c>
      <c r="K5753" t="s">
        <v>509</v>
      </c>
    </row>
    <row r="5754" spans="1:11">
      <c r="A5754" s="61" t="s">
        <v>136</v>
      </c>
      <c r="B5754" s="60" t="s">
        <v>6919</v>
      </c>
      <c r="C5754" s="62" t="s">
        <v>6919</v>
      </c>
      <c r="D5754" s="62"/>
      <c r="E5754" s="62"/>
      <c r="F5754" s="66" t="s">
        <v>136</v>
      </c>
      <c r="G5754">
        <v>409</v>
      </c>
      <c r="H5754" t="s">
        <v>354</v>
      </c>
      <c r="K5754" t="s">
        <v>509</v>
      </c>
    </row>
    <row r="5755" spans="1:11">
      <c r="A5755" s="61" t="s">
        <v>136</v>
      </c>
      <c r="B5755" s="60" t="s">
        <v>6919</v>
      </c>
      <c r="C5755" s="62" t="s">
        <v>6919</v>
      </c>
      <c r="D5755" s="62"/>
      <c r="E5755" s="62"/>
      <c r="F5755" s="66" t="s">
        <v>136</v>
      </c>
      <c r="G5755">
        <v>410</v>
      </c>
      <c r="H5755" t="s">
        <v>304</v>
      </c>
      <c r="K5755" t="s">
        <v>509</v>
      </c>
    </row>
    <row r="5756" spans="1:11">
      <c r="A5756" s="61" t="s">
        <v>136</v>
      </c>
      <c r="B5756" s="60" t="s">
        <v>6919</v>
      </c>
      <c r="C5756" s="62" t="s">
        <v>6919</v>
      </c>
      <c r="D5756" s="62"/>
      <c r="E5756" s="62"/>
      <c r="F5756" s="66" t="s">
        <v>136</v>
      </c>
      <c r="G5756">
        <v>411</v>
      </c>
      <c r="H5756" t="s">
        <v>3468</v>
      </c>
      <c r="K5756" t="s">
        <v>509</v>
      </c>
    </row>
    <row r="5757" spans="1:11">
      <c r="A5757" s="61" t="s">
        <v>136</v>
      </c>
      <c r="B5757" s="60" t="s">
        <v>6919</v>
      </c>
      <c r="C5757" s="62" t="s">
        <v>6919</v>
      </c>
      <c r="D5757" s="62"/>
      <c r="E5757" s="62"/>
      <c r="F5757" s="66" t="s">
        <v>136</v>
      </c>
      <c r="G5757">
        <v>412</v>
      </c>
      <c r="H5757" t="s">
        <v>304</v>
      </c>
      <c r="K5757" t="s">
        <v>509</v>
      </c>
    </row>
    <row r="5758" spans="1:11">
      <c r="A5758" s="61" t="s">
        <v>136</v>
      </c>
      <c r="B5758" s="60" t="s">
        <v>6919</v>
      </c>
      <c r="C5758" s="62" t="s">
        <v>6919</v>
      </c>
      <c r="D5758" s="62"/>
      <c r="E5758" s="62"/>
      <c r="F5758" s="66" t="s">
        <v>136</v>
      </c>
      <c r="G5758">
        <v>413</v>
      </c>
      <c r="H5758" t="s">
        <v>354</v>
      </c>
      <c r="K5758" t="s">
        <v>509</v>
      </c>
    </row>
    <row r="5759" spans="1:11">
      <c r="A5759" s="61" t="s">
        <v>136</v>
      </c>
      <c r="B5759" s="60" t="s">
        <v>6919</v>
      </c>
      <c r="C5759" s="62" t="s">
        <v>6919</v>
      </c>
      <c r="D5759" s="62"/>
      <c r="E5759" s="62"/>
      <c r="F5759" s="66" t="s">
        <v>136</v>
      </c>
      <c r="G5759">
        <v>414</v>
      </c>
      <c r="H5759" t="s">
        <v>1617</v>
      </c>
      <c r="K5759" t="s">
        <v>509</v>
      </c>
    </row>
    <row r="5760" spans="1:11">
      <c r="A5760" s="61" t="s">
        <v>136</v>
      </c>
      <c r="B5760" s="60" t="s">
        <v>6919</v>
      </c>
      <c r="C5760" s="62" t="s">
        <v>6919</v>
      </c>
      <c r="D5760" s="62"/>
      <c r="E5760" s="62"/>
      <c r="F5760" s="66" t="s">
        <v>136</v>
      </c>
      <c r="G5760">
        <v>419</v>
      </c>
      <c r="H5760" t="s">
        <v>6502</v>
      </c>
      <c r="K5760" t="s">
        <v>509</v>
      </c>
    </row>
    <row r="5761" spans="1:11">
      <c r="A5761" s="61" t="s">
        <v>136</v>
      </c>
      <c r="B5761" s="60" t="s">
        <v>6919</v>
      </c>
      <c r="C5761" s="62" t="s">
        <v>6919</v>
      </c>
      <c r="D5761" s="62"/>
      <c r="E5761" s="62"/>
      <c r="F5761" s="66" t="s">
        <v>136</v>
      </c>
      <c r="G5761">
        <v>420</v>
      </c>
      <c r="H5761" t="s">
        <v>6502</v>
      </c>
      <c r="K5761" t="s">
        <v>509</v>
      </c>
    </row>
    <row r="5762" spans="1:11">
      <c r="A5762" s="61" t="s">
        <v>136</v>
      </c>
      <c r="B5762" s="60" t="s">
        <v>6919</v>
      </c>
      <c r="C5762" s="62" t="s">
        <v>6919</v>
      </c>
      <c r="D5762" s="62"/>
      <c r="E5762" s="62"/>
      <c r="F5762" s="66" t="s">
        <v>136</v>
      </c>
      <c r="G5762">
        <v>421</v>
      </c>
      <c r="H5762" t="s">
        <v>6502</v>
      </c>
      <c r="K5762" t="s">
        <v>509</v>
      </c>
    </row>
    <row r="5763" spans="1:11">
      <c r="A5763" s="61" t="s">
        <v>136</v>
      </c>
      <c r="B5763" s="60" t="s">
        <v>6919</v>
      </c>
      <c r="C5763" s="62" t="s">
        <v>6919</v>
      </c>
      <c r="D5763" s="62"/>
      <c r="E5763" s="62"/>
      <c r="F5763" s="66" t="s">
        <v>136</v>
      </c>
      <c r="G5763">
        <v>422</v>
      </c>
      <c r="H5763" t="s">
        <v>6502</v>
      </c>
      <c r="K5763" t="s">
        <v>509</v>
      </c>
    </row>
    <row r="5764" spans="1:11">
      <c r="A5764" s="61" t="s">
        <v>136</v>
      </c>
      <c r="B5764" s="60" t="s">
        <v>6919</v>
      </c>
      <c r="C5764" s="62" t="s">
        <v>6919</v>
      </c>
      <c r="D5764" s="62"/>
      <c r="E5764" s="62"/>
      <c r="F5764" s="66" t="s">
        <v>136</v>
      </c>
      <c r="G5764">
        <v>423</v>
      </c>
      <c r="H5764" t="s">
        <v>6503</v>
      </c>
      <c r="K5764" t="s">
        <v>509</v>
      </c>
    </row>
    <row r="5765" spans="1:11">
      <c r="A5765" s="61" t="s">
        <v>136</v>
      </c>
      <c r="B5765" s="60" t="s">
        <v>6919</v>
      </c>
      <c r="C5765" s="62" t="s">
        <v>6919</v>
      </c>
      <c r="D5765" s="62"/>
      <c r="E5765" s="62"/>
      <c r="F5765" s="66" t="s">
        <v>136</v>
      </c>
      <c r="G5765">
        <v>424</v>
      </c>
      <c r="H5765" t="s">
        <v>1617</v>
      </c>
      <c r="K5765" t="s">
        <v>509</v>
      </c>
    </row>
    <row r="5766" spans="1:11">
      <c r="A5766" s="61" t="s">
        <v>136</v>
      </c>
      <c r="B5766" s="60" t="s">
        <v>6919</v>
      </c>
      <c r="C5766" s="62" t="s">
        <v>6919</v>
      </c>
      <c r="D5766" s="62"/>
      <c r="E5766" s="62"/>
      <c r="F5766" s="66" t="s">
        <v>136</v>
      </c>
      <c r="G5766">
        <v>425</v>
      </c>
      <c r="H5766" t="s">
        <v>6502</v>
      </c>
      <c r="K5766" t="s">
        <v>509</v>
      </c>
    </row>
    <row r="5767" spans="1:11">
      <c r="A5767" s="61" t="s">
        <v>136</v>
      </c>
      <c r="B5767" s="60" t="s">
        <v>6919</v>
      </c>
      <c r="C5767" s="62" t="s">
        <v>6919</v>
      </c>
      <c r="D5767" s="62"/>
      <c r="E5767" s="62"/>
      <c r="F5767" s="66" t="s">
        <v>136</v>
      </c>
      <c r="G5767">
        <v>431</v>
      </c>
      <c r="H5767" t="s">
        <v>6503</v>
      </c>
      <c r="K5767" t="s">
        <v>509</v>
      </c>
    </row>
    <row r="5768" spans="1:11">
      <c r="A5768" s="61" t="s">
        <v>136</v>
      </c>
      <c r="B5768" s="60" t="s">
        <v>6919</v>
      </c>
      <c r="C5768" s="62" t="s">
        <v>6919</v>
      </c>
      <c r="D5768" s="62"/>
      <c r="E5768" s="62"/>
      <c r="F5768" s="66" t="s">
        <v>136</v>
      </c>
      <c r="G5768">
        <v>432</v>
      </c>
      <c r="H5768" t="s">
        <v>3426</v>
      </c>
      <c r="K5768" t="s">
        <v>509</v>
      </c>
    </row>
    <row r="5769" spans="1:11">
      <c r="A5769" s="61" t="s">
        <v>136</v>
      </c>
      <c r="B5769" s="60" t="s">
        <v>6919</v>
      </c>
      <c r="C5769" s="62" t="s">
        <v>6919</v>
      </c>
      <c r="D5769" s="62"/>
      <c r="E5769" s="62"/>
      <c r="F5769" s="66" t="s">
        <v>136</v>
      </c>
      <c r="G5769">
        <v>433</v>
      </c>
      <c r="H5769" t="s">
        <v>3426</v>
      </c>
      <c r="K5769" t="s">
        <v>509</v>
      </c>
    </row>
    <row r="5770" spans="1:11">
      <c r="A5770" s="61" t="s">
        <v>136</v>
      </c>
      <c r="B5770" s="60" t="s">
        <v>6919</v>
      </c>
      <c r="C5770" s="62" t="s">
        <v>6919</v>
      </c>
      <c r="D5770" s="62"/>
      <c r="E5770" s="62"/>
      <c r="F5770" s="66" t="s">
        <v>136</v>
      </c>
      <c r="G5770">
        <v>434</v>
      </c>
      <c r="H5770" t="s">
        <v>3426</v>
      </c>
      <c r="K5770" t="s">
        <v>509</v>
      </c>
    </row>
    <row r="5771" spans="1:11">
      <c r="A5771" s="61" t="s">
        <v>136</v>
      </c>
      <c r="B5771" s="60" t="s">
        <v>6919</v>
      </c>
      <c r="C5771" s="62" t="s">
        <v>6919</v>
      </c>
      <c r="D5771" s="62"/>
      <c r="E5771" s="62"/>
      <c r="F5771" s="66" t="s">
        <v>136</v>
      </c>
      <c r="G5771">
        <v>435</v>
      </c>
      <c r="H5771" t="s">
        <v>3426</v>
      </c>
      <c r="K5771" t="s">
        <v>509</v>
      </c>
    </row>
    <row r="5772" spans="1:11">
      <c r="A5772" s="61" t="s">
        <v>136</v>
      </c>
      <c r="B5772" s="60" t="s">
        <v>6919</v>
      </c>
      <c r="C5772" s="62" t="s">
        <v>6919</v>
      </c>
      <c r="D5772" s="62"/>
      <c r="E5772" s="62"/>
      <c r="F5772" s="66" t="s">
        <v>136</v>
      </c>
      <c r="G5772">
        <v>436</v>
      </c>
      <c r="H5772" t="s">
        <v>3426</v>
      </c>
      <c r="K5772" t="s">
        <v>509</v>
      </c>
    </row>
    <row r="5773" spans="1:11">
      <c r="A5773" s="61" t="s">
        <v>136</v>
      </c>
      <c r="B5773" s="60" t="s">
        <v>6919</v>
      </c>
      <c r="C5773" s="62" t="s">
        <v>6919</v>
      </c>
      <c r="D5773" s="62"/>
      <c r="E5773" s="62"/>
      <c r="F5773" s="66" t="s">
        <v>136</v>
      </c>
      <c r="G5773">
        <v>437</v>
      </c>
      <c r="H5773" t="s">
        <v>3426</v>
      </c>
      <c r="K5773" t="s">
        <v>509</v>
      </c>
    </row>
    <row r="5774" spans="1:11">
      <c r="A5774" s="61" t="s">
        <v>136</v>
      </c>
      <c r="B5774" s="60" t="s">
        <v>6919</v>
      </c>
      <c r="C5774" s="62" t="s">
        <v>6919</v>
      </c>
      <c r="D5774" s="62"/>
      <c r="E5774" s="62"/>
      <c r="F5774" s="66" t="s">
        <v>136</v>
      </c>
      <c r="G5774">
        <v>438</v>
      </c>
      <c r="H5774" t="s">
        <v>3426</v>
      </c>
      <c r="K5774" t="s">
        <v>509</v>
      </c>
    </row>
    <row r="5775" spans="1:11">
      <c r="A5775" s="61" t="s">
        <v>136</v>
      </c>
      <c r="B5775" s="60" t="s">
        <v>6919</v>
      </c>
      <c r="C5775" s="62" t="s">
        <v>6919</v>
      </c>
      <c r="D5775" s="62"/>
      <c r="E5775" s="62"/>
      <c r="F5775" s="66" t="s">
        <v>136</v>
      </c>
      <c r="G5775">
        <v>439</v>
      </c>
      <c r="H5775" t="s">
        <v>3426</v>
      </c>
      <c r="K5775" t="s">
        <v>509</v>
      </c>
    </row>
    <row r="5776" spans="1:11">
      <c r="A5776" s="61" t="s">
        <v>136</v>
      </c>
      <c r="B5776" s="60" t="s">
        <v>6919</v>
      </c>
      <c r="C5776" s="62" t="s">
        <v>6919</v>
      </c>
      <c r="D5776" s="62"/>
      <c r="E5776" s="62"/>
      <c r="F5776" s="66" t="s">
        <v>136</v>
      </c>
      <c r="G5776">
        <v>440</v>
      </c>
      <c r="H5776" t="s">
        <v>303</v>
      </c>
      <c r="K5776" t="s">
        <v>509</v>
      </c>
    </row>
    <row r="5777" spans="1:11">
      <c r="A5777" s="61" t="s">
        <v>136</v>
      </c>
      <c r="B5777" s="60" t="s">
        <v>6919</v>
      </c>
      <c r="C5777" s="62" t="s">
        <v>6919</v>
      </c>
      <c r="D5777" s="62"/>
      <c r="E5777" s="62"/>
      <c r="F5777" s="66" t="s">
        <v>136</v>
      </c>
      <c r="G5777">
        <v>441</v>
      </c>
      <c r="H5777" t="s">
        <v>5272</v>
      </c>
      <c r="K5777" t="s">
        <v>509</v>
      </c>
    </row>
    <row r="5778" spans="1:11">
      <c r="A5778" s="61" t="s">
        <v>136</v>
      </c>
      <c r="B5778" s="60" t="s">
        <v>6919</v>
      </c>
      <c r="C5778" s="62" t="s">
        <v>6919</v>
      </c>
      <c r="D5778" s="62"/>
      <c r="E5778" s="62"/>
      <c r="F5778" s="66" t="s">
        <v>136</v>
      </c>
      <c r="G5778">
        <v>442</v>
      </c>
      <c r="H5778" t="s">
        <v>5272</v>
      </c>
      <c r="K5778" t="s">
        <v>509</v>
      </c>
    </row>
    <row r="5779" spans="1:11">
      <c r="A5779" s="61" t="s">
        <v>136</v>
      </c>
      <c r="B5779" s="60" t="s">
        <v>6919</v>
      </c>
      <c r="C5779" s="62" t="s">
        <v>6919</v>
      </c>
      <c r="D5779" s="62"/>
      <c r="E5779" s="62"/>
      <c r="F5779" s="66" t="s">
        <v>136</v>
      </c>
      <c r="G5779">
        <v>443</v>
      </c>
      <c r="H5779" t="s">
        <v>3468</v>
      </c>
      <c r="K5779" t="s">
        <v>509</v>
      </c>
    </row>
    <row r="5780" spans="1:11">
      <c r="A5780" s="61" t="s">
        <v>136</v>
      </c>
      <c r="B5780" s="60" t="s">
        <v>6919</v>
      </c>
      <c r="C5780" s="62" t="s">
        <v>6919</v>
      </c>
      <c r="D5780" s="62"/>
      <c r="E5780" s="62"/>
      <c r="F5780" s="66" t="s">
        <v>136</v>
      </c>
      <c r="G5780">
        <v>444</v>
      </c>
      <c r="H5780" t="s">
        <v>6503</v>
      </c>
      <c r="K5780" t="s">
        <v>509</v>
      </c>
    </row>
    <row r="5781" spans="1:11">
      <c r="A5781" s="61" t="s">
        <v>136</v>
      </c>
      <c r="B5781" s="60" t="s">
        <v>6919</v>
      </c>
      <c r="C5781" s="62" t="s">
        <v>6919</v>
      </c>
      <c r="D5781" s="62"/>
      <c r="E5781" s="62"/>
      <c r="F5781" s="66" t="s">
        <v>136</v>
      </c>
      <c r="G5781">
        <v>445</v>
      </c>
      <c r="H5781" t="s">
        <v>6503</v>
      </c>
      <c r="K5781" t="s">
        <v>509</v>
      </c>
    </row>
    <row r="5782" spans="1:11">
      <c r="A5782" s="61" t="s">
        <v>136</v>
      </c>
      <c r="B5782" s="60" t="s">
        <v>6919</v>
      </c>
      <c r="C5782" s="62" t="s">
        <v>6919</v>
      </c>
      <c r="D5782" s="62"/>
      <c r="E5782" s="62"/>
      <c r="F5782" s="66" t="s">
        <v>136</v>
      </c>
      <c r="G5782">
        <v>446</v>
      </c>
      <c r="H5782" t="s">
        <v>6504</v>
      </c>
      <c r="K5782" t="s">
        <v>509</v>
      </c>
    </row>
    <row r="5783" spans="1:11">
      <c r="A5783" s="61" t="s">
        <v>136</v>
      </c>
      <c r="B5783" s="60" t="s">
        <v>6919</v>
      </c>
      <c r="C5783" s="62" t="s">
        <v>6919</v>
      </c>
      <c r="D5783" s="62"/>
      <c r="E5783" s="62"/>
      <c r="F5783" s="66" t="s">
        <v>136</v>
      </c>
      <c r="G5783">
        <v>447</v>
      </c>
      <c r="H5783" t="s">
        <v>3468</v>
      </c>
      <c r="K5783" t="s">
        <v>509</v>
      </c>
    </row>
    <row r="5784" spans="1:11">
      <c r="A5784" s="61" t="s">
        <v>136</v>
      </c>
      <c r="B5784" s="60" t="s">
        <v>6919</v>
      </c>
      <c r="C5784" s="62" t="s">
        <v>6919</v>
      </c>
      <c r="D5784" s="62"/>
      <c r="E5784" s="62"/>
      <c r="F5784" s="66" t="s">
        <v>136</v>
      </c>
      <c r="G5784">
        <v>448</v>
      </c>
      <c r="H5784" t="s">
        <v>3468</v>
      </c>
      <c r="K5784" t="s">
        <v>509</v>
      </c>
    </row>
    <row r="5785" spans="1:11">
      <c r="A5785" s="61" t="s">
        <v>136</v>
      </c>
      <c r="B5785" s="60" t="s">
        <v>6919</v>
      </c>
      <c r="C5785" s="62" t="s">
        <v>6919</v>
      </c>
      <c r="D5785" s="62"/>
      <c r="E5785" s="62"/>
      <c r="F5785" s="66" t="s">
        <v>136</v>
      </c>
      <c r="G5785">
        <v>449</v>
      </c>
      <c r="H5785" t="s">
        <v>3468</v>
      </c>
      <c r="K5785" t="s">
        <v>509</v>
      </c>
    </row>
    <row r="5786" spans="1:11">
      <c r="A5786" s="61" t="s">
        <v>136</v>
      </c>
      <c r="B5786" s="60" t="s">
        <v>6919</v>
      </c>
      <c r="C5786" s="62" t="s">
        <v>6919</v>
      </c>
      <c r="D5786" s="62"/>
      <c r="E5786" s="62"/>
      <c r="F5786" s="66" t="s">
        <v>136</v>
      </c>
      <c r="G5786">
        <v>450</v>
      </c>
      <c r="H5786" t="s">
        <v>6504</v>
      </c>
      <c r="K5786" t="s">
        <v>509</v>
      </c>
    </row>
    <row r="5787" spans="1:11">
      <c r="A5787" s="61" t="s">
        <v>136</v>
      </c>
      <c r="B5787" s="60" t="s">
        <v>6919</v>
      </c>
      <c r="C5787" s="62" t="s">
        <v>6919</v>
      </c>
      <c r="D5787" s="62"/>
      <c r="E5787" s="62"/>
      <c r="F5787" s="66" t="s">
        <v>136</v>
      </c>
      <c r="G5787">
        <v>451</v>
      </c>
      <c r="H5787" t="s">
        <v>6504</v>
      </c>
      <c r="K5787" t="s">
        <v>509</v>
      </c>
    </row>
    <row r="5788" spans="1:11">
      <c r="A5788" s="61" t="s">
        <v>136</v>
      </c>
      <c r="B5788" s="60" t="s">
        <v>6919</v>
      </c>
      <c r="C5788" s="62" t="s">
        <v>6919</v>
      </c>
      <c r="D5788" s="62"/>
      <c r="E5788" s="62"/>
      <c r="F5788" s="66" t="s">
        <v>136</v>
      </c>
      <c r="G5788">
        <v>455</v>
      </c>
      <c r="H5788" t="s">
        <v>6505</v>
      </c>
      <c r="K5788" t="s">
        <v>509</v>
      </c>
    </row>
    <row r="5789" spans="1:11">
      <c r="A5789" s="61" t="s">
        <v>136</v>
      </c>
      <c r="B5789" s="60" t="s">
        <v>6919</v>
      </c>
      <c r="C5789" s="62" t="s">
        <v>6919</v>
      </c>
      <c r="D5789" s="62"/>
      <c r="E5789" s="62"/>
      <c r="F5789" s="66" t="s">
        <v>136</v>
      </c>
      <c r="G5789">
        <v>456</v>
      </c>
      <c r="H5789" t="s">
        <v>3435</v>
      </c>
      <c r="K5789" t="s">
        <v>509</v>
      </c>
    </row>
    <row r="5790" spans="1:11">
      <c r="A5790" s="61" t="s">
        <v>136</v>
      </c>
      <c r="B5790" s="60" t="s">
        <v>6919</v>
      </c>
      <c r="C5790" s="62" t="s">
        <v>6919</v>
      </c>
      <c r="D5790" s="62"/>
      <c r="E5790" s="62"/>
      <c r="F5790" s="66" t="s">
        <v>136</v>
      </c>
      <c r="G5790">
        <v>457</v>
      </c>
      <c r="H5790" t="s">
        <v>3443</v>
      </c>
      <c r="K5790" t="s">
        <v>509</v>
      </c>
    </row>
    <row r="5791" spans="1:11">
      <c r="A5791" s="61" t="s">
        <v>136</v>
      </c>
      <c r="B5791" s="60" t="s">
        <v>6919</v>
      </c>
      <c r="C5791" s="62" t="s">
        <v>6919</v>
      </c>
      <c r="D5791" s="62"/>
      <c r="E5791" s="62"/>
      <c r="F5791" s="66" t="s">
        <v>136</v>
      </c>
      <c r="G5791">
        <v>458</v>
      </c>
      <c r="H5791" t="s">
        <v>3443</v>
      </c>
      <c r="K5791" t="s">
        <v>509</v>
      </c>
    </row>
    <row r="5792" spans="1:11">
      <c r="A5792" s="61" t="s">
        <v>136</v>
      </c>
      <c r="B5792" s="60" t="s">
        <v>6919</v>
      </c>
      <c r="C5792" s="62" t="s">
        <v>6919</v>
      </c>
      <c r="D5792" s="62"/>
      <c r="E5792" s="62"/>
      <c r="F5792" s="66" t="s">
        <v>136</v>
      </c>
      <c r="G5792">
        <v>459</v>
      </c>
      <c r="H5792" t="s">
        <v>3435</v>
      </c>
      <c r="K5792" t="s">
        <v>509</v>
      </c>
    </row>
    <row r="5793" spans="1:11">
      <c r="A5793" s="61" t="s">
        <v>136</v>
      </c>
      <c r="B5793" s="60" t="s">
        <v>6919</v>
      </c>
      <c r="C5793" s="62" t="s">
        <v>6919</v>
      </c>
      <c r="D5793" s="62"/>
      <c r="E5793" s="62"/>
      <c r="F5793" s="66" t="s">
        <v>136</v>
      </c>
      <c r="G5793">
        <v>460</v>
      </c>
      <c r="H5793" t="s">
        <v>3435</v>
      </c>
      <c r="K5793" t="s">
        <v>509</v>
      </c>
    </row>
    <row r="5794" spans="1:11">
      <c r="A5794" s="61" t="s">
        <v>136</v>
      </c>
      <c r="B5794" s="60" t="s">
        <v>6919</v>
      </c>
      <c r="C5794" s="62" t="s">
        <v>6919</v>
      </c>
      <c r="D5794" s="62"/>
      <c r="E5794" s="62"/>
      <c r="F5794" s="66" t="s">
        <v>136</v>
      </c>
      <c r="G5794">
        <v>461</v>
      </c>
      <c r="H5794" t="s">
        <v>6506</v>
      </c>
      <c r="I5794" t="s">
        <v>489</v>
      </c>
      <c r="J5794" t="s">
        <v>687</v>
      </c>
      <c r="K5794" t="s">
        <v>509</v>
      </c>
    </row>
    <row r="5795" spans="1:11">
      <c r="A5795" s="61" t="s">
        <v>136</v>
      </c>
      <c r="B5795" s="60" t="s">
        <v>6919</v>
      </c>
      <c r="C5795" s="62" t="s">
        <v>6919</v>
      </c>
      <c r="D5795" s="62"/>
      <c r="E5795" s="62"/>
      <c r="F5795" s="66" t="s">
        <v>136</v>
      </c>
      <c r="G5795">
        <v>462</v>
      </c>
      <c r="H5795" t="s">
        <v>5696</v>
      </c>
      <c r="I5795" t="s">
        <v>463</v>
      </c>
      <c r="K5795" t="s">
        <v>509</v>
      </c>
    </row>
    <row r="5796" spans="1:11">
      <c r="A5796" s="61" t="s">
        <v>136</v>
      </c>
      <c r="B5796" s="60" t="s">
        <v>6919</v>
      </c>
      <c r="C5796" s="62" t="s">
        <v>6919</v>
      </c>
      <c r="D5796" s="62"/>
      <c r="E5796" s="62"/>
      <c r="F5796" s="66" t="s">
        <v>136</v>
      </c>
      <c r="G5796">
        <v>463</v>
      </c>
      <c r="H5796" t="s">
        <v>5697</v>
      </c>
      <c r="I5796" t="s">
        <v>463</v>
      </c>
      <c r="K5796" t="s">
        <v>509</v>
      </c>
    </row>
    <row r="5797" spans="1:11">
      <c r="A5797" s="61" t="s">
        <v>136</v>
      </c>
      <c r="B5797" s="60" t="s">
        <v>6919</v>
      </c>
      <c r="C5797" s="62" t="s">
        <v>6919</v>
      </c>
      <c r="D5797" s="62"/>
      <c r="E5797" s="62"/>
      <c r="F5797" s="66" t="s">
        <v>136</v>
      </c>
      <c r="G5797">
        <v>464</v>
      </c>
      <c r="H5797" t="s">
        <v>5696</v>
      </c>
      <c r="I5797" t="s">
        <v>463</v>
      </c>
      <c r="K5797" t="s">
        <v>509</v>
      </c>
    </row>
    <row r="5798" spans="1:11">
      <c r="A5798" s="61" t="s">
        <v>136</v>
      </c>
      <c r="B5798" s="60" t="s">
        <v>6919</v>
      </c>
      <c r="C5798" s="62" t="s">
        <v>6919</v>
      </c>
      <c r="D5798" s="62"/>
      <c r="E5798" s="62"/>
      <c r="F5798" s="66" t="s">
        <v>136</v>
      </c>
      <c r="G5798">
        <v>465</v>
      </c>
      <c r="H5798" t="s">
        <v>5697</v>
      </c>
      <c r="I5798" t="s">
        <v>463</v>
      </c>
      <c r="K5798" t="s">
        <v>509</v>
      </c>
    </row>
    <row r="5799" spans="1:11">
      <c r="A5799" s="61" t="s">
        <v>136</v>
      </c>
      <c r="B5799" s="60" t="s">
        <v>6919</v>
      </c>
      <c r="C5799" s="62" t="s">
        <v>6919</v>
      </c>
      <c r="D5799" s="62"/>
      <c r="E5799" s="62"/>
      <c r="F5799" s="66" t="s">
        <v>136</v>
      </c>
      <c r="G5799">
        <v>467</v>
      </c>
      <c r="H5799" t="s">
        <v>3468</v>
      </c>
      <c r="K5799" t="s">
        <v>509</v>
      </c>
    </row>
    <row r="5800" spans="1:11">
      <c r="A5800" s="61" t="s">
        <v>136</v>
      </c>
      <c r="B5800" s="60" t="s">
        <v>6919</v>
      </c>
      <c r="C5800" s="62" t="s">
        <v>6919</v>
      </c>
      <c r="D5800" s="62"/>
      <c r="E5800" s="62"/>
      <c r="F5800" s="66" t="s">
        <v>136</v>
      </c>
      <c r="G5800">
        <v>468</v>
      </c>
      <c r="H5800" t="s">
        <v>5697</v>
      </c>
      <c r="I5800" t="s">
        <v>463</v>
      </c>
      <c r="K5800" t="s">
        <v>509</v>
      </c>
    </row>
    <row r="5801" spans="1:11">
      <c r="A5801" s="61" t="s">
        <v>136</v>
      </c>
      <c r="B5801" s="60" t="s">
        <v>6919</v>
      </c>
      <c r="C5801" s="62" t="s">
        <v>6919</v>
      </c>
      <c r="D5801" s="62"/>
      <c r="E5801" s="62"/>
      <c r="F5801" s="66" t="s">
        <v>136</v>
      </c>
      <c r="G5801">
        <v>469</v>
      </c>
      <c r="H5801" t="s">
        <v>5696</v>
      </c>
      <c r="I5801" t="s">
        <v>463</v>
      </c>
      <c r="K5801" t="s">
        <v>509</v>
      </c>
    </row>
    <row r="5802" spans="1:11">
      <c r="A5802" s="61" t="s">
        <v>136</v>
      </c>
      <c r="B5802" s="60" t="s">
        <v>6919</v>
      </c>
      <c r="C5802" s="62" t="s">
        <v>6919</v>
      </c>
      <c r="D5802" s="62"/>
      <c r="E5802" s="62"/>
      <c r="F5802" s="66" t="s">
        <v>136</v>
      </c>
      <c r="G5802">
        <v>470</v>
      </c>
      <c r="H5802" t="s">
        <v>3468</v>
      </c>
      <c r="K5802" t="s">
        <v>509</v>
      </c>
    </row>
    <row r="5803" spans="1:11">
      <c r="A5803" s="61" t="s">
        <v>136</v>
      </c>
      <c r="B5803" s="60" t="s">
        <v>6919</v>
      </c>
      <c r="C5803" s="62" t="s">
        <v>6919</v>
      </c>
      <c r="D5803" s="62"/>
      <c r="E5803" s="62"/>
      <c r="F5803" s="66" t="s">
        <v>136</v>
      </c>
      <c r="G5803">
        <v>471</v>
      </c>
      <c r="H5803" t="s">
        <v>5698</v>
      </c>
      <c r="K5803" t="s">
        <v>509</v>
      </c>
    </row>
    <row r="5804" spans="1:11">
      <c r="A5804" s="61" t="s">
        <v>136</v>
      </c>
      <c r="B5804" s="60" t="s">
        <v>6919</v>
      </c>
      <c r="C5804" s="62" t="s">
        <v>6919</v>
      </c>
      <c r="D5804" s="62"/>
      <c r="E5804" s="62"/>
      <c r="F5804" s="66" t="s">
        <v>136</v>
      </c>
      <c r="G5804">
        <v>472</v>
      </c>
      <c r="H5804" t="s">
        <v>5881</v>
      </c>
      <c r="I5804" t="s">
        <v>463</v>
      </c>
      <c r="K5804" t="s">
        <v>509</v>
      </c>
    </row>
    <row r="5805" spans="1:11">
      <c r="A5805" s="61" t="s">
        <v>136</v>
      </c>
      <c r="B5805" s="60" t="s">
        <v>6919</v>
      </c>
      <c r="C5805" s="62" t="s">
        <v>6919</v>
      </c>
      <c r="D5805" s="62"/>
      <c r="E5805" s="62"/>
      <c r="F5805" s="66" t="s">
        <v>136</v>
      </c>
      <c r="G5805">
        <v>473</v>
      </c>
      <c r="H5805" t="s">
        <v>5882</v>
      </c>
      <c r="I5805" t="s">
        <v>463</v>
      </c>
      <c r="K5805" t="s">
        <v>509</v>
      </c>
    </row>
    <row r="5806" spans="1:11">
      <c r="A5806" s="61" t="s">
        <v>136</v>
      </c>
      <c r="B5806" s="60" t="s">
        <v>6919</v>
      </c>
      <c r="C5806" s="62" t="s">
        <v>6919</v>
      </c>
      <c r="D5806" s="62"/>
      <c r="E5806" s="62"/>
      <c r="F5806" s="66" t="s">
        <v>136</v>
      </c>
      <c r="G5806">
        <v>474</v>
      </c>
      <c r="H5806" t="s">
        <v>5887</v>
      </c>
      <c r="K5806" t="s">
        <v>509</v>
      </c>
    </row>
    <row r="5807" spans="1:11">
      <c r="A5807" s="61" t="s">
        <v>136</v>
      </c>
      <c r="B5807" s="60" t="s">
        <v>6919</v>
      </c>
      <c r="C5807" s="62" t="s">
        <v>6919</v>
      </c>
      <c r="D5807" s="62"/>
      <c r="E5807" s="62"/>
      <c r="F5807" s="66" t="s">
        <v>136</v>
      </c>
      <c r="G5807">
        <v>475</v>
      </c>
      <c r="H5807" t="s">
        <v>5699</v>
      </c>
      <c r="K5807" t="s">
        <v>509</v>
      </c>
    </row>
    <row r="5808" spans="1:11">
      <c r="A5808" s="61" t="s">
        <v>136</v>
      </c>
      <c r="B5808" s="60" t="s">
        <v>6919</v>
      </c>
      <c r="C5808" s="62" t="s">
        <v>6919</v>
      </c>
      <c r="D5808" s="62"/>
      <c r="E5808" s="62"/>
      <c r="F5808" s="66" t="s">
        <v>136</v>
      </c>
      <c r="G5808">
        <v>476</v>
      </c>
      <c r="H5808" t="s">
        <v>5699</v>
      </c>
      <c r="K5808" t="s">
        <v>509</v>
      </c>
    </row>
    <row r="5809" spans="1:11">
      <c r="A5809" s="61" t="s">
        <v>136</v>
      </c>
      <c r="B5809" s="60" t="s">
        <v>6919</v>
      </c>
      <c r="C5809" s="62" t="s">
        <v>6919</v>
      </c>
      <c r="D5809" s="62"/>
      <c r="E5809" s="62"/>
      <c r="F5809" s="66" t="s">
        <v>136</v>
      </c>
      <c r="G5809">
        <v>477</v>
      </c>
      <c r="H5809" t="s">
        <v>5699</v>
      </c>
      <c r="K5809" t="s">
        <v>509</v>
      </c>
    </row>
    <row r="5810" spans="1:11">
      <c r="A5810" s="61" t="s">
        <v>136</v>
      </c>
      <c r="B5810" s="60" t="s">
        <v>6919</v>
      </c>
      <c r="C5810" s="62" t="s">
        <v>6919</v>
      </c>
      <c r="D5810" s="62"/>
      <c r="E5810" s="62"/>
      <c r="F5810" s="66" t="s">
        <v>136</v>
      </c>
      <c r="G5810">
        <v>837</v>
      </c>
      <c r="H5810" t="s">
        <v>6507</v>
      </c>
      <c r="K5810" t="s">
        <v>509</v>
      </c>
    </row>
    <row r="5811" spans="1:11">
      <c r="A5811" s="61" t="s">
        <v>3480</v>
      </c>
      <c r="B5811" s="60">
        <v>1</v>
      </c>
      <c r="C5811" s="62" t="s">
        <v>3481</v>
      </c>
      <c r="D5811" s="62"/>
      <c r="E5811" s="62"/>
      <c r="F5811" s="66" t="s">
        <v>3480</v>
      </c>
      <c r="G5811">
        <v>1</v>
      </c>
      <c r="H5811" t="s">
        <v>3468</v>
      </c>
      <c r="K5811" t="s">
        <v>6915</v>
      </c>
    </row>
    <row r="5812" spans="1:11">
      <c r="A5812" s="61" t="s">
        <v>3480</v>
      </c>
      <c r="B5812" s="60">
        <v>2</v>
      </c>
      <c r="C5812" s="62" t="s">
        <v>3481</v>
      </c>
      <c r="D5812" s="62"/>
      <c r="E5812" s="62"/>
      <c r="F5812" s="66" t="s">
        <v>3480</v>
      </c>
      <c r="G5812">
        <v>2</v>
      </c>
      <c r="H5812" t="s">
        <v>3481</v>
      </c>
      <c r="K5812" t="s">
        <v>6915</v>
      </c>
    </row>
    <row r="5813" spans="1:11">
      <c r="A5813" s="61" t="s">
        <v>3480</v>
      </c>
      <c r="B5813" s="60">
        <v>4</v>
      </c>
      <c r="C5813" s="62" t="s">
        <v>1315</v>
      </c>
      <c r="D5813" s="62"/>
      <c r="E5813" s="62"/>
      <c r="F5813" s="66" t="s">
        <v>3480</v>
      </c>
      <c r="G5813">
        <v>4</v>
      </c>
      <c r="H5813" t="s">
        <v>1315</v>
      </c>
      <c r="K5813" t="s">
        <v>6915</v>
      </c>
    </row>
    <row r="5814" spans="1:11">
      <c r="A5814" s="61" t="s">
        <v>3480</v>
      </c>
      <c r="B5814" s="60">
        <v>5</v>
      </c>
      <c r="C5814" s="62" t="s">
        <v>1315</v>
      </c>
      <c r="D5814" s="62"/>
      <c r="E5814" s="62"/>
      <c r="F5814" s="66" t="s">
        <v>3480</v>
      </c>
      <c r="G5814">
        <v>5</v>
      </c>
      <c r="H5814" t="s">
        <v>3468</v>
      </c>
      <c r="K5814" t="s">
        <v>6915</v>
      </c>
    </row>
    <row r="5815" spans="1:11">
      <c r="A5815" s="61" t="s">
        <v>3480</v>
      </c>
      <c r="B5815" s="60">
        <v>13</v>
      </c>
      <c r="C5815" s="62" t="s">
        <v>3482</v>
      </c>
      <c r="D5815" s="62"/>
      <c r="E5815" s="62"/>
      <c r="F5815" s="66" t="s">
        <v>3480</v>
      </c>
      <c r="G5815">
        <v>13</v>
      </c>
      <c r="H5815" t="s">
        <v>3468</v>
      </c>
      <c r="K5815" t="s">
        <v>6915</v>
      </c>
    </row>
    <row r="5816" spans="1:11">
      <c r="A5816" s="61" t="s">
        <v>3480</v>
      </c>
      <c r="B5816" s="60">
        <v>14</v>
      </c>
      <c r="C5816" s="62" t="s">
        <v>3481</v>
      </c>
      <c r="D5816" s="62"/>
      <c r="E5816" s="62"/>
      <c r="F5816" s="66" t="s">
        <v>3480</v>
      </c>
      <c r="G5816">
        <v>14</v>
      </c>
      <c r="H5816" t="s">
        <v>3481</v>
      </c>
      <c r="K5816" t="s">
        <v>6914</v>
      </c>
    </row>
    <row r="5817" spans="1:11">
      <c r="A5817" s="61" t="s">
        <v>3480</v>
      </c>
      <c r="B5817" s="60">
        <v>21</v>
      </c>
      <c r="C5817" s="62" t="s">
        <v>3468</v>
      </c>
      <c r="D5817" s="62"/>
      <c r="E5817" s="62"/>
      <c r="F5817" s="66" t="s">
        <v>3480</v>
      </c>
      <c r="G5817">
        <v>14</v>
      </c>
      <c r="H5817" t="s">
        <v>3481</v>
      </c>
      <c r="K5817" t="s">
        <v>6914</v>
      </c>
    </row>
    <row r="5818" spans="1:11">
      <c r="A5818" s="61" t="s">
        <v>3480</v>
      </c>
      <c r="B5818" s="60">
        <v>17</v>
      </c>
      <c r="C5818" s="62" t="s">
        <v>1316</v>
      </c>
      <c r="D5818" s="62"/>
      <c r="E5818" s="62"/>
      <c r="F5818" s="66" t="s">
        <v>3480</v>
      </c>
      <c r="G5818">
        <v>17</v>
      </c>
      <c r="H5818" t="s">
        <v>1316</v>
      </c>
      <c r="K5818" t="s">
        <v>6914</v>
      </c>
    </row>
    <row r="5819" spans="1:11">
      <c r="A5819" s="61" t="s">
        <v>3480</v>
      </c>
      <c r="B5819" s="60">
        <v>20</v>
      </c>
      <c r="C5819" s="62" t="s">
        <v>3483</v>
      </c>
      <c r="D5819" s="62"/>
      <c r="E5819" s="62"/>
      <c r="F5819" s="66" t="s">
        <v>3480</v>
      </c>
      <c r="G5819">
        <v>17</v>
      </c>
      <c r="H5819" t="s">
        <v>1316</v>
      </c>
      <c r="K5819" t="s">
        <v>6914</v>
      </c>
    </row>
    <row r="5820" spans="1:11">
      <c r="A5820" s="61" t="s">
        <v>3480</v>
      </c>
      <c r="B5820" s="60">
        <v>22</v>
      </c>
      <c r="C5820" s="62" t="s">
        <v>3484</v>
      </c>
      <c r="D5820" s="62"/>
      <c r="E5820" s="62"/>
      <c r="F5820" s="66" t="s">
        <v>3480</v>
      </c>
      <c r="G5820">
        <v>22</v>
      </c>
      <c r="H5820" t="s">
        <v>3484</v>
      </c>
      <c r="K5820" t="s">
        <v>6915</v>
      </c>
    </row>
    <row r="5821" spans="1:11">
      <c r="A5821" s="61" t="s">
        <v>3480</v>
      </c>
      <c r="B5821" s="60">
        <v>802</v>
      </c>
      <c r="C5821" s="62" t="s">
        <v>1319</v>
      </c>
      <c r="D5821" s="62"/>
      <c r="E5821" s="62"/>
      <c r="F5821" s="66" t="s">
        <v>3480</v>
      </c>
      <c r="G5821">
        <v>802</v>
      </c>
      <c r="H5821" t="s">
        <v>1319</v>
      </c>
      <c r="K5821" t="s">
        <v>6917</v>
      </c>
    </row>
    <row r="5822" spans="1:11">
      <c r="A5822" s="61" t="s">
        <v>3480</v>
      </c>
      <c r="B5822" s="60">
        <v>803</v>
      </c>
      <c r="C5822" s="62" t="s">
        <v>1320</v>
      </c>
      <c r="D5822" s="62"/>
      <c r="E5822" s="62"/>
      <c r="F5822" s="66" t="s">
        <v>3480</v>
      </c>
      <c r="G5822">
        <v>803</v>
      </c>
      <c r="H5822" t="s">
        <v>1320</v>
      </c>
      <c r="K5822" t="s">
        <v>6917</v>
      </c>
    </row>
    <row r="5823" spans="1:11">
      <c r="A5823" s="61" t="s">
        <v>3480</v>
      </c>
      <c r="B5823" s="60" t="s">
        <v>6919</v>
      </c>
      <c r="C5823" s="62" t="s">
        <v>6919</v>
      </c>
      <c r="D5823" s="62"/>
      <c r="E5823" s="62"/>
      <c r="F5823" s="66" t="s">
        <v>3480</v>
      </c>
      <c r="G5823">
        <v>23</v>
      </c>
      <c r="H5823" t="s">
        <v>6508</v>
      </c>
      <c r="K5823" t="s">
        <v>509</v>
      </c>
    </row>
    <row r="5824" spans="1:11">
      <c r="A5824" s="61" t="s">
        <v>3480</v>
      </c>
      <c r="B5824" s="60" t="s">
        <v>6919</v>
      </c>
      <c r="C5824" s="62" t="s">
        <v>6919</v>
      </c>
      <c r="D5824" s="62"/>
      <c r="E5824" s="62"/>
      <c r="F5824" s="66" t="s">
        <v>3480</v>
      </c>
      <c r="G5824">
        <v>24</v>
      </c>
      <c r="H5824" t="s">
        <v>6509</v>
      </c>
      <c r="I5824" t="s">
        <v>463</v>
      </c>
      <c r="K5824" t="s">
        <v>509</v>
      </c>
    </row>
    <row r="5825" spans="1:11">
      <c r="A5825" s="61" t="s">
        <v>3480</v>
      </c>
      <c r="B5825" s="60" t="s">
        <v>6919</v>
      </c>
      <c r="C5825" s="62" t="s">
        <v>6919</v>
      </c>
      <c r="D5825" s="62"/>
      <c r="E5825" s="62"/>
      <c r="F5825" s="66" t="s">
        <v>3480</v>
      </c>
      <c r="G5825">
        <v>25</v>
      </c>
      <c r="H5825" t="s">
        <v>6510</v>
      </c>
      <c r="K5825" t="s">
        <v>509</v>
      </c>
    </row>
    <row r="5826" spans="1:11">
      <c r="A5826" s="61" t="s">
        <v>3480</v>
      </c>
      <c r="B5826" s="60" t="s">
        <v>6919</v>
      </c>
      <c r="C5826" s="62" t="s">
        <v>6919</v>
      </c>
      <c r="D5826" s="62"/>
      <c r="E5826" s="62"/>
      <c r="F5826" s="66" t="s">
        <v>3480</v>
      </c>
      <c r="G5826">
        <v>26</v>
      </c>
      <c r="H5826" t="s">
        <v>6490</v>
      </c>
      <c r="K5826" t="s">
        <v>509</v>
      </c>
    </row>
    <row r="5827" spans="1:11">
      <c r="A5827" s="61" t="s">
        <v>3480</v>
      </c>
      <c r="B5827" s="60" t="s">
        <v>6919</v>
      </c>
      <c r="C5827" s="62" t="s">
        <v>6919</v>
      </c>
      <c r="D5827" s="62"/>
      <c r="E5827" s="62"/>
      <c r="F5827" s="66" t="s">
        <v>3480</v>
      </c>
      <c r="G5827">
        <v>27</v>
      </c>
      <c r="H5827" t="s">
        <v>6490</v>
      </c>
      <c r="K5827" t="s">
        <v>509</v>
      </c>
    </row>
    <row r="5828" spans="1:11">
      <c r="A5828" s="61" t="s">
        <v>3480</v>
      </c>
      <c r="B5828" s="60" t="s">
        <v>6919</v>
      </c>
      <c r="C5828" s="62" t="s">
        <v>6919</v>
      </c>
      <c r="D5828" s="62"/>
      <c r="E5828" s="62"/>
      <c r="F5828" s="66" t="s">
        <v>3480</v>
      </c>
      <c r="G5828">
        <v>28</v>
      </c>
      <c r="H5828" t="s">
        <v>6511</v>
      </c>
      <c r="K5828" t="s">
        <v>509</v>
      </c>
    </row>
    <row r="5829" spans="1:11">
      <c r="A5829" s="61" t="s">
        <v>3480</v>
      </c>
      <c r="B5829" s="60" t="s">
        <v>6919</v>
      </c>
      <c r="C5829" s="62" t="s">
        <v>6919</v>
      </c>
      <c r="D5829" s="62"/>
      <c r="E5829" s="62"/>
      <c r="F5829" s="66" t="s">
        <v>3480</v>
      </c>
      <c r="G5829">
        <v>29</v>
      </c>
      <c r="H5829" t="s">
        <v>6512</v>
      </c>
      <c r="K5829" t="s">
        <v>509</v>
      </c>
    </row>
    <row r="5830" spans="1:11">
      <c r="A5830" s="61" t="s">
        <v>3480</v>
      </c>
      <c r="B5830" s="60" t="s">
        <v>6919</v>
      </c>
      <c r="C5830" s="62" t="s">
        <v>6919</v>
      </c>
      <c r="D5830" s="62"/>
      <c r="E5830" s="62"/>
      <c r="F5830" s="66" t="s">
        <v>3480</v>
      </c>
      <c r="G5830">
        <v>808</v>
      </c>
      <c r="H5830" t="s">
        <v>3447</v>
      </c>
      <c r="K5830" t="s">
        <v>509</v>
      </c>
    </row>
    <row r="5831" spans="1:11">
      <c r="A5831" s="61" t="s">
        <v>3480</v>
      </c>
      <c r="B5831" s="60" t="s">
        <v>6919</v>
      </c>
      <c r="C5831" s="62" t="s">
        <v>6919</v>
      </c>
      <c r="D5831" s="62"/>
      <c r="E5831" s="62"/>
      <c r="F5831" s="66" t="s">
        <v>3480</v>
      </c>
      <c r="G5831">
        <v>809</v>
      </c>
      <c r="H5831" t="s">
        <v>3448</v>
      </c>
      <c r="K5831" t="s">
        <v>509</v>
      </c>
    </row>
    <row r="5832" spans="1:11">
      <c r="A5832" s="61" t="s">
        <v>3480</v>
      </c>
      <c r="B5832" s="60" t="s">
        <v>6919</v>
      </c>
      <c r="C5832" s="62" t="s">
        <v>6919</v>
      </c>
      <c r="D5832" s="62"/>
      <c r="E5832" s="62"/>
      <c r="F5832" s="66" t="s">
        <v>3480</v>
      </c>
      <c r="G5832">
        <v>810</v>
      </c>
      <c r="H5832" t="s">
        <v>3449</v>
      </c>
      <c r="K5832" t="s">
        <v>509</v>
      </c>
    </row>
    <row r="5833" spans="1:11">
      <c r="A5833" s="61" t="s">
        <v>3480</v>
      </c>
      <c r="B5833" s="60" t="s">
        <v>6919</v>
      </c>
      <c r="C5833" s="62" t="s">
        <v>6919</v>
      </c>
      <c r="D5833" s="62"/>
      <c r="E5833" s="62"/>
      <c r="F5833" s="66" t="s">
        <v>3480</v>
      </c>
      <c r="G5833">
        <v>811</v>
      </c>
      <c r="H5833" t="s">
        <v>3450</v>
      </c>
      <c r="K5833" t="s">
        <v>509</v>
      </c>
    </row>
    <row r="5834" spans="1:11">
      <c r="A5834" s="61" t="s">
        <v>3480</v>
      </c>
      <c r="B5834" s="60" t="s">
        <v>6919</v>
      </c>
      <c r="C5834" s="62" t="s">
        <v>6919</v>
      </c>
      <c r="D5834" s="62"/>
      <c r="E5834" s="62"/>
      <c r="F5834" s="66" t="s">
        <v>3480</v>
      </c>
      <c r="G5834">
        <v>813</v>
      </c>
      <c r="H5834" t="s">
        <v>3452</v>
      </c>
      <c r="K5834" t="s">
        <v>509</v>
      </c>
    </row>
    <row r="5835" spans="1:11">
      <c r="A5835" s="61" t="s">
        <v>3480</v>
      </c>
      <c r="B5835" s="60" t="s">
        <v>6919</v>
      </c>
      <c r="C5835" s="62" t="s">
        <v>6919</v>
      </c>
      <c r="D5835" s="62"/>
      <c r="E5835" s="62"/>
      <c r="F5835" s="66" t="s">
        <v>3480</v>
      </c>
      <c r="G5835">
        <v>814</v>
      </c>
      <c r="H5835" t="s">
        <v>3453</v>
      </c>
      <c r="K5835" t="s">
        <v>509</v>
      </c>
    </row>
    <row r="5836" spans="1:11">
      <c r="A5836" s="61" t="s">
        <v>3480</v>
      </c>
      <c r="B5836" s="60" t="s">
        <v>6919</v>
      </c>
      <c r="C5836" s="62" t="s">
        <v>6919</v>
      </c>
      <c r="D5836" s="62"/>
      <c r="E5836" s="62"/>
      <c r="F5836" s="66" t="s">
        <v>3480</v>
      </c>
      <c r="G5836">
        <v>815</v>
      </c>
      <c r="H5836" t="s">
        <v>3456</v>
      </c>
      <c r="K5836" t="s">
        <v>509</v>
      </c>
    </row>
    <row r="5837" spans="1:11">
      <c r="A5837" s="61" t="s">
        <v>3480</v>
      </c>
      <c r="B5837" s="60" t="s">
        <v>6919</v>
      </c>
      <c r="C5837" s="62" t="s">
        <v>6919</v>
      </c>
      <c r="D5837" s="62"/>
      <c r="E5837" s="62"/>
      <c r="F5837" s="66" t="s">
        <v>3480</v>
      </c>
      <c r="G5837">
        <v>816</v>
      </c>
      <c r="H5837" t="s">
        <v>6513</v>
      </c>
      <c r="K5837" t="s">
        <v>509</v>
      </c>
    </row>
    <row r="5838" spans="1:11">
      <c r="A5838" s="61" t="s">
        <v>3480</v>
      </c>
      <c r="B5838" s="60" t="s">
        <v>6919</v>
      </c>
      <c r="C5838" s="62" t="s">
        <v>6919</v>
      </c>
      <c r="D5838" s="62"/>
      <c r="E5838" s="62"/>
      <c r="F5838" s="66" t="s">
        <v>3480</v>
      </c>
      <c r="G5838">
        <v>817</v>
      </c>
      <c r="H5838" t="s">
        <v>3457</v>
      </c>
      <c r="K5838" t="s">
        <v>509</v>
      </c>
    </row>
    <row r="5839" spans="1:11">
      <c r="A5839" s="61" t="s">
        <v>3480</v>
      </c>
      <c r="B5839" s="60" t="s">
        <v>6919</v>
      </c>
      <c r="C5839" s="62" t="s">
        <v>6919</v>
      </c>
      <c r="D5839" s="62"/>
      <c r="E5839" s="62"/>
      <c r="F5839" s="66" t="s">
        <v>3480</v>
      </c>
      <c r="G5839">
        <v>818</v>
      </c>
      <c r="H5839" t="s">
        <v>3454</v>
      </c>
      <c r="K5839" t="s">
        <v>509</v>
      </c>
    </row>
    <row r="5840" spans="1:11">
      <c r="A5840" s="61" t="s">
        <v>3480</v>
      </c>
      <c r="B5840" s="60" t="s">
        <v>6919</v>
      </c>
      <c r="C5840" s="62" t="s">
        <v>6919</v>
      </c>
      <c r="D5840" s="62"/>
      <c r="E5840" s="62"/>
      <c r="F5840" s="66" t="s">
        <v>3480</v>
      </c>
      <c r="G5840">
        <v>819</v>
      </c>
      <c r="H5840" t="s">
        <v>3459</v>
      </c>
      <c r="K5840" t="s">
        <v>509</v>
      </c>
    </row>
    <row r="5841" spans="1:11">
      <c r="A5841" s="61" t="s">
        <v>3480</v>
      </c>
      <c r="B5841" s="60" t="s">
        <v>6919</v>
      </c>
      <c r="C5841" s="62" t="s">
        <v>6919</v>
      </c>
      <c r="D5841" s="62"/>
      <c r="E5841" s="62"/>
      <c r="F5841" s="66" t="s">
        <v>3480</v>
      </c>
      <c r="G5841">
        <v>820</v>
      </c>
      <c r="H5841" t="s">
        <v>3461</v>
      </c>
      <c r="K5841" t="s">
        <v>509</v>
      </c>
    </row>
    <row r="5842" spans="1:11">
      <c r="A5842" s="61" t="s">
        <v>3480</v>
      </c>
      <c r="B5842" s="60" t="s">
        <v>6919</v>
      </c>
      <c r="C5842" s="62" t="s">
        <v>6919</v>
      </c>
      <c r="D5842" s="62"/>
      <c r="E5842" s="62"/>
      <c r="F5842" s="66" t="s">
        <v>3480</v>
      </c>
      <c r="G5842">
        <v>821</v>
      </c>
      <c r="H5842" t="s">
        <v>3462</v>
      </c>
      <c r="K5842" t="s">
        <v>509</v>
      </c>
    </row>
    <row r="5843" spans="1:11">
      <c r="A5843" s="61" t="s">
        <v>3480</v>
      </c>
      <c r="B5843" s="60" t="s">
        <v>6919</v>
      </c>
      <c r="C5843" s="62" t="s">
        <v>6919</v>
      </c>
      <c r="D5843" s="62"/>
      <c r="E5843" s="62"/>
      <c r="F5843" s="66" t="s">
        <v>3480</v>
      </c>
      <c r="G5843">
        <v>822</v>
      </c>
      <c r="H5843" t="s">
        <v>3464</v>
      </c>
      <c r="K5843" t="s">
        <v>509</v>
      </c>
    </row>
    <row r="5844" spans="1:11">
      <c r="A5844" s="61" t="s">
        <v>3480</v>
      </c>
      <c r="B5844" s="60" t="s">
        <v>6919</v>
      </c>
      <c r="C5844" s="62" t="s">
        <v>6919</v>
      </c>
      <c r="D5844" s="62"/>
      <c r="E5844" s="62"/>
      <c r="F5844" s="66" t="s">
        <v>3480</v>
      </c>
      <c r="G5844">
        <v>823</v>
      </c>
      <c r="H5844" t="s">
        <v>3465</v>
      </c>
      <c r="K5844" t="s">
        <v>509</v>
      </c>
    </row>
    <row r="5845" spans="1:11">
      <c r="A5845" s="61" t="s">
        <v>3480</v>
      </c>
      <c r="B5845" s="60" t="s">
        <v>6919</v>
      </c>
      <c r="C5845" s="62" t="s">
        <v>6919</v>
      </c>
      <c r="D5845" s="62"/>
      <c r="E5845" s="62"/>
      <c r="F5845" s="66" t="s">
        <v>3480</v>
      </c>
      <c r="G5845">
        <v>824</v>
      </c>
      <c r="H5845" t="s">
        <v>3466</v>
      </c>
      <c r="K5845" t="s">
        <v>509</v>
      </c>
    </row>
    <row r="5846" spans="1:11">
      <c r="A5846" s="61" t="s">
        <v>3480</v>
      </c>
      <c r="B5846" s="60" t="s">
        <v>6919</v>
      </c>
      <c r="C5846" s="62" t="s">
        <v>6919</v>
      </c>
      <c r="D5846" s="62"/>
      <c r="E5846" s="62"/>
      <c r="F5846" s="66" t="s">
        <v>3480</v>
      </c>
      <c r="G5846">
        <v>825</v>
      </c>
      <c r="H5846" t="s">
        <v>3467</v>
      </c>
      <c r="K5846" t="s">
        <v>509</v>
      </c>
    </row>
    <row r="5847" spans="1:11">
      <c r="A5847" s="61" t="s">
        <v>3480</v>
      </c>
      <c r="B5847" s="60" t="s">
        <v>6919</v>
      </c>
      <c r="C5847" s="62" t="s">
        <v>6919</v>
      </c>
      <c r="D5847" s="62"/>
      <c r="E5847" s="62"/>
      <c r="F5847" s="66" t="s">
        <v>3480</v>
      </c>
      <c r="G5847">
        <v>826</v>
      </c>
      <c r="H5847" t="s">
        <v>3466</v>
      </c>
      <c r="K5847" t="s">
        <v>509</v>
      </c>
    </row>
    <row r="5848" spans="1:11">
      <c r="A5848" s="61" t="s">
        <v>3480</v>
      </c>
      <c r="B5848" s="60" t="s">
        <v>6919</v>
      </c>
      <c r="C5848" s="62" t="s">
        <v>6919</v>
      </c>
      <c r="D5848" s="62"/>
      <c r="E5848" s="62"/>
      <c r="F5848" s="66" t="s">
        <v>3480</v>
      </c>
      <c r="G5848">
        <v>827</v>
      </c>
      <c r="H5848" t="s">
        <v>3463</v>
      </c>
      <c r="K5848" t="s">
        <v>509</v>
      </c>
    </row>
    <row r="5849" spans="1:11">
      <c r="A5849" s="61" t="s">
        <v>3480</v>
      </c>
      <c r="B5849" s="60" t="s">
        <v>6919</v>
      </c>
      <c r="C5849" s="62" t="s">
        <v>6919</v>
      </c>
      <c r="D5849" s="62"/>
      <c r="E5849" s="62"/>
      <c r="F5849" s="66" t="s">
        <v>3480</v>
      </c>
      <c r="G5849">
        <v>828</v>
      </c>
      <c r="H5849" t="s">
        <v>6493</v>
      </c>
      <c r="K5849" t="s">
        <v>509</v>
      </c>
    </row>
    <row r="5850" spans="1:11">
      <c r="A5850" s="61" t="s">
        <v>3480</v>
      </c>
      <c r="B5850" s="60" t="s">
        <v>6919</v>
      </c>
      <c r="C5850" s="62" t="s">
        <v>6919</v>
      </c>
      <c r="D5850" s="62"/>
      <c r="E5850" s="62"/>
      <c r="F5850" s="66" t="s">
        <v>3480</v>
      </c>
      <c r="G5850">
        <v>829</v>
      </c>
      <c r="H5850" t="s">
        <v>6514</v>
      </c>
      <c r="K5850" t="s">
        <v>509</v>
      </c>
    </row>
    <row r="5851" spans="1:11">
      <c r="A5851" s="61" t="s">
        <v>3480</v>
      </c>
      <c r="B5851" s="60" t="s">
        <v>6919</v>
      </c>
      <c r="C5851" s="62" t="s">
        <v>6919</v>
      </c>
      <c r="D5851" s="62"/>
      <c r="E5851" s="62"/>
      <c r="F5851" s="66" t="s">
        <v>3480</v>
      </c>
      <c r="G5851">
        <v>830</v>
      </c>
      <c r="H5851" t="s">
        <v>6515</v>
      </c>
      <c r="K5851" t="s">
        <v>509</v>
      </c>
    </row>
    <row r="5852" spans="1:11">
      <c r="A5852" s="61" t="s">
        <v>3480</v>
      </c>
      <c r="B5852" s="60" t="s">
        <v>6919</v>
      </c>
      <c r="C5852" s="62" t="s">
        <v>6919</v>
      </c>
      <c r="D5852" s="62"/>
      <c r="E5852" s="62"/>
      <c r="F5852" s="66" t="s">
        <v>3480</v>
      </c>
      <c r="G5852">
        <v>831</v>
      </c>
      <c r="H5852" t="s">
        <v>6496</v>
      </c>
      <c r="K5852" t="s">
        <v>509</v>
      </c>
    </row>
    <row r="5853" spans="1:11">
      <c r="A5853" s="61" t="s">
        <v>3480</v>
      </c>
      <c r="B5853" s="60" t="s">
        <v>6919</v>
      </c>
      <c r="C5853" s="62" t="s">
        <v>6919</v>
      </c>
      <c r="D5853" s="62"/>
      <c r="E5853" s="62"/>
      <c r="F5853" s="66" t="s">
        <v>3480</v>
      </c>
      <c r="G5853">
        <v>832</v>
      </c>
      <c r="H5853" t="s">
        <v>6497</v>
      </c>
      <c r="K5853" t="s">
        <v>509</v>
      </c>
    </row>
    <row r="5854" spans="1:11">
      <c r="A5854" s="61" t="s">
        <v>3480</v>
      </c>
      <c r="B5854" s="60" t="s">
        <v>6919</v>
      </c>
      <c r="C5854" s="62" t="s">
        <v>6919</v>
      </c>
      <c r="D5854" s="62"/>
      <c r="E5854" s="62"/>
      <c r="F5854" s="66" t="s">
        <v>3480</v>
      </c>
      <c r="G5854">
        <v>833</v>
      </c>
      <c r="H5854" t="s">
        <v>3477</v>
      </c>
      <c r="K5854" t="s">
        <v>509</v>
      </c>
    </row>
    <row r="5855" spans="1:11">
      <c r="A5855" s="61" t="s">
        <v>3480</v>
      </c>
      <c r="B5855" s="60" t="s">
        <v>6919</v>
      </c>
      <c r="C5855" s="62" t="s">
        <v>6919</v>
      </c>
      <c r="D5855" s="62"/>
      <c r="E5855" s="62"/>
      <c r="F5855" s="66" t="s">
        <v>3480</v>
      </c>
      <c r="G5855">
        <v>834</v>
      </c>
      <c r="H5855" t="s">
        <v>6498</v>
      </c>
      <c r="K5855" t="s">
        <v>509</v>
      </c>
    </row>
    <row r="5856" spans="1:11">
      <c r="A5856" s="61" t="s">
        <v>3480</v>
      </c>
      <c r="B5856" s="60" t="s">
        <v>6919</v>
      </c>
      <c r="C5856" s="62" t="s">
        <v>6919</v>
      </c>
      <c r="D5856" s="62"/>
      <c r="E5856" s="62"/>
      <c r="F5856" s="66" t="s">
        <v>3480</v>
      </c>
      <c r="G5856">
        <v>835</v>
      </c>
      <c r="H5856" t="s">
        <v>6499</v>
      </c>
      <c r="K5856" t="s">
        <v>509</v>
      </c>
    </row>
    <row r="5857" spans="1:11">
      <c r="A5857" s="61" t="s">
        <v>3480</v>
      </c>
      <c r="B5857" s="60" t="s">
        <v>6919</v>
      </c>
      <c r="C5857" s="62" t="s">
        <v>6919</v>
      </c>
      <c r="D5857" s="62"/>
      <c r="E5857" s="62"/>
      <c r="F5857" s="66" t="s">
        <v>3480</v>
      </c>
      <c r="G5857">
        <v>836</v>
      </c>
      <c r="H5857" t="s">
        <v>6507</v>
      </c>
      <c r="K5857" t="s">
        <v>509</v>
      </c>
    </row>
    <row r="5858" spans="1:11">
      <c r="A5858" s="61" t="s">
        <v>3485</v>
      </c>
      <c r="B5858" s="60">
        <v>4</v>
      </c>
      <c r="C5858" s="62" t="s">
        <v>3486</v>
      </c>
      <c r="D5858" s="62"/>
      <c r="E5858" s="62"/>
      <c r="F5858" s="66" t="s">
        <v>3485</v>
      </c>
      <c r="G5858">
        <v>4</v>
      </c>
      <c r="H5858" t="s">
        <v>3486</v>
      </c>
      <c r="K5858" t="s">
        <v>6915</v>
      </c>
    </row>
    <row r="5859" spans="1:11">
      <c r="A5859" s="61" t="s">
        <v>3485</v>
      </c>
      <c r="B5859" s="60">
        <v>5</v>
      </c>
      <c r="C5859" s="62" t="s">
        <v>3487</v>
      </c>
      <c r="D5859" s="62"/>
      <c r="E5859" s="62"/>
      <c r="F5859" s="66" t="s">
        <v>3485</v>
      </c>
      <c r="G5859">
        <v>5</v>
      </c>
      <c r="H5859" t="s">
        <v>3487</v>
      </c>
      <c r="K5859" t="s">
        <v>6915</v>
      </c>
    </row>
    <row r="5860" spans="1:11">
      <c r="A5860" s="61" t="s">
        <v>3485</v>
      </c>
      <c r="B5860" s="60">
        <v>6</v>
      </c>
      <c r="C5860" s="62" t="s">
        <v>3488</v>
      </c>
      <c r="D5860" s="62"/>
      <c r="E5860" s="62"/>
      <c r="F5860" s="66" t="s">
        <v>3485</v>
      </c>
      <c r="G5860">
        <v>6</v>
      </c>
      <c r="H5860" t="s">
        <v>3488</v>
      </c>
      <c r="K5860" t="s">
        <v>6915</v>
      </c>
    </row>
    <row r="5861" spans="1:11">
      <c r="A5861" s="61" t="s">
        <v>3485</v>
      </c>
      <c r="B5861" s="60">
        <v>8</v>
      </c>
      <c r="C5861" s="62" t="s">
        <v>3489</v>
      </c>
      <c r="D5861" s="62"/>
      <c r="E5861" s="62"/>
      <c r="F5861" s="66" t="s">
        <v>3485</v>
      </c>
      <c r="G5861">
        <v>8</v>
      </c>
      <c r="H5861" t="s">
        <v>3489</v>
      </c>
      <c r="K5861" t="s">
        <v>6914</v>
      </c>
    </row>
    <row r="5862" spans="1:11">
      <c r="A5862" s="61" t="s">
        <v>3485</v>
      </c>
      <c r="B5862" s="60">
        <v>22</v>
      </c>
      <c r="C5862" s="62" t="s">
        <v>3493</v>
      </c>
      <c r="D5862" s="62"/>
      <c r="E5862" s="62"/>
      <c r="F5862" s="66" t="s">
        <v>3485</v>
      </c>
      <c r="G5862">
        <v>8</v>
      </c>
      <c r="H5862" t="s">
        <v>3489</v>
      </c>
      <c r="K5862" t="s">
        <v>6914</v>
      </c>
    </row>
    <row r="5863" spans="1:11">
      <c r="A5863" s="61" t="s">
        <v>3485</v>
      </c>
      <c r="B5863" s="60">
        <v>17</v>
      </c>
      <c r="C5863" s="62" t="s">
        <v>3491</v>
      </c>
      <c r="D5863" s="62"/>
      <c r="E5863" s="62"/>
      <c r="F5863" s="66" t="s">
        <v>3485</v>
      </c>
      <c r="G5863">
        <v>17</v>
      </c>
      <c r="H5863" t="s">
        <v>3491</v>
      </c>
      <c r="K5863" t="s">
        <v>6916</v>
      </c>
    </row>
    <row r="5864" spans="1:11">
      <c r="A5864" s="61" t="s">
        <v>3485</v>
      </c>
      <c r="B5864" s="60">
        <v>24</v>
      </c>
      <c r="C5864" s="62" t="s">
        <v>3494</v>
      </c>
      <c r="D5864" s="62"/>
      <c r="E5864" s="62"/>
      <c r="F5864" s="66" t="s">
        <v>3485</v>
      </c>
      <c r="G5864">
        <v>24</v>
      </c>
      <c r="H5864" t="s">
        <v>3494</v>
      </c>
      <c r="K5864" t="s">
        <v>6915</v>
      </c>
    </row>
    <row r="5865" spans="1:11">
      <c r="A5865" s="61" t="s">
        <v>3485</v>
      </c>
      <c r="B5865" s="60">
        <v>26</v>
      </c>
      <c r="C5865" s="62" t="s">
        <v>3495</v>
      </c>
      <c r="D5865" s="62"/>
      <c r="E5865" s="62"/>
      <c r="F5865" s="66" t="s">
        <v>3485</v>
      </c>
      <c r="G5865">
        <v>26</v>
      </c>
      <c r="H5865" t="s">
        <v>3495</v>
      </c>
      <c r="K5865" t="s">
        <v>6915</v>
      </c>
    </row>
    <row r="5866" spans="1:11">
      <c r="A5866" s="61" t="s">
        <v>3485</v>
      </c>
      <c r="B5866" s="60">
        <v>27</v>
      </c>
      <c r="C5866" s="62" t="s">
        <v>3496</v>
      </c>
      <c r="D5866" s="62"/>
      <c r="E5866" s="62"/>
      <c r="F5866" s="66" t="s">
        <v>3485</v>
      </c>
      <c r="G5866">
        <v>27</v>
      </c>
      <c r="H5866" t="s">
        <v>3496</v>
      </c>
      <c r="K5866" t="s">
        <v>6915</v>
      </c>
    </row>
    <row r="5867" spans="1:11">
      <c r="A5867" s="61" t="s">
        <v>3485</v>
      </c>
      <c r="B5867" s="60">
        <v>30</v>
      </c>
      <c r="C5867" s="62" t="s">
        <v>3497</v>
      </c>
      <c r="D5867" s="62"/>
      <c r="E5867" s="62"/>
      <c r="F5867" s="66" t="s">
        <v>3485</v>
      </c>
      <c r="G5867">
        <v>30</v>
      </c>
      <c r="H5867" t="s">
        <v>3497</v>
      </c>
      <c r="K5867" t="s">
        <v>6915</v>
      </c>
    </row>
    <row r="5868" spans="1:11">
      <c r="A5868" s="61" t="s">
        <v>3485</v>
      </c>
      <c r="B5868" s="60">
        <v>31</v>
      </c>
      <c r="C5868" s="62" t="s">
        <v>252</v>
      </c>
      <c r="D5868" s="62"/>
      <c r="E5868" s="62"/>
      <c r="F5868" s="66" t="s">
        <v>3485</v>
      </c>
      <c r="G5868">
        <v>31</v>
      </c>
      <c r="H5868" t="s">
        <v>5223</v>
      </c>
      <c r="K5868" t="s">
        <v>6917</v>
      </c>
    </row>
    <row r="5869" spans="1:11">
      <c r="A5869" s="61" t="s">
        <v>3485</v>
      </c>
      <c r="B5869" s="60">
        <v>34</v>
      </c>
      <c r="C5869" s="62" t="s">
        <v>3498</v>
      </c>
      <c r="D5869" s="62"/>
      <c r="E5869" s="62"/>
      <c r="F5869" s="66" t="s">
        <v>3485</v>
      </c>
      <c r="G5869">
        <v>34</v>
      </c>
      <c r="H5869" t="s">
        <v>3498</v>
      </c>
      <c r="K5869" t="s">
        <v>6915</v>
      </c>
    </row>
    <row r="5870" spans="1:11">
      <c r="A5870" s="61" t="s">
        <v>3485</v>
      </c>
      <c r="B5870" s="60">
        <v>35</v>
      </c>
      <c r="C5870" s="62" t="s">
        <v>3499</v>
      </c>
      <c r="D5870" s="62"/>
      <c r="E5870" s="62"/>
      <c r="F5870" s="66" t="s">
        <v>3485</v>
      </c>
      <c r="G5870">
        <v>35</v>
      </c>
      <c r="H5870" t="s">
        <v>3499</v>
      </c>
      <c r="K5870" t="s">
        <v>6916</v>
      </c>
    </row>
    <row r="5871" spans="1:11">
      <c r="A5871" s="61" t="s">
        <v>3485</v>
      </c>
      <c r="B5871" s="60">
        <v>36</v>
      </c>
      <c r="C5871" s="62" t="s">
        <v>3500</v>
      </c>
      <c r="D5871" s="62" t="s">
        <v>463</v>
      </c>
      <c r="E5871" s="62"/>
      <c r="F5871" s="66" t="s">
        <v>3485</v>
      </c>
      <c r="G5871">
        <v>36</v>
      </c>
      <c r="H5871" t="s">
        <v>3500</v>
      </c>
      <c r="I5871" t="s">
        <v>463</v>
      </c>
      <c r="K5871" t="s">
        <v>6916</v>
      </c>
    </row>
    <row r="5872" spans="1:11">
      <c r="A5872" s="61" t="s">
        <v>3485</v>
      </c>
      <c r="B5872" s="60">
        <v>41</v>
      </c>
      <c r="C5872" s="62" t="s">
        <v>3502</v>
      </c>
      <c r="D5872" s="62"/>
      <c r="E5872" s="62"/>
      <c r="F5872" s="66" t="s">
        <v>3485</v>
      </c>
      <c r="G5872">
        <v>41</v>
      </c>
      <c r="H5872" t="s">
        <v>3502</v>
      </c>
      <c r="K5872" t="s">
        <v>6915</v>
      </c>
    </row>
    <row r="5873" spans="1:11">
      <c r="A5873" s="61" t="s">
        <v>3485</v>
      </c>
      <c r="B5873" s="60">
        <v>42</v>
      </c>
      <c r="C5873" s="62" t="s">
        <v>3503</v>
      </c>
      <c r="D5873" s="62"/>
      <c r="E5873" s="62"/>
      <c r="F5873" s="66" t="s">
        <v>3485</v>
      </c>
      <c r="G5873">
        <v>42</v>
      </c>
      <c r="H5873" t="s">
        <v>3503</v>
      </c>
      <c r="K5873" t="s">
        <v>6915</v>
      </c>
    </row>
    <row r="5874" spans="1:11">
      <c r="A5874" s="61" t="s">
        <v>3485</v>
      </c>
      <c r="B5874" s="60">
        <v>44</v>
      </c>
      <c r="C5874" s="62" t="s">
        <v>3504</v>
      </c>
      <c r="D5874" s="62"/>
      <c r="E5874" s="62"/>
      <c r="F5874" s="66" t="s">
        <v>3485</v>
      </c>
      <c r="G5874">
        <v>44</v>
      </c>
      <c r="H5874" t="s">
        <v>3504</v>
      </c>
      <c r="K5874" t="s">
        <v>6915</v>
      </c>
    </row>
    <row r="5875" spans="1:11">
      <c r="A5875" s="61" t="s">
        <v>3485</v>
      </c>
      <c r="B5875" s="60">
        <v>45</v>
      </c>
      <c r="C5875" s="62" t="s">
        <v>3505</v>
      </c>
      <c r="D5875" s="62" t="s">
        <v>463</v>
      </c>
      <c r="E5875" s="62"/>
      <c r="F5875" s="66" t="s">
        <v>3485</v>
      </c>
      <c r="G5875">
        <v>45</v>
      </c>
      <c r="H5875" t="s">
        <v>3505</v>
      </c>
      <c r="I5875" t="s">
        <v>463</v>
      </c>
      <c r="K5875" t="s">
        <v>6916</v>
      </c>
    </row>
    <row r="5876" spans="1:11">
      <c r="A5876" s="61" t="s">
        <v>3485</v>
      </c>
      <c r="B5876" s="60">
        <v>46</v>
      </c>
      <c r="C5876" s="62" t="s">
        <v>3506</v>
      </c>
      <c r="D5876" s="62" t="s">
        <v>463</v>
      </c>
      <c r="E5876" s="62"/>
      <c r="F5876" s="66" t="s">
        <v>3485</v>
      </c>
      <c r="G5876">
        <v>46</v>
      </c>
      <c r="H5876" t="s">
        <v>3506</v>
      </c>
      <c r="I5876" t="s">
        <v>463</v>
      </c>
      <c r="K5876" t="s">
        <v>6916</v>
      </c>
    </row>
    <row r="5877" spans="1:11">
      <c r="A5877" s="61" t="s">
        <v>3485</v>
      </c>
      <c r="B5877" s="60">
        <v>49</v>
      </c>
      <c r="C5877" s="62" t="s">
        <v>3508</v>
      </c>
      <c r="D5877" s="62"/>
      <c r="E5877" s="62"/>
      <c r="F5877" s="66" t="s">
        <v>3485</v>
      </c>
      <c r="G5877">
        <v>49</v>
      </c>
      <c r="H5877" t="s">
        <v>3508</v>
      </c>
      <c r="K5877" t="s">
        <v>6915</v>
      </c>
    </row>
    <row r="5878" spans="1:11">
      <c r="A5878" s="61" t="s">
        <v>3485</v>
      </c>
      <c r="B5878" s="60">
        <v>50</v>
      </c>
      <c r="C5878" s="62" t="s">
        <v>3509</v>
      </c>
      <c r="D5878" s="62"/>
      <c r="E5878" s="62"/>
      <c r="F5878" s="66" t="s">
        <v>3485</v>
      </c>
      <c r="G5878">
        <v>50</v>
      </c>
      <c r="H5878" t="s">
        <v>3509</v>
      </c>
      <c r="K5878" t="s">
        <v>6916</v>
      </c>
    </row>
    <row r="5879" spans="1:11">
      <c r="A5879" s="61" t="s">
        <v>3485</v>
      </c>
      <c r="B5879" s="60">
        <v>51</v>
      </c>
      <c r="C5879" s="62" t="s">
        <v>3510</v>
      </c>
      <c r="D5879" s="62"/>
      <c r="E5879" s="62"/>
      <c r="F5879" s="66" t="s">
        <v>3485</v>
      </c>
      <c r="G5879">
        <v>51</v>
      </c>
      <c r="H5879" t="s">
        <v>3510</v>
      </c>
      <c r="K5879" t="s">
        <v>6915</v>
      </c>
    </row>
    <row r="5880" spans="1:11">
      <c r="A5880" s="61" t="s">
        <v>3485</v>
      </c>
      <c r="B5880" s="60">
        <v>52</v>
      </c>
      <c r="C5880" s="62" t="s">
        <v>3511</v>
      </c>
      <c r="D5880" s="62"/>
      <c r="E5880" s="62"/>
      <c r="F5880" s="66" t="s">
        <v>3485</v>
      </c>
      <c r="G5880">
        <v>52</v>
      </c>
      <c r="H5880" t="s">
        <v>3511</v>
      </c>
      <c r="K5880" t="s">
        <v>6916</v>
      </c>
    </row>
    <row r="5881" spans="1:11">
      <c r="A5881" s="61" t="s">
        <v>3485</v>
      </c>
      <c r="B5881" s="60">
        <v>53</v>
      </c>
      <c r="C5881" s="62" t="s">
        <v>3512</v>
      </c>
      <c r="D5881" s="62" t="s">
        <v>463</v>
      </c>
      <c r="E5881" s="62"/>
      <c r="F5881" s="66" t="s">
        <v>3485</v>
      </c>
      <c r="G5881">
        <v>53</v>
      </c>
      <c r="H5881" t="s">
        <v>3512</v>
      </c>
      <c r="I5881" t="s">
        <v>463</v>
      </c>
      <c r="K5881" t="s">
        <v>6916</v>
      </c>
    </row>
    <row r="5882" spans="1:11">
      <c r="A5882" s="61" t="s">
        <v>3485</v>
      </c>
      <c r="B5882" s="60">
        <v>54</v>
      </c>
      <c r="C5882" s="62" t="s">
        <v>3513</v>
      </c>
      <c r="D5882" s="62"/>
      <c r="E5882" s="62"/>
      <c r="F5882" s="66" t="s">
        <v>3485</v>
      </c>
      <c r="G5882">
        <v>54</v>
      </c>
      <c r="H5882" t="s">
        <v>3513</v>
      </c>
      <c r="K5882" t="s">
        <v>6916</v>
      </c>
    </row>
    <row r="5883" spans="1:11">
      <c r="A5883" s="61" t="s">
        <v>3485</v>
      </c>
      <c r="B5883" s="60">
        <v>55</v>
      </c>
      <c r="C5883" s="62" t="s">
        <v>3514</v>
      </c>
      <c r="D5883" s="62"/>
      <c r="E5883" s="62"/>
      <c r="F5883" s="66" t="s">
        <v>3485</v>
      </c>
      <c r="G5883">
        <v>55</v>
      </c>
      <c r="H5883" t="s">
        <v>3514</v>
      </c>
      <c r="K5883" t="s">
        <v>6916</v>
      </c>
    </row>
    <row r="5884" spans="1:11">
      <c r="A5884" s="61" t="s">
        <v>3485</v>
      </c>
      <c r="B5884" s="60">
        <v>56</v>
      </c>
      <c r="C5884" s="62" t="s">
        <v>3515</v>
      </c>
      <c r="D5884" s="62"/>
      <c r="E5884" s="62"/>
      <c r="F5884" s="66" t="s">
        <v>3485</v>
      </c>
      <c r="G5884">
        <v>56</v>
      </c>
      <c r="H5884" t="s">
        <v>3515</v>
      </c>
      <c r="K5884" t="s">
        <v>6916</v>
      </c>
    </row>
    <row r="5885" spans="1:11">
      <c r="A5885" s="61" t="s">
        <v>3485</v>
      </c>
      <c r="B5885" s="60">
        <v>57</v>
      </c>
      <c r="C5885" s="62" t="s">
        <v>3241</v>
      </c>
      <c r="D5885" s="62"/>
      <c r="E5885" s="62"/>
      <c r="F5885" s="66" t="s">
        <v>3485</v>
      </c>
      <c r="G5885">
        <v>57</v>
      </c>
      <c r="H5885" t="s">
        <v>3241</v>
      </c>
      <c r="K5885" t="s">
        <v>6916</v>
      </c>
    </row>
    <row r="5886" spans="1:11">
      <c r="A5886" s="61" t="s">
        <v>3485</v>
      </c>
      <c r="B5886" s="60">
        <v>58</v>
      </c>
      <c r="C5886" s="62" t="s">
        <v>3516</v>
      </c>
      <c r="D5886" s="62"/>
      <c r="E5886" s="62"/>
      <c r="F5886" s="66" t="s">
        <v>3485</v>
      </c>
      <c r="G5886">
        <v>58</v>
      </c>
      <c r="H5886" t="s">
        <v>3516</v>
      </c>
      <c r="K5886" t="s">
        <v>6916</v>
      </c>
    </row>
    <row r="5887" spans="1:11">
      <c r="A5887" s="61" t="s">
        <v>3485</v>
      </c>
      <c r="B5887" s="60">
        <v>59</v>
      </c>
      <c r="C5887" s="62" t="s">
        <v>3241</v>
      </c>
      <c r="D5887" s="62"/>
      <c r="E5887" s="62"/>
      <c r="F5887" s="66" t="s">
        <v>3485</v>
      </c>
      <c r="G5887">
        <v>59</v>
      </c>
      <c r="H5887" t="s">
        <v>3241</v>
      </c>
      <c r="K5887" t="s">
        <v>6916</v>
      </c>
    </row>
    <row r="5888" spans="1:11">
      <c r="A5888" s="61" t="s">
        <v>3485</v>
      </c>
      <c r="B5888" s="60">
        <v>60</v>
      </c>
      <c r="C5888" s="62" t="s">
        <v>3517</v>
      </c>
      <c r="D5888" s="62"/>
      <c r="E5888" s="62"/>
      <c r="F5888" s="66" t="s">
        <v>3485</v>
      </c>
      <c r="G5888">
        <v>60</v>
      </c>
      <c r="H5888" t="s">
        <v>3517</v>
      </c>
      <c r="K5888" t="s">
        <v>6916</v>
      </c>
    </row>
    <row r="5889" spans="1:11">
      <c r="A5889" s="61" t="s">
        <v>3485</v>
      </c>
      <c r="B5889" s="60">
        <v>61</v>
      </c>
      <c r="C5889" s="62" t="s">
        <v>3518</v>
      </c>
      <c r="D5889" s="62"/>
      <c r="E5889" s="62"/>
      <c r="F5889" s="66" t="s">
        <v>3485</v>
      </c>
      <c r="G5889">
        <v>61</v>
      </c>
      <c r="H5889" t="s">
        <v>3518</v>
      </c>
      <c r="K5889" t="s">
        <v>6915</v>
      </c>
    </row>
    <row r="5890" spans="1:11">
      <c r="A5890" s="61" t="s">
        <v>3485</v>
      </c>
      <c r="B5890" s="60">
        <v>62</v>
      </c>
      <c r="C5890" s="62" t="s">
        <v>3519</v>
      </c>
      <c r="D5890" s="62"/>
      <c r="E5890" s="62"/>
      <c r="F5890" s="66" t="s">
        <v>3485</v>
      </c>
      <c r="G5890">
        <v>62</v>
      </c>
      <c r="H5890" t="s">
        <v>3519</v>
      </c>
      <c r="K5890" t="s">
        <v>6915</v>
      </c>
    </row>
    <row r="5891" spans="1:11">
      <c r="A5891" s="61" t="s">
        <v>3485</v>
      </c>
      <c r="B5891" s="60">
        <v>63</v>
      </c>
      <c r="C5891" s="62" t="s">
        <v>3520</v>
      </c>
      <c r="D5891" s="62"/>
      <c r="E5891" s="62"/>
      <c r="F5891" s="66" t="s">
        <v>3485</v>
      </c>
      <c r="G5891">
        <v>63</v>
      </c>
      <c r="H5891" t="s">
        <v>3520</v>
      </c>
      <c r="K5891" t="s">
        <v>6915</v>
      </c>
    </row>
    <row r="5892" spans="1:11">
      <c r="A5892" s="61" t="s">
        <v>3485</v>
      </c>
      <c r="B5892" s="60">
        <v>64</v>
      </c>
      <c r="C5892" s="62" t="s">
        <v>252</v>
      </c>
      <c r="D5892" s="62"/>
      <c r="E5892" s="62"/>
      <c r="F5892" s="66" t="s">
        <v>3485</v>
      </c>
      <c r="G5892">
        <v>64</v>
      </c>
      <c r="H5892" t="s">
        <v>5223</v>
      </c>
      <c r="K5892" t="s">
        <v>6915</v>
      </c>
    </row>
    <row r="5893" spans="1:11">
      <c r="A5893" s="61" t="s">
        <v>3485</v>
      </c>
      <c r="B5893" s="60">
        <v>65</v>
      </c>
      <c r="C5893" s="62" t="s">
        <v>3521</v>
      </c>
      <c r="D5893" s="62"/>
      <c r="E5893" s="62"/>
      <c r="F5893" s="66" t="s">
        <v>3485</v>
      </c>
      <c r="G5893">
        <v>65</v>
      </c>
      <c r="H5893" t="s">
        <v>5223</v>
      </c>
      <c r="K5893" t="s">
        <v>6916</v>
      </c>
    </row>
    <row r="5894" spans="1:11">
      <c r="A5894" s="61" t="s">
        <v>3485</v>
      </c>
      <c r="B5894" s="60">
        <v>67</v>
      </c>
      <c r="C5894" s="62" t="s">
        <v>3522</v>
      </c>
      <c r="D5894" s="62"/>
      <c r="E5894" s="62"/>
      <c r="F5894" s="66" t="s">
        <v>3485</v>
      </c>
      <c r="G5894">
        <v>67</v>
      </c>
      <c r="H5894" t="s">
        <v>3522</v>
      </c>
      <c r="K5894" t="s">
        <v>6917</v>
      </c>
    </row>
    <row r="5895" spans="1:11">
      <c r="A5895" s="61" t="s">
        <v>3485</v>
      </c>
      <c r="B5895" s="60">
        <v>68</v>
      </c>
      <c r="C5895" s="62" t="s">
        <v>3523</v>
      </c>
      <c r="D5895" s="62"/>
      <c r="E5895" s="62"/>
      <c r="F5895" s="66" t="s">
        <v>3485</v>
      </c>
      <c r="G5895">
        <v>68</v>
      </c>
      <c r="H5895" t="s">
        <v>3523</v>
      </c>
      <c r="K5895" t="s">
        <v>6915</v>
      </c>
    </row>
    <row r="5896" spans="1:11">
      <c r="A5896" s="61" t="s">
        <v>3485</v>
      </c>
      <c r="B5896" s="60">
        <v>69</v>
      </c>
      <c r="C5896" s="62" t="s">
        <v>3524</v>
      </c>
      <c r="D5896" s="62"/>
      <c r="E5896" s="62"/>
      <c r="F5896" s="66" t="s">
        <v>3485</v>
      </c>
      <c r="G5896">
        <v>69</v>
      </c>
      <c r="H5896" t="s">
        <v>3524</v>
      </c>
      <c r="K5896" t="s">
        <v>6915</v>
      </c>
    </row>
    <row r="5897" spans="1:11">
      <c r="A5897" s="61" t="s">
        <v>3485</v>
      </c>
      <c r="B5897" s="60">
        <v>809</v>
      </c>
      <c r="C5897" s="62" t="s">
        <v>1489</v>
      </c>
      <c r="D5897" s="62"/>
      <c r="E5897" s="62"/>
      <c r="F5897" s="66" t="s">
        <v>3485</v>
      </c>
      <c r="G5897">
        <v>809</v>
      </c>
      <c r="H5897" t="s">
        <v>1489</v>
      </c>
      <c r="K5897" t="s">
        <v>6917</v>
      </c>
    </row>
    <row r="5898" spans="1:11">
      <c r="A5898" s="61" t="s">
        <v>3485</v>
      </c>
      <c r="B5898" s="60">
        <v>810</v>
      </c>
      <c r="C5898" s="62" t="s">
        <v>1489</v>
      </c>
      <c r="D5898" s="62"/>
      <c r="E5898" s="62"/>
      <c r="F5898" s="66" t="s">
        <v>3485</v>
      </c>
      <c r="G5898">
        <v>810</v>
      </c>
      <c r="H5898" t="s">
        <v>1489</v>
      </c>
      <c r="K5898" t="s">
        <v>6917</v>
      </c>
    </row>
    <row r="5899" spans="1:11">
      <c r="A5899" s="61" t="s">
        <v>3485</v>
      </c>
      <c r="B5899" s="60">
        <v>812</v>
      </c>
      <c r="C5899" s="62" t="s">
        <v>1489</v>
      </c>
      <c r="D5899" s="62"/>
      <c r="E5899" s="62"/>
      <c r="F5899" s="66" t="s">
        <v>3485</v>
      </c>
      <c r="G5899">
        <v>812</v>
      </c>
      <c r="H5899" t="s">
        <v>1489</v>
      </c>
      <c r="K5899" t="s">
        <v>6917</v>
      </c>
    </row>
    <row r="5900" spans="1:11">
      <c r="A5900" s="61" t="s">
        <v>3485</v>
      </c>
      <c r="B5900" s="60">
        <v>813</v>
      </c>
      <c r="C5900" s="62" t="s">
        <v>1489</v>
      </c>
      <c r="D5900" s="62"/>
      <c r="E5900" s="62"/>
      <c r="F5900" s="66" t="s">
        <v>3485</v>
      </c>
      <c r="G5900">
        <v>813</v>
      </c>
      <c r="H5900" t="s">
        <v>1489</v>
      </c>
      <c r="K5900" t="s">
        <v>6917</v>
      </c>
    </row>
    <row r="5901" spans="1:11">
      <c r="A5901" s="61" t="s">
        <v>3485</v>
      </c>
      <c r="B5901" s="60">
        <v>816</v>
      </c>
      <c r="C5901" s="62" t="s">
        <v>1489</v>
      </c>
      <c r="D5901" s="62"/>
      <c r="E5901" s="62"/>
      <c r="F5901" s="66" t="s">
        <v>3485</v>
      </c>
      <c r="G5901">
        <v>816</v>
      </c>
      <c r="H5901" t="s">
        <v>1489</v>
      </c>
      <c r="K5901" t="s">
        <v>6917</v>
      </c>
    </row>
    <row r="5902" spans="1:11">
      <c r="A5902" s="61" t="s">
        <v>3485</v>
      </c>
      <c r="B5902" s="60">
        <v>817</v>
      </c>
      <c r="C5902" s="62" t="s">
        <v>1489</v>
      </c>
      <c r="D5902" s="62"/>
      <c r="E5902" s="62"/>
      <c r="F5902" s="66" t="s">
        <v>3485</v>
      </c>
      <c r="G5902">
        <v>817</v>
      </c>
      <c r="H5902" t="s">
        <v>1489</v>
      </c>
      <c r="K5902" t="s">
        <v>6917</v>
      </c>
    </row>
    <row r="5903" spans="1:11">
      <c r="A5903" s="61" t="s">
        <v>3485</v>
      </c>
      <c r="B5903" s="60">
        <v>818</v>
      </c>
      <c r="C5903" s="62" t="s">
        <v>1489</v>
      </c>
      <c r="D5903" s="62"/>
      <c r="E5903" s="62"/>
      <c r="F5903" s="66" t="s">
        <v>3485</v>
      </c>
      <c r="G5903">
        <v>818</v>
      </c>
      <c r="H5903" t="s">
        <v>1489</v>
      </c>
      <c r="K5903" t="s">
        <v>6917</v>
      </c>
    </row>
    <row r="5904" spans="1:11">
      <c r="A5904" s="61" t="s">
        <v>3485</v>
      </c>
      <c r="B5904" s="60">
        <v>819</v>
      </c>
      <c r="C5904" s="62" t="s">
        <v>1489</v>
      </c>
      <c r="D5904" s="62"/>
      <c r="E5904" s="62"/>
      <c r="F5904" s="66" t="s">
        <v>3485</v>
      </c>
      <c r="G5904">
        <v>819</v>
      </c>
      <c r="H5904" t="s">
        <v>1489</v>
      </c>
      <c r="K5904" t="s">
        <v>6917</v>
      </c>
    </row>
    <row r="5905" spans="1:11">
      <c r="A5905" s="61" t="s">
        <v>3485</v>
      </c>
      <c r="B5905" s="60">
        <v>826</v>
      </c>
      <c r="C5905" s="62" t="s">
        <v>1489</v>
      </c>
      <c r="D5905" s="62"/>
      <c r="E5905" s="62"/>
      <c r="F5905" s="66" t="s">
        <v>3485</v>
      </c>
      <c r="G5905">
        <v>826</v>
      </c>
      <c r="H5905" t="s">
        <v>1489</v>
      </c>
      <c r="K5905" t="s">
        <v>6917</v>
      </c>
    </row>
    <row r="5906" spans="1:11">
      <c r="A5906" s="61" t="s">
        <v>3485</v>
      </c>
      <c r="B5906" s="60">
        <v>827</v>
      </c>
      <c r="C5906" s="62" t="s">
        <v>1489</v>
      </c>
      <c r="D5906" s="62"/>
      <c r="E5906" s="62"/>
      <c r="F5906" s="66" t="s">
        <v>3485</v>
      </c>
      <c r="G5906">
        <v>827</v>
      </c>
      <c r="H5906" t="s">
        <v>1489</v>
      </c>
      <c r="K5906" t="s">
        <v>6917</v>
      </c>
    </row>
    <row r="5907" spans="1:11">
      <c r="A5907" s="61" t="s">
        <v>3485</v>
      </c>
      <c r="B5907" s="60">
        <v>830</v>
      </c>
      <c r="C5907" s="62" t="s">
        <v>1489</v>
      </c>
      <c r="D5907" s="62"/>
      <c r="E5907" s="62"/>
      <c r="F5907" s="66" t="s">
        <v>3485</v>
      </c>
      <c r="G5907">
        <v>830</v>
      </c>
      <c r="H5907" t="s">
        <v>1489</v>
      </c>
      <c r="K5907" t="s">
        <v>6917</v>
      </c>
    </row>
    <row r="5908" spans="1:11">
      <c r="A5908" s="61" t="s">
        <v>3485</v>
      </c>
      <c r="B5908" s="60">
        <v>831</v>
      </c>
      <c r="C5908" s="62" t="s">
        <v>1489</v>
      </c>
      <c r="D5908" s="62"/>
      <c r="E5908" s="62"/>
      <c r="F5908" s="66" t="s">
        <v>3485</v>
      </c>
      <c r="G5908">
        <v>831</v>
      </c>
      <c r="H5908" t="s">
        <v>1489</v>
      </c>
      <c r="K5908" t="s">
        <v>6917</v>
      </c>
    </row>
    <row r="5909" spans="1:11">
      <c r="A5909" s="61" t="s">
        <v>3485</v>
      </c>
      <c r="B5909" s="60">
        <v>15</v>
      </c>
      <c r="C5909" s="62" t="s">
        <v>3490</v>
      </c>
      <c r="D5909" s="62"/>
      <c r="E5909" s="62"/>
      <c r="F5909" s="66" t="s">
        <v>6913</v>
      </c>
      <c r="G5909" t="s">
        <v>6913</v>
      </c>
      <c r="H5909" t="s">
        <v>6913</v>
      </c>
      <c r="K5909" t="s">
        <v>6920</v>
      </c>
    </row>
    <row r="5910" spans="1:11">
      <c r="A5910" s="61" t="s">
        <v>3485</v>
      </c>
      <c r="B5910" s="60">
        <v>825</v>
      </c>
      <c r="C5910" s="62" t="s">
        <v>1489</v>
      </c>
      <c r="D5910" s="62"/>
      <c r="E5910" s="62"/>
      <c r="F5910" s="66" t="s">
        <v>6913</v>
      </c>
      <c r="G5910" t="s">
        <v>6913</v>
      </c>
      <c r="H5910" t="s">
        <v>6913</v>
      </c>
      <c r="K5910" t="s">
        <v>6920</v>
      </c>
    </row>
    <row r="5911" spans="1:11">
      <c r="A5911" s="61" t="s">
        <v>3485</v>
      </c>
      <c r="B5911" s="60">
        <v>824</v>
      </c>
      <c r="C5911" s="62" t="s">
        <v>1489</v>
      </c>
      <c r="D5911" s="62"/>
      <c r="E5911" s="62"/>
      <c r="F5911" s="66" t="s">
        <v>6913</v>
      </c>
      <c r="G5911" t="s">
        <v>6913</v>
      </c>
      <c r="H5911" t="s">
        <v>6913</v>
      </c>
      <c r="K5911" t="s">
        <v>6920</v>
      </c>
    </row>
    <row r="5912" spans="1:11">
      <c r="A5912" s="61" t="s">
        <v>3485</v>
      </c>
      <c r="B5912" s="60">
        <v>823</v>
      </c>
      <c r="C5912" s="62" t="s">
        <v>1489</v>
      </c>
      <c r="D5912" s="62"/>
      <c r="E5912" s="62"/>
      <c r="F5912" s="66" t="s">
        <v>6913</v>
      </c>
      <c r="G5912" t="s">
        <v>6913</v>
      </c>
      <c r="H5912" t="s">
        <v>6913</v>
      </c>
      <c r="K5912" t="s">
        <v>6920</v>
      </c>
    </row>
    <row r="5913" spans="1:11">
      <c r="A5913" s="61" t="s">
        <v>3485</v>
      </c>
      <c r="B5913" s="60">
        <v>822</v>
      </c>
      <c r="C5913" s="62" t="s">
        <v>1489</v>
      </c>
      <c r="D5913" s="62"/>
      <c r="E5913" s="62"/>
      <c r="F5913" s="66" t="s">
        <v>6913</v>
      </c>
      <c r="G5913" t="s">
        <v>6913</v>
      </c>
      <c r="H5913" t="s">
        <v>6913</v>
      </c>
      <c r="K5913" t="s">
        <v>6920</v>
      </c>
    </row>
    <row r="5914" spans="1:11">
      <c r="A5914" s="61" t="s">
        <v>3485</v>
      </c>
      <c r="B5914" s="60">
        <v>821</v>
      </c>
      <c r="C5914" s="62" t="s">
        <v>1489</v>
      </c>
      <c r="D5914" s="62"/>
      <c r="E5914" s="62"/>
      <c r="F5914" s="66" t="s">
        <v>6913</v>
      </c>
      <c r="G5914" t="s">
        <v>6913</v>
      </c>
      <c r="H5914" t="s">
        <v>6913</v>
      </c>
      <c r="K5914" t="s">
        <v>6920</v>
      </c>
    </row>
    <row r="5915" spans="1:11">
      <c r="A5915" s="61" t="s">
        <v>3485</v>
      </c>
      <c r="B5915" s="60">
        <v>820</v>
      </c>
      <c r="C5915" s="62" t="s">
        <v>1489</v>
      </c>
      <c r="D5915" s="62"/>
      <c r="E5915" s="62"/>
      <c r="F5915" s="66" t="s">
        <v>6913</v>
      </c>
      <c r="G5915" t="s">
        <v>6913</v>
      </c>
      <c r="H5915" t="s">
        <v>6913</v>
      </c>
      <c r="K5915" t="s">
        <v>6920</v>
      </c>
    </row>
    <row r="5916" spans="1:11">
      <c r="A5916" s="61" t="s">
        <v>3485</v>
      </c>
      <c r="B5916" s="60">
        <v>66</v>
      </c>
      <c r="C5916" s="62" t="s">
        <v>252</v>
      </c>
      <c r="D5916" s="62"/>
      <c r="E5916" s="62"/>
      <c r="F5916" s="66" t="s">
        <v>6913</v>
      </c>
      <c r="G5916" t="s">
        <v>6913</v>
      </c>
      <c r="H5916" t="s">
        <v>6913</v>
      </c>
      <c r="K5916" t="s">
        <v>6920</v>
      </c>
    </row>
    <row r="5917" spans="1:11">
      <c r="A5917" s="61" t="s">
        <v>3485</v>
      </c>
      <c r="B5917" s="60">
        <v>48</v>
      </c>
      <c r="C5917" s="62" t="s">
        <v>3507</v>
      </c>
      <c r="D5917" s="62" t="s">
        <v>463</v>
      </c>
      <c r="E5917" s="62"/>
      <c r="F5917" s="66" t="s">
        <v>6913</v>
      </c>
      <c r="G5917" t="s">
        <v>6913</v>
      </c>
      <c r="H5917" t="s">
        <v>6913</v>
      </c>
      <c r="K5917" t="s">
        <v>6920</v>
      </c>
    </row>
    <row r="5918" spans="1:11">
      <c r="A5918" s="61" t="s">
        <v>3485</v>
      </c>
      <c r="B5918" s="60">
        <v>37</v>
      </c>
      <c r="C5918" s="62" t="s">
        <v>3501</v>
      </c>
      <c r="D5918" s="62"/>
      <c r="E5918" s="62"/>
      <c r="F5918" s="66" t="s">
        <v>6913</v>
      </c>
      <c r="G5918" t="s">
        <v>6913</v>
      </c>
      <c r="H5918" t="s">
        <v>6913</v>
      </c>
      <c r="K5918" t="s">
        <v>6920</v>
      </c>
    </row>
    <row r="5919" spans="1:11">
      <c r="A5919" s="61" t="s">
        <v>3485</v>
      </c>
      <c r="B5919" s="60">
        <v>20</v>
      </c>
      <c r="C5919" s="62" t="s">
        <v>3492</v>
      </c>
      <c r="D5919" s="62"/>
      <c r="E5919" s="62"/>
      <c r="F5919" s="66" t="s">
        <v>6913</v>
      </c>
      <c r="G5919" t="s">
        <v>6913</v>
      </c>
      <c r="H5919" t="s">
        <v>6913</v>
      </c>
      <c r="K5919" t="s">
        <v>6920</v>
      </c>
    </row>
    <row r="5920" spans="1:11">
      <c r="A5920" s="61" t="s">
        <v>3485</v>
      </c>
      <c r="B5920" s="60" t="s">
        <v>6919</v>
      </c>
      <c r="C5920" s="62" t="s">
        <v>6919</v>
      </c>
      <c r="D5920" s="62"/>
      <c r="E5920" s="62"/>
      <c r="F5920" s="66" t="s">
        <v>3485</v>
      </c>
      <c r="G5920">
        <v>70</v>
      </c>
      <c r="H5920" t="s">
        <v>6516</v>
      </c>
      <c r="K5920" t="s">
        <v>509</v>
      </c>
    </row>
    <row r="5921" spans="1:11">
      <c r="A5921" s="61" t="s">
        <v>3485</v>
      </c>
      <c r="B5921" s="60" t="s">
        <v>6919</v>
      </c>
      <c r="C5921" s="62" t="s">
        <v>6919</v>
      </c>
      <c r="D5921" s="62"/>
      <c r="E5921" s="62"/>
      <c r="F5921" s="66" t="s">
        <v>3485</v>
      </c>
      <c r="G5921">
        <v>71</v>
      </c>
      <c r="H5921" t="s">
        <v>6517</v>
      </c>
      <c r="K5921" t="s">
        <v>509</v>
      </c>
    </row>
    <row r="5922" spans="1:11">
      <c r="A5922" s="61" t="s">
        <v>3485</v>
      </c>
      <c r="B5922" s="60" t="s">
        <v>6919</v>
      </c>
      <c r="C5922" s="62" t="s">
        <v>6919</v>
      </c>
      <c r="D5922" s="62"/>
      <c r="E5922" s="62"/>
      <c r="F5922" s="66" t="s">
        <v>3485</v>
      </c>
      <c r="G5922">
        <v>72</v>
      </c>
      <c r="H5922" t="s">
        <v>6518</v>
      </c>
      <c r="I5922" t="s">
        <v>463</v>
      </c>
      <c r="K5922" t="s">
        <v>509</v>
      </c>
    </row>
    <row r="5923" spans="1:11">
      <c r="A5923" s="61" t="s">
        <v>3485</v>
      </c>
      <c r="B5923" s="60" t="s">
        <v>6919</v>
      </c>
      <c r="C5923" s="62" t="s">
        <v>6919</v>
      </c>
      <c r="D5923" s="62"/>
      <c r="E5923" s="62"/>
      <c r="F5923" s="66" t="s">
        <v>3485</v>
      </c>
      <c r="G5923">
        <v>73</v>
      </c>
      <c r="H5923" t="s">
        <v>6519</v>
      </c>
      <c r="I5923" t="s">
        <v>463</v>
      </c>
      <c r="K5923" t="s">
        <v>509</v>
      </c>
    </row>
    <row r="5924" spans="1:11">
      <c r="A5924" s="61" t="s">
        <v>3485</v>
      </c>
      <c r="B5924" s="60" t="s">
        <v>6919</v>
      </c>
      <c r="C5924" s="62" t="s">
        <v>6919</v>
      </c>
      <c r="D5924" s="62"/>
      <c r="E5924" s="62"/>
      <c r="F5924" s="66" t="s">
        <v>3485</v>
      </c>
      <c r="G5924">
        <v>74</v>
      </c>
      <c r="H5924" t="s">
        <v>6520</v>
      </c>
      <c r="K5924" t="s">
        <v>509</v>
      </c>
    </row>
    <row r="5925" spans="1:11">
      <c r="A5925" s="61" t="s">
        <v>3485</v>
      </c>
      <c r="B5925" s="60" t="s">
        <v>6919</v>
      </c>
      <c r="C5925" s="62" t="s">
        <v>6919</v>
      </c>
      <c r="D5925" s="62"/>
      <c r="E5925" s="62"/>
      <c r="F5925" s="66" t="s">
        <v>3485</v>
      </c>
      <c r="G5925">
        <v>75</v>
      </c>
      <c r="H5925" t="s">
        <v>6521</v>
      </c>
      <c r="K5925" t="s">
        <v>509</v>
      </c>
    </row>
    <row r="5926" spans="1:11">
      <c r="A5926" s="61" t="s">
        <v>3485</v>
      </c>
      <c r="B5926" s="60" t="s">
        <v>6919</v>
      </c>
      <c r="C5926" s="62" t="s">
        <v>6919</v>
      </c>
      <c r="D5926" s="62"/>
      <c r="E5926" s="62"/>
      <c r="F5926" s="66" t="s">
        <v>3485</v>
      </c>
      <c r="G5926">
        <v>76</v>
      </c>
      <c r="H5926" t="s">
        <v>6522</v>
      </c>
      <c r="K5926" t="s">
        <v>509</v>
      </c>
    </row>
    <row r="5927" spans="1:11">
      <c r="A5927" s="61" t="s">
        <v>3485</v>
      </c>
      <c r="B5927" s="60" t="s">
        <v>6919</v>
      </c>
      <c r="C5927" s="62" t="s">
        <v>6919</v>
      </c>
      <c r="D5927" s="62"/>
      <c r="E5927" s="62"/>
      <c r="F5927" s="66" t="s">
        <v>3485</v>
      </c>
      <c r="G5927">
        <v>77</v>
      </c>
      <c r="H5927" t="s">
        <v>6523</v>
      </c>
      <c r="K5927" t="s">
        <v>509</v>
      </c>
    </row>
    <row r="5928" spans="1:11">
      <c r="A5928" s="61" t="s">
        <v>3485</v>
      </c>
      <c r="B5928" s="60" t="s">
        <v>6919</v>
      </c>
      <c r="C5928" s="62" t="s">
        <v>6919</v>
      </c>
      <c r="D5928" s="62"/>
      <c r="E5928" s="62"/>
      <c r="F5928" s="66" t="s">
        <v>3485</v>
      </c>
      <c r="G5928">
        <v>78</v>
      </c>
      <c r="H5928" t="s">
        <v>5223</v>
      </c>
      <c r="K5928" t="s">
        <v>509</v>
      </c>
    </row>
    <row r="5929" spans="1:11">
      <c r="A5929" s="61" t="s">
        <v>3485</v>
      </c>
      <c r="B5929" s="60" t="s">
        <v>6919</v>
      </c>
      <c r="C5929" s="62" t="s">
        <v>6919</v>
      </c>
      <c r="D5929" s="62"/>
      <c r="E5929" s="62"/>
      <c r="F5929" s="66" t="s">
        <v>3485</v>
      </c>
      <c r="G5929">
        <v>79</v>
      </c>
      <c r="H5929" t="s">
        <v>5223</v>
      </c>
      <c r="K5929" t="s">
        <v>509</v>
      </c>
    </row>
    <row r="5930" spans="1:11">
      <c r="A5930" s="61" t="s">
        <v>3485</v>
      </c>
      <c r="B5930" s="60" t="s">
        <v>6919</v>
      </c>
      <c r="C5930" s="62" t="s">
        <v>6919</v>
      </c>
      <c r="D5930" s="62"/>
      <c r="E5930" s="62"/>
      <c r="F5930" s="66" t="s">
        <v>3485</v>
      </c>
      <c r="G5930">
        <v>80</v>
      </c>
      <c r="H5930" t="s">
        <v>6524</v>
      </c>
      <c r="K5930" t="s">
        <v>509</v>
      </c>
    </row>
    <row r="5931" spans="1:11">
      <c r="A5931" s="61" t="s">
        <v>3525</v>
      </c>
      <c r="B5931" s="60">
        <v>4</v>
      </c>
      <c r="C5931" s="62" t="s">
        <v>3526</v>
      </c>
      <c r="D5931" s="62"/>
      <c r="E5931" s="62"/>
      <c r="F5931" s="66" t="s">
        <v>3525</v>
      </c>
      <c r="G5931">
        <v>4</v>
      </c>
      <c r="H5931" t="s">
        <v>6525</v>
      </c>
      <c r="K5931" t="s">
        <v>6915</v>
      </c>
    </row>
    <row r="5932" spans="1:11">
      <c r="A5932" s="61" t="s">
        <v>3525</v>
      </c>
      <c r="B5932" s="60">
        <v>16</v>
      </c>
      <c r="C5932" s="62" t="s">
        <v>3527</v>
      </c>
      <c r="D5932" s="62"/>
      <c r="E5932" s="62"/>
      <c r="F5932" s="66" t="s">
        <v>3525</v>
      </c>
      <c r="G5932">
        <v>16</v>
      </c>
      <c r="H5932" t="s">
        <v>6526</v>
      </c>
      <c r="K5932" t="s">
        <v>6915</v>
      </c>
    </row>
    <row r="5933" spans="1:11">
      <c r="A5933" s="61" t="s">
        <v>3525</v>
      </c>
      <c r="B5933" s="60">
        <v>18</v>
      </c>
      <c r="C5933" s="62" t="s">
        <v>3528</v>
      </c>
      <c r="D5933" s="62"/>
      <c r="E5933" s="62"/>
      <c r="F5933" s="66" t="s">
        <v>3525</v>
      </c>
      <c r="G5933">
        <v>18</v>
      </c>
      <c r="H5933" t="s">
        <v>6527</v>
      </c>
      <c r="K5933" t="s">
        <v>6915</v>
      </c>
    </row>
    <row r="5934" spans="1:11">
      <c r="A5934" s="61" t="s">
        <v>3525</v>
      </c>
      <c r="B5934" s="60">
        <v>20</v>
      </c>
      <c r="C5934" s="62" t="s">
        <v>3529</v>
      </c>
      <c r="D5934" s="62"/>
      <c r="E5934" s="62"/>
      <c r="F5934" s="66" t="s">
        <v>3525</v>
      </c>
      <c r="G5934">
        <v>20</v>
      </c>
      <c r="H5934" t="s">
        <v>6528</v>
      </c>
      <c r="K5934" t="s">
        <v>6915</v>
      </c>
    </row>
    <row r="5935" spans="1:11">
      <c r="A5935" s="61" t="s">
        <v>3525</v>
      </c>
      <c r="B5935" s="60">
        <v>21</v>
      </c>
      <c r="C5935" s="62" t="s">
        <v>3530</v>
      </c>
      <c r="D5935" s="62"/>
      <c r="E5935" s="62"/>
      <c r="F5935" s="66" t="s">
        <v>3525</v>
      </c>
      <c r="G5935">
        <v>21</v>
      </c>
      <c r="H5935" t="s">
        <v>6528</v>
      </c>
      <c r="K5935" t="s">
        <v>6915</v>
      </c>
    </row>
    <row r="5936" spans="1:11">
      <c r="A5936" s="61" t="s">
        <v>3525</v>
      </c>
      <c r="B5936" s="60">
        <v>22</v>
      </c>
      <c r="C5936" s="62" t="s">
        <v>3531</v>
      </c>
      <c r="D5936" s="62"/>
      <c r="E5936" s="62"/>
      <c r="F5936" s="66" t="s">
        <v>3525</v>
      </c>
      <c r="G5936">
        <v>22</v>
      </c>
      <c r="H5936" t="s">
        <v>6529</v>
      </c>
      <c r="K5936" t="s">
        <v>6915</v>
      </c>
    </row>
    <row r="5937" spans="1:11">
      <c r="A5937" s="61" t="s">
        <v>3525</v>
      </c>
      <c r="B5937" s="60">
        <v>23</v>
      </c>
      <c r="C5937" s="62" t="s">
        <v>3534</v>
      </c>
      <c r="D5937" s="62"/>
      <c r="E5937" s="62"/>
      <c r="F5937" s="66" t="s">
        <v>3525</v>
      </c>
      <c r="G5937">
        <v>23</v>
      </c>
      <c r="H5937" t="s">
        <v>6530</v>
      </c>
      <c r="K5937" t="s">
        <v>6915</v>
      </c>
    </row>
    <row r="5938" spans="1:11">
      <c r="A5938" s="61" t="s">
        <v>3525</v>
      </c>
      <c r="B5938" s="60">
        <v>24</v>
      </c>
      <c r="C5938" s="62" t="s">
        <v>3535</v>
      </c>
      <c r="D5938" s="62"/>
      <c r="E5938" s="62"/>
      <c r="F5938" s="66" t="s">
        <v>3525</v>
      </c>
      <c r="G5938">
        <v>24</v>
      </c>
      <c r="H5938" t="s">
        <v>6530</v>
      </c>
      <c r="K5938" t="s">
        <v>6915</v>
      </c>
    </row>
    <row r="5939" spans="1:11">
      <c r="A5939" s="61" t="s">
        <v>3525</v>
      </c>
      <c r="B5939" s="60">
        <v>806</v>
      </c>
      <c r="C5939" s="62" t="s">
        <v>3532</v>
      </c>
      <c r="D5939" s="62"/>
      <c r="E5939" s="62"/>
      <c r="F5939" s="66" t="s">
        <v>3525</v>
      </c>
      <c r="G5939">
        <v>806</v>
      </c>
      <c r="H5939" t="s">
        <v>3532</v>
      </c>
      <c r="K5939" t="s">
        <v>6917</v>
      </c>
    </row>
    <row r="5940" spans="1:11">
      <c r="A5940" s="61" t="s">
        <v>3525</v>
      </c>
      <c r="B5940" s="60">
        <v>808</v>
      </c>
      <c r="C5940" s="62" t="s">
        <v>3533</v>
      </c>
      <c r="D5940" s="62"/>
      <c r="E5940" s="62"/>
      <c r="F5940" s="66" t="s">
        <v>3525</v>
      </c>
      <c r="G5940">
        <v>808</v>
      </c>
      <c r="H5940" t="s">
        <v>3533</v>
      </c>
      <c r="K5940" t="s">
        <v>6917</v>
      </c>
    </row>
    <row r="5941" spans="1:11">
      <c r="A5941" s="61" t="s">
        <v>3525</v>
      </c>
      <c r="B5941" s="60">
        <v>813</v>
      </c>
      <c r="C5941" s="62" t="s">
        <v>3536</v>
      </c>
      <c r="D5941" s="62"/>
      <c r="E5941" s="62"/>
      <c r="F5941" s="66" t="s">
        <v>3525</v>
      </c>
      <c r="G5941">
        <v>813</v>
      </c>
      <c r="H5941" t="s">
        <v>3536</v>
      </c>
      <c r="K5941" t="s">
        <v>6917</v>
      </c>
    </row>
    <row r="5942" spans="1:11">
      <c r="A5942" s="61" t="s">
        <v>3537</v>
      </c>
      <c r="B5942" s="60">
        <v>807</v>
      </c>
      <c r="C5942" s="62" t="s">
        <v>3538</v>
      </c>
      <c r="D5942" s="62"/>
      <c r="E5942" s="62"/>
      <c r="F5942" s="66" t="s">
        <v>3537</v>
      </c>
      <c r="G5942">
        <v>807</v>
      </c>
      <c r="H5942" t="s">
        <v>3538</v>
      </c>
      <c r="K5942" t="s">
        <v>6917</v>
      </c>
    </row>
    <row r="5943" spans="1:11">
      <c r="A5943" s="61" t="s">
        <v>3537</v>
      </c>
      <c r="B5943" s="60">
        <v>815</v>
      </c>
      <c r="C5943" s="62" t="s">
        <v>3539</v>
      </c>
      <c r="D5943" s="62"/>
      <c r="E5943" s="62"/>
      <c r="F5943" s="66" t="s">
        <v>3537</v>
      </c>
      <c r="G5943">
        <v>815</v>
      </c>
      <c r="H5943" t="s">
        <v>3539</v>
      </c>
      <c r="K5943" t="s">
        <v>6917</v>
      </c>
    </row>
    <row r="5944" spans="1:11">
      <c r="A5944" s="61" t="s">
        <v>3540</v>
      </c>
      <c r="B5944" s="60">
        <v>3</v>
      </c>
      <c r="C5944" s="62" t="s">
        <v>3541</v>
      </c>
      <c r="D5944" s="62"/>
      <c r="E5944" s="62"/>
      <c r="F5944" s="66" t="s">
        <v>3540</v>
      </c>
      <c r="G5944">
        <v>3</v>
      </c>
      <c r="H5944" t="s">
        <v>3541</v>
      </c>
      <c r="K5944" t="s">
        <v>6915</v>
      </c>
    </row>
    <row r="5945" spans="1:11">
      <c r="A5945" s="61" t="s">
        <v>3540</v>
      </c>
      <c r="B5945" s="60">
        <v>5</v>
      </c>
      <c r="C5945" s="62" t="s">
        <v>3542</v>
      </c>
      <c r="D5945" s="62"/>
      <c r="E5945" s="62"/>
      <c r="F5945" s="66" t="s">
        <v>3540</v>
      </c>
      <c r="G5945">
        <v>5</v>
      </c>
      <c r="H5945" t="s">
        <v>3542</v>
      </c>
      <c r="K5945" t="s">
        <v>6915</v>
      </c>
    </row>
    <row r="5946" spans="1:11">
      <c r="A5946" s="61" t="s">
        <v>3540</v>
      </c>
      <c r="B5946" s="60">
        <v>8</v>
      </c>
      <c r="C5946" s="62" t="s">
        <v>3542</v>
      </c>
      <c r="D5946" s="62"/>
      <c r="E5946" s="62"/>
      <c r="F5946" s="66" t="s">
        <v>3540</v>
      </c>
      <c r="G5946">
        <v>8</v>
      </c>
      <c r="H5946" t="s">
        <v>3542</v>
      </c>
      <c r="K5946" t="s">
        <v>6915</v>
      </c>
    </row>
    <row r="5947" spans="1:11">
      <c r="A5947" s="61" t="s">
        <v>3540</v>
      </c>
      <c r="B5947" s="60">
        <v>9</v>
      </c>
      <c r="C5947" s="62" t="s">
        <v>3543</v>
      </c>
      <c r="D5947" s="62"/>
      <c r="E5947" s="62"/>
      <c r="F5947" s="66" t="s">
        <v>3540</v>
      </c>
      <c r="G5947">
        <v>9</v>
      </c>
      <c r="H5947" t="s">
        <v>3543</v>
      </c>
      <c r="K5947" t="s">
        <v>6915</v>
      </c>
    </row>
    <row r="5948" spans="1:11">
      <c r="A5948" s="61" t="s">
        <v>3540</v>
      </c>
      <c r="B5948" s="60">
        <v>11</v>
      </c>
      <c r="C5948" s="62" t="s">
        <v>3544</v>
      </c>
      <c r="D5948" s="62"/>
      <c r="E5948" s="62"/>
      <c r="F5948" s="66" t="s">
        <v>3540</v>
      </c>
      <c r="G5948">
        <v>11</v>
      </c>
      <c r="H5948" t="s">
        <v>3544</v>
      </c>
      <c r="K5948" t="s">
        <v>6915</v>
      </c>
    </row>
    <row r="5949" spans="1:11">
      <c r="A5949" s="61" t="s">
        <v>3540</v>
      </c>
      <c r="B5949" s="60">
        <v>12</v>
      </c>
      <c r="C5949" s="62" t="s">
        <v>3547</v>
      </c>
      <c r="D5949" s="62"/>
      <c r="E5949" s="62"/>
      <c r="F5949" s="66" t="s">
        <v>3540</v>
      </c>
      <c r="G5949">
        <v>12</v>
      </c>
      <c r="H5949" t="s">
        <v>3547</v>
      </c>
      <c r="K5949" t="s">
        <v>6915</v>
      </c>
    </row>
    <row r="5950" spans="1:11">
      <c r="A5950" s="61" t="s">
        <v>3540</v>
      </c>
      <c r="B5950" s="60">
        <v>13</v>
      </c>
      <c r="C5950" s="62" t="s">
        <v>3544</v>
      </c>
      <c r="D5950" s="62"/>
      <c r="E5950" s="62"/>
      <c r="F5950" s="66" t="s">
        <v>3540</v>
      </c>
      <c r="G5950">
        <v>13</v>
      </c>
      <c r="H5950" t="s">
        <v>3544</v>
      </c>
      <c r="K5950" t="s">
        <v>6915</v>
      </c>
    </row>
    <row r="5951" spans="1:11">
      <c r="A5951" s="61" t="s">
        <v>3540</v>
      </c>
      <c r="B5951" s="60">
        <v>14</v>
      </c>
      <c r="C5951" s="62" t="s">
        <v>3543</v>
      </c>
      <c r="D5951" s="62"/>
      <c r="E5951" s="62"/>
      <c r="F5951" s="66" t="s">
        <v>3540</v>
      </c>
      <c r="G5951">
        <v>15</v>
      </c>
      <c r="H5951" t="s">
        <v>3543</v>
      </c>
      <c r="K5951" t="s">
        <v>6915</v>
      </c>
    </row>
    <row r="5952" spans="1:11">
      <c r="A5952" s="61" t="s">
        <v>3540</v>
      </c>
      <c r="B5952" s="60">
        <v>801</v>
      </c>
      <c r="C5952" s="62" t="s">
        <v>3545</v>
      </c>
      <c r="D5952" s="62"/>
      <c r="E5952" s="62"/>
      <c r="F5952" s="66" t="s">
        <v>3540</v>
      </c>
      <c r="G5952">
        <v>801</v>
      </c>
      <c r="H5952" t="s">
        <v>3545</v>
      </c>
      <c r="K5952" t="s">
        <v>6917</v>
      </c>
    </row>
    <row r="5953" spans="1:11">
      <c r="A5953" s="61" t="s">
        <v>3540</v>
      </c>
      <c r="B5953" s="60">
        <v>802</v>
      </c>
      <c r="C5953" s="62" t="s">
        <v>3546</v>
      </c>
      <c r="D5953" s="62"/>
      <c r="E5953" s="62"/>
      <c r="F5953" s="66" t="s">
        <v>3540</v>
      </c>
      <c r="G5953">
        <v>802</v>
      </c>
      <c r="H5953" t="s">
        <v>3546</v>
      </c>
      <c r="K5953" t="s">
        <v>6917</v>
      </c>
    </row>
    <row r="5954" spans="1:11">
      <c r="A5954" s="61" t="s">
        <v>3540</v>
      </c>
      <c r="B5954" s="60">
        <v>803</v>
      </c>
      <c r="C5954" s="62" t="s">
        <v>3546</v>
      </c>
      <c r="D5954" s="62"/>
      <c r="E5954" s="62"/>
      <c r="F5954" s="66" t="s">
        <v>3540</v>
      </c>
      <c r="G5954">
        <v>803</v>
      </c>
      <c r="H5954" t="s">
        <v>3546</v>
      </c>
      <c r="K5954" t="s">
        <v>6917</v>
      </c>
    </row>
    <row r="5955" spans="1:11">
      <c r="A5955" s="61" t="s">
        <v>3548</v>
      </c>
      <c r="B5955" s="60">
        <v>3</v>
      </c>
      <c r="C5955" s="62" t="s">
        <v>3549</v>
      </c>
      <c r="D5955" s="62" t="s">
        <v>463</v>
      </c>
      <c r="E5955" s="62"/>
      <c r="F5955" s="66" t="s">
        <v>3548</v>
      </c>
      <c r="G5955">
        <v>3</v>
      </c>
      <c r="H5955" t="s">
        <v>3549</v>
      </c>
      <c r="I5955" t="s">
        <v>463</v>
      </c>
      <c r="K5955" t="s">
        <v>6916</v>
      </c>
    </row>
    <row r="5956" spans="1:11">
      <c r="A5956" s="61" t="s">
        <v>3548</v>
      </c>
      <c r="B5956" s="60">
        <v>11</v>
      </c>
      <c r="C5956" s="62" t="s">
        <v>3550</v>
      </c>
      <c r="D5956" s="62" t="s">
        <v>463</v>
      </c>
      <c r="E5956" s="62"/>
      <c r="F5956" s="66" t="s">
        <v>3548</v>
      </c>
      <c r="G5956">
        <v>11</v>
      </c>
      <c r="H5956" t="s">
        <v>3550</v>
      </c>
      <c r="I5956" t="s">
        <v>463</v>
      </c>
      <c r="K5956" t="s">
        <v>6916</v>
      </c>
    </row>
    <row r="5957" spans="1:11">
      <c r="A5957" s="61" t="s">
        <v>3548</v>
      </c>
      <c r="B5957" s="60">
        <v>12</v>
      </c>
      <c r="C5957" s="62" t="s">
        <v>3551</v>
      </c>
      <c r="D5957" s="62"/>
      <c r="E5957" s="62"/>
      <c r="F5957" s="66" t="s">
        <v>3548</v>
      </c>
      <c r="G5957">
        <v>12</v>
      </c>
      <c r="H5957" t="s">
        <v>3551</v>
      </c>
      <c r="K5957" t="s">
        <v>6916</v>
      </c>
    </row>
    <row r="5958" spans="1:11">
      <c r="A5958" s="61" t="s">
        <v>3552</v>
      </c>
      <c r="B5958" s="60">
        <v>17</v>
      </c>
      <c r="C5958" s="62" t="s">
        <v>1830</v>
      </c>
      <c r="D5958" s="62"/>
      <c r="E5958" s="62"/>
      <c r="F5958" s="66" t="s">
        <v>3957</v>
      </c>
      <c r="G5958">
        <v>17</v>
      </c>
      <c r="H5958" t="s">
        <v>6531</v>
      </c>
      <c r="K5958" t="s">
        <v>6915</v>
      </c>
    </row>
    <row r="5959" spans="1:11">
      <c r="A5959" s="61" t="s">
        <v>3552</v>
      </c>
      <c r="B5959" s="60">
        <v>19</v>
      </c>
      <c r="C5959" s="62" t="s">
        <v>1829</v>
      </c>
      <c r="D5959" s="62" t="s">
        <v>463</v>
      </c>
      <c r="E5959" s="62"/>
      <c r="F5959" s="66" t="s">
        <v>3957</v>
      </c>
      <c r="G5959">
        <v>19</v>
      </c>
      <c r="H5959" t="s">
        <v>6532</v>
      </c>
      <c r="I5959" t="s">
        <v>463</v>
      </c>
      <c r="K5959" t="s">
        <v>6915</v>
      </c>
    </row>
    <row r="5960" spans="1:11">
      <c r="A5960" s="61" t="s">
        <v>3552</v>
      </c>
      <c r="B5960" s="60">
        <v>803</v>
      </c>
      <c r="C5960" s="62" t="s">
        <v>3557</v>
      </c>
      <c r="D5960" s="62"/>
      <c r="E5960" s="62"/>
      <c r="F5960" s="66" t="s">
        <v>6913</v>
      </c>
      <c r="G5960" t="s">
        <v>6913</v>
      </c>
      <c r="H5960" t="s">
        <v>6913</v>
      </c>
      <c r="K5960" t="s">
        <v>6920</v>
      </c>
    </row>
    <row r="5961" spans="1:11">
      <c r="A5961" s="61" t="s">
        <v>3558</v>
      </c>
      <c r="B5961" s="60">
        <v>2</v>
      </c>
      <c r="C5961" s="62" t="s">
        <v>3559</v>
      </c>
      <c r="D5961" s="62" t="s">
        <v>463</v>
      </c>
      <c r="E5961" s="62"/>
      <c r="F5961" s="66" t="s">
        <v>3558</v>
      </c>
      <c r="G5961">
        <v>2</v>
      </c>
      <c r="H5961" t="s">
        <v>3559</v>
      </c>
      <c r="I5961" t="s">
        <v>463</v>
      </c>
      <c r="K5961" t="s">
        <v>6915</v>
      </c>
    </row>
    <row r="5962" spans="1:11">
      <c r="A5962" s="61" t="s">
        <v>3558</v>
      </c>
      <c r="B5962" s="60">
        <v>5</v>
      </c>
      <c r="C5962" s="62" t="s">
        <v>3560</v>
      </c>
      <c r="D5962" s="62"/>
      <c r="E5962" s="62"/>
      <c r="F5962" s="66" t="s">
        <v>3558</v>
      </c>
      <c r="G5962">
        <v>5</v>
      </c>
      <c r="H5962" t="s">
        <v>3560</v>
      </c>
      <c r="K5962" t="s">
        <v>6914</v>
      </c>
    </row>
    <row r="5963" spans="1:11">
      <c r="A5963" s="61" t="s">
        <v>3558</v>
      </c>
      <c r="B5963" s="60">
        <v>31</v>
      </c>
      <c r="C5963" s="62" t="s">
        <v>3566</v>
      </c>
      <c r="D5963" s="62"/>
      <c r="E5963" s="62"/>
      <c r="F5963" s="66" t="s">
        <v>3558</v>
      </c>
      <c r="G5963">
        <v>5</v>
      </c>
      <c r="H5963" t="s">
        <v>3560</v>
      </c>
      <c r="K5963" t="s">
        <v>6914</v>
      </c>
    </row>
    <row r="5964" spans="1:11">
      <c r="A5964" s="61" t="s">
        <v>3558</v>
      </c>
      <c r="B5964" s="60">
        <v>39</v>
      </c>
      <c r="C5964" s="62" t="s">
        <v>3569</v>
      </c>
      <c r="D5964" s="62"/>
      <c r="E5964" s="62"/>
      <c r="F5964" s="66" t="s">
        <v>3558</v>
      </c>
      <c r="G5964">
        <v>5</v>
      </c>
      <c r="H5964" t="s">
        <v>3560</v>
      </c>
      <c r="K5964" t="s">
        <v>6914</v>
      </c>
    </row>
    <row r="5965" spans="1:11">
      <c r="A5965" s="61" t="s">
        <v>3558</v>
      </c>
      <c r="B5965" s="60">
        <v>49</v>
      </c>
      <c r="C5965" s="62" t="s">
        <v>3589</v>
      </c>
      <c r="D5965" s="62"/>
      <c r="E5965" s="62"/>
      <c r="F5965" s="66" t="s">
        <v>3558</v>
      </c>
      <c r="G5965">
        <v>5</v>
      </c>
      <c r="H5965" t="s">
        <v>3560</v>
      </c>
      <c r="K5965" t="s">
        <v>6914</v>
      </c>
    </row>
    <row r="5966" spans="1:11">
      <c r="A5966" s="61" t="s">
        <v>3558</v>
      </c>
      <c r="B5966" s="60">
        <v>8</v>
      </c>
      <c r="C5966" s="62" t="s">
        <v>3561</v>
      </c>
      <c r="D5966" s="62"/>
      <c r="E5966" s="62"/>
      <c r="F5966" s="66" t="s">
        <v>3558</v>
      </c>
      <c r="G5966">
        <v>8</v>
      </c>
      <c r="H5966" t="s">
        <v>3561</v>
      </c>
      <c r="K5966" t="s">
        <v>6914</v>
      </c>
    </row>
    <row r="5967" spans="1:11">
      <c r="A5967" s="61" t="s">
        <v>3558</v>
      </c>
      <c r="B5967" s="60">
        <v>50</v>
      </c>
      <c r="C5967" s="62" t="s">
        <v>3590</v>
      </c>
      <c r="D5967" s="62"/>
      <c r="E5967" s="62"/>
      <c r="F5967" s="66" t="s">
        <v>3558</v>
      </c>
      <c r="G5967">
        <v>8</v>
      </c>
      <c r="H5967" t="s">
        <v>3561</v>
      </c>
      <c r="K5967" t="s">
        <v>6914</v>
      </c>
    </row>
    <row r="5968" spans="1:11">
      <c r="A5968" s="61" t="s">
        <v>3558</v>
      </c>
      <c r="B5968" s="60">
        <v>16</v>
      </c>
      <c r="C5968" s="62" t="s">
        <v>3563</v>
      </c>
      <c r="D5968" s="62"/>
      <c r="E5968" s="62"/>
      <c r="F5968" s="66" t="s">
        <v>3558</v>
      </c>
      <c r="G5968">
        <v>16</v>
      </c>
      <c r="H5968" t="s">
        <v>3563</v>
      </c>
      <c r="K5968" t="s">
        <v>6915</v>
      </c>
    </row>
    <row r="5969" spans="1:11">
      <c r="A5969" s="61" t="s">
        <v>3558</v>
      </c>
      <c r="B5969" s="60">
        <v>17</v>
      </c>
      <c r="C5969" s="62" t="s">
        <v>3564</v>
      </c>
      <c r="D5969" s="62" t="s">
        <v>463</v>
      </c>
      <c r="E5969" s="62"/>
      <c r="F5969" s="66" t="s">
        <v>3558</v>
      </c>
      <c r="G5969">
        <v>17</v>
      </c>
      <c r="H5969" t="s">
        <v>3564</v>
      </c>
      <c r="I5969" t="s">
        <v>463</v>
      </c>
      <c r="K5969" t="s">
        <v>6915</v>
      </c>
    </row>
    <row r="5970" spans="1:11">
      <c r="A5970" s="61" t="s">
        <v>3558</v>
      </c>
      <c r="B5970" s="60">
        <v>29</v>
      </c>
      <c r="C5970" s="62" t="s">
        <v>3565</v>
      </c>
      <c r="D5970" s="62" t="s">
        <v>463</v>
      </c>
      <c r="E5970" s="62"/>
      <c r="F5970" s="66" t="s">
        <v>3558</v>
      </c>
      <c r="G5970">
        <v>29</v>
      </c>
      <c r="H5970" t="s">
        <v>3565</v>
      </c>
      <c r="I5970" t="s">
        <v>463</v>
      </c>
      <c r="K5970" t="s">
        <v>6915</v>
      </c>
    </row>
    <row r="5971" spans="1:11">
      <c r="A5971" s="61" t="s">
        <v>3558</v>
      </c>
      <c r="B5971" s="60">
        <v>38</v>
      </c>
      <c r="C5971" s="62" t="s">
        <v>3568</v>
      </c>
      <c r="D5971" s="62" t="s">
        <v>480</v>
      </c>
      <c r="E5971" s="62"/>
      <c r="F5971" s="66" t="s">
        <v>3558</v>
      </c>
      <c r="G5971">
        <v>38</v>
      </c>
      <c r="H5971" t="s">
        <v>3568</v>
      </c>
      <c r="I5971" t="s">
        <v>480</v>
      </c>
      <c r="K5971" t="s">
        <v>6914</v>
      </c>
    </row>
    <row r="5972" spans="1:11">
      <c r="A5972" s="61" t="s">
        <v>3558</v>
      </c>
      <c r="B5972" s="60">
        <v>45</v>
      </c>
      <c r="C5972" s="62" t="s">
        <v>3574</v>
      </c>
      <c r="D5972" s="62" t="s">
        <v>480</v>
      </c>
      <c r="E5972" s="62"/>
      <c r="F5972" s="66" t="s">
        <v>3558</v>
      </c>
      <c r="G5972">
        <v>38</v>
      </c>
      <c r="H5972" t="s">
        <v>3568</v>
      </c>
      <c r="I5972" t="s">
        <v>480</v>
      </c>
      <c r="K5972" t="s">
        <v>6914</v>
      </c>
    </row>
    <row r="5973" spans="1:11">
      <c r="A5973" s="61" t="s">
        <v>3558</v>
      </c>
      <c r="B5973" s="60">
        <v>42</v>
      </c>
      <c r="C5973" s="62" t="s">
        <v>3571</v>
      </c>
      <c r="D5973" s="62"/>
      <c r="E5973" s="62"/>
      <c r="F5973" s="66" t="s">
        <v>3558</v>
      </c>
      <c r="G5973">
        <v>42</v>
      </c>
      <c r="H5973" t="s">
        <v>3571</v>
      </c>
      <c r="K5973" t="s">
        <v>6915</v>
      </c>
    </row>
    <row r="5974" spans="1:11">
      <c r="A5974" s="61" t="s">
        <v>3558</v>
      </c>
      <c r="B5974" s="60">
        <v>43</v>
      </c>
      <c r="C5974" s="62" t="s">
        <v>3572</v>
      </c>
      <c r="D5974" s="62"/>
      <c r="E5974" s="62"/>
      <c r="F5974" s="66" t="s">
        <v>3558</v>
      </c>
      <c r="G5974">
        <v>43</v>
      </c>
      <c r="H5974" t="s">
        <v>3572</v>
      </c>
      <c r="K5974" t="s">
        <v>6914</v>
      </c>
    </row>
    <row r="5975" spans="1:11">
      <c r="A5975" s="61" t="s">
        <v>3558</v>
      </c>
      <c r="B5975" s="60">
        <v>47</v>
      </c>
      <c r="C5975" s="62" t="s">
        <v>3588</v>
      </c>
      <c r="D5975" s="62"/>
      <c r="E5975" s="62"/>
      <c r="F5975" s="66" t="s">
        <v>3558</v>
      </c>
      <c r="G5975">
        <v>43</v>
      </c>
      <c r="H5975" t="s">
        <v>3572</v>
      </c>
      <c r="K5975" t="s">
        <v>6914</v>
      </c>
    </row>
    <row r="5976" spans="1:11">
      <c r="A5976" s="61" t="s">
        <v>3558</v>
      </c>
      <c r="B5976" s="60">
        <v>14</v>
      </c>
      <c r="C5976" s="62" t="s">
        <v>3562</v>
      </c>
      <c r="D5976" s="62"/>
      <c r="E5976" s="62"/>
      <c r="F5976" s="66" t="s">
        <v>3558</v>
      </c>
      <c r="G5976">
        <v>44</v>
      </c>
      <c r="H5976" t="s">
        <v>3573</v>
      </c>
      <c r="K5976" t="s">
        <v>6914</v>
      </c>
    </row>
    <row r="5977" spans="1:11">
      <c r="A5977" s="61" t="s">
        <v>3558</v>
      </c>
      <c r="B5977" s="60">
        <v>44</v>
      </c>
      <c r="C5977" s="62" t="s">
        <v>3573</v>
      </c>
      <c r="D5977" s="62"/>
      <c r="E5977" s="62"/>
      <c r="F5977" s="66" t="s">
        <v>3558</v>
      </c>
      <c r="G5977">
        <v>44</v>
      </c>
      <c r="H5977" t="s">
        <v>3573</v>
      </c>
      <c r="K5977" t="s">
        <v>6914</v>
      </c>
    </row>
    <row r="5978" spans="1:11">
      <c r="A5978" s="61" t="s">
        <v>3558</v>
      </c>
      <c r="B5978" s="60">
        <v>37</v>
      </c>
      <c r="C5978" s="62" t="s">
        <v>3567</v>
      </c>
      <c r="D5978" s="62" t="s">
        <v>463</v>
      </c>
      <c r="E5978" s="62"/>
      <c r="F5978" s="66" t="s">
        <v>3558</v>
      </c>
      <c r="G5978">
        <v>46</v>
      </c>
      <c r="H5978" t="s">
        <v>3587</v>
      </c>
      <c r="I5978" t="s">
        <v>463</v>
      </c>
      <c r="K5978" t="s">
        <v>6914</v>
      </c>
    </row>
    <row r="5979" spans="1:11">
      <c r="A5979" s="61" t="s">
        <v>3558</v>
      </c>
      <c r="B5979" s="60">
        <v>41</v>
      </c>
      <c r="C5979" s="62" t="s">
        <v>3570</v>
      </c>
      <c r="D5979" s="62" t="s">
        <v>463</v>
      </c>
      <c r="E5979" s="62"/>
      <c r="F5979" s="66" t="s">
        <v>3558</v>
      </c>
      <c r="G5979">
        <v>46</v>
      </c>
      <c r="H5979" t="s">
        <v>3587</v>
      </c>
      <c r="I5979" t="s">
        <v>463</v>
      </c>
      <c r="K5979" t="s">
        <v>6914</v>
      </c>
    </row>
    <row r="5980" spans="1:11">
      <c r="A5980" s="61" t="s">
        <v>3558</v>
      </c>
      <c r="B5980" s="60">
        <v>46</v>
      </c>
      <c r="C5980" s="62" t="s">
        <v>3587</v>
      </c>
      <c r="D5980" s="62" t="s">
        <v>463</v>
      </c>
      <c r="E5980" s="62"/>
      <c r="F5980" s="66" t="s">
        <v>3558</v>
      </c>
      <c r="G5980">
        <v>46</v>
      </c>
      <c r="H5980" t="s">
        <v>3587</v>
      </c>
      <c r="I5980" t="s">
        <v>463</v>
      </c>
      <c r="K5980" t="s">
        <v>6914</v>
      </c>
    </row>
    <row r="5981" spans="1:11">
      <c r="A5981" s="61" t="s">
        <v>3558</v>
      </c>
      <c r="B5981" s="60">
        <v>51</v>
      </c>
      <c r="C5981" s="62" t="s">
        <v>3591</v>
      </c>
      <c r="D5981" s="62"/>
      <c r="E5981" s="62"/>
      <c r="F5981" s="66" t="s">
        <v>3558</v>
      </c>
      <c r="G5981">
        <v>51</v>
      </c>
      <c r="H5981" t="s">
        <v>3591</v>
      </c>
      <c r="K5981" t="s">
        <v>6915</v>
      </c>
    </row>
    <row r="5982" spans="1:11">
      <c r="A5982" s="61" t="s">
        <v>3558</v>
      </c>
      <c r="B5982" s="60">
        <v>52</v>
      </c>
      <c r="C5982" s="62" t="s">
        <v>3592</v>
      </c>
      <c r="D5982" s="62"/>
      <c r="E5982" s="62"/>
      <c r="F5982" s="66" t="s">
        <v>3558</v>
      </c>
      <c r="G5982">
        <v>52</v>
      </c>
      <c r="H5982" t="s">
        <v>3592</v>
      </c>
      <c r="K5982" t="s">
        <v>6915</v>
      </c>
    </row>
    <row r="5983" spans="1:11">
      <c r="A5983" s="61" t="s">
        <v>3558</v>
      </c>
      <c r="B5983" s="60">
        <v>53</v>
      </c>
      <c r="C5983" s="62" t="s">
        <v>3593</v>
      </c>
      <c r="D5983" s="62"/>
      <c r="E5983" s="62"/>
      <c r="F5983" s="66" t="s">
        <v>3558</v>
      </c>
      <c r="G5983">
        <v>53</v>
      </c>
      <c r="H5983" t="s">
        <v>3593</v>
      </c>
      <c r="K5983" t="s">
        <v>6915</v>
      </c>
    </row>
    <row r="5984" spans="1:11">
      <c r="A5984" s="61" t="s">
        <v>3558</v>
      </c>
      <c r="B5984" s="60">
        <v>801</v>
      </c>
      <c r="C5984" s="62" t="s">
        <v>3575</v>
      </c>
      <c r="D5984" s="62"/>
      <c r="E5984" s="62"/>
      <c r="F5984" s="66" t="s">
        <v>3558</v>
      </c>
      <c r="G5984">
        <v>801</v>
      </c>
      <c r="H5984" t="s">
        <v>3575</v>
      </c>
      <c r="K5984" t="s">
        <v>6915</v>
      </c>
    </row>
    <row r="5985" spans="1:11">
      <c r="A5985" s="61" t="s">
        <v>3558</v>
      </c>
      <c r="B5985" s="60">
        <v>802</v>
      </c>
      <c r="C5985" s="62" t="s">
        <v>3576</v>
      </c>
      <c r="D5985" s="62"/>
      <c r="E5985" s="62"/>
      <c r="F5985" s="66" t="s">
        <v>3558</v>
      </c>
      <c r="G5985">
        <v>802</v>
      </c>
      <c r="H5985" t="s">
        <v>3576</v>
      </c>
      <c r="K5985" t="s">
        <v>6915</v>
      </c>
    </row>
    <row r="5986" spans="1:11">
      <c r="A5986" s="61" t="s">
        <v>3558</v>
      </c>
      <c r="B5986" s="60">
        <v>809</v>
      </c>
      <c r="C5986" s="62" t="s">
        <v>3577</v>
      </c>
      <c r="D5986" s="62"/>
      <c r="E5986" s="62"/>
      <c r="F5986" s="66" t="s">
        <v>3558</v>
      </c>
      <c r="G5986">
        <v>809</v>
      </c>
      <c r="H5986" t="s">
        <v>3577</v>
      </c>
      <c r="K5986" t="s">
        <v>6915</v>
      </c>
    </row>
    <row r="5987" spans="1:11">
      <c r="A5987" s="61" t="s">
        <v>3558</v>
      </c>
      <c r="B5987" s="60">
        <v>818</v>
      </c>
      <c r="C5987" s="62" t="s">
        <v>3578</v>
      </c>
      <c r="D5987" s="62"/>
      <c r="E5987" s="62"/>
      <c r="F5987" s="66" t="s">
        <v>3558</v>
      </c>
      <c r="G5987">
        <v>818</v>
      </c>
      <c r="H5987" t="s">
        <v>3578</v>
      </c>
      <c r="K5987" t="s">
        <v>6915</v>
      </c>
    </row>
    <row r="5988" spans="1:11">
      <c r="A5988" s="61" t="s">
        <v>3558</v>
      </c>
      <c r="B5988" s="60">
        <v>820</v>
      </c>
      <c r="C5988" s="62" t="s">
        <v>3579</v>
      </c>
      <c r="D5988" s="62"/>
      <c r="E5988" s="62"/>
      <c r="F5988" s="66" t="s">
        <v>3558</v>
      </c>
      <c r="G5988">
        <v>820</v>
      </c>
      <c r="H5988" t="s">
        <v>3579</v>
      </c>
      <c r="K5988" t="s">
        <v>6915</v>
      </c>
    </row>
    <row r="5989" spans="1:11">
      <c r="A5989" s="61" t="s">
        <v>3558</v>
      </c>
      <c r="B5989" s="60">
        <v>821</v>
      </c>
      <c r="C5989" s="62" t="s">
        <v>3580</v>
      </c>
      <c r="D5989" s="62"/>
      <c r="E5989" s="62"/>
      <c r="F5989" s="66" t="s">
        <v>3558</v>
      </c>
      <c r="G5989">
        <v>821</v>
      </c>
      <c r="H5989" t="s">
        <v>3580</v>
      </c>
      <c r="K5989" t="s">
        <v>6915</v>
      </c>
    </row>
    <row r="5990" spans="1:11">
      <c r="A5990" s="61" t="s">
        <v>3558</v>
      </c>
      <c r="B5990" s="60">
        <v>822</v>
      </c>
      <c r="C5990" s="62" t="s">
        <v>3581</v>
      </c>
      <c r="D5990" s="62"/>
      <c r="E5990" s="62"/>
      <c r="F5990" s="66" t="s">
        <v>3558</v>
      </c>
      <c r="G5990">
        <v>822</v>
      </c>
      <c r="H5990" t="s">
        <v>3581</v>
      </c>
      <c r="K5990" t="s">
        <v>6915</v>
      </c>
    </row>
    <row r="5991" spans="1:11">
      <c r="A5991" s="61" t="s">
        <v>3558</v>
      </c>
      <c r="B5991" s="60">
        <v>824</v>
      </c>
      <c r="C5991" s="62" t="s">
        <v>3582</v>
      </c>
      <c r="D5991" s="62"/>
      <c r="E5991" s="62"/>
      <c r="F5991" s="66" t="s">
        <v>3558</v>
      </c>
      <c r="G5991">
        <v>824</v>
      </c>
      <c r="H5991" t="s">
        <v>3582</v>
      </c>
      <c r="K5991" t="s">
        <v>6915</v>
      </c>
    </row>
    <row r="5992" spans="1:11">
      <c r="A5992" s="61" t="s">
        <v>3558</v>
      </c>
      <c r="B5992" s="60">
        <v>827</v>
      </c>
      <c r="C5992" s="62" t="s">
        <v>3583</v>
      </c>
      <c r="D5992" s="62"/>
      <c r="E5992" s="62"/>
      <c r="F5992" s="66" t="s">
        <v>3558</v>
      </c>
      <c r="G5992">
        <v>827</v>
      </c>
      <c r="H5992" t="s">
        <v>3583</v>
      </c>
      <c r="K5992" t="s">
        <v>6915</v>
      </c>
    </row>
    <row r="5993" spans="1:11">
      <c r="A5993" s="61" t="s">
        <v>3558</v>
      </c>
      <c r="B5993" s="60">
        <v>829</v>
      </c>
      <c r="C5993" s="62" t="s">
        <v>3584</v>
      </c>
      <c r="D5993" s="62"/>
      <c r="E5993" s="62"/>
      <c r="F5993" s="66" t="s">
        <v>3558</v>
      </c>
      <c r="G5993">
        <v>829</v>
      </c>
      <c r="H5993" t="s">
        <v>3584</v>
      </c>
      <c r="K5993" t="s">
        <v>6915</v>
      </c>
    </row>
    <row r="5994" spans="1:11">
      <c r="A5994" s="61" t="s">
        <v>3558</v>
      </c>
      <c r="B5994" s="60">
        <v>830</v>
      </c>
      <c r="C5994" s="62" t="s">
        <v>3585</v>
      </c>
      <c r="D5994" s="62"/>
      <c r="E5994" s="62"/>
      <c r="F5994" s="66" t="s">
        <v>3558</v>
      </c>
      <c r="G5994">
        <v>830</v>
      </c>
      <c r="H5994" t="s">
        <v>3585</v>
      </c>
      <c r="K5994" t="s">
        <v>6915</v>
      </c>
    </row>
    <row r="5995" spans="1:11">
      <c r="A5995" s="61" t="s">
        <v>3558</v>
      </c>
      <c r="B5995" s="60">
        <v>831</v>
      </c>
      <c r="C5995" s="62" t="s">
        <v>3586</v>
      </c>
      <c r="D5995" s="62"/>
      <c r="E5995" s="62"/>
      <c r="F5995" s="66" t="s">
        <v>3558</v>
      </c>
      <c r="G5995">
        <v>831</v>
      </c>
      <c r="H5995" t="s">
        <v>3586</v>
      </c>
      <c r="K5995" t="s">
        <v>6915</v>
      </c>
    </row>
    <row r="5996" spans="1:11">
      <c r="A5996" s="61" t="s">
        <v>3558</v>
      </c>
      <c r="B5996" s="60" t="s">
        <v>6919</v>
      </c>
      <c r="C5996" s="62" t="s">
        <v>6919</v>
      </c>
      <c r="D5996" s="62"/>
      <c r="E5996" s="62"/>
      <c r="F5996" s="66" t="s">
        <v>3558</v>
      </c>
      <c r="G5996">
        <v>54</v>
      </c>
      <c r="H5996" t="s">
        <v>6533</v>
      </c>
      <c r="I5996" t="s">
        <v>463</v>
      </c>
      <c r="K5996" t="s">
        <v>509</v>
      </c>
    </row>
    <row r="5997" spans="1:11">
      <c r="A5997" s="61" t="s">
        <v>3558</v>
      </c>
      <c r="B5997" s="60" t="s">
        <v>6919</v>
      </c>
      <c r="C5997" s="62" t="s">
        <v>6919</v>
      </c>
      <c r="D5997" s="62"/>
      <c r="E5997" s="62"/>
      <c r="F5997" s="66" t="s">
        <v>3558</v>
      </c>
      <c r="G5997">
        <v>55</v>
      </c>
      <c r="H5997" t="s">
        <v>6534</v>
      </c>
      <c r="I5997" t="s">
        <v>463</v>
      </c>
      <c r="K5997" t="s">
        <v>509</v>
      </c>
    </row>
    <row r="5998" spans="1:11">
      <c r="A5998" s="61" t="s">
        <v>3558</v>
      </c>
      <c r="B5998" s="60" t="s">
        <v>6919</v>
      </c>
      <c r="C5998" s="62" t="s">
        <v>6919</v>
      </c>
      <c r="D5998" s="62"/>
      <c r="E5998" s="62"/>
      <c r="F5998" s="66" t="s">
        <v>3558</v>
      </c>
      <c r="G5998">
        <v>56</v>
      </c>
      <c r="H5998" t="s">
        <v>6535</v>
      </c>
      <c r="K5998" t="s">
        <v>509</v>
      </c>
    </row>
    <row r="5999" spans="1:11">
      <c r="A5999" s="61" t="s">
        <v>3558</v>
      </c>
      <c r="B5999" s="60" t="s">
        <v>6919</v>
      </c>
      <c r="C5999" s="62" t="s">
        <v>6919</v>
      </c>
      <c r="D5999" s="62"/>
      <c r="E5999" s="62"/>
      <c r="F5999" s="66" t="s">
        <v>3558</v>
      </c>
      <c r="G5999">
        <v>57</v>
      </c>
      <c r="H5999" t="s">
        <v>6536</v>
      </c>
      <c r="K5999" t="s">
        <v>509</v>
      </c>
    </row>
    <row r="6000" spans="1:11">
      <c r="A6000" s="61" t="s">
        <v>3594</v>
      </c>
      <c r="B6000" s="60">
        <v>1</v>
      </c>
      <c r="C6000" s="62" t="s">
        <v>3595</v>
      </c>
      <c r="D6000" s="62" t="s">
        <v>463</v>
      </c>
      <c r="E6000" s="62"/>
      <c r="F6000" s="66" t="s">
        <v>3594</v>
      </c>
      <c r="G6000">
        <v>1</v>
      </c>
      <c r="H6000" t="s">
        <v>3595</v>
      </c>
      <c r="I6000" t="s">
        <v>463</v>
      </c>
      <c r="K6000" t="s">
        <v>6915</v>
      </c>
    </row>
    <row r="6001" spans="1:11">
      <c r="A6001" s="61" t="s">
        <v>3594</v>
      </c>
      <c r="B6001" s="60">
        <v>4</v>
      </c>
      <c r="C6001" s="62" t="s">
        <v>3595</v>
      </c>
      <c r="D6001" s="62" t="s">
        <v>463</v>
      </c>
      <c r="E6001" s="62"/>
      <c r="F6001" s="66" t="s">
        <v>3594</v>
      </c>
      <c r="G6001">
        <v>4</v>
      </c>
      <c r="H6001" t="s">
        <v>3595</v>
      </c>
      <c r="I6001" t="s">
        <v>463</v>
      </c>
      <c r="K6001" t="s">
        <v>6915</v>
      </c>
    </row>
    <row r="6002" spans="1:11">
      <c r="A6002" s="61" t="s">
        <v>3594</v>
      </c>
      <c r="B6002" s="60">
        <v>5</v>
      </c>
      <c r="C6002" s="62" t="s">
        <v>3595</v>
      </c>
      <c r="D6002" s="62" t="s">
        <v>463</v>
      </c>
      <c r="E6002" s="62"/>
      <c r="F6002" s="66" t="s">
        <v>3594</v>
      </c>
      <c r="G6002">
        <v>5</v>
      </c>
      <c r="H6002" t="s">
        <v>3595</v>
      </c>
      <c r="I6002" t="s">
        <v>463</v>
      </c>
      <c r="K6002" t="s">
        <v>6915</v>
      </c>
    </row>
    <row r="6003" spans="1:11">
      <c r="A6003" s="61" t="s">
        <v>3596</v>
      </c>
      <c r="B6003" s="60">
        <v>2</v>
      </c>
      <c r="C6003" s="62" t="s">
        <v>3597</v>
      </c>
      <c r="D6003" s="62" t="s">
        <v>463</v>
      </c>
      <c r="E6003" s="62"/>
      <c r="F6003" s="66" t="s">
        <v>3596</v>
      </c>
      <c r="G6003">
        <v>2</v>
      </c>
      <c r="H6003" t="s">
        <v>3597</v>
      </c>
      <c r="I6003" t="s">
        <v>463</v>
      </c>
      <c r="K6003" t="s">
        <v>6915</v>
      </c>
    </row>
    <row r="6004" spans="1:11">
      <c r="A6004" s="61" t="s">
        <v>3598</v>
      </c>
      <c r="B6004" s="60">
        <v>8</v>
      </c>
      <c r="C6004" s="62" t="s">
        <v>620</v>
      </c>
      <c r="D6004" s="62" t="s">
        <v>463</v>
      </c>
      <c r="E6004" s="62"/>
      <c r="F6004" s="66" t="s">
        <v>3598</v>
      </c>
      <c r="G6004">
        <v>8</v>
      </c>
      <c r="H6004" t="s">
        <v>620</v>
      </c>
      <c r="I6004" t="s">
        <v>463</v>
      </c>
      <c r="K6004" t="s">
        <v>6914</v>
      </c>
    </row>
    <row r="6005" spans="1:11">
      <c r="A6005" s="61" t="s">
        <v>3598</v>
      </c>
      <c r="B6005" s="60">
        <v>9</v>
      </c>
      <c r="C6005" s="62" t="s">
        <v>620</v>
      </c>
      <c r="D6005" s="62" t="s">
        <v>463</v>
      </c>
      <c r="E6005" s="62"/>
      <c r="F6005" s="66" t="s">
        <v>3598</v>
      </c>
      <c r="G6005">
        <v>9</v>
      </c>
      <c r="H6005" t="s">
        <v>620</v>
      </c>
      <c r="I6005" t="s">
        <v>463</v>
      </c>
      <c r="K6005" t="s">
        <v>6915</v>
      </c>
    </row>
    <row r="6006" spans="1:11">
      <c r="A6006" s="61" t="s">
        <v>3598</v>
      </c>
      <c r="B6006" s="60">
        <v>5</v>
      </c>
      <c r="C6006" s="62" t="s">
        <v>3599</v>
      </c>
      <c r="D6006" s="62"/>
      <c r="E6006" s="62"/>
      <c r="F6006" s="66" t="s">
        <v>6913</v>
      </c>
      <c r="G6006" t="s">
        <v>6913</v>
      </c>
      <c r="H6006" t="s">
        <v>6913</v>
      </c>
      <c r="K6006" t="s">
        <v>6920</v>
      </c>
    </row>
    <row r="6007" spans="1:11">
      <c r="A6007" s="61" t="s">
        <v>3598</v>
      </c>
      <c r="B6007" s="60">
        <v>7</v>
      </c>
      <c r="C6007" s="62" t="s">
        <v>622</v>
      </c>
      <c r="D6007" s="62"/>
      <c r="E6007" s="62"/>
      <c r="F6007" s="66" t="s">
        <v>6913</v>
      </c>
      <c r="G6007" t="s">
        <v>6913</v>
      </c>
      <c r="H6007" t="s">
        <v>6913</v>
      </c>
      <c r="K6007" t="s">
        <v>6920</v>
      </c>
    </row>
    <row r="6008" spans="1:11">
      <c r="A6008" s="61" t="s">
        <v>3600</v>
      </c>
      <c r="B6008" s="60">
        <v>3</v>
      </c>
      <c r="C6008" s="62" t="s">
        <v>3601</v>
      </c>
      <c r="D6008" s="62"/>
      <c r="E6008" s="62"/>
      <c r="F6008" s="66" t="s">
        <v>3600</v>
      </c>
      <c r="G6008">
        <v>3</v>
      </c>
      <c r="H6008" t="s">
        <v>3601</v>
      </c>
      <c r="K6008" t="s">
        <v>6915</v>
      </c>
    </row>
    <row r="6009" spans="1:11">
      <c r="A6009" s="61" t="s">
        <v>3600</v>
      </c>
      <c r="B6009" s="60">
        <v>5</v>
      </c>
      <c r="C6009" s="62" t="s">
        <v>3602</v>
      </c>
      <c r="D6009" s="62"/>
      <c r="E6009" s="62"/>
      <c r="F6009" s="66" t="s">
        <v>3600</v>
      </c>
      <c r="G6009">
        <v>5</v>
      </c>
      <c r="H6009" t="s">
        <v>3602</v>
      </c>
      <c r="K6009" t="s">
        <v>6915</v>
      </c>
    </row>
    <row r="6010" spans="1:11">
      <c r="A6010" s="61" t="s">
        <v>3600</v>
      </c>
      <c r="B6010" s="60">
        <v>6</v>
      </c>
      <c r="C6010" s="62" t="s">
        <v>3602</v>
      </c>
      <c r="D6010" s="62"/>
      <c r="E6010" s="62"/>
      <c r="F6010" s="66" t="s">
        <v>3600</v>
      </c>
      <c r="G6010">
        <v>6</v>
      </c>
      <c r="H6010" t="s">
        <v>3602</v>
      </c>
      <c r="K6010" t="s">
        <v>6915</v>
      </c>
    </row>
    <row r="6011" spans="1:11">
      <c r="A6011" s="61" t="s">
        <v>3600</v>
      </c>
      <c r="B6011" s="60">
        <v>9</v>
      </c>
      <c r="C6011" s="62" t="s">
        <v>3604</v>
      </c>
      <c r="D6011" s="62"/>
      <c r="E6011" s="62"/>
      <c r="F6011" s="66" t="s">
        <v>3600</v>
      </c>
      <c r="G6011">
        <v>9</v>
      </c>
      <c r="H6011" t="s">
        <v>6537</v>
      </c>
      <c r="K6011" t="s">
        <v>6915</v>
      </c>
    </row>
    <row r="6012" spans="1:11">
      <c r="A6012" s="61" t="s">
        <v>3600</v>
      </c>
      <c r="B6012" s="60">
        <v>13</v>
      </c>
      <c r="C6012" s="62" t="s">
        <v>3604</v>
      </c>
      <c r="D6012" s="62"/>
      <c r="E6012" s="62"/>
      <c r="F6012" s="66" t="s">
        <v>3600</v>
      </c>
      <c r="G6012">
        <v>13</v>
      </c>
      <c r="H6012" t="s">
        <v>6537</v>
      </c>
      <c r="K6012" t="s">
        <v>6915</v>
      </c>
    </row>
    <row r="6013" spans="1:11">
      <c r="A6013" s="61" t="s">
        <v>3600</v>
      </c>
      <c r="B6013" s="60">
        <v>15</v>
      </c>
      <c r="C6013" s="62" t="s">
        <v>3602</v>
      </c>
      <c r="D6013" s="62"/>
      <c r="E6013" s="62"/>
      <c r="F6013" s="66" t="s">
        <v>3600</v>
      </c>
      <c r="G6013">
        <v>15</v>
      </c>
      <c r="H6013" t="s">
        <v>3602</v>
      </c>
      <c r="K6013" t="s">
        <v>6915</v>
      </c>
    </row>
    <row r="6014" spans="1:11">
      <c r="A6014" s="61" t="s">
        <v>3600</v>
      </c>
      <c r="B6014" s="60">
        <v>801</v>
      </c>
      <c r="C6014" s="62" t="s">
        <v>3605</v>
      </c>
      <c r="D6014" s="62"/>
      <c r="E6014" s="62"/>
      <c r="F6014" s="66" t="s">
        <v>3600</v>
      </c>
      <c r="G6014">
        <v>801</v>
      </c>
      <c r="H6014" t="s">
        <v>3605</v>
      </c>
      <c r="K6014" t="s">
        <v>6916</v>
      </c>
    </row>
    <row r="6015" spans="1:11">
      <c r="A6015" s="61" t="s">
        <v>3600</v>
      </c>
      <c r="B6015" s="60">
        <v>802</v>
      </c>
      <c r="C6015" s="62" t="s">
        <v>3605</v>
      </c>
      <c r="D6015" s="62"/>
      <c r="E6015" s="62"/>
      <c r="F6015" s="66" t="s">
        <v>3600</v>
      </c>
      <c r="G6015">
        <v>802</v>
      </c>
      <c r="H6015" t="s">
        <v>3605</v>
      </c>
      <c r="K6015" t="s">
        <v>6916</v>
      </c>
    </row>
    <row r="6016" spans="1:11">
      <c r="A6016" s="61" t="s">
        <v>3600</v>
      </c>
      <c r="B6016" s="60">
        <v>7</v>
      </c>
      <c r="C6016" s="62" t="s">
        <v>3603</v>
      </c>
      <c r="D6016" s="62" t="s">
        <v>480</v>
      </c>
      <c r="E6016" s="62"/>
      <c r="F6016" s="66" t="s">
        <v>6913</v>
      </c>
      <c r="G6016" t="s">
        <v>6913</v>
      </c>
      <c r="H6016" t="s">
        <v>6913</v>
      </c>
      <c r="K6016" t="s">
        <v>6920</v>
      </c>
    </row>
    <row r="6017" spans="1:11">
      <c r="A6017" s="61" t="s">
        <v>3606</v>
      </c>
      <c r="B6017" s="60">
        <v>1</v>
      </c>
      <c r="C6017" s="62" t="s">
        <v>1333</v>
      </c>
      <c r="D6017" s="62" t="s">
        <v>463</v>
      </c>
      <c r="E6017" s="62"/>
      <c r="F6017" s="66" t="s">
        <v>3606</v>
      </c>
      <c r="G6017">
        <v>1</v>
      </c>
      <c r="H6017" t="s">
        <v>1333</v>
      </c>
      <c r="I6017" t="s">
        <v>463</v>
      </c>
      <c r="K6017" t="s">
        <v>6915</v>
      </c>
    </row>
    <row r="6018" spans="1:11">
      <c r="A6018" s="61" t="s">
        <v>3606</v>
      </c>
      <c r="B6018" s="60">
        <v>801</v>
      </c>
      <c r="C6018" s="62" t="s">
        <v>738</v>
      </c>
      <c r="D6018" s="62"/>
      <c r="E6018" s="62"/>
      <c r="F6018" s="66" t="s">
        <v>3606</v>
      </c>
      <c r="G6018">
        <v>801</v>
      </c>
      <c r="H6018" t="s">
        <v>738</v>
      </c>
      <c r="K6018" t="s">
        <v>6917</v>
      </c>
    </row>
    <row r="6019" spans="1:11">
      <c r="A6019" s="61" t="s">
        <v>3606</v>
      </c>
      <c r="B6019" s="60">
        <v>802</v>
      </c>
      <c r="C6019" s="62" t="s">
        <v>739</v>
      </c>
      <c r="D6019" s="62"/>
      <c r="E6019" s="62"/>
      <c r="F6019" s="66" t="s">
        <v>3606</v>
      </c>
      <c r="G6019">
        <v>802</v>
      </c>
      <c r="H6019" t="s">
        <v>739</v>
      </c>
      <c r="K6019" t="s">
        <v>6917</v>
      </c>
    </row>
    <row r="6020" spans="1:11">
      <c r="A6020" s="61" t="s">
        <v>3607</v>
      </c>
      <c r="B6020" s="60">
        <v>1</v>
      </c>
      <c r="C6020" s="62" t="s">
        <v>3608</v>
      </c>
      <c r="D6020" s="62"/>
      <c r="E6020" s="62"/>
      <c r="F6020" s="66" t="s">
        <v>3607</v>
      </c>
      <c r="G6020">
        <v>1</v>
      </c>
      <c r="H6020" t="s">
        <v>3608</v>
      </c>
      <c r="K6020" t="s">
        <v>6915</v>
      </c>
    </row>
    <row r="6021" spans="1:11">
      <c r="A6021" s="61" t="s">
        <v>3607</v>
      </c>
      <c r="B6021" s="60">
        <v>2</v>
      </c>
      <c r="C6021" s="62" t="s">
        <v>3609</v>
      </c>
      <c r="D6021" s="62"/>
      <c r="E6021" s="62"/>
      <c r="F6021" s="66" t="s">
        <v>3607</v>
      </c>
      <c r="G6021">
        <v>2</v>
      </c>
      <c r="H6021" t="s">
        <v>3609</v>
      </c>
      <c r="K6021" t="s">
        <v>6915</v>
      </c>
    </row>
    <row r="6022" spans="1:11">
      <c r="A6022" s="61" t="s">
        <v>3607</v>
      </c>
      <c r="B6022" s="60">
        <v>16</v>
      </c>
      <c r="C6022" s="62" t="s">
        <v>3610</v>
      </c>
      <c r="D6022" s="62" t="s">
        <v>463</v>
      </c>
      <c r="E6022" s="62"/>
      <c r="F6022" s="66" t="s">
        <v>3607</v>
      </c>
      <c r="G6022">
        <v>16</v>
      </c>
      <c r="H6022" t="s">
        <v>3610</v>
      </c>
      <c r="I6022" t="s">
        <v>463</v>
      </c>
      <c r="K6022" t="s">
        <v>6915</v>
      </c>
    </row>
    <row r="6023" spans="1:11">
      <c r="A6023" s="61" t="s">
        <v>3607</v>
      </c>
      <c r="B6023" s="60">
        <v>17</v>
      </c>
      <c r="C6023" s="62" t="s">
        <v>3611</v>
      </c>
      <c r="D6023" s="62" t="s">
        <v>463</v>
      </c>
      <c r="E6023" s="62"/>
      <c r="F6023" s="66" t="s">
        <v>3607</v>
      </c>
      <c r="G6023">
        <v>17</v>
      </c>
      <c r="H6023" t="s">
        <v>3611</v>
      </c>
      <c r="I6023" t="s">
        <v>463</v>
      </c>
      <c r="K6023" t="s">
        <v>6915</v>
      </c>
    </row>
    <row r="6024" spans="1:11">
      <c r="A6024" s="61" t="s">
        <v>3607</v>
      </c>
      <c r="B6024" s="60">
        <v>19</v>
      </c>
      <c r="C6024" s="62" t="s">
        <v>3612</v>
      </c>
      <c r="D6024" s="62"/>
      <c r="E6024" s="62"/>
      <c r="F6024" s="66" t="s">
        <v>3607</v>
      </c>
      <c r="G6024">
        <v>19</v>
      </c>
      <c r="H6024" t="s">
        <v>3612</v>
      </c>
      <c r="K6024" t="s">
        <v>6915</v>
      </c>
    </row>
    <row r="6025" spans="1:11">
      <c r="A6025" s="61" t="s">
        <v>3607</v>
      </c>
      <c r="B6025" s="60">
        <v>22</v>
      </c>
      <c r="C6025" s="62" t="s">
        <v>3608</v>
      </c>
      <c r="D6025" s="62"/>
      <c r="E6025" s="62"/>
      <c r="F6025" s="66" t="s">
        <v>3607</v>
      </c>
      <c r="G6025">
        <v>22</v>
      </c>
      <c r="H6025" t="s">
        <v>3608</v>
      </c>
      <c r="K6025" t="s">
        <v>6915</v>
      </c>
    </row>
    <row r="6026" spans="1:11">
      <c r="A6026" s="61" t="s">
        <v>3607</v>
      </c>
      <c r="B6026" s="60">
        <v>26</v>
      </c>
      <c r="C6026" s="62" t="s">
        <v>3608</v>
      </c>
      <c r="D6026" s="62"/>
      <c r="E6026" s="62"/>
      <c r="F6026" s="66" t="s">
        <v>3607</v>
      </c>
      <c r="G6026">
        <v>26</v>
      </c>
      <c r="H6026" t="s">
        <v>3608</v>
      </c>
      <c r="K6026" t="s">
        <v>6915</v>
      </c>
    </row>
    <row r="6027" spans="1:11">
      <c r="A6027" s="61" t="s">
        <v>3607</v>
      </c>
      <c r="B6027" s="60">
        <v>28</v>
      </c>
      <c r="C6027" s="62" t="s">
        <v>3613</v>
      </c>
      <c r="D6027" s="62" t="s">
        <v>480</v>
      </c>
      <c r="E6027" s="62"/>
      <c r="F6027" s="66" t="s">
        <v>3607</v>
      </c>
      <c r="G6027">
        <v>28</v>
      </c>
      <c r="H6027" t="s">
        <v>3613</v>
      </c>
      <c r="I6027" t="s">
        <v>480</v>
      </c>
      <c r="K6027" t="s">
        <v>6915</v>
      </c>
    </row>
    <row r="6028" spans="1:11">
      <c r="A6028" s="61" t="s">
        <v>3607</v>
      </c>
      <c r="B6028" s="60">
        <v>29</v>
      </c>
      <c r="C6028" s="62" t="s">
        <v>3614</v>
      </c>
      <c r="D6028" s="62" t="s">
        <v>480</v>
      </c>
      <c r="E6028" s="62"/>
      <c r="F6028" s="66" t="s">
        <v>3607</v>
      </c>
      <c r="G6028">
        <v>29</v>
      </c>
      <c r="H6028" t="s">
        <v>3614</v>
      </c>
      <c r="I6028" t="s">
        <v>480</v>
      </c>
      <c r="K6028" t="s">
        <v>6915</v>
      </c>
    </row>
    <row r="6029" spans="1:11">
      <c r="A6029" s="61" t="s">
        <v>3607</v>
      </c>
      <c r="B6029" s="60">
        <v>30</v>
      </c>
      <c r="C6029" s="62" t="s">
        <v>3615</v>
      </c>
      <c r="D6029" s="62" t="s">
        <v>480</v>
      </c>
      <c r="E6029" s="62"/>
      <c r="F6029" s="66" t="s">
        <v>3607</v>
      </c>
      <c r="G6029">
        <v>30</v>
      </c>
      <c r="H6029" t="s">
        <v>3615</v>
      </c>
      <c r="I6029" t="s">
        <v>480</v>
      </c>
      <c r="K6029" t="s">
        <v>6915</v>
      </c>
    </row>
    <row r="6030" spans="1:11">
      <c r="A6030" s="61" t="s">
        <v>3607</v>
      </c>
      <c r="B6030" s="60">
        <v>31</v>
      </c>
      <c r="C6030" s="62" t="s">
        <v>3616</v>
      </c>
      <c r="D6030" s="62" t="s">
        <v>480</v>
      </c>
      <c r="E6030" s="62"/>
      <c r="F6030" s="66" t="s">
        <v>3607</v>
      </c>
      <c r="G6030">
        <v>31</v>
      </c>
      <c r="H6030" t="s">
        <v>3616</v>
      </c>
      <c r="I6030" t="s">
        <v>480</v>
      </c>
      <c r="K6030" t="s">
        <v>6915</v>
      </c>
    </row>
    <row r="6031" spans="1:11">
      <c r="A6031" s="61" t="s">
        <v>3607</v>
      </c>
      <c r="B6031" s="60">
        <v>32</v>
      </c>
      <c r="C6031" s="62" t="s">
        <v>3617</v>
      </c>
      <c r="D6031" s="62"/>
      <c r="E6031" s="62"/>
      <c r="F6031" s="66" t="s">
        <v>3607</v>
      </c>
      <c r="G6031">
        <v>32</v>
      </c>
      <c r="H6031" t="s">
        <v>3617</v>
      </c>
      <c r="K6031" t="s">
        <v>6915</v>
      </c>
    </row>
    <row r="6032" spans="1:11">
      <c r="A6032" s="61" t="s">
        <v>3607</v>
      </c>
      <c r="B6032" s="60">
        <v>34</v>
      </c>
      <c r="C6032" s="62" t="s">
        <v>3613</v>
      </c>
      <c r="D6032" s="62" t="s">
        <v>480</v>
      </c>
      <c r="E6032" s="62"/>
      <c r="F6032" s="66" t="s">
        <v>3607</v>
      </c>
      <c r="G6032">
        <v>34</v>
      </c>
      <c r="H6032" t="s">
        <v>3613</v>
      </c>
      <c r="I6032" t="s">
        <v>480</v>
      </c>
      <c r="K6032" t="s">
        <v>6915</v>
      </c>
    </row>
    <row r="6033" spans="1:11">
      <c r="A6033" s="61" t="s">
        <v>3607</v>
      </c>
      <c r="B6033" s="60">
        <v>35</v>
      </c>
      <c r="C6033" s="62" t="s">
        <v>3614</v>
      </c>
      <c r="D6033" s="62" t="s">
        <v>480</v>
      </c>
      <c r="E6033" s="62"/>
      <c r="F6033" s="66" t="s">
        <v>3607</v>
      </c>
      <c r="G6033">
        <v>35</v>
      </c>
      <c r="H6033" t="s">
        <v>3614</v>
      </c>
      <c r="I6033" t="s">
        <v>480</v>
      </c>
      <c r="K6033" t="s">
        <v>6915</v>
      </c>
    </row>
    <row r="6034" spans="1:11">
      <c r="A6034" s="61" t="s">
        <v>3607</v>
      </c>
      <c r="B6034" s="60" t="s">
        <v>6919</v>
      </c>
      <c r="C6034" s="62" t="s">
        <v>6919</v>
      </c>
      <c r="D6034" s="62"/>
      <c r="E6034" s="62"/>
      <c r="F6034" s="66" t="s">
        <v>3607</v>
      </c>
      <c r="G6034">
        <v>36</v>
      </c>
      <c r="H6034" t="s">
        <v>6538</v>
      </c>
      <c r="I6034" t="s">
        <v>480</v>
      </c>
      <c r="K6034" t="s">
        <v>509</v>
      </c>
    </row>
    <row r="6035" spans="1:11">
      <c r="A6035" s="61" t="s">
        <v>3618</v>
      </c>
      <c r="B6035" s="60">
        <v>1</v>
      </c>
      <c r="C6035" s="62" t="s">
        <v>3619</v>
      </c>
      <c r="D6035" s="62" t="s">
        <v>463</v>
      </c>
      <c r="E6035" s="62"/>
      <c r="F6035" s="66" t="s">
        <v>3618</v>
      </c>
      <c r="G6035">
        <v>1</v>
      </c>
      <c r="H6035" t="s">
        <v>3619</v>
      </c>
      <c r="I6035" t="s">
        <v>463</v>
      </c>
      <c r="K6035" t="s">
        <v>6915</v>
      </c>
    </row>
    <row r="6036" spans="1:11">
      <c r="A6036" s="61" t="s">
        <v>3618</v>
      </c>
      <c r="B6036" s="60">
        <v>2</v>
      </c>
      <c r="C6036" s="62" t="s">
        <v>3620</v>
      </c>
      <c r="D6036" s="62"/>
      <c r="E6036" s="62"/>
      <c r="F6036" s="66" t="s">
        <v>3618</v>
      </c>
      <c r="G6036">
        <v>2</v>
      </c>
      <c r="H6036" t="s">
        <v>3620</v>
      </c>
      <c r="K6036" t="s">
        <v>6915</v>
      </c>
    </row>
    <row r="6037" spans="1:11">
      <c r="A6037" s="61" t="s">
        <v>3618</v>
      </c>
      <c r="B6037" s="60">
        <v>3</v>
      </c>
      <c r="C6037" s="62" t="s">
        <v>3621</v>
      </c>
      <c r="D6037" s="62" t="s">
        <v>463</v>
      </c>
      <c r="E6037" s="62"/>
      <c r="F6037" s="66" t="s">
        <v>3618</v>
      </c>
      <c r="G6037">
        <v>3</v>
      </c>
      <c r="H6037" t="s">
        <v>3621</v>
      </c>
      <c r="I6037" t="s">
        <v>463</v>
      </c>
      <c r="K6037" t="s">
        <v>6915</v>
      </c>
    </row>
    <row r="6038" spans="1:11">
      <c r="A6038" s="61" t="s">
        <v>3618</v>
      </c>
      <c r="B6038" s="60">
        <v>4</v>
      </c>
      <c r="C6038" s="62" t="s">
        <v>3622</v>
      </c>
      <c r="D6038" s="62"/>
      <c r="E6038" s="62"/>
      <c r="F6038" s="66" t="s">
        <v>3618</v>
      </c>
      <c r="G6038">
        <v>4</v>
      </c>
      <c r="H6038" t="s">
        <v>3622</v>
      </c>
      <c r="K6038" t="s">
        <v>6915</v>
      </c>
    </row>
    <row r="6039" spans="1:11">
      <c r="A6039" s="61" t="s">
        <v>3618</v>
      </c>
      <c r="B6039" s="60">
        <v>8</v>
      </c>
      <c r="C6039" s="62" t="s">
        <v>3621</v>
      </c>
      <c r="D6039" s="62" t="s">
        <v>463</v>
      </c>
      <c r="E6039" s="62"/>
      <c r="F6039" s="66" t="s">
        <v>3618</v>
      </c>
      <c r="G6039">
        <v>8</v>
      </c>
      <c r="H6039" t="s">
        <v>3621</v>
      </c>
      <c r="I6039" t="s">
        <v>463</v>
      </c>
      <c r="K6039" t="s">
        <v>6915</v>
      </c>
    </row>
    <row r="6040" spans="1:11">
      <c r="A6040" s="61" t="s">
        <v>3618</v>
      </c>
      <c r="B6040" s="60">
        <v>801</v>
      </c>
      <c r="C6040" s="62" t="s">
        <v>3623</v>
      </c>
      <c r="D6040" s="62"/>
      <c r="E6040" s="62"/>
      <c r="F6040" s="66" t="s">
        <v>6913</v>
      </c>
      <c r="G6040" t="s">
        <v>6913</v>
      </c>
      <c r="H6040" t="s">
        <v>6913</v>
      </c>
      <c r="K6040" t="s">
        <v>6920</v>
      </c>
    </row>
    <row r="6041" spans="1:11">
      <c r="A6041" s="61" t="s">
        <v>3618</v>
      </c>
      <c r="B6041" s="60">
        <v>803</v>
      </c>
      <c r="C6041" s="62" t="s">
        <v>3624</v>
      </c>
      <c r="D6041" s="62"/>
      <c r="E6041" s="62"/>
      <c r="F6041" s="66" t="s">
        <v>6913</v>
      </c>
      <c r="G6041" t="s">
        <v>6913</v>
      </c>
      <c r="H6041" t="s">
        <v>6913</v>
      </c>
      <c r="K6041" t="s">
        <v>6920</v>
      </c>
    </row>
    <row r="6042" spans="1:11">
      <c r="A6042" s="61" t="s">
        <v>3618</v>
      </c>
      <c r="B6042" s="60">
        <v>802</v>
      </c>
      <c r="C6042" s="62" t="s">
        <v>3624</v>
      </c>
      <c r="D6042" s="62"/>
      <c r="E6042" s="62"/>
      <c r="F6042" s="66" t="s">
        <v>6913</v>
      </c>
      <c r="G6042" t="s">
        <v>6913</v>
      </c>
      <c r="H6042" t="s">
        <v>6913</v>
      </c>
      <c r="K6042" t="s">
        <v>6920</v>
      </c>
    </row>
    <row r="6043" spans="1:11">
      <c r="A6043" s="61" t="s">
        <v>3625</v>
      </c>
      <c r="B6043" s="60">
        <v>1</v>
      </c>
      <c r="C6043" s="62" t="s">
        <v>3626</v>
      </c>
      <c r="D6043" s="62" t="s">
        <v>463</v>
      </c>
      <c r="E6043" s="62"/>
      <c r="F6043" s="66" t="s">
        <v>3625</v>
      </c>
      <c r="G6043">
        <v>1</v>
      </c>
      <c r="H6043" t="s">
        <v>3626</v>
      </c>
      <c r="I6043" t="s">
        <v>463</v>
      </c>
      <c r="K6043" t="s">
        <v>6916</v>
      </c>
    </row>
    <row r="6044" spans="1:11">
      <c r="A6044" s="61" t="s">
        <v>3625</v>
      </c>
      <c r="B6044" s="60">
        <v>2</v>
      </c>
      <c r="C6044" s="62" t="s">
        <v>3627</v>
      </c>
      <c r="D6044" s="62"/>
      <c r="E6044" s="62"/>
      <c r="F6044" s="66" t="s">
        <v>3625</v>
      </c>
      <c r="G6044">
        <v>2</v>
      </c>
      <c r="H6044" t="s">
        <v>3627</v>
      </c>
      <c r="K6044" t="s">
        <v>6916</v>
      </c>
    </row>
    <row r="6045" spans="1:11">
      <c r="A6045" s="61" t="s">
        <v>3628</v>
      </c>
      <c r="B6045" s="60">
        <v>1</v>
      </c>
      <c r="C6045" s="62" t="s">
        <v>3629</v>
      </c>
      <c r="D6045" s="62"/>
      <c r="E6045" s="62"/>
      <c r="F6045" s="66" t="s">
        <v>3628</v>
      </c>
      <c r="G6045">
        <v>1</v>
      </c>
      <c r="H6045" t="s">
        <v>3629</v>
      </c>
      <c r="K6045" t="s">
        <v>6915</v>
      </c>
    </row>
    <row r="6046" spans="1:11">
      <c r="A6046" s="61" t="s">
        <v>3628</v>
      </c>
      <c r="B6046" s="60">
        <v>3</v>
      </c>
      <c r="C6046" s="62" t="s">
        <v>3629</v>
      </c>
      <c r="D6046" s="62"/>
      <c r="E6046" s="62"/>
      <c r="F6046" s="66" t="s">
        <v>3628</v>
      </c>
      <c r="G6046">
        <v>3</v>
      </c>
      <c r="H6046" t="s">
        <v>3629</v>
      </c>
      <c r="K6046" t="s">
        <v>6915</v>
      </c>
    </row>
    <row r="6047" spans="1:11">
      <c r="A6047" s="61" t="s">
        <v>3630</v>
      </c>
      <c r="B6047" s="60">
        <v>1</v>
      </c>
      <c r="C6047" s="62" t="s">
        <v>3631</v>
      </c>
      <c r="D6047" s="62"/>
      <c r="E6047" s="62"/>
      <c r="F6047" s="66" t="s">
        <v>3630</v>
      </c>
      <c r="G6047">
        <v>1</v>
      </c>
      <c r="H6047" t="s">
        <v>3631</v>
      </c>
      <c r="K6047" t="s">
        <v>6915</v>
      </c>
    </row>
    <row r="6048" spans="1:11">
      <c r="A6048" s="61" t="s">
        <v>3630</v>
      </c>
      <c r="B6048" s="60">
        <v>3</v>
      </c>
      <c r="C6048" s="62" t="s">
        <v>3632</v>
      </c>
      <c r="D6048" s="62" t="s">
        <v>463</v>
      </c>
      <c r="E6048" s="62"/>
      <c r="F6048" s="66" t="s">
        <v>3630</v>
      </c>
      <c r="G6048">
        <v>3</v>
      </c>
      <c r="H6048" t="s">
        <v>3632</v>
      </c>
      <c r="I6048" t="s">
        <v>463</v>
      </c>
      <c r="K6048" t="s">
        <v>6915</v>
      </c>
    </row>
    <row r="6049" spans="1:11">
      <c r="A6049" s="61" t="s">
        <v>3630</v>
      </c>
      <c r="B6049" s="60">
        <v>12</v>
      </c>
      <c r="C6049" s="62" t="s">
        <v>3633</v>
      </c>
      <c r="D6049" s="62"/>
      <c r="E6049" s="62"/>
      <c r="F6049" s="66" t="s">
        <v>3630</v>
      </c>
      <c r="G6049">
        <v>12</v>
      </c>
      <c r="H6049" t="s">
        <v>3633</v>
      </c>
      <c r="K6049" t="s">
        <v>6914</v>
      </c>
    </row>
    <row r="6050" spans="1:11">
      <c r="A6050" s="61" t="s">
        <v>3630</v>
      </c>
      <c r="B6050" s="60">
        <v>13</v>
      </c>
      <c r="C6050" s="62" t="s">
        <v>3634</v>
      </c>
      <c r="D6050" s="62"/>
      <c r="E6050" s="62"/>
      <c r="F6050" s="66" t="s">
        <v>3630</v>
      </c>
      <c r="G6050">
        <v>12</v>
      </c>
      <c r="H6050" t="s">
        <v>3633</v>
      </c>
      <c r="K6050" t="s">
        <v>6914</v>
      </c>
    </row>
    <row r="6051" spans="1:11">
      <c r="A6051" s="61" t="s">
        <v>3630</v>
      </c>
      <c r="B6051" s="60">
        <v>15</v>
      </c>
      <c r="C6051" s="62" t="s">
        <v>3635</v>
      </c>
      <c r="D6051" s="62"/>
      <c r="E6051" s="62"/>
      <c r="F6051" s="66" t="s">
        <v>3630</v>
      </c>
      <c r="G6051">
        <v>15</v>
      </c>
      <c r="H6051" t="s">
        <v>3635</v>
      </c>
      <c r="K6051" t="s">
        <v>6915</v>
      </c>
    </row>
    <row r="6052" spans="1:11">
      <c r="A6052" s="61" t="s">
        <v>3630</v>
      </c>
      <c r="B6052" s="60">
        <v>16</v>
      </c>
      <c r="C6052" s="62" t="s">
        <v>3636</v>
      </c>
      <c r="D6052" s="62"/>
      <c r="E6052" s="62"/>
      <c r="F6052" s="66" t="s">
        <v>3630</v>
      </c>
      <c r="G6052">
        <v>16</v>
      </c>
      <c r="H6052" t="s">
        <v>3636</v>
      </c>
      <c r="K6052" t="s">
        <v>6915</v>
      </c>
    </row>
    <row r="6053" spans="1:11">
      <c r="A6053" s="61" t="s">
        <v>3630</v>
      </c>
      <c r="B6053" s="60">
        <v>21</v>
      </c>
      <c r="C6053" s="62" t="s">
        <v>3637</v>
      </c>
      <c r="D6053" s="62"/>
      <c r="E6053" s="62"/>
      <c r="F6053" s="66" t="s">
        <v>3630</v>
      </c>
      <c r="G6053">
        <v>21</v>
      </c>
      <c r="H6053" t="s">
        <v>3637</v>
      </c>
      <c r="K6053" t="s">
        <v>6914</v>
      </c>
    </row>
    <row r="6054" spans="1:11">
      <c r="A6054" s="61" t="s">
        <v>3630</v>
      </c>
      <c r="B6054" s="60">
        <v>149</v>
      </c>
      <c r="C6054" s="62" t="s">
        <v>3701</v>
      </c>
      <c r="D6054" s="62"/>
      <c r="E6054" s="62"/>
      <c r="F6054" s="66" t="s">
        <v>3630</v>
      </c>
      <c r="G6054">
        <v>21</v>
      </c>
      <c r="H6054" t="s">
        <v>3637</v>
      </c>
      <c r="K6054" t="s">
        <v>6914</v>
      </c>
    </row>
    <row r="6055" spans="1:11">
      <c r="A6055" s="61" t="s">
        <v>3630</v>
      </c>
      <c r="B6055" s="60">
        <v>26</v>
      </c>
      <c r="C6055" s="62" t="s">
        <v>3638</v>
      </c>
      <c r="D6055" s="62"/>
      <c r="E6055" s="62"/>
      <c r="F6055" s="66" t="s">
        <v>3630</v>
      </c>
      <c r="G6055">
        <v>26</v>
      </c>
      <c r="H6055" t="s">
        <v>3638</v>
      </c>
      <c r="K6055" t="s">
        <v>6915</v>
      </c>
    </row>
    <row r="6056" spans="1:11">
      <c r="A6056" s="61" t="s">
        <v>3630</v>
      </c>
      <c r="B6056" s="60">
        <v>29</v>
      </c>
      <c r="C6056" s="62" t="s">
        <v>3639</v>
      </c>
      <c r="D6056" s="62"/>
      <c r="E6056" s="62"/>
      <c r="F6056" s="66" t="s">
        <v>3630</v>
      </c>
      <c r="G6056">
        <v>29</v>
      </c>
      <c r="H6056" t="s">
        <v>3639</v>
      </c>
      <c r="K6056" t="s">
        <v>6915</v>
      </c>
    </row>
    <row r="6057" spans="1:11">
      <c r="A6057" s="61" t="s">
        <v>3630</v>
      </c>
      <c r="B6057" s="60">
        <v>32</v>
      </c>
      <c r="C6057" s="62" t="s">
        <v>3640</v>
      </c>
      <c r="D6057" s="62"/>
      <c r="E6057" s="62"/>
      <c r="F6057" s="66" t="s">
        <v>3630</v>
      </c>
      <c r="G6057">
        <v>32</v>
      </c>
      <c r="H6057" t="s">
        <v>3640</v>
      </c>
      <c r="K6057" t="s">
        <v>6915</v>
      </c>
    </row>
    <row r="6058" spans="1:11">
      <c r="A6058" s="61" t="s">
        <v>3630</v>
      </c>
      <c r="B6058" s="60">
        <v>38</v>
      </c>
      <c r="C6058" s="62" t="s">
        <v>3641</v>
      </c>
      <c r="D6058" s="62" t="s">
        <v>463</v>
      </c>
      <c r="E6058" s="62"/>
      <c r="F6058" s="66" t="s">
        <v>3630</v>
      </c>
      <c r="G6058">
        <v>38</v>
      </c>
      <c r="H6058" t="s">
        <v>3641</v>
      </c>
      <c r="I6058" t="s">
        <v>463</v>
      </c>
      <c r="K6058" t="s">
        <v>6915</v>
      </c>
    </row>
    <row r="6059" spans="1:11">
      <c r="A6059" s="61" t="s">
        <v>3630</v>
      </c>
      <c r="B6059" s="60">
        <v>39</v>
      </c>
      <c r="C6059" s="62" t="s">
        <v>3642</v>
      </c>
      <c r="D6059" s="62"/>
      <c r="E6059" s="62"/>
      <c r="F6059" s="66" t="s">
        <v>3630</v>
      </c>
      <c r="G6059">
        <v>39</v>
      </c>
      <c r="H6059" t="s">
        <v>3642</v>
      </c>
      <c r="K6059" t="s">
        <v>6915</v>
      </c>
    </row>
    <row r="6060" spans="1:11">
      <c r="A6060" s="61" t="s">
        <v>3630</v>
      </c>
      <c r="B6060" s="60">
        <v>46</v>
      </c>
      <c r="C6060" s="62" t="s">
        <v>539</v>
      </c>
      <c r="D6060" s="62" t="s">
        <v>480</v>
      </c>
      <c r="E6060" s="62"/>
      <c r="F6060" s="66" t="s">
        <v>3630</v>
      </c>
      <c r="G6060">
        <v>46</v>
      </c>
      <c r="H6060" t="s">
        <v>539</v>
      </c>
      <c r="I6060" t="s">
        <v>480</v>
      </c>
      <c r="K6060" t="s">
        <v>6915</v>
      </c>
    </row>
    <row r="6061" spans="1:11">
      <c r="A6061" s="61" t="s">
        <v>3630</v>
      </c>
      <c r="B6061" s="60">
        <v>47</v>
      </c>
      <c r="C6061" s="62" t="s">
        <v>3644</v>
      </c>
      <c r="D6061" s="62"/>
      <c r="E6061" s="62"/>
      <c r="F6061" s="66" t="s">
        <v>3630</v>
      </c>
      <c r="G6061">
        <v>47</v>
      </c>
      <c r="H6061" t="s">
        <v>3644</v>
      </c>
      <c r="K6061" t="s">
        <v>6915</v>
      </c>
    </row>
    <row r="6062" spans="1:11">
      <c r="A6062" s="61" t="s">
        <v>3630</v>
      </c>
      <c r="B6062" s="60">
        <v>49</v>
      </c>
      <c r="C6062" s="62" t="s">
        <v>3645</v>
      </c>
      <c r="D6062" s="62"/>
      <c r="E6062" s="62"/>
      <c r="F6062" s="66" t="s">
        <v>3630</v>
      </c>
      <c r="G6062">
        <v>49</v>
      </c>
      <c r="H6062" t="s">
        <v>3645</v>
      </c>
      <c r="K6062" t="s">
        <v>6916</v>
      </c>
    </row>
    <row r="6063" spans="1:11">
      <c r="A6063" s="61" t="s">
        <v>3630</v>
      </c>
      <c r="B6063" s="60">
        <v>51</v>
      </c>
      <c r="C6063" s="62" t="s">
        <v>3647</v>
      </c>
      <c r="D6063" s="62"/>
      <c r="E6063" s="62"/>
      <c r="F6063" s="66" t="s">
        <v>3630</v>
      </c>
      <c r="G6063">
        <v>51</v>
      </c>
      <c r="H6063" t="s">
        <v>3647</v>
      </c>
      <c r="K6063" t="s">
        <v>6915</v>
      </c>
    </row>
    <row r="6064" spans="1:11">
      <c r="A6064" s="61" t="s">
        <v>3630</v>
      </c>
      <c r="B6064" s="60">
        <v>50</v>
      </c>
      <c r="C6064" s="62" t="s">
        <v>3646</v>
      </c>
      <c r="D6064" s="62"/>
      <c r="E6064" s="62"/>
      <c r="F6064" s="66" t="s">
        <v>3630</v>
      </c>
      <c r="G6064">
        <v>53</v>
      </c>
      <c r="H6064" t="s">
        <v>3649</v>
      </c>
      <c r="K6064" t="s">
        <v>6914</v>
      </c>
    </row>
    <row r="6065" spans="1:11">
      <c r="A6065" s="61" t="s">
        <v>3630</v>
      </c>
      <c r="B6065" s="60">
        <v>52</v>
      </c>
      <c r="C6065" s="62" t="s">
        <v>3648</v>
      </c>
      <c r="D6065" s="62"/>
      <c r="E6065" s="62"/>
      <c r="F6065" s="66" t="s">
        <v>3630</v>
      </c>
      <c r="G6065">
        <v>53</v>
      </c>
      <c r="H6065" t="s">
        <v>3649</v>
      </c>
      <c r="K6065" t="s">
        <v>6914</v>
      </c>
    </row>
    <row r="6066" spans="1:11">
      <c r="A6066" s="61" t="s">
        <v>3630</v>
      </c>
      <c r="B6066" s="60">
        <v>53</v>
      </c>
      <c r="C6066" s="62" t="s">
        <v>3649</v>
      </c>
      <c r="D6066" s="62"/>
      <c r="E6066" s="62"/>
      <c r="F6066" s="66" t="s">
        <v>3630</v>
      </c>
      <c r="G6066">
        <v>53</v>
      </c>
      <c r="H6066" t="s">
        <v>3649</v>
      </c>
      <c r="K6066" t="s">
        <v>6914</v>
      </c>
    </row>
    <row r="6067" spans="1:11">
      <c r="A6067" s="61" t="s">
        <v>3630</v>
      </c>
      <c r="B6067" s="60">
        <v>54</v>
      </c>
      <c r="C6067" s="62" t="s">
        <v>3650</v>
      </c>
      <c r="D6067" s="62" t="s">
        <v>463</v>
      </c>
      <c r="E6067" s="62"/>
      <c r="F6067" s="66" t="s">
        <v>3630</v>
      </c>
      <c r="G6067">
        <v>54</v>
      </c>
      <c r="H6067" t="s">
        <v>6539</v>
      </c>
      <c r="I6067" t="s">
        <v>463</v>
      </c>
      <c r="K6067" t="s">
        <v>6914</v>
      </c>
    </row>
    <row r="6068" spans="1:11">
      <c r="A6068" s="61" t="s">
        <v>3630</v>
      </c>
      <c r="B6068" s="60">
        <v>55</v>
      </c>
      <c r="C6068" s="62" t="s">
        <v>539</v>
      </c>
      <c r="D6068" s="62" t="s">
        <v>480</v>
      </c>
      <c r="E6068" s="62"/>
      <c r="F6068" s="66" t="s">
        <v>3630</v>
      </c>
      <c r="G6068">
        <v>55</v>
      </c>
      <c r="H6068" t="s">
        <v>539</v>
      </c>
      <c r="I6068" t="s">
        <v>480</v>
      </c>
      <c r="K6068" t="s">
        <v>6916</v>
      </c>
    </row>
    <row r="6069" spans="1:11">
      <c r="A6069" s="61" t="s">
        <v>3630</v>
      </c>
      <c r="B6069" s="60">
        <v>56</v>
      </c>
      <c r="C6069" s="62" t="s">
        <v>3651</v>
      </c>
      <c r="D6069" s="62"/>
      <c r="E6069" s="62"/>
      <c r="F6069" s="66" t="s">
        <v>3630</v>
      </c>
      <c r="G6069">
        <v>56</v>
      </c>
      <c r="H6069" t="s">
        <v>3651</v>
      </c>
      <c r="K6069" t="s">
        <v>6915</v>
      </c>
    </row>
    <row r="6070" spans="1:11">
      <c r="A6070" s="61" t="s">
        <v>3630</v>
      </c>
      <c r="B6070" s="60">
        <v>57</v>
      </c>
      <c r="C6070" s="62" t="s">
        <v>3652</v>
      </c>
      <c r="D6070" s="62"/>
      <c r="E6070" s="62"/>
      <c r="F6070" s="66" t="s">
        <v>3630</v>
      </c>
      <c r="G6070">
        <v>57</v>
      </c>
      <c r="H6070" t="s">
        <v>3652</v>
      </c>
      <c r="K6070" t="s">
        <v>6914</v>
      </c>
    </row>
    <row r="6071" spans="1:11">
      <c r="A6071" s="61" t="s">
        <v>3630</v>
      </c>
      <c r="B6071" s="60">
        <v>99</v>
      </c>
      <c r="C6071" s="62" t="s">
        <v>3675</v>
      </c>
      <c r="D6071" s="62"/>
      <c r="E6071" s="62"/>
      <c r="F6071" s="66" t="s">
        <v>3630</v>
      </c>
      <c r="G6071">
        <v>57</v>
      </c>
      <c r="H6071" t="s">
        <v>3652</v>
      </c>
      <c r="K6071" t="s">
        <v>6914</v>
      </c>
    </row>
    <row r="6072" spans="1:11">
      <c r="A6072" s="61" t="s">
        <v>3630</v>
      </c>
      <c r="B6072" s="60">
        <v>59</v>
      </c>
      <c r="C6072" s="62" t="s">
        <v>3653</v>
      </c>
      <c r="D6072" s="62"/>
      <c r="E6072" s="62"/>
      <c r="F6072" s="66" t="s">
        <v>3630</v>
      </c>
      <c r="G6072">
        <v>59</v>
      </c>
      <c r="H6072" t="s">
        <v>3653</v>
      </c>
      <c r="K6072" t="s">
        <v>6915</v>
      </c>
    </row>
    <row r="6073" spans="1:11">
      <c r="A6073" s="61" t="s">
        <v>3630</v>
      </c>
      <c r="B6073" s="60">
        <v>60</v>
      </c>
      <c r="C6073" s="62" t="s">
        <v>3654</v>
      </c>
      <c r="D6073" s="62"/>
      <c r="E6073" s="62"/>
      <c r="F6073" s="66" t="s">
        <v>3630</v>
      </c>
      <c r="G6073">
        <v>60</v>
      </c>
      <c r="H6073" t="s">
        <v>3654</v>
      </c>
      <c r="K6073" t="s">
        <v>6915</v>
      </c>
    </row>
    <row r="6074" spans="1:11">
      <c r="A6074" s="61" t="s">
        <v>3630</v>
      </c>
      <c r="B6074" s="60">
        <v>61</v>
      </c>
      <c r="C6074" s="62" t="s">
        <v>3655</v>
      </c>
      <c r="D6074" s="62"/>
      <c r="E6074" s="62"/>
      <c r="F6074" s="66" t="s">
        <v>3630</v>
      </c>
      <c r="G6074">
        <v>61</v>
      </c>
      <c r="H6074" t="s">
        <v>3655</v>
      </c>
      <c r="K6074" t="s">
        <v>6916</v>
      </c>
    </row>
    <row r="6075" spans="1:11">
      <c r="A6075" s="61" t="s">
        <v>3630</v>
      </c>
      <c r="B6075" s="60">
        <v>63</v>
      </c>
      <c r="C6075" s="62" t="s">
        <v>3656</v>
      </c>
      <c r="D6075" s="62"/>
      <c r="E6075" s="62"/>
      <c r="F6075" s="66" t="s">
        <v>3630</v>
      </c>
      <c r="G6075">
        <v>63</v>
      </c>
      <c r="H6075" t="s">
        <v>3656</v>
      </c>
      <c r="K6075" t="s">
        <v>6915</v>
      </c>
    </row>
    <row r="6076" spans="1:11">
      <c r="A6076" s="61" t="s">
        <v>3630</v>
      </c>
      <c r="B6076" s="60">
        <v>65</v>
      </c>
      <c r="C6076" s="62" t="s">
        <v>3658</v>
      </c>
      <c r="D6076" s="62"/>
      <c r="E6076" s="62"/>
      <c r="F6076" s="66" t="s">
        <v>3630</v>
      </c>
      <c r="G6076">
        <v>65</v>
      </c>
      <c r="H6076" t="s">
        <v>3658</v>
      </c>
      <c r="K6076" t="s">
        <v>6915</v>
      </c>
    </row>
    <row r="6077" spans="1:11">
      <c r="A6077" s="61" t="s">
        <v>3630</v>
      </c>
      <c r="B6077" s="60">
        <v>66</v>
      </c>
      <c r="C6077" s="62" t="s">
        <v>3659</v>
      </c>
      <c r="D6077" s="62"/>
      <c r="E6077" s="62"/>
      <c r="F6077" s="66" t="s">
        <v>3630</v>
      </c>
      <c r="G6077">
        <v>66</v>
      </c>
      <c r="H6077" t="s">
        <v>3659</v>
      </c>
      <c r="K6077" t="s">
        <v>6915</v>
      </c>
    </row>
    <row r="6078" spans="1:11">
      <c r="A6078" s="61" t="s">
        <v>3630</v>
      </c>
      <c r="B6078" s="60">
        <v>69</v>
      </c>
      <c r="C6078" s="62" t="s">
        <v>3660</v>
      </c>
      <c r="D6078" s="62"/>
      <c r="E6078" s="62"/>
      <c r="F6078" s="66" t="s">
        <v>3630</v>
      </c>
      <c r="G6078">
        <v>69</v>
      </c>
      <c r="H6078" t="s">
        <v>3660</v>
      </c>
      <c r="K6078" t="s">
        <v>6915</v>
      </c>
    </row>
    <row r="6079" spans="1:11">
      <c r="A6079" s="61" t="s">
        <v>3630</v>
      </c>
      <c r="B6079" s="60">
        <v>71</v>
      </c>
      <c r="C6079" s="62" t="s">
        <v>3661</v>
      </c>
      <c r="D6079" s="62"/>
      <c r="E6079" s="62"/>
      <c r="F6079" s="66" t="s">
        <v>3630</v>
      </c>
      <c r="G6079">
        <v>71</v>
      </c>
      <c r="H6079" t="s">
        <v>3661</v>
      </c>
      <c r="K6079" t="s">
        <v>6916</v>
      </c>
    </row>
    <row r="6080" spans="1:11">
      <c r="A6080" s="61" t="s">
        <v>3630</v>
      </c>
      <c r="B6080" s="60">
        <v>75</v>
      </c>
      <c r="C6080" s="62" t="s">
        <v>3662</v>
      </c>
      <c r="D6080" s="62" t="s">
        <v>463</v>
      </c>
      <c r="E6080" s="62"/>
      <c r="F6080" s="66" t="s">
        <v>3630</v>
      </c>
      <c r="G6080">
        <v>75</v>
      </c>
      <c r="H6080" t="s">
        <v>3662</v>
      </c>
      <c r="I6080" t="s">
        <v>463</v>
      </c>
      <c r="K6080" t="s">
        <v>6916</v>
      </c>
    </row>
    <row r="6081" spans="1:11">
      <c r="A6081" s="61" t="s">
        <v>3630</v>
      </c>
      <c r="B6081" s="60">
        <v>77</v>
      </c>
      <c r="C6081" s="62" t="s">
        <v>3664</v>
      </c>
      <c r="D6081" s="62"/>
      <c r="E6081" s="62"/>
      <c r="F6081" s="66" t="s">
        <v>3630</v>
      </c>
      <c r="G6081">
        <v>77</v>
      </c>
      <c r="H6081" t="s">
        <v>3664</v>
      </c>
      <c r="K6081" t="s">
        <v>6915</v>
      </c>
    </row>
    <row r="6082" spans="1:11">
      <c r="A6082" s="61" t="s">
        <v>3630</v>
      </c>
      <c r="B6082" s="60">
        <v>82</v>
      </c>
      <c r="C6082" s="62" t="s">
        <v>3666</v>
      </c>
      <c r="D6082" s="62" t="s">
        <v>463</v>
      </c>
      <c r="E6082" s="62"/>
      <c r="F6082" s="66" t="s">
        <v>3630</v>
      </c>
      <c r="G6082">
        <v>82</v>
      </c>
      <c r="H6082" t="s">
        <v>3666</v>
      </c>
      <c r="I6082" t="s">
        <v>463</v>
      </c>
      <c r="K6082" t="s">
        <v>6915</v>
      </c>
    </row>
    <row r="6083" spans="1:11">
      <c r="A6083" s="61" t="s">
        <v>3630</v>
      </c>
      <c r="B6083" s="60">
        <v>83</v>
      </c>
      <c r="C6083" s="62" t="s">
        <v>3667</v>
      </c>
      <c r="D6083" s="62"/>
      <c r="E6083" s="62"/>
      <c r="F6083" s="66" t="s">
        <v>3630</v>
      </c>
      <c r="G6083">
        <v>83</v>
      </c>
      <c r="H6083" t="s">
        <v>3667</v>
      </c>
      <c r="K6083" t="s">
        <v>6915</v>
      </c>
    </row>
    <row r="6084" spans="1:11">
      <c r="A6084" s="61" t="s">
        <v>3630</v>
      </c>
      <c r="B6084" s="60">
        <v>88</v>
      </c>
      <c r="C6084" s="62" t="s">
        <v>3668</v>
      </c>
      <c r="D6084" s="62"/>
      <c r="E6084" s="62"/>
      <c r="F6084" s="66" t="s">
        <v>3630</v>
      </c>
      <c r="G6084">
        <v>89</v>
      </c>
      <c r="H6084" t="s">
        <v>3669</v>
      </c>
      <c r="K6084" t="s">
        <v>6914</v>
      </c>
    </row>
    <row r="6085" spans="1:11">
      <c r="A6085" s="61" t="s">
        <v>3630</v>
      </c>
      <c r="B6085" s="60">
        <v>89</v>
      </c>
      <c r="C6085" s="62" t="s">
        <v>3669</v>
      </c>
      <c r="D6085" s="62"/>
      <c r="E6085" s="62"/>
      <c r="F6085" s="66" t="s">
        <v>3630</v>
      </c>
      <c r="G6085">
        <v>89</v>
      </c>
      <c r="H6085" t="s">
        <v>3669</v>
      </c>
      <c r="K6085" t="s">
        <v>6914</v>
      </c>
    </row>
    <row r="6086" spans="1:11">
      <c r="A6086" s="61" t="s">
        <v>3630</v>
      </c>
      <c r="B6086" s="60">
        <v>94</v>
      </c>
      <c r="C6086" s="62" t="s">
        <v>3673</v>
      </c>
      <c r="D6086" s="62"/>
      <c r="E6086" s="62"/>
      <c r="F6086" s="66" t="s">
        <v>3630</v>
      </c>
      <c r="G6086">
        <v>89</v>
      </c>
      <c r="H6086" t="s">
        <v>3669</v>
      </c>
      <c r="K6086" t="s">
        <v>6914</v>
      </c>
    </row>
    <row r="6087" spans="1:11">
      <c r="A6087" s="61" t="s">
        <v>3630</v>
      </c>
      <c r="B6087" s="60">
        <v>112</v>
      </c>
      <c r="C6087" s="62" t="s">
        <v>3678</v>
      </c>
      <c r="D6087" s="62"/>
      <c r="E6087" s="62"/>
      <c r="F6087" s="66" t="s">
        <v>3630</v>
      </c>
      <c r="G6087">
        <v>89</v>
      </c>
      <c r="H6087" t="s">
        <v>3669</v>
      </c>
      <c r="K6087" t="s">
        <v>6914</v>
      </c>
    </row>
    <row r="6088" spans="1:11">
      <c r="A6088" s="61" t="s">
        <v>3630</v>
      </c>
      <c r="B6088" s="60">
        <v>90</v>
      </c>
      <c r="C6088" s="62" t="s">
        <v>3670</v>
      </c>
      <c r="D6088" s="62"/>
      <c r="E6088" s="62"/>
      <c r="F6088" s="66" t="s">
        <v>3630</v>
      </c>
      <c r="G6088">
        <v>90</v>
      </c>
      <c r="H6088" t="s">
        <v>3670</v>
      </c>
      <c r="K6088" t="s">
        <v>6915</v>
      </c>
    </row>
    <row r="6089" spans="1:11">
      <c r="A6089" s="61" t="s">
        <v>3630</v>
      </c>
      <c r="B6089" s="60">
        <v>91</v>
      </c>
      <c r="C6089" s="62" t="s">
        <v>3671</v>
      </c>
      <c r="D6089" s="62"/>
      <c r="E6089" s="62"/>
      <c r="F6089" s="66" t="s">
        <v>3630</v>
      </c>
      <c r="G6089">
        <v>91</v>
      </c>
      <c r="H6089" t="s">
        <v>3671</v>
      </c>
      <c r="K6089" t="s">
        <v>6915</v>
      </c>
    </row>
    <row r="6090" spans="1:11">
      <c r="A6090" s="61" t="s">
        <v>3630</v>
      </c>
      <c r="B6090" s="60">
        <v>93</v>
      </c>
      <c r="C6090" s="62" t="s">
        <v>3672</v>
      </c>
      <c r="D6090" s="62" t="s">
        <v>463</v>
      </c>
      <c r="E6090" s="62"/>
      <c r="F6090" s="66" t="s">
        <v>3630</v>
      </c>
      <c r="G6090">
        <v>93</v>
      </c>
      <c r="H6090" t="s">
        <v>3672</v>
      </c>
      <c r="I6090" t="s">
        <v>463</v>
      </c>
      <c r="K6090" t="s">
        <v>6916</v>
      </c>
    </row>
    <row r="6091" spans="1:11">
      <c r="A6091" s="61" t="s">
        <v>3630</v>
      </c>
      <c r="B6091" s="60">
        <v>95</v>
      </c>
      <c r="C6091" s="62" t="s">
        <v>3674</v>
      </c>
      <c r="D6091" s="62"/>
      <c r="E6091" s="62"/>
      <c r="F6091" s="66" t="s">
        <v>3630</v>
      </c>
      <c r="G6091">
        <v>95</v>
      </c>
      <c r="H6091" t="s">
        <v>3674</v>
      </c>
      <c r="K6091" t="s">
        <v>6915</v>
      </c>
    </row>
    <row r="6092" spans="1:11">
      <c r="A6092" s="61" t="s">
        <v>3630</v>
      </c>
      <c r="B6092" s="60">
        <v>64</v>
      </c>
      <c r="C6092" s="62" t="s">
        <v>3657</v>
      </c>
      <c r="D6092" s="62"/>
      <c r="E6092" s="62"/>
      <c r="F6092" s="66" t="s">
        <v>3630</v>
      </c>
      <c r="G6092">
        <v>100</v>
      </c>
      <c r="H6092" t="s">
        <v>3676</v>
      </c>
      <c r="K6092" t="s">
        <v>6914</v>
      </c>
    </row>
    <row r="6093" spans="1:11">
      <c r="A6093" s="61" t="s">
        <v>3630</v>
      </c>
      <c r="B6093" s="60">
        <v>100</v>
      </c>
      <c r="C6093" s="62" t="s">
        <v>3676</v>
      </c>
      <c r="D6093" s="62"/>
      <c r="E6093" s="62"/>
      <c r="F6093" s="66" t="s">
        <v>3630</v>
      </c>
      <c r="G6093">
        <v>100</v>
      </c>
      <c r="H6093" t="s">
        <v>3676</v>
      </c>
      <c r="K6093" t="s">
        <v>6914</v>
      </c>
    </row>
    <row r="6094" spans="1:11">
      <c r="A6094" s="61" t="s">
        <v>3630</v>
      </c>
      <c r="B6094" s="60">
        <v>111</v>
      </c>
      <c r="C6094" s="62" t="s">
        <v>3677</v>
      </c>
      <c r="D6094" s="62"/>
      <c r="E6094" s="62"/>
      <c r="F6094" s="66" t="s">
        <v>3630</v>
      </c>
      <c r="G6094">
        <v>111</v>
      </c>
      <c r="H6094" t="s">
        <v>3677</v>
      </c>
      <c r="K6094" t="s">
        <v>6916</v>
      </c>
    </row>
    <row r="6095" spans="1:11">
      <c r="A6095" s="61" t="s">
        <v>3630</v>
      </c>
      <c r="B6095" s="60">
        <v>113</v>
      </c>
      <c r="C6095" s="62" t="s">
        <v>3679</v>
      </c>
      <c r="D6095" s="62"/>
      <c r="E6095" s="62"/>
      <c r="F6095" s="66" t="s">
        <v>3630</v>
      </c>
      <c r="G6095">
        <v>113</v>
      </c>
      <c r="H6095" t="s">
        <v>6540</v>
      </c>
      <c r="K6095" t="s">
        <v>6916</v>
      </c>
    </row>
    <row r="6096" spans="1:11">
      <c r="A6096" s="61" t="s">
        <v>3630</v>
      </c>
      <c r="B6096" s="60">
        <v>114</v>
      </c>
      <c r="C6096" s="62" t="s">
        <v>3680</v>
      </c>
      <c r="D6096" s="62"/>
      <c r="E6096" s="62"/>
      <c r="F6096" s="66" t="s">
        <v>3630</v>
      </c>
      <c r="G6096">
        <v>114</v>
      </c>
      <c r="H6096" t="s">
        <v>3680</v>
      </c>
      <c r="K6096" t="s">
        <v>6915</v>
      </c>
    </row>
    <row r="6097" spans="1:11">
      <c r="A6097" s="61" t="s">
        <v>3630</v>
      </c>
      <c r="B6097" s="60">
        <v>116</v>
      </c>
      <c r="C6097" s="62" t="s">
        <v>3681</v>
      </c>
      <c r="D6097" s="62"/>
      <c r="E6097" s="62"/>
      <c r="F6097" s="66" t="s">
        <v>3630</v>
      </c>
      <c r="G6097">
        <v>116</v>
      </c>
      <c r="H6097" t="s">
        <v>3681</v>
      </c>
      <c r="K6097" t="s">
        <v>6915</v>
      </c>
    </row>
    <row r="6098" spans="1:11">
      <c r="A6098" s="61" t="s">
        <v>3630</v>
      </c>
      <c r="B6098" s="60">
        <v>119</v>
      </c>
      <c r="C6098" s="62" t="s">
        <v>3682</v>
      </c>
      <c r="D6098" s="62"/>
      <c r="E6098" s="62"/>
      <c r="F6098" s="66" t="s">
        <v>3630</v>
      </c>
      <c r="G6098">
        <v>119</v>
      </c>
      <c r="H6098" t="s">
        <v>3682</v>
      </c>
      <c r="K6098" t="s">
        <v>6915</v>
      </c>
    </row>
    <row r="6099" spans="1:11">
      <c r="A6099" s="61" t="s">
        <v>3630</v>
      </c>
      <c r="B6099" s="60">
        <v>120</v>
      </c>
      <c r="C6099" s="62" t="s">
        <v>1025</v>
      </c>
      <c r="D6099" s="62"/>
      <c r="E6099" s="62"/>
      <c r="F6099" s="66" t="s">
        <v>3630</v>
      </c>
      <c r="G6099">
        <v>121</v>
      </c>
      <c r="H6099" t="s">
        <v>5603</v>
      </c>
      <c r="K6099" t="s">
        <v>6914</v>
      </c>
    </row>
    <row r="6100" spans="1:11">
      <c r="A6100" s="61" t="s">
        <v>3630</v>
      </c>
      <c r="B6100" s="60">
        <v>121</v>
      </c>
      <c r="C6100" s="62" t="s">
        <v>1025</v>
      </c>
      <c r="D6100" s="62"/>
      <c r="E6100" s="62"/>
      <c r="F6100" s="66" t="s">
        <v>3630</v>
      </c>
      <c r="G6100">
        <v>121</v>
      </c>
      <c r="H6100" t="s">
        <v>5603</v>
      </c>
      <c r="K6100" t="s">
        <v>6914</v>
      </c>
    </row>
    <row r="6101" spans="1:11">
      <c r="A6101" s="61" t="s">
        <v>3630</v>
      </c>
      <c r="B6101" s="60">
        <v>122</v>
      </c>
      <c r="C6101" s="62" t="s">
        <v>3683</v>
      </c>
      <c r="D6101" s="62"/>
      <c r="E6101" s="62"/>
      <c r="F6101" s="66" t="s">
        <v>3630</v>
      </c>
      <c r="G6101">
        <v>122</v>
      </c>
      <c r="H6101" t="s">
        <v>3683</v>
      </c>
      <c r="K6101" t="s">
        <v>6915</v>
      </c>
    </row>
    <row r="6102" spans="1:11">
      <c r="A6102" s="61" t="s">
        <v>3630</v>
      </c>
      <c r="B6102" s="60">
        <v>123</v>
      </c>
      <c r="C6102" s="62" t="s">
        <v>3684</v>
      </c>
      <c r="D6102" s="62" t="s">
        <v>463</v>
      </c>
      <c r="E6102" s="62"/>
      <c r="F6102" s="66" t="s">
        <v>3630</v>
      </c>
      <c r="G6102">
        <v>123</v>
      </c>
      <c r="H6102" t="s">
        <v>3684</v>
      </c>
      <c r="I6102" t="s">
        <v>463</v>
      </c>
      <c r="K6102" t="s">
        <v>6916</v>
      </c>
    </row>
    <row r="6103" spans="1:11">
      <c r="A6103" s="61" t="s">
        <v>3630</v>
      </c>
      <c r="B6103" s="60">
        <v>126</v>
      </c>
      <c r="C6103" s="62" t="s">
        <v>3685</v>
      </c>
      <c r="D6103" s="62" t="s">
        <v>463</v>
      </c>
      <c r="E6103" s="62"/>
      <c r="F6103" s="66" t="s">
        <v>3630</v>
      </c>
      <c r="G6103">
        <v>126</v>
      </c>
      <c r="H6103" t="s">
        <v>6541</v>
      </c>
      <c r="I6103" t="s">
        <v>463</v>
      </c>
      <c r="K6103" t="s">
        <v>6916</v>
      </c>
    </row>
    <row r="6104" spans="1:11">
      <c r="A6104" s="61" t="s">
        <v>3630</v>
      </c>
      <c r="B6104" s="60">
        <v>128</v>
      </c>
      <c r="C6104" s="62" t="s">
        <v>3686</v>
      </c>
      <c r="D6104" s="62"/>
      <c r="E6104" s="62"/>
      <c r="F6104" s="66" t="s">
        <v>3630</v>
      </c>
      <c r="G6104">
        <v>128</v>
      </c>
      <c r="H6104" t="s">
        <v>3686</v>
      </c>
      <c r="K6104" t="s">
        <v>6915</v>
      </c>
    </row>
    <row r="6105" spans="1:11">
      <c r="A6105" s="61" t="s">
        <v>3630</v>
      </c>
      <c r="B6105" s="60">
        <v>130</v>
      </c>
      <c r="C6105" s="62" t="s">
        <v>3687</v>
      </c>
      <c r="D6105" s="62"/>
      <c r="E6105" s="62"/>
      <c r="F6105" s="66" t="s">
        <v>3630</v>
      </c>
      <c r="G6105">
        <v>130</v>
      </c>
      <c r="H6105" t="s">
        <v>3687</v>
      </c>
      <c r="K6105" t="s">
        <v>6915</v>
      </c>
    </row>
    <row r="6106" spans="1:11">
      <c r="A6106" s="61" t="s">
        <v>3630</v>
      </c>
      <c r="B6106" s="60">
        <v>131</v>
      </c>
      <c r="C6106" s="62" t="s">
        <v>3688</v>
      </c>
      <c r="D6106" s="62"/>
      <c r="E6106" s="62"/>
      <c r="F6106" s="66" t="s">
        <v>3630</v>
      </c>
      <c r="G6106">
        <v>131</v>
      </c>
      <c r="H6106" t="s">
        <v>3688</v>
      </c>
      <c r="K6106" t="s">
        <v>6915</v>
      </c>
    </row>
    <row r="6107" spans="1:11">
      <c r="A6107" s="61" t="s">
        <v>3630</v>
      </c>
      <c r="B6107" s="60">
        <v>133</v>
      </c>
      <c r="C6107" s="62" t="s">
        <v>3689</v>
      </c>
      <c r="D6107" s="62"/>
      <c r="E6107" s="62"/>
      <c r="F6107" s="66" t="s">
        <v>3630</v>
      </c>
      <c r="G6107">
        <v>133</v>
      </c>
      <c r="H6107" t="s">
        <v>3689</v>
      </c>
      <c r="K6107" t="s">
        <v>6915</v>
      </c>
    </row>
    <row r="6108" spans="1:11">
      <c r="A6108" s="61" t="s">
        <v>3630</v>
      </c>
      <c r="B6108" s="60">
        <v>134</v>
      </c>
      <c r="C6108" s="62" t="s">
        <v>3690</v>
      </c>
      <c r="D6108" s="62"/>
      <c r="E6108" s="62"/>
      <c r="F6108" s="66" t="s">
        <v>3630</v>
      </c>
      <c r="G6108">
        <v>134</v>
      </c>
      <c r="H6108" t="s">
        <v>3690</v>
      </c>
      <c r="K6108" t="s">
        <v>6915</v>
      </c>
    </row>
    <row r="6109" spans="1:11">
      <c r="A6109" s="61" t="s">
        <v>3630</v>
      </c>
      <c r="B6109" s="60">
        <v>41</v>
      </c>
      <c r="C6109" s="62" t="s">
        <v>3643</v>
      </c>
      <c r="D6109" s="62"/>
      <c r="E6109" s="62"/>
      <c r="F6109" s="66" t="s">
        <v>3630</v>
      </c>
      <c r="G6109">
        <v>135</v>
      </c>
      <c r="H6109" t="s">
        <v>3691</v>
      </c>
      <c r="K6109" t="s">
        <v>6914</v>
      </c>
    </row>
    <row r="6110" spans="1:11">
      <c r="A6110" s="61" t="s">
        <v>3630</v>
      </c>
      <c r="B6110" s="60">
        <v>135</v>
      </c>
      <c r="C6110" s="62" t="s">
        <v>3691</v>
      </c>
      <c r="D6110" s="62"/>
      <c r="E6110" s="62"/>
      <c r="F6110" s="66" t="s">
        <v>3630</v>
      </c>
      <c r="G6110">
        <v>135</v>
      </c>
      <c r="H6110" t="s">
        <v>3691</v>
      </c>
      <c r="K6110" t="s">
        <v>6914</v>
      </c>
    </row>
    <row r="6111" spans="1:11">
      <c r="A6111" s="61" t="s">
        <v>3630</v>
      </c>
      <c r="B6111" s="60">
        <v>136</v>
      </c>
      <c r="C6111" s="62" t="s">
        <v>3692</v>
      </c>
      <c r="D6111" s="62" t="s">
        <v>463</v>
      </c>
      <c r="E6111" s="62"/>
      <c r="F6111" s="66" t="s">
        <v>3630</v>
      </c>
      <c r="G6111">
        <v>136</v>
      </c>
      <c r="H6111" t="s">
        <v>3692</v>
      </c>
      <c r="I6111" t="s">
        <v>463</v>
      </c>
      <c r="K6111" t="s">
        <v>6916</v>
      </c>
    </row>
    <row r="6112" spans="1:11">
      <c r="A6112" s="61" t="s">
        <v>3630</v>
      </c>
      <c r="B6112" s="60">
        <v>137</v>
      </c>
      <c r="C6112" s="62" t="s">
        <v>3693</v>
      </c>
      <c r="D6112" s="62"/>
      <c r="E6112" s="62"/>
      <c r="F6112" s="66" t="s">
        <v>3630</v>
      </c>
      <c r="G6112">
        <v>137</v>
      </c>
      <c r="H6112" t="s">
        <v>3693</v>
      </c>
      <c r="K6112" t="s">
        <v>6915</v>
      </c>
    </row>
    <row r="6113" spans="1:11">
      <c r="A6113" s="61" t="s">
        <v>3630</v>
      </c>
      <c r="B6113" s="60">
        <v>138</v>
      </c>
      <c r="C6113" s="62" t="s">
        <v>649</v>
      </c>
      <c r="D6113" s="62"/>
      <c r="E6113" s="62"/>
      <c r="F6113" s="66" t="s">
        <v>3630</v>
      </c>
      <c r="G6113">
        <v>138</v>
      </c>
      <c r="H6113" t="s">
        <v>649</v>
      </c>
      <c r="K6113" t="s">
        <v>6915</v>
      </c>
    </row>
    <row r="6114" spans="1:11">
      <c r="A6114" s="61" t="s">
        <v>3630</v>
      </c>
      <c r="B6114" s="60">
        <v>143</v>
      </c>
      <c r="C6114" s="62" t="s">
        <v>3696</v>
      </c>
      <c r="D6114" s="62"/>
      <c r="E6114" s="62"/>
      <c r="F6114" s="66" t="s">
        <v>3630</v>
      </c>
      <c r="G6114">
        <v>143</v>
      </c>
      <c r="H6114" t="s">
        <v>3696</v>
      </c>
      <c r="K6114" t="s">
        <v>6915</v>
      </c>
    </row>
    <row r="6115" spans="1:11">
      <c r="A6115" s="61" t="s">
        <v>3630</v>
      </c>
      <c r="B6115" s="60">
        <v>145</v>
      </c>
      <c r="C6115" s="62" t="s">
        <v>539</v>
      </c>
      <c r="D6115" s="62" t="s">
        <v>480</v>
      </c>
      <c r="E6115" s="62"/>
      <c r="F6115" s="66" t="s">
        <v>3630</v>
      </c>
      <c r="G6115">
        <v>145</v>
      </c>
      <c r="H6115" t="s">
        <v>539</v>
      </c>
      <c r="I6115" t="s">
        <v>480</v>
      </c>
      <c r="K6115" t="s">
        <v>6915</v>
      </c>
    </row>
    <row r="6116" spans="1:11">
      <c r="A6116" s="61" t="s">
        <v>3630</v>
      </c>
      <c r="B6116" s="60">
        <v>146</v>
      </c>
      <c r="C6116" s="62" t="s">
        <v>3698</v>
      </c>
      <c r="D6116" s="62"/>
      <c r="E6116" s="62"/>
      <c r="F6116" s="66" t="s">
        <v>3630</v>
      </c>
      <c r="G6116">
        <v>146</v>
      </c>
      <c r="H6116" t="s">
        <v>3698</v>
      </c>
      <c r="K6116" t="s">
        <v>6915</v>
      </c>
    </row>
    <row r="6117" spans="1:11">
      <c r="A6117" s="61" t="s">
        <v>3630</v>
      </c>
      <c r="B6117" s="60">
        <v>147</v>
      </c>
      <c r="C6117" s="62" t="s">
        <v>3699</v>
      </c>
      <c r="D6117" s="62"/>
      <c r="E6117" s="62"/>
      <c r="F6117" s="66" t="s">
        <v>3630</v>
      </c>
      <c r="G6117">
        <v>147</v>
      </c>
      <c r="H6117" t="s">
        <v>3699</v>
      </c>
      <c r="K6117" t="s">
        <v>6915</v>
      </c>
    </row>
    <row r="6118" spans="1:11">
      <c r="A6118" s="61" t="s">
        <v>3630</v>
      </c>
      <c r="B6118" s="60">
        <v>148</v>
      </c>
      <c r="C6118" s="62" t="s">
        <v>3700</v>
      </c>
      <c r="D6118" s="62"/>
      <c r="E6118" s="62"/>
      <c r="F6118" s="66" t="s">
        <v>3630</v>
      </c>
      <c r="G6118">
        <v>148</v>
      </c>
      <c r="H6118" t="s">
        <v>3700</v>
      </c>
      <c r="K6118" t="s">
        <v>6916</v>
      </c>
    </row>
    <row r="6119" spans="1:11">
      <c r="A6119" s="61" t="s">
        <v>3630</v>
      </c>
      <c r="B6119" s="60">
        <v>150</v>
      </c>
      <c r="C6119" s="62" t="s">
        <v>3702</v>
      </c>
      <c r="D6119" s="62"/>
      <c r="E6119" s="62"/>
      <c r="F6119" s="66" t="s">
        <v>3630</v>
      </c>
      <c r="G6119">
        <v>150</v>
      </c>
      <c r="H6119" t="s">
        <v>3702</v>
      </c>
      <c r="K6119" t="s">
        <v>6915</v>
      </c>
    </row>
    <row r="6120" spans="1:11">
      <c r="A6120" s="61" t="s">
        <v>3630</v>
      </c>
      <c r="B6120" s="60">
        <v>151</v>
      </c>
      <c r="C6120" s="62" t="s">
        <v>1025</v>
      </c>
      <c r="D6120" s="62"/>
      <c r="E6120" s="62"/>
      <c r="F6120" s="66" t="s">
        <v>3630</v>
      </c>
      <c r="G6120">
        <v>151</v>
      </c>
      <c r="H6120" t="s">
        <v>5603</v>
      </c>
      <c r="K6120" t="s">
        <v>6915</v>
      </c>
    </row>
    <row r="6121" spans="1:11">
      <c r="A6121" s="61" t="s">
        <v>3630</v>
      </c>
      <c r="B6121" s="60">
        <v>152</v>
      </c>
      <c r="C6121" s="62" t="s">
        <v>3697</v>
      </c>
      <c r="D6121" s="62"/>
      <c r="E6121" s="62"/>
      <c r="F6121" s="66" t="s">
        <v>3630</v>
      </c>
      <c r="G6121">
        <v>152</v>
      </c>
      <c r="H6121" t="s">
        <v>3697</v>
      </c>
      <c r="K6121" t="s">
        <v>6915</v>
      </c>
    </row>
    <row r="6122" spans="1:11">
      <c r="A6122" s="61" t="s">
        <v>3630</v>
      </c>
      <c r="B6122" s="60">
        <v>153</v>
      </c>
      <c r="C6122" s="62" t="s">
        <v>3703</v>
      </c>
      <c r="D6122" s="62" t="s">
        <v>463</v>
      </c>
      <c r="E6122" s="62"/>
      <c r="F6122" s="66" t="s">
        <v>3630</v>
      </c>
      <c r="G6122">
        <v>153</v>
      </c>
      <c r="H6122" t="s">
        <v>3703</v>
      </c>
      <c r="I6122" t="s">
        <v>463</v>
      </c>
      <c r="K6122" t="s">
        <v>6915</v>
      </c>
    </row>
    <row r="6123" spans="1:11">
      <c r="A6123" s="61" t="s">
        <v>3630</v>
      </c>
      <c r="B6123" s="60">
        <v>139</v>
      </c>
      <c r="C6123" s="62" t="s">
        <v>3694</v>
      </c>
      <c r="D6123" s="62"/>
      <c r="E6123" s="62"/>
      <c r="F6123" s="66" t="s">
        <v>3630</v>
      </c>
      <c r="G6123">
        <v>157</v>
      </c>
      <c r="H6123" t="s">
        <v>6542</v>
      </c>
      <c r="K6123" t="s">
        <v>6914</v>
      </c>
    </row>
    <row r="6124" spans="1:11">
      <c r="A6124" s="61" t="s">
        <v>3630</v>
      </c>
      <c r="B6124" s="60">
        <v>140</v>
      </c>
      <c r="C6124" s="62" t="s">
        <v>3695</v>
      </c>
      <c r="D6124" s="62"/>
      <c r="E6124" s="62"/>
      <c r="F6124" s="66" t="s">
        <v>3630</v>
      </c>
      <c r="G6124">
        <v>157</v>
      </c>
      <c r="H6124" t="s">
        <v>6542</v>
      </c>
      <c r="K6124" t="s">
        <v>6914</v>
      </c>
    </row>
    <row r="6125" spans="1:11">
      <c r="A6125" s="61" t="s">
        <v>3630</v>
      </c>
      <c r="B6125" s="60">
        <v>802</v>
      </c>
      <c r="C6125" s="62" t="s">
        <v>551</v>
      </c>
      <c r="D6125" s="62"/>
      <c r="E6125" s="62"/>
      <c r="F6125" s="66" t="s">
        <v>3630</v>
      </c>
      <c r="G6125">
        <v>802</v>
      </c>
      <c r="H6125" t="s">
        <v>551</v>
      </c>
      <c r="K6125" t="s">
        <v>6916</v>
      </c>
    </row>
    <row r="6126" spans="1:11">
      <c r="A6126" s="61" t="s">
        <v>3630</v>
      </c>
      <c r="B6126" s="60">
        <v>803</v>
      </c>
      <c r="C6126" s="62" t="s">
        <v>551</v>
      </c>
      <c r="D6126" s="62"/>
      <c r="E6126" s="62"/>
      <c r="F6126" s="66" t="s">
        <v>3630</v>
      </c>
      <c r="G6126">
        <v>803</v>
      </c>
      <c r="H6126" t="s">
        <v>551</v>
      </c>
      <c r="K6126" t="s">
        <v>6916</v>
      </c>
    </row>
    <row r="6127" spans="1:11">
      <c r="A6127" s="61" t="s">
        <v>3630</v>
      </c>
      <c r="B6127" s="60">
        <v>805</v>
      </c>
      <c r="C6127" s="62" t="s">
        <v>551</v>
      </c>
      <c r="D6127" s="62"/>
      <c r="E6127" s="62"/>
      <c r="F6127" s="66" t="s">
        <v>3630</v>
      </c>
      <c r="G6127">
        <v>805</v>
      </c>
      <c r="H6127" t="s">
        <v>551</v>
      </c>
      <c r="K6127" t="s">
        <v>6916</v>
      </c>
    </row>
    <row r="6128" spans="1:11">
      <c r="A6128" s="61" t="s">
        <v>3630</v>
      </c>
      <c r="B6128" s="60">
        <v>806</v>
      </c>
      <c r="C6128" s="62" t="s">
        <v>551</v>
      </c>
      <c r="D6128" s="62"/>
      <c r="E6128" s="62"/>
      <c r="F6128" s="66" t="s">
        <v>3630</v>
      </c>
      <c r="G6128">
        <v>806</v>
      </c>
      <c r="H6128" t="s">
        <v>551</v>
      </c>
      <c r="K6128" t="s">
        <v>6916</v>
      </c>
    </row>
    <row r="6129" spans="1:11">
      <c r="A6129" s="61" t="s">
        <v>3630</v>
      </c>
      <c r="B6129" s="60">
        <v>76</v>
      </c>
      <c r="C6129" s="62" t="s">
        <v>3663</v>
      </c>
      <c r="D6129" s="62" t="s">
        <v>463</v>
      </c>
      <c r="E6129" s="62"/>
      <c r="F6129" s="66" t="s">
        <v>6913</v>
      </c>
      <c r="G6129" t="s">
        <v>6913</v>
      </c>
      <c r="H6129" t="s">
        <v>6913</v>
      </c>
      <c r="K6129" t="s">
        <v>6920</v>
      </c>
    </row>
    <row r="6130" spans="1:11">
      <c r="A6130" s="61" t="s">
        <v>3630</v>
      </c>
      <c r="B6130" s="60">
        <v>141</v>
      </c>
      <c r="C6130" s="62" t="s">
        <v>552</v>
      </c>
      <c r="D6130" s="62" t="s">
        <v>480</v>
      </c>
      <c r="E6130" s="62"/>
      <c r="F6130" s="66" t="s">
        <v>6913</v>
      </c>
      <c r="G6130" t="s">
        <v>6913</v>
      </c>
      <c r="H6130" t="s">
        <v>6913</v>
      </c>
      <c r="K6130" t="s">
        <v>6920</v>
      </c>
    </row>
    <row r="6131" spans="1:11">
      <c r="A6131" s="61" t="s">
        <v>3630</v>
      </c>
      <c r="B6131" s="60">
        <v>87</v>
      </c>
      <c r="C6131" s="62" t="s">
        <v>539</v>
      </c>
      <c r="D6131" s="62" t="s">
        <v>480</v>
      </c>
      <c r="E6131" s="62"/>
      <c r="F6131" s="66" t="s">
        <v>6913</v>
      </c>
      <c r="G6131" t="s">
        <v>6913</v>
      </c>
      <c r="H6131" t="s">
        <v>6913</v>
      </c>
      <c r="K6131" t="s">
        <v>6920</v>
      </c>
    </row>
    <row r="6132" spans="1:11">
      <c r="A6132" s="61" t="s">
        <v>3630</v>
      </c>
      <c r="B6132" s="60">
        <v>78</v>
      </c>
      <c r="C6132" s="62" t="s">
        <v>3665</v>
      </c>
      <c r="D6132" s="62"/>
      <c r="E6132" s="62"/>
      <c r="F6132" s="66" t="s">
        <v>6913</v>
      </c>
      <c r="G6132" t="s">
        <v>6913</v>
      </c>
      <c r="H6132" t="s">
        <v>6913</v>
      </c>
      <c r="K6132" t="s">
        <v>6920</v>
      </c>
    </row>
    <row r="6133" spans="1:11">
      <c r="A6133" s="61" t="s">
        <v>3630</v>
      </c>
      <c r="B6133" s="60" t="s">
        <v>6919</v>
      </c>
      <c r="C6133" s="62" t="s">
        <v>6919</v>
      </c>
      <c r="D6133" s="62"/>
      <c r="E6133" s="62"/>
      <c r="F6133" s="66" t="s">
        <v>3630</v>
      </c>
      <c r="G6133">
        <v>154</v>
      </c>
      <c r="H6133" t="s">
        <v>1043</v>
      </c>
      <c r="I6133" t="s">
        <v>480</v>
      </c>
      <c r="K6133" t="s">
        <v>509</v>
      </c>
    </row>
    <row r="6134" spans="1:11">
      <c r="A6134" s="61" t="s">
        <v>3630</v>
      </c>
      <c r="B6134" s="60" t="s">
        <v>6919</v>
      </c>
      <c r="C6134" s="62" t="s">
        <v>6919</v>
      </c>
      <c r="D6134" s="62"/>
      <c r="E6134" s="62"/>
      <c r="F6134" s="66" t="s">
        <v>3630</v>
      </c>
      <c r="G6134">
        <v>155</v>
      </c>
      <c r="H6134" t="s">
        <v>6543</v>
      </c>
      <c r="I6134" t="s">
        <v>463</v>
      </c>
      <c r="K6134" t="s">
        <v>509</v>
      </c>
    </row>
    <row r="6135" spans="1:11">
      <c r="A6135" s="61" t="s">
        <v>3630</v>
      </c>
      <c r="B6135" s="60" t="s">
        <v>6919</v>
      </c>
      <c r="C6135" s="62" t="s">
        <v>6919</v>
      </c>
      <c r="D6135" s="62"/>
      <c r="E6135" s="62"/>
      <c r="F6135" s="66" t="s">
        <v>3630</v>
      </c>
      <c r="G6135">
        <v>156</v>
      </c>
      <c r="H6135" t="s">
        <v>6544</v>
      </c>
      <c r="I6135" t="s">
        <v>463</v>
      </c>
      <c r="K6135" t="s">
        <v>509</v>
      </c>
    </row>
    <row r="6136" spans="1:11">
      <c r="A6136" s="61" t="s">
        <v>3630</v>
      </c>
      <c r="B6136" s="60" t="s">
        <v>6919</v>
      </c>
      <c r="C6136" s="62" t="s">
        <v>6919</v>
      </c>
      <c r="D6136" s="62"/>
      <c r="E6136" s="62"/>
      <c r="F6136" s="66" t="s">
        <v>3630</v>
      </c>
      <c r="G6136">
        <v>158</v>
      </c>
      <c r="H6136" t="s">
        <v>6545</v>
      </c>
      <c r="I6136" t="s">
        <v>463</v>
      </c>
      <c r="K6136" t="s">
        <v>509</v>
      </c>
    </row>
    <row r="6137" spans="1:11">
      <c r="A6137" s="61" t="s">
        <v>3630</v>
      </c>
      <c r="B6137" s="60" t="s">
        <v>6919</v>
      </c>
      <c r="C6137" s="62" t="s">
        <v>6919</v>
      </c>
      <c r="D6137" s="62"/>
      <c r="E6137" s="62"/>
      <c r="F6137" s="66" t="s">
        <v>3630</v>
      </c>
      <c r="G6137">
        <v>159</v>
      </c>
      <c r="H6137" t="s">
        <v>649</v>
      </c>
      <c r="K6137" t="s">
        <v>509</v>
      </c>
    </row>
    <row r="6138" spans="1:11">
      <c r="A6138" s="61" t="s">
        <v>3630</v>
      </c>
      <c r="B6138" s="60" t="s">
        <v>6919</v>
      </c>
      <c r="C6138" s="62" t="s">
        <v>6919</v>
      </c>
      <c r="D6138" s="62"/>
      <c r="E6138" s="62"/>
      <c r="F6138" s="66" t="s">
        <v>3630</v>
      </c>
      <c r="G6138">
        <v>160</v>
      </c>
      <c r="H6138" t="s">
        <v>539</v>
      </c>
      <c r="I6138" t="s">
        <v>480</v>
      </c>
      <c r="K6138" t="s">
        <v>509</v>
      </c>
    </row>
    <row r="6139" spans="1:11">
      <c r="A6139" s="61" t="s">
        <v>3630</v>
      </c>
      <c r="B6139" s="60" t="s">
        <v>6919</v>
      </c>
      <c r="C6139" s="62" t="s">
        <v>6919</v>
      </c>
      <c r="D6139" s="62"/>
      <c r="E6139" s="62"/>
      <c r="F6139" s="66" t="s">
        <v>3630</v>
      </c>
      <c r="G6139">
        <v>161</v>
      </c>
      <c r="H6139" t="s">
        <v>539</v>
      </c>
      <c r="I6139" t="s">
        <v>480</v>
      </c>
      <c r="K6139" t="s">
        <v>509</v>
      </c>
    </row>
    <row r="6140" spans="1:11">
      <c r="A6140" s="61" t="s">
        <v>3630</v>
      </c>
      <c r="B6140" s="60" t="s">
        <v>6919</v>
      </c>
      <c r="C6140" s="62" t="s">
        <v>6919</v>
      </c>
      <c r="D6140" s="62"/>
      <c r="E6140" s="62"/>
      <c r="F6140" s="66" t="s">
        <v>3630</v>
      </c>
      <c r="G6140">
        <v>162</v>
      </c>
      <c r="H6140" t="s">
        <v>6546</v>
      </c>
      <c r="I6140" t="s">
        <v>463</v>
      </c>
      <c r="K6140" t="s">
        <v>509</v>
      </c>
    </row>
    <row r="6141" spans="1:11">
      <c r="A6141" s="61" t="s">
        <v>3630</v>
      </c>
      <c r="B6141" s="60" t="s">
        <v>6919</v>
      </c>
      <c r="C6141" s="62" t="s">
        <v>6919</v>
      </c>
      <c r="D6141" s="62"/>
      <c r="E6141" s="62"/>
      <c r="F6141" s="66" t="s">
        <v>3630</v>
      </c>
      <c r="G6141">
        <v>163</v>
      </c>
      <c r="H6141" t="s">
        <v>6547</v>
      </c>
      <c r="I6141" t="s">
        <v>463</v>
      </c>
      <c r="K6141" t="s">
        <v>509</v>
      </c>
    </row>
    <row r="6142" spans="1:11">
      <c r="A6142" s="61" t="s">
        <v>3630</v>
      </c>
      <c r="B6142" s="60" t="s">
        <v>6919</v>
      </c>
      <c r="C6142" s="62" t="s">
        <v>6919</v>
      </c>
      <c r="D6142" s="62"/>
      <c r="E6142" s="62"/>
      <c r="F6142" s="66" t="s">
        <v>3630</v>
      </c>
      <c r="G6142">
        <v>164</v>
      </c>
      <c r="H6142" t="s">
        <v>539</v>
      </c>
      <c r="I6142" t="s">
        <v>480</v>
      </c>
      <c r="K6142" t="s">
        <v>509</v>
      </c>
    </row>
    <row r="6143" spans="1:11">
      <c r="A6143" s="61" t="s">
        <v>3704</v>
      </c>
      <c r="B6143" s="60">
        <v>1</v>
      </c>
      <c r="C6143" s="62" t="s">
        <v>470</v>
      </c>
      <c r="D6143" s="62" t="s">
        <v>463</v>
      </c>
      <c r="E6143" s="62"/>
      <c r="F6143" s="66" t="s">
        <v>3704</v>
      </c>
      <c r="G6143">
        <v>1</v>
      </c>
      <c r="H6143" t="s">
        <v>470</v>
      </c>
      <c r="I6143" t="s">
        <v>463</v>
      </c>
      <c r="K6143" t="s">
        <v>6915</v>
      </c>
    </row>
    <row r="6144" spans="1:11">
      <c r="A6144" s="61" t="s">
        <v>3704</v>
      </c>
      <c r="B6144" s="60">
        <v>7</v>
      </c>
      <c r="C6144" s="62" t="s">
        <v>259</v>
      </c>
      <c r="D6144" s="62"/>
      <c r="E6144" s="62"/>
      <c r="F6144" s="66" t="s">
        <v>3704</v>
      </c>
      <c r="G6144">
        <v>7</v>
      </c>
      <c r="H6144" t="s">
        <v>259</v>
      </c>
      <c r="K6144" t="s">
        <v>6915</v>
      </c>
    </row>
    <row r="6145" spans="1:11">
      <c r="A6145" s="61" t="s">
        <v>3704</v>
      </c>
      <c r="B6145" s="60">
        <v>8</v>
      </c>
      <c r="C6145" s="62" t="s">
        <v>470</v>
      </c>
      <c r="D6145" s="62" t="s">
        <v>463</v>
      </c>
      <c r="E6145" s="62"/>
      <c r="F6145" s="66" t="s">
        <v>3704</v>
      </c>
      <c r="G6145">
        <v>8</v>
      </c>
      <c r="H6145" t="s">
        <v>470</v>
      </c>
      <c r="I6145" t="s">
        <v>463</v>
      </c>
      <c r="K6145" t="s">
        <v>6915</v>
      </c>
    </row>
    <row r="6146" spans="1:11">
      <c r="A6146" s="61" t="s">
        <v>3704</v>
      </c>
      <c r="B6146" s="60">
        <v>10</v>
      </c>
      <c r="C6146" s="62" t="s">
        <v>259</v>
      </c>
      <c r="D6146" s="62"/>
      <c r="E6146" s="62"/>
      <c r="F6146" s="66" t="s">
        <v>3704</v>
      </c>
      <c r="G6146">
        <v>10</v>
      </c>
      <c r="H6146" t="s">
        <v>259</v>
      </c>
      <c r="K6146" t="s">
        <v>6915</v>
      </c>
    </row>
    <row r="6147" spans="1:11">
      <c r="A6147" s="61" t="s">
        <v>3704</v>
      </c>
      <c r="B6147" s="60">
        <v>11</v>
      </c>
      <c r="C6147" s="62" t="s">
        <v>471</v>
      </c>
      <c r="D6147" s="62" t="s">
        <v>463</v>
      </c>
      <c r="E6147" s="62"/>
      <c r="F6147" s="66" t="s">
        <v>3704</v>
      </c>
      <c r="G6147">
        <v>11</v>
      </c>
      <c r="H6147" t="s">
        <v>471</v>
      </c>
      <c r="I6147" t="s">
        <v>463</v>
      </c>
      <c r="K6147" t="s">
        <v>6915</v>
      </c>
    </row>
    <row r="6148" spans="1:11">
      <c r="A6148" s="61" t="s">
        <v>3704</v>
      </c>
      <c r="B6148" s="60">
        <v>12</v>
      </c>
      <c r="C6148" s="62" t="s">
        <v>471</v>
      </c>
      <c r="D6148" s="62" t="s">
        <v>463</v>
      </c>
      <c r="E6148" s="62"/>
      <c r="F6148" s="66" t="s">
        <v>3704</v>
      </c>
      <c r="G6148">
        <v>12</v>
      </c>
      <c r="H6148" t="s">
        <v>471</v>
      </c>
      <c r="I6148" t="s">
        <v>463</v>
      </c>
      <c r="K6148" t="s">
        <v>6915</v>
      </c>
    </row>
    <row r="6149" spans="1:11">
      <c r="A6149" s="61" t="s">
        <v>3705</v>
      </c>
      <c r="B6149" s="60">
        <v>1</v>
      </c>
      <c r="C6149" s="62" t="s">
        <v>3706</v>
      </c>
      <c r="D6149" s="62"/>
      <c r="E6149" s="62"/>
      <c r="F6149" s="66" t="s">
        <v>3705</v>
      </c>
      <c r="G6149">
        <v>1</v>
      </c>
      <c r="H6149" t="s">
        <v>3706</v>
      </c>
      <c r="K6149" t="s">
        <v>6915</v>
      </c>
    </row>
    <row r="6150" spans="1:11">
      <c r="A6150" s="61" t="s">
        <v>3705</v>
      </c>
      <c r="B6150" s="60">
        <v>2</v>
      </c>
      <c r="C6150" s="62" t="s">
        <v>3707</v>
      </c>
      <c r="D6150" s="62"/>
      <c r="E6150" s="62"/>
      <c r="F6150" s="66" t="s">
        <v>3705</v>
      </c>
      <c r="G6150">
        <v>2</v>
      </c>
      <c r="H6150" t="s">
        <v>3707</v>
      </c>
      <c r="K6150" t="s">
        <v>6915</v>
      </c>
    </row>
    <row r="6151" spans="1:11">
      <c r="A6151" s="61" t="s">
        <v>3708</v>
      </c>
      <c r="B6151" s="60">
        <v>801</v>
      </c>
      <c r="C6151" s="62" t="s">
        <v>3709</v>
      </c>
      <c r="D6151" s="62"/>
      <c r="E6151" s="62"/>
      <c r="F6151" s="66" t="s">
        <v>3708</v>
      </c>
      <c r="G6151">
        <v>801</v>
      </c>
      <c r="H6151" t="s">
        <v>3709</v>
      </c>
      <c r="K6151" t="s">
        <v>6915</v>
      </c>
    </row>
    <row r="6152" spans="1:11">
      <c r="A6152" s="61" t="s">
        <v>3708</v>
      </c>
      <c r="B6152" s="60">
        <v>802</v>
      </c>
      <c r="C6152" s="62" t="s">
        <v>3710</v>
      </c>
      <c r="D6152" s="62"/>
      <c r="E6152" s="62"/>
      <c r="F6152" s="66" t="s">
        <v>3708</v>
      </c>
      <c r="G6152">
        <v>802</v>
      </c>
      <c r="H6152" t="s">
        <v>3710</v>
      </c>
      <c r="K6152" t="s">
        <v>6915</v>
      </c>
    </row>
    <row r="6153" spans="1:11">
      <c r="A6153" s="61" t="s">
        <v>3708</v>
      </c>
      <c r="B6153" s="60">
        <v>803</v>
      </c>
      <c r="C6153" s="62" t="s">
        <v>3711</v>
      </c>
      <c r="D6153" s="62"/>
      <c r="E6153" s="62"/>
      <c r="F6153" s="66" t="s">
        <v>3708</v>
      </c>
      <c r="G6153">
        <v>803</v>
      </c>
      <c r="H6153" t="s">
        <v>3711</v>
      </c>
      <c r="K6153" t="s">
        <v>6915</v>
      </c>
    </row>
    <row r="6154" spans="1:11">
      <c r="A6154" s="61" t="s">
        <v>3712</v>
      </c>
      <c r="B6154" s="60">
        <v>1</v>
      </c>
      <c r="C6154" s="62" t="s">
        <v>3713</v>
      </c>
      <c r="D6154" s="62"/>
      <c r="E6154" s="62"/>
      <c r="F6154" s="66" t="s">
        <v>3712</v>
      </c>
      <c r="G6154">
        <v>1</v>
      </c>
      <c r="H6154" t="s">
        <v>3713</v>
      </c>
      <c r="K6154" t="s">
        <v>6915</v>
      </c>
    </row>
    <row r="6155" spans="1:11">
      <c r="A6155" s="61" t="s">
        <v>3712</v>
      </c>
      <c r="B6155" s="60">
        <v>2</v>
      </c>
      <c r="C6155" s="62" t="s">
        <v>3714</v>
      </c>
      <c r="D6155" s="62" t="s">
        <v>463</v>
      </c>
      <c r="E6155" s="62"/>
      <c r="F6155" s="66" t="s">
        <v>3712</v>
      </c>
      <c r="G6155">
        <v>2</v>
      </c>
      <c r="H6155" t="s">
        <v>3714</v>
      </c>
      <c r="I6155" t="s">
        <v>463</v>
      </c>
      <c r="K6155" t="s">
        <v>6915</v>
      </c>
    </row>
    <row r="6156" spans="1:11">
      <c r="A6156" s="61" t="s">
        <v>3712</v>
      </c>
      <c r="B6156" s="60">
        <v>6</v>
      </c>
      <c r="C6156" s="62" t="s">
        <v>3715</v>
      </c>
      <c r="D6156" s="62" t="s">
        <v>480</v>
      </c>
      <c r="E6156" s="62"/>
      <c r="F6156" s="66" t="s">
        <v>3712</v>
      </c>
      <c r="G6156">
        <v>6</v>
      </c>
      <c r="H6156" t="s">
        <v>3715</v>
      </c>
      <c r="I6156" t="s">
        <v>480</v>
      </c>
      <c r="K6156" t="s">
        <v>6915</v>
      </c>
    </row>
    <row r="6157" spans="1:11">
      <c r="A6157" s="61" t="s">
        <v>3712</v>
      </c>
      <c r="B6157" s="60">
        <v>8</v>
      </c>
      <c r="C6157" s="62" t="s">
        <v>3716</v>
      </c>
      <c r="D6157" s="62"/>
      <c r="E6157" s="62"/>
      <c r="F6157" s="66" t="s">
        <v>3712</v>
      </c>
      <c r="G6157">
        <v>8</v>
      </c>
      <c r="H6157" t="s">
        <v>3716</v>
      </c>
      <c r="K6157" t="s">
        <v>6915</v>
      </c>
    </row>
    <row r="6158" spans="1:11">
      <c r="A6158" s="61" t="s">
        <v>3712</v>
      </c>
      <c r="B6158" s="60">
        <v>9</v>
      </c>
      <c r="C6158" s="62" t="s">
        <v>3717</v>
      </c>
      <c r="D6158" s="62" t="s">
        <v>463</v>
      </c>
      <c r="E6158" s="62"/>
      <c r="F6158" s="66" t="s">
        <v>3712</v>
      </c>
      <c r="G6158">
        <v>9</v>
      </c>
      <c r="H6158" t="s">
        <v>3717</v>
      </c>
      <c r="I6158" t="s">
        <v>463</v>
      </c>
      <c r="K6158" t="s">
        <v>6915</v>
      </c>
    </row>
    <row r="6159" spans="1:11">
      <c r="A6159" s="61" t="s">
        <v>3712</v>
      </c>
      <c r="B6159" s="60">
        <v>18</v>
      </c>
      <c r="C6159" s="62" t="s">
        <v>3718</v>
      </c>
      <c r="D6159" s="62"/>
      <c r="E6159" s="62"/>
      <c r="F6159" s="66" t="s">
        <v>3712</v>
      </c>
      <c r="G6159">
        <v>18</v>
      </c>
      <c r="H6159" t="s">
        <v>3718</v>
      </c>
      <c r="K6159" t="s">
        <v>6915</v>
      </c>
    </row>
    <row r="6160" spans="1:11">
      <c r="A6160" s="61" t="s">
        <v>3712</v>
      </c>
      <c r="B6160" s="60">
        <v>19</v>
      </c>
      <c r="C6160" s="62" t="s">
        <v>3719</v>
      </c>
      <c r="D6160" s="62"/>
      <c r="E6160" s="62"/>
      <c r="F6160" s="66" t="s">
        <v>3712</v>
      </c>
      <c r="G6160">
        <v>19</v>
      </c>
      <c r="H6160" t="s">
        <v>3719</v>
      </c>
      <c r="K6160" t="s">
        <v>6915</v>
      </c>
    </row>
    <row r="6161" spans="1:11">
      <c r="A6161" s="61" t="s">
        <v>3712</v>
      </c>
      <c r="B6161" s="60">
        <v>20</v>
      </c>
      <c r="C6161" s="62" t="s">
        <v>3720</v>
      </c>
      <c r="D6161" s="62"/>
      <c r="E6161" s="62"/>
      <c r="F6161" s="66" t="s">
        <v>3712</v>
      </c>
      <c r="G6161">
        <v>20</v>
      </c>
      <c r="H6161" t="s">
        <v>3720</v>
      </c>
      <c r="K6161" t="s">
        <v>6915</v>
      </c>
    </row>
    <row r="6162" spans="1:11">
      <c r="A6162" s="61" t="s">
        <v>3712</v>
      </c>
      <c r="B6162" s="60">
        <v>21</v>
      </c>
      <c r="C6162" s="62" t="s">
        <v>3721</v>
      </c>
      <c r="D6162" s="62"/>
      <c r="E6162" s="62"/>
      <c r="F6162" s="66" t="s">
        <v>3712</v>
      </c>
      <c r="G6162">
        <v>21</v>
      </c>
      <c r="H6162" t="s">
        <v>3721</v>
      </c>
      <c r="K6162" t="s">
        <v>6915</v>
      </c>
    </row>
    <row r="6163" spans="1:11">
      <c r="A6163" s="61" t="s">
        <v>3722</v>
      </c>
      <c r="B6163" s="60">
        <v>1</v>
      </c>
      <c r="C6163" s="62" t="s">
        <v>3723</v>
      </c>
      <c r="D6163" s="62"/>
      <c r="E6163" s="62"/>
      <c r="F6163" s="66" t="s">
        <v>3722</v>
      </c>
      <c r="G6163">
        <v>1</v>
      </c>
      <c r="H6163" t="s">
        <v>6548</v>
      </c>
      <c r="K6163" t="s">
        <v>6915</v>
      </c>
    </row>
    <row r="6164" spans="1:11">
      <c r="A6164" s="61" t="s">
        <v>3722</v>
      </c>
      <c r="B6164" s="60">
        <v>2</v>
      </c>
      <c r="C6164" s="62" t="s">
        <v>3724</v>
      </c>
      <c r="D6164" s="62"/>
      <c r="E6164" s="62"/>
      <c r="F6164" s="66" t="s">
        <v>3722</v>
      </c>
      <c r="G6164">
        <v>2</v>
      </c>
      <c r="H6164" t="s">
        <v>6549</v>
      </c>
      <c r="K6164" t="s">
        <v>6915</v>
      </c>
    </row>
    <row r="6165" spans="1:11">
      <c r="A6165" s="61" t="s">
        <v>3722</v>
      </c>
      <c r="B6165" s="60">
        <v>3</v>
      </c>
      <c r="C6165" s="62" t="s">
        <v>3725</v>
      </c>
      <c r="D6165" s="62" t="s">
        <v>489</v>
      </c>
      <c r="E6165" s="62" t="s">
        <v>687</v>
      </c>
      <c r="F6165" s="66" t="s">
        <v>3722</v>
      </c>
      <c r="G6165">
        <v>3</v>
      </c>
      <c r="H6165" t="s">
        <v>3725</v>
      </c>
      <c r="I6165" t="s">
        <v>489</v>
      </c>
      <c r="J6165" t="s">
        <v>687</v>
      </c>
      <c r="K6165" t="s">
        <v>6915</v>
      </c>
    </row>
    <row r="6166" spans="1:11">
      <c r="A6166" s="61" t="s">
        <v>3722</v>
      </c>
      <c r="B6166" s="60">
        <v>4</v>
      </c>
      <c r="C6166" s="62" t="s">
        <v>3726</v>
      </c>
      <c r="D6166" s="62" t="s">
        <v>480</v>
      </c>
      <c r="E6166" s="62"/>
      <c r="F6166" s="66" t="s">
        <v>3722</v>
      </c>
      <c r="G6166">
        <v>4</v>
      </c>
      <c r="H6166" t="s">
        <v>3726</v>
      </c>
      <c r="I6166" t="s">
        <v>480</v>
      </c>
      <c r="K6166" t="s">
        <v>6915</v>
      </c>
    </row>
    <row r="6167" spans="1:11">
      <c r="A6167" s="61" t="s">
        <v>3722</v>
      </c>
      <c r="B6167" s="60">
        <v>6</v>
      </c>
      <c r="C6167" s="62" t="s">
        <v>3727</v>
      </c>
      <c r="D6167" s="62"/>
      <c r="E6167" s="62"/>
      <c r="F6167" s="66" t="s">
        <v>3722</v>
      </c>
      <c r="G6167">
        <v>6</v>
      </c>
      <c r="H6167" t="s">
        <v>3727</v>
      </c>
      <c r="K6167" t="s">
        <v>6915</v>
      </c>
    </row>
    <row r="6168" spans="1:11">
      <c r="A6168" s="61" t="s">
        <v>3722</v>
      </c>
      <c r="B6168" s="60">
        <v>8</v>
      </c>
      <c r="C6168" s="62" t="s">
        <v>3728</v>
      </c>
      <c r="D6168" s="62"/>
      <c r="E6168" s="62"/>
      <c r="F6168" s="66" t="s">
        <v>3722</v>
      </c>
      <c r="G6168">
        <v>8</v>
      </c>
      <c r="H6168" t="s">
        <v>6550</v>
      </c>
      <c r="K6168" t="s">
        <v>6915</v>
      </c>
    </row>
    <row r="6169" spans="1:11">
      <c r="A6169" s="61" t="s">
        <v>3729</v>
      </c>
      <c r="B6169" s="60">
        <v>1</v>
      </c>
      <c r="C6169" s="62" t="s">
        <v>3730</v>
      </c>
      <c r="D6169" s="62" t="s">
        <v>463</v>
      </c>
      <c r="E6169" s="62"/>
      <c r="F6169" s="66" t="s">
        <v>3729</v>
      </c>
      <c r="G6169">
        <v>1</v>
      </c>
      <c r="H6169" t="s">
        <v>3730</v>
      </c>
      <c r="I6169" t="s">
        <v>463</v>
      </c>
      <c r="K6169" t="s">
        <v>6917</v>
      </c>
    </row>
    <row r="6170" spans="1:11">
      <c r="A6170" s="61" t="s">
        <v>3731</v>
      </c>
      <c r="B6170" s="60">
        <v>16</v>
      </c>
      <c r="C6170" s="62" t="s">
        <v>3732</v>
      </c>
      <c r="D6170" s="62"/>
      <c r="E6170" s="62"/>
      <c r="F6170" s="66" t="s">
        <v>6913</v>
      </c>
      <c r="G6170" t="s">
        <v>6913</v>
      </c>
      <c r="H6170" t="s">
        <v>6913</v>
      </c>
      <c r="K6170" t="s">
        <v>6920</v>
      </c>
    </row>
    <row r="6171" spans="1:11">
      <c r="A6171" s="61" t="s">
        <v>3731</v>
      </c>
      <c r="B6171" s="60">
        <v>19</v>
      </c>
      <c r="C6171" s="62" t="s">
        <v>1413</v>
      </c>
      <c r="D6171" s="62" t="s">
        <v>480</v>
      </c>
      <c r="E6171" s="62"/>
      <c r="F6171" s="66" t="s">
        <v>6913</v>
      </c>
      <c r="G6171" t="s">
        <v>6913</v>
      </c>
      <c r="H6171" t="s">
        <v>6913</v>
      </c>
      <c r="K6171" t="s">
        <v>6920</v>
      </c>
    </row>
    <row r="6172" spans="1:11">
      <c r="A6172" s="61" t="s">
        <v>3731</v>
      </c>
      <c r="B6172" s="60">
        <v>18</v>
      </c>
      <c r="C6172" s="62" t="s">
        <v>1258</v>
      </c>
      <c r="D6172" s="62"/>
      <c r="E6172" s="62"/>
      <c r="F6172" s="66" t="s">
        <v>6913</v>
      </c>
      <c r="G6172" t="s">
        <v>6913</v>
      </c>
      <c r="H6172" t="s">
        <v>6913</v>
      </c>
      <c r="K6172" t="s">
        <v>6920</v>
      </c>
    </row>
    <row r="6173" spans="1:11">
      <c r="A6173" s="61" t="s">
        <v>3733</v>
      </c>
      <c r="B6173" s="60">
        <v>3</v>
      </c>
      <c r="C6173" s="62" t="s">
        <v>3734</v>
      </c>
      <c r="D6173" s="62"/>
      <c r="E6173" s="62"/>
      <c r="F6173" s="66" t="s">
        <v>3733</v>
      </c>
      <c r="G6173">
        <v>3</v>
      </c>
      <c r="H6173" t="s">
        <v>3734</v>
      </c>
      <c r="K6173" t="s">
        <v>6915</v>
      </c>
    </row>
    <row r="6174" spans="1:11">
      <c r="A6174" s="61" t="s">
        <v>3733</v>
      </c>
      <c r="B6174" s="60">
        <v>5</v>
      </c>
      <c r="C6174" s="62" t="s">
        <v>3735</v>
      </c>
      <c r="D6174" s="62"/>
      <c r="E6174" s="62"/>
      <c r="F6174" s="66" t="s">
        <v>3733</v>
      </c>
      <c r="G6174">
        <v>5</v>
      </c>
      <c r="H6174" t="s">
        <v>3735</v>
      </c>
      <c r="K6174" t="s">
        <v>6915</v>
      </c>
    </row>
    <row r="6175" spans="1:11">
      <c r="A6175" s="61" t="s">
        <v>3733</v>
      </c>
      <c r="B6175" s="60">
        <v>22</v>
      </c>
      <c r="C6175" s="62" t="s">
        <v>3736</v>
      </c>
      <c r="D6175" s="62" t="s">
        <v>480</v>
      </c>
      <c r="E6175" s="62"/>
      <c r="F6175" s="66" t="s">
        <v>3733</v>
      </c>
      <c r="G6175">
        <v>22</v>
      </c>
      <c r="H6175" t="s">
        <v>3736</v>
      </c>
      <c r="I6175" t="s">
        <v>480</v>
      </c>
      <c r="K6175" t="s">
        <v>6915</v>
      </c>
    </row>
    <row r="6176" spans="1:11">
      <c r="A6176" s="61" t="s">
        <v>3733</v>
      </c>
      <c r="B6176" s="60">
        <v>24</v>
      </c>
      <c r="C6176" s="62" t="s">
        <v>3737</v>
      </c>
      <c r="D6176" s="62" t="s">
        <v>463</v>
      </c>
      <c r="E6176" s="62"/>
      <c r="F6176" s="66" t="s">
        <v>3733</v>
      </c>
      <c r="G6176">
        <v>24</v>
      </c>
      <c r="H6176" t="s">
        <v>3737</v>
      </c>
      <c r="I6176" t="s">
        <v>463</v>
      </c>
      <c r="K6176" t="s">
        <v>6914</v>
      </c>
    </row>
    <row r="6177" spans="1:11">
      <c r="A6177" s="61" t="s">
        <v>3733</v>
      </c>
      <c r="B6177" s="60">
        <v>25</v>
      </c>
      <c r="C6177" s="62" t="s">
        <v>3738</v>
      </c>
      <c r="D6177" s="62" t="s">
        <v>463</v>
      </c>
      <c r="E6177" s="62"/>
      <c r="F6177" s="66" t="s">
        <v>3733</v>
      </c>
      <c r="G6177">
        <v>24</v>
      </c>
      <c r="H6177" t="s">
        <v>3737</v>
      </c>
      <c r="I6177" t="s">
        <v>463</v>
      </c>
      <c r="K6177" t="s">
        <v>6914</v>
      </c>
    </row>
    <row r="6178" spans="1:11">
      <c r="A6178" s="61" t="s">
        <v>3733</v>
      </c>
      <c r="B6178" s="60">
        <v>26</v>
      </c>
      <c r="C6178" s="62" t="s">
        <v>3739</v>
      </c>
      <c r="D6178" s="62" t="s">
        <v>463</v>
      </c>
      <c r="E6178" s="62"/>
      <c r="F6178" s="66" t="s">
        <v>3733</v>
      </c>
      <c r="G6178">
        <v>26</v>
      </c>
      <c r="H6178" t="s">
        <v>3739</v>
      </c>
      <c r="I6178" t="s">
        <v>463</v>
      </c>
      <c r="K6178" t="s">
        <v>6915</v>
      </c>
    </row>
    <row r="6179" spans="1:11">
      <c r="A6179" s="61" t="s">
        <v>3733</v>
      </c>
      <c r="B6179" s="60">
        <v>27</v>
      </c>
      <c r="C6179" s="62" t="s">
        <v>3740</v>
      </c>
      <c r="D6179" s="62"/>
      <c r="E6179" s="62"/>
      <c r="F6179" s="66" t="s">
        <v>3733</v>
      </c>
      <c r="G6179">
        <v>27</v>
      </c>
      <c r="H6179" t="s">
        <v>3740</v>
      </c>
      <c r="K6179" t="s">
        <v>6915</v>
      </c>
    </row>
    <row r="6180" spans="1:11">
      <c r="A6180" s="61" t="s">
        <v>3733</v>
      </c>
      <c r="B6180" s="60">
        <v>28</v>
      </c>
      <c r="C6180" s="62" t="s">
        <v>3741</v>
      </c>
      <c r="D6180" s="62" t="s">
        <v>463</v>
      </c>
      <c r="E6180" s="62"/>
      <c r="F6180" s="66" t="s">
        <v>3733</v>
      </c>
      <c r="G6180">
        <v>28</v>
      </c>
      <c r="H6180" t="s">
        <v>3741</v>
      </c>
      <c r="I6180" t="s">
        <v>463</v>
      </c>
      <c r="K6180" t="s">
        <v>6915</v>
      </c>
    </row>
    <row r="6181" spans="1:11">
      <c r="A6181" s="61" t="s">
        <v>3733</v>
      </c>
      <c r="B6181" s="60">
        <v>31</v>
      </c>
      <c r="C6181" s="62" t="s">
        <v>3742</v>
      </c>
      <c r="D6181" s="62"/>
      <c r="E6181" s="62"/>
      <c r="F6181" s="66" t="s">
        <v>3733</v>
      </c>
      <c r="G6181">
        <v>31</v>
      </c>
      <c r="H6181" t="s">
        <v>3742</v>
      </c>
      <c r="K6181" t="s">
        <v>6915</v>
      </c>
    </row>
    <row r="6182" spans="1:11">
      <c r="A6182" s="61" t="s">
        <v>3733</v>
      </c>
      <c r="B6182" s="60">
        <v>35</v>
      </c>
      <c r="C6182" s="62" t="s">
        <v>3743</v>
      </c>
      <c r="D6182" s="62" t="s">
        <v>463</v>
      </c>
      <c r="E6182" s="62"/>
      <c r="F6182" s="66" t="s">
        <v>3733</v>
      </c>
      <c r="G6182">
        <v>35</v>
      </c>
      <c r="H6182" t="s">
        <v>6551</v>
      </c>
      <c r="I6182" t="s">
        <v>463</v>
      </c>
      <c r="K6182" t="s">
        <v>6915</v>
      </c>
    </row>
    <row r="6183" spans="1:11">
      <c r="A6183" s="61" t="s">
        <v>3733</v>
      </c>
      <c r="B6183" s="60">
        <v>36</v>
      </c>
      <c r="C6183" s="62" t="s">
        <v>3756</v>
      </c>
      <c r="D6183" s="62" t="s">
        <v>463</v>
      </c>
      <c r="E6183" s="62"/>
      <c r="F6183" s="66" t="s">
        <v>3733</v>
      </c>
      <c r="G6183">
        <v>36</v>
      </c>
      <c r="H6183" t="s">
        <v>3756</v>
      </c>
      <c r="I6183" t="s">
        <v>463</v>
      </c>
      <c r="K6183" t="s">
        <v>6915</v>
      </c>
    </row>
    <row r="6184" spans="1:11">
      <c r="A6184" s="61" t="s">
        <v>3733</v>
      </c>
      <c r="B6184" s="60">
        <v>37</v>
      </c>
      <c r="C6184" s="62" t="s">
        <v>3757</v>
      </c>
      <c r="D6184" s="62"/>
      <c r="E6184" s="62"/>
      <c r="F6184" s="66" t="s">
        <v>3733</v>
      </c>
      <c r="G6184">
        <v>37</v>
      </c>
      <c r="H6184" t="s">
        <v>3757</v>
      </c>
      <c r="K6184" t="s">
        <v>6915</v>
      </c>
    </row>
    <row r="6185" spans="1:11">
      <c r="A6185" s="61" t="s">
        <v>3733</v>
      </c>
      <c r="B6185" s="60">
        <v>38</v>
      </c>
      <c r="C6185" s="62" t="s">
        <v>3758</v>
      </c>
      <c r="D6185" s="62"/>
      <c r="E6185" s="62"/>
      <c r="F6185" s="66" t="s">
        <v>3733</v>
      </c>
      <c r="G6185">
        <v>38</v>
      </c>
      <c r="H6185" t="s">
        <v>3758</v>
      </c>
      <c r="K6185" t="s">
        <v>6915</v>
      </c>
    </row>
    <row r="6186" spans="1:11">
      <c r="A6186" s="61" t="s">
        <v>3733</v>
      </c>
      <c r="B6186" s="60">
        <v>802</v>
      </c>
      <c r="C6186" s="62" t="s">
        <v>3744</v>
      </c>
      <c r="D6186" s="62"/>
      <c r="E6186" s="62"/>
      <c r="F6186" s="66" t="s">
        <v>3733</v>
      </c>
      <c r="G6186">
        <v>802</v>
      </c>
      <c r="H6186" t="s">
        <v>3744</v>
      </c>
      <c r="K6186" t="s">
        <v>6915</v>
      </c>
    </row>
    <row r="6187" spans="1:11">
      <c r="A6187" s="61" t="s">
        <v>3733</v>
      </c>
      <c r="B6187" s="60">
        <v>806</v>
      </c>
      <c r="C6187" s="62" t="s">
        <v>3745</v>
      </c>
      <c r="D6187" s="62"/>
      <c r="E6187" s="62"/>
      <c r="F6187" s="66" t="s">
        <v>3733</v>
      </c>
      <c r="G6187">
        <v>806</v>
      </c>
      <c r="H6187" t="s">
        <v>3745</v>
      </c>
      <c r="K6187" t="s">
        <v>6915</v>
      </c>
    </row>
    <row r="6188" spans="1:11">
      <c r="A6188" s="61" t="s">
        <v>3733</v>
      </c>
      <c r="B6188" s="60">
        <v>808</v>
      </c>
      <c r="C6188" s="62" t="s">
        <v>3746</v>
      </c>
      <c r="D6188" s="62"/>
      <c r="E6188" s="62"/>
      <c r="F6188" s="66" t="s">
        <v>3733</v>
      </c>
      <c r="G6188">
        <v>808</v>
      </c>
      <c r="H6188" t="s">
        <v>3746</v>
      </c>
      <c r="K6188" t="s">
        <v>6915</v>
      </c>
    </row>
    <row r="6189" spans="1:11">
      <c r="A6189" s="61" t="s">
        <v>3733</v>
      </c>
      <c r="B6189" s="60">
        <v>809</v>
      </c>
      <c r="C6189" s="62" t="s">
        <v>3747</v>
      </c>
      <c r="D6189" s="62"/>
      <c r="E6189" s="62"/>
      <c r="F6189" s="66" t="s">
        <v>3733</v>
      </c>
      <c r="G6189">
        <v>809</v>
      </c>
      <c r="H6189" t="s">
        <v>3747</v>
      </c>
      <c r="K6189" t="s">
        <v>6915</v>
      </c>
    </row>
    <row r="6190" spans="1:11">
      <c r="A6190" s="61" t="s">
        <v>3733</v>
      </c>
      <c r="B6190" s="60">
        <v>810</v>
      </c>
      <c r="C6190" s="62" t="s">
        <v>3748</v>
      </c>
      <c r="D6190" s="62"/>
      <c r="E6190" s="62"/>
      <c r="F6190" s="66" t="s">
        <v>3733</v>
      </c>
      <c r="G6190">
        <v>810</v>
      </c>
      <c r="H6190" t="s">
        <v>3748</v>
      </c>
      <c r="K6190" t="s">
        <v>6915</v>
      </c>
    </row>
    <row r="6191" spans="1:11">
      <c r="A6191" s="61" t="s">
        <v>3733</v>
      </c>
      <c r="B6191" s="60">
        <v>811</v>
      </c>
      <c r="C6191" s="62" t="s">
        <v>3749</v>
      </c>
      <c r="D6191" s="62"/>
      <c r="E6191" s="62"/>
      <c r="F6191" s="66" t="s">
        <v>3733</v>
      </c>
      <c r="G6191">
        <v>811</v>
      </c>
      <c r="H6191" t="s">
        <v>3749</v>
      </c>
      <c r="K6191" t="s">
        <v>6915</v>
      </c>
    </row>
    <row r="6192" spans="1:11">
      <c r="A6192" s="61" t="s">
        <v>3733</v>
      </c>
      <c r="B6192" s="60">
        <v>812</v>
      </c>
      <c r="C6192" s="62" t="s">
        <v>3750</v>
      </c>
      <c r="D6192" s="62"/>
      <c r="E6192" s="62"/>
      <c r="F6192" s="66" t="s">
        <v>3733</v>
      </c>
      <c r="G6192">
        <v>812</v>
      </c>
      <c r="H6192" t="s">
        <v>3750</v>
      </c>
      <c r="K6192" t="s">
        <v>6915</v>
      </c>
    </row>
    <row r="6193" spans="1:11">
      <c r="A6193" s="61" t="s">
        <v>3733</v>
      </c>
      <c r="B6193" s="60">
        <v>814</v>
      </c>
      <c r="C6193" s="62" t="s">
        <v>3751</v>
      </c>
      <c r="D6193" s="62"/>
      <c r="E6193" s="62"/>
      <c r="F6193" s="66" t="s">
        <v>3733</v>
      </c>
      <c r="G6193">
        <v>814</v>
      </c>
      <c r="H6193" t="s">
        <v>3751</v>
      </c>
      <c r="K6193" t="s">
        <v>6915</v>
      </c>
    </row>
    <row r="6194" spans="1:11">
      <c r="A6194" s="61" t="s">
        <v>3733</v>
      </c>
      <c r="B6194" s="60">
        <v>816</v>
      </c>
      <c r="C6194" s="62" t="s">
        <v>3752</v>
      </c>
      <c r="D6194" s="62"/>
      <c r="E6194" s="62"/>
      <c r="F6194" s="66" t="s">
        <v>3733</v>
      </c>
      <c r="G6194">
        <v>816</v>
      </c>
      <c r="H6194" t="s">
        <v>3752</v>
      </c>
      <c r="K6194" t="s">
        <v>6915</v>
      </c>
    </row>
    <row r="6195" spans="1:11">
      <c r="A6195" s="61" t="s">
        <v>3733</v>
      </c>
      <c r="B6195" s="60">
        <v>818</v>
      </c>
      <c r="C6195" s="62" t="s">
        <v>3753</v>
      </c>
      <c r="D6195" s="62"/>
      <c r="E6195" s="62"/>
      <c r="F6195" s="66" t="s">
        <v>3733</v>
      </c>
      <c r="G6195">
        <v>818</v>
      </c>
      <c r="H6195" t="s">
        <v>3753</v>
      </c>
      <c r="K6195" t="s">
        <v>6915</v>
      </c>
    </row>
    <row r="6196" spans="1:11">
      <c r="A6196" s="61" t="s">
        <v>3733</v>
      </c>
      <c r="B6196" s="60">
        <v>820</v>
      </c>
      <c r="C6196" s="62" t="s">
        <v>3754</v>
      </c>
      <c r="D6196" s="62"/>
      <c r="E6196" s="62"/>
      <c r="F6196" s="66" t="s">
        <v>3733</v>
      </c>
      <c r="G6196">
        <v>820</v>
      </c>
      <c r="H6196" t="s">
        <v>3754</v>
      </c>
      <c r="K6196" t="s">
        <v>6915</v>
      </c>
    </row>
    <row r="6197" spans="1:11">
      <c r="A6197" s="61" t="s">
        <v>3733</v>
      </c>
      <c r="B6197" s="60">
        <v>821</v>
      </c>
      <c r="C6197" s="62" t="s">
        <v>3755</v>
      </c>
      <c r="D6197" s="62"/>
      <c r="E6197" s="62"/>
      <c r="F6197" s="66" t="s">
        <v>3733</v>
      </c>
      <c r="G6197">
        <v>821</v>
      </c>
      <c r="H6197" t="s">
        <v>3755</v>
      </c>
      <c r="K6197" t="s">
        <v>6915</v>
      </c>
    </row>
    <row r="6198" spans="1:11">
      <c r="A6198" s="61" t="s">
        <v>3733</v>
      </c>
      <c r="B6198" s="60">
        <v>822</v>
      </c>
      <c r="C6198" s="62" t="s">
        <v>3759</v>
      </c>
      <c r="D6198" s="62"/>
      <c r="E6198" s="62"/>
      <c r="F6198" s="66" t="s">
        <v>3733</v>
      </c>
      <c r="G6198">
        <v>822</v>
      </c>
      <c r="H6198" t="s">
        <v>3759</v>
      </c>
      <c r="K6198" t="s">
        <v>6915</v>
      </c>
    </row>
    <row r="6199" spans="1:11">
      <c r="A6199" s="61" t="s">
        <v>3733</v>
      </c>
      <c r="B6199" s="60">
        <v>823</v>
      </c>
      <c r="C6199" s="62" t="s">
        <v>3760</v>
      </c>
      <c r="D6199" s="62"/>
      <c r="E6199" s="62"/>
      <c r="F6199" s="66" t="s">
        <v>3733</v>
      </c>
      <c r="G6199">
        <v>823</v>
      </c>
      <c r="H6199" t="s">
        <v>3760</v>
      </c>
      <c r="K6199" t="s">
        <v>6915</v>
      </c>
    </row>
    <row r="6200" spans="1:11">
      <c r="A6200" s="61" t="s">
        <v>3733</v>
      </c>
      <c r="B6200" s="60">
        <v>824</v>
      </c>
      <c r="C6200" s="62" t="s">
        <v>3761</v>
      </c>
      <c r="D6200" s="62"/>
      <c r="E6200" s="62"/>
      <c r="F6200" s="66" t="s">
        <v>3733</v>
      </c>
      <c r="G6200">
        <v>824</v>
      </c>
      <c r="H6200" t="s">
        <v>3761</v>
      </c>
      <c r="K6200" t="s">
        <v>6915</v>
      </c>
    </row>
    <row r="6201" spans="1:11">
      <c r="A6201" s="61" t="s">
        <v>3733</v>
      </c>
      <c r="B6201" s="60">
        <v>825</v>
      </c>
      <c r="C6201" s="62" t="s">
        <v>3762</v>
      </c>
      <c r="D6201" s="62"/>
      <c r="E6201" s="62"/>
      <c r="F6201" s="66" t="s">
        <v>3733</v>
      </c>
      <c r="G6201">
        <v>825</v>
      </c>
      <c r="H6201" t="s">
        <v>3762</v>
      </c>
      <c r="K6201" t="s">
        <v>6915</v>
      </c>
    </row>
    <row r="6202" spans="1:11">
      <c r="A6202" s="61" t="s">
        <v>3733</v>
      </c>
      <c r="B6202" s="60" t="s">
        <v>6919</v>
      </c>
      <c r="C6202" s="62" t="s">
        <v>6919</v>
      </c>
      <c r="D6202" s="62"/>
      <c r="E6202" s="62"/>
      <c r="F6202" s="66" t="s">
        <v>3733</v>
      </c>
      <c r="G6202">
        <v>40</v>
      </c>
      <c r="H6202" t="s">
        <v>6552</v>
      </c>
      <c r="I6202" t="s">
        <v>463</v>
      </c>
      <c r="K6202" t="s">
        <v>509</v>
      </c>
    </row>
    <row r="6203" spans="1:11">
      <c r="A6203" s="61" t="s">
        <v>3763</v>
      </c>
      <c r="B6203" s="60">
        <v>2</v>
      </c>
      <c r="C6203" s="62" t="s">
        <v>3764</v>
      </c>
      <c r="D6203" s="62"/>
      <c r="E6203" s="62"/>
      <c r="F6203" s="66" t="s">
        <v>3763</v>
      </c>
      <c r="G6203">
        <v>2</v>
      </c>
      <c r="H6203" t="s">
        <v>3764</v>
      </c>
      <c r="K6203" t="s">
        <v>6914</v>
      </c>
    </row>
    <row r="6204" spans="1:11">
      <c r="A6204" s="61" t="s">
        <v>3763</v>
      </c>
      <c r="B6204" s="60">
        <v>8</v>
      </c>
      <c r="C6204" s="62" t="s">
        <v>622</v>
      </c>
      <c r="D6204" s="62"/>
      <c r="E6204" s="62"/>
      <c r="F6204" s="66" t="s">
        <v>3763</v>
      </c>
      <c r="G6204">
        <v>2</v>
      </c>
      <c r="H6204" t="s">
        <v>3764</v>
      </c>
      <c r="K6204" t="s">
        <v>6914</v>
      </c>
    </row>
    <row r="6205" spans="1:11">
      <c r="A6205" s="61" t="s">
        <v>3763</v>
      </c>
      <c r="B6205" s="60">
        <v>7</v>
      </c>
      <c r="C6205" s="62" t="s">
        <v>3412</v>
      </c>
      <c r="D6205" s="62"/>
      <c r="E6205" s="62"/>
      <c r="F6205" s="66" t="s">
        <v>3763</v>
      </c>
      <c r="G6205">
        <v>7</v>
      </c>
      <c r="H6205" t="s">
        <v>3412</v>
      </c>
      <c r="K6205" t="s">
        <v>6915</v>
      </c>
    </row>
    <row r="6206" spans="1:11">
      <c r="A6206" s="61" t="s">
        <v>3763</v>
      </c>
      <c r="B6206" s="60" t="s">
        <v>6919</v>
      </c>
      <c r="C6206" s="62" t="s">
        <v>6919</v>
      </c>
      <c r="D6206" s="62"/>
      <c r="E6206" s="62"/>
      <c r="F6206" s="66" t="s">
        <v>3763</v>
      </c>
      <c r="G6206">
        <v>9</v>
      </c>
      <c r="H6206" t="s">
        <v>6553</v>
      </c>
      <c r="K6206" t="s">
        <v>509</v>
      </c>
    </row>
    <row r="6207" spans="1:11">
      <c r="A6207" s="61" t="s">
        <v>3765</v>
      </c>
      <c r="B6207" s="60">
        <v>1</v>
      </c>
      <c r="C6207" s="62" t="s">
        <v>1500</v>
      </c>
      <c r="D6207" s="62"/>
      <c r="E6207" s="62"/>
      <c r="F6207" s="66" t="s">
        <v>3765</v>
      </c>
      <c r="G6207">
        <v>1</v>
      </c>
      <c r="H6207" t="s">
        <v>1500</v>
      </c>
      <c r="K6207" t="s">
        <v>6915</v>
      </c>
    </row>
    <row r="6208" spans="1:11">
      <c r="A6208" s="61" t="s">
        <v>3765</v>
      </c>
      <c r="B6208" s="60">
        <v>10</v>
      </c>
      <c r="C6208" s="62" t="s">
        <v>2066</v>
      </c>
      <c r="D6208" s="62"/>
      <c r="E6208" s="62"/>
      <c r="F6208" s="66" t="s">
        <v>3765</v>
      </c>
      <c r="G6208">
        <v>10</v>
      </c>
      <c r="H6208" t="s">
        <v>1499</v>
      </c>
      <c r="K6208" t="s">
        <v>6915</v>
      </c>
    </row>
    <row r="6209" spans="1:11">
      <c r="A6209" s="61" t="s">
        <v>3765</v>
      </c>
      <c r="B6209" s="60">
        <v>14</v>
      </c>
      <c r="C6209" s="62" t="s">
        <v>1500</v>
      </c>
      <c r="D6209" s="62"/>
      <c r="E6209" s="62"/>
      <c r="F6209" s="66" t="s">
        <v>3765</v>
      </c>
      <c r="G6209">
        <v>14</v>
      </c>
      <c r="H6209" t="s">
        <v>1500</v>
      </c>
      <c r="K6209" t="s">
        <v>6915</v>
      </c>
    </row>
    <row r="6210" spans="1:11">
      <c r="A6210" s="61" t="s">
        <v>3765</v>
      </c>
      <c r="B6210" s="60">
        <v>15</v>
      </c>
      <c r="C6210" s="62" t="s">
        <v>2066</v>
      </c>
      <c r="D6210" s="62"/>
      <c r="E6210" s="62"/>
      <c r="F6210" s="66" t="s">
        <v>3765</v>
      </c>
      <c r="G6210">
        <v>15</v>
      </c>
      <c r="H6210" t="s">
        <v>2066</v>
      </c>
      <c r="K6210" t="s">
        <v>6915</v>
      </c>
    </row>
    <row r="6211" spans="1:11">
      <c r="A6211" s="61" t="s">
        <v>3765</v>
      </c>
      <c r="B6211" s="60">
        <v>16</v>
      </c>
      <c r="C6211" s="62" t="s">
        <v>1500</v>
      </c>
      <c r="D6211" s="62"/>
      <c r="E6211" s="62"/>
      <c r="F6211" s="66" t="s">
        <v>3765</v>
      </c>
      <c r="G6211">
        <v>16</v>
      </c>
      <c r="H6211" t="s">
        <v>1500</v>
      </c>
      <c r="K6211" t="s">
        <v>6915</v>
      </c>
    </row>
    <row r="6212" spans="1:11">
      <c r="A6212" s="61" t="s">
        <v>3765</v>
      </c>
      <c r="B6212" s="60">
        <v>17</v>
      </c>
      <c r="C6212" s="62" t="s">
        <v>2299</v>
      </c>
      <c r="D6212" s="62" t="s">
        <v>463</v>
      </c>
      <c r="E6212" s="62"/>
      <c r="F6212" s="66" t="s">
        <v>3765</v>
      </c>
      <c r="G6212">
        <v>17</v>
      </c>
      <c r="H6212" t="s">
        <v>6157</v>
      </c>
      <c r="I6212" t="s">
        <v>463</v>
      </c>
      <c r="K6212" t="s">
        <v>6915</v>
      </c>
    </row>
    <row r="6213" spans="1:11">
      <c r="A6213" s="61" t="s">
        <v>3765</v>
      </c>
      <c r="B6213" s="60">
        <v>18</v>
      </c>
      <c r="C6213" s="62" t="s">
        <v>1500</v>
      </c>
      <c r="D6213" s="62"/>
      <c r="E6213" s="62"/>
      <c r="F6213" s="66" t="s">
        <v>3765</v>
      </c>
      <c r="G6213">
        <v>18</v>
      </c>
      <c r="H6213" t="s">
        <v>1500</v>
      </c>
      <c r="K6213" t="s">
        <v>6915</v>
      </c>
    </row>
    <row r="6214" spans="1:11">
      <c r="A6214" s="61" t="s">
        <v>3765</v>
      </c>
      <c r="B6214" s="60">
        <v>19</v>
      </c>
      <c r="C6214" s="62" t="s">
        <v>1971</v>
      </c>
      <c r="D6214" s="62"/>
      <c r="E6214" s="62"/>
      <c r="F6214" s="66" t="s">
        <v>3765</v>
      </c>
      <c r="G6214">
        <v>19</v>
      </c>
      <c r="H6214" t="s">
        <v>1971</v>
      </c>
      <c r="K6214" t="s">
        <v>6915</v>
      </c>
    </row>
    <row r="6215" spans="1:11">
      <c r="A6215" s="61" t="s">
        <v>3765</v>
      </c>
      <c r="B6215" s="60">
        <v>801</v>
      </c>
      <c r="C6215" s="62" t="s">
        <v>738</v>
      </c>
      <c r="D6215" s="62"/>
      <c r="E6215" s="62"/>
      <c r="F6215" s="66" t="s">
        <v>3765</v>
      </c>
      <c r="G6215">
        <v>801</v>
      </c>
      <c r="H6215" t="s">
        <v>738</v>
      </c>
      <c r="K6215" t="s">
        <v>6917</v>
      </c>
    </row>
    <row r="6216" spans="1:11">
      <c r="A6216" s="61" t="s">
        <v>3765</v>
      </c>
      <c r="B6216" s="60">
        <v>802</v>
      </c>
      <c r="C6216" s="62" t="s">
        <v>739</v>
      </c>
      <c r="D6216" s="62"/>
      <c r="E6216" s="62"/>
      <c r="F6216" s="66" t="s">
        <v>3765</v>
      </c>
      <c r="G6216">
        <v>802</v>
      </c>
      <c r="H6216" t="s">
        <v>739</v>
      </c>
      <c r="K6216" t="s">
        <v>6917</v>
      </c>
    </row>
    <row r="6217" spans="1:11">
      <c r="A6217" s="61" t="s">
        <v>3765</v>
      </c>
      <c r="B6217" s="60" t="s">
        <v>6919</v>
      </c>
      <c r="C6217" s="62" t="s">
        <v>6919</v>
      </c>
      <c r="D6217" s="62"/>
      <c r="E6217" s="62"/>
      <c r="F6217" s="66" t="s">
        <v>3765</v>
      </c>
      <c r="G6217">
        <v>20</v>
      </c>
      <c r="H6217" t="s">
        <v>2299</v>
      </c>
      <c r="I6217" t="s">
        <v>463</v>
      </c>
      <c r="K6217" t="s">
        <v>509</v>
      </c>
    </row>
    <row r="6218" spans="1:11">
      <c r="A6218" s="61" t="s">
        <v>3766</v>
      </c>
      <c r="B6218" s="60">
        <v>1</v>
      </c>
      <c r="C6218" s="62" t="s">
        <v>470</v>
      </c>
      <c r="D6218" s="62" t="s">
        <v>463</v>
      </c>
      <c r="E6218" s="62"/>
      <c r="F6218" s="66" t="s">
        <v>6554</v>
      </c>
      <c r="G6218">
        <v>1</v>
      </c>
      <c r="H6218" t="s">
        <v>470</v>
      </c>
      <c r="I6218" t="s">
        <v>463</v>
      </c>
      <c r="K6218" t="s">
        <v>6915</v>
      </c>
    </row>
    <row r="6219" spans="1:11">
      <c r="A6219" s="61" t="s">
        <v>3766</v>
      </c>
      <c r="B6219" s="60">
        <v>13</v>
      </c>
      <c r="C6219" s="62" t="s">
        <v>470</v>
      </c>
      <c r="D6219" s="62" t="s">
        <v>463</v>
      </c>
      <c r="E6219" s="62"/>
      <c r="F6219" s="66" t="s">
        <v>6554</v>
      </c>
      <c r="G6219">
        <v>2</v>
      </c>
      <c r="H6219" t="s">
        <v>470</v>
      </c>
      <c r="I6219" t="s">
        <v>463</v>
      </c>
      <c r="K6219" t="s">
        <v>6915</v>
      </c>
    </row>
    <row r="6220" spans="1:11">
      <c r="A6220" s="61" t="s">
        <v>3766</v>
      </c>
      <c r="B6220" s="60">
        <v>14</v>
      </c>
      <c r="C6220" s="62" t="s">
        <v>259</v>
      </c>
      <c r="D6220" s="62"/>
      <c r="E6220" s="62"/>
      <c r="F6220" s="66" t="s">
        <v>3766</v>
      </c>
      <c r="G6220">
        <v>14</v>
      </c>
      <c r="H6220" t="s">
        <v>259</v>
      </c>
      <c r="K6220" t="s">
        <v>6915</v>
      </c>
    </row>
    <row r="6221" spans="1:11">
      <c r="A6221" s="61" t="s">
        <v>3766</v>
      </c>
      <c r="B6221" s="60">
        <v>15</v>
      </c>
      <c r="C6221" s="62" t="s">
        <v>1736</v>
      </c>
      <c r="D6221" s="62"/>
      <c r="E6221" s="62"/>
      <c r="F6221" s="66" t="s">
        <v>3766</v>
      </c>
      <c r="G6221">
        <v>15</v>
      </c>
      <c r="H6221" t="s">
        <v>1736</v>
      </c>
      <c r="K6221" t="s">
        <v>6915</v>
      </c>
    </row>
    <row r="6222" spans="1:11">
      <c r="A6222" s="61" t="s">
        <v>3766</v>
      </c>
      <c r="B6222" s="60">
        <v>16</v>
      </c>
      <c r="C6222" s="62" t="s">
        <v>3767</v>
      </c>
      <c r="D6222" s="62" t="s">
        <v>463</v>
      </c>
      <c r="E6222" s="62"/>
      <c r="F6222" s="66" t="s">
        <v>6554</v>
      </c>
      <c r="G6222">
        <v>3</v>
      </c>
      <c r="H6222" t="s">
        <v>3767</v>
      </c>
      <c r="I6222" t="s">
        <v>463</v>
      </c>
      <c r="K6222" t="s">
        <v>6915</v>
      </c>
    </row>
    <row r="6223" spans="1:11">
      <c r="A6223" s="61" t="s">
        <v>3768</v>
      </c>
      <c r="B6223" s="60">
        <v>1</v>
      </c>
      <c r="C6223" s="62" t="s">
        <v>3769</v>
      </c>
      <c r="D6223" s="62"/>
      <c r="E6223" s="62"/>
      <c r="F6223" s="66" t="s">
        <v>3768</v>
      </c>
      <c r="G6223">
        <v>1</v>
      </c>
      <c r="H6223" t="s">
        <v>3769</v>
      </c>
      <c r="K6223" t="s">
        <v>6915</v>
      </c>
    </row>
    <row r="6224" spans="1:11">
      <c r="A6224" s="61" t="s">
        <v>3768</v>
      </c>
      <c r="B6224" s="60">
        <v>2</v>
      </c>
      <c r="C6224" s="62" t="s">
        <v>3770</v>
      </c>
      <c r="D6224" s="62"/>
      <c r="E6224" s="62"/>
      <c r="F6224" s="66" t="s">
        <v>3768</v>
      </c>
      <c r="G6224">
        <v>2</v>
      </c>
      <c r="H6224" t="s">
        <v>3770</v>
      </c>
      <c r="K6224" t="s">
        <v>6915</v>
      </c>
    </row>
    <row r="6225" spans="1:11">
      <c r="A6225" s="61" t="s">
        <v>3771</v>
      </c>
      <c r="B6225" s="60">
        <v>6</v>
      </c>
      <c r="C6225" s="62" t="s">
        <v>470</v>
      </c>
      <c r="D6225" s="62" t="s">
        <v>463</v>
      </c>
      <c r="E6225" s="62"/>
      <c r="F6225" s="66" t="s">
        <v>3771</v>
      </c>
      <c r="G6225">
        <v>6</v>
      </c>
      <c r="H6225" t="s">
        <v>470</v>
      </c>
      <c r="I6225" t="s">
        <v>463</v>
      </c>
      <c r="K6225" t="s">
        <v>6915</v>
      </c>
    </row>
    <row r="6226" spans="1:11">
      <c r="A6226" s="61" t="s">
        <v>3771</v>
      </c>
      <c r="B6226" s="60">
        <v>10</v>
      </c>
      <c r="C6226" s="62" t="s">
        <v>471</v>
      </c>
      <c r="D6226" s="62" t="s">
        <v>463</v>
      </c>
      <c r="E6226" s="62"/>
      <c r="F6226" s="66" t="s">
        <v>3771</v>
      </c>
      <c r="G6226">
        <v>10</v>
      </c>
      <c r="H6226" t="s">
        <v>471</v>
      </c>
      <c r="I6226" t="s">
        <v>463</v>
      </c>
      <c r="K6226" t="s">
        <v>6915</v>
      </c>
    </row>
    <row r="6227" spans="1:11">
      <c r="A6227" s="61" t="s">
        <v>3771</v>
      </c>
      <c r="B6227" s="60">
        <v>11</v>
      </c>
      <c r="C6227" s="62" t="s">
        <v>259</v>
      </c>
      <c r="D6227" s="62"/>
      <c r="E6227" s="62"/>
      <c r="F6227" s="66" t="s">
        <v>3771</v>
      </c>
      <c r="G6227">
        <v>12</v>
      </c>
      <c r="H6227" t="s">
        <v>259</v>
      </c>
      <c r="K6227" t="s">
        <v>6915</v>
      </c>
    </row>
    <row r="6228" spans="1:11">
      <c r="A6228" s="61" t="s">
        <v>3772</v>
      </c>
      <c r="B6228" s="60">
        <v>6</v>
      </c>
      <c r="C6228" s="62" t="s">
        <v>3773</v>
      </c>
      <c r="D6228" s="62"/>
      <c r="E6228" s="62"/>
      <c r="F6228" s="66" t="s">
        <v>3772</v>
      </c>
      <c r="G6228">
        <v>6</v>
      </c>
      <c r="H6228" t="s">
        <v>3773</v>
      </c>
      <c r="K6228" t="s">
        <v>6915</v>
      </c>
    </row>
    <row r="6229" spans="1:11">
      <c r="A6229" s="61" t="s">
        <v>3772</v>
      </c>
      <c r="B6229" s="60">
        <v>8</v>
      </c>
      <c r="C6229" s="62" t="s">
        <v>3774</v>
      </c>
      <c r="D6229" s="62"/>
      <c r="E6229" s="62"/>
      <c r="F6229" s="66" t="s">
        <v>3772</v>
      </c>
      <c r="G6229">
        <v>8</v>
      </c>
      <c r="H6229" t="s">
        <v>3774</v>
      </c>
      <c r="K6229" t="s">
        <v>6915</v>
      </c>
    </row>
    <row r="6230" spans="1:11">
      <c r="A6230" s="61" t="s">
        <v>3772</v>
      </c>
      <c r="B6230" s="60">
        <v>9</v>
      </c>
      <c r="C6230" s="62" t="s">
        <v>3775</v>
      </c>
      <c r="D6230" s="62"/>
      <c r="E6230" s="62"/>
      <c r="F6230" s="66" t="s">
        <v>3772</v>
      </c>
      <c r="G6230">
        <v>9</v>
      </c>
      <c r="H6230" t="s">
        <v>3775</v>
      </c>
      <c r="K6230" t="s">
        <v>6915</v>
      </c>
    </row>
    <row r="6231" spans="1:11">
      <c r="A6231" s="61" t="s">
        <v>3772</v>
      </c>
      <c r="B6231" s="60">
        <v>10</v>
      </c>
      <c r="C6231" s="62" t="s">
        <v>3776</v>
      </c>
      <c r="D6231" s="62"/>
      <c r="E6231" s="62"/>
      <c r="F6231" s="66" t="s">
        <v>3772</v>
      </c>
      <c r="G6231">
        <v>10</v>
      </c>
      <c r="H6231" t="s">
        <v>3776</v>
      </c>
      <c r="K6231" t="s">
        <v>6915</v>
      </c>
    </row>
    <row r="6232" spans="1:11">
      <c r="A6232" s="61" t="s">
        <v>3772</v>
      </c>
      <c r="B6232" s="60">
        <v>14</v>
      </c>
      <c r="C6232" s="62" t="s">
        <v>3777</v>
      </c>
      <c r="D6232" s="62" t="s">
        <v>463</v>
      </c>
      <c r="E6232" s="62"/>
      <c r="F6232" s="66" t="s">
        <v>3772</v>
      </c>
      <c r="G6232">
        <v>14</v>
      </c>
      <c r="H6232" t="s">
        <v>6555</v>
      </c>
      <c r="I6232" t="s">
        <v>463</v>
      </c>
      <c r="K6232" t="s">
        <v>6916</v>
      </c>
    </row>
    <row r="6233" spans="1:11">
      <c r="A6233" s="61" t="s">
        <v>3772</v>
      </c>
      <c r="B6233" s="60">
        <v>16</v>
      </c>
      <c r="C6233" s="62" t="s">
        <v>3778</v>
      </c>
      <c r="D6233" s="62"/>
      <c r="E6233" s="62"/>
      <c r="F6233" s="66" t="s">
        <v>3772</v>
      </c>
      <c r="G6233">
        <v>16</v>
      </c>
      <c r="H6233" t="s">
        <v>3778</v>
      </c>
      <c r="K6233" t="s">
        <v>6915</v>
      </c>
    </row>
    <row r="6234" spans="1:11">
      <c r="A6234" s="61" t="s">
        <v>3772</v>
      </c>
      <c r="B6234" s="60" t="s">
        <v>6919</v>
      </c>
      <c r="C6234" s="62" t="s">
        <v>6919</v>
      </c>
      <c r="D6234" s="62"/>
      <c r="E6234" s="62"/>
      <c r="F6234" s="66" t="s">
        <v>3772</v>
      </c>
      <c r="G6234">
        <v>17</v>
      </c>
      <c r="H6234" t="s">
        <v>6556</v>
      </c>
      <c r="I6234" t="s">
        <v>463</v>
      </c>
      <c r="K6234" t="s">
        <v>509</v>
      </c>
    </row>
    <row r="6235" spans="1:11">
      <c r="A6235" s="61" t="s">
        <v>3779</v>
      </c>
      <c r="B6235" s="60">
        <v>1</v>
      </c>
      <c r="C6235" s="62" t="s">
        <v>3780</v>
      </c>
      <c r="D6235" s="62" t="s">
        <v>463</v>
      </c>
      <c r="E6235" s="62"/>
      <c r="F6235" s="66" t="s">
        <v>3779</v>
      </c>
      <c r="G6235">
        <v>1</v>
      </c>
      <c r="H6235" t="s">
        <v>6557</v>
      </c>
      <c r="I6235" t="s">
        <v>463</v>
      </c>
      <c r="K6235" t="s">
        <v>6915</v>
      </c>
    </row>
    <row r="6236" spans="1:11">
      <c r="A6236" s="61" t="s">
        <v>3779</v>
      </c>
      <c r="B6236" s="60">
        <v>2</v>
      </c>
      <c r="C6236" s="62" t="s">
        <v>3781</v>
      </c>
      <c r="D6236" s="62" t="s">
        <v>463</v>
      </c>
      <c r="E6236" s="62"/>
      <c r="F6236" s="66" t="s">
        <v>3779</v>
      </c>
      <c r="G6236">
        <v>2</v>
      </c>
      <c r="H6236" t="s">
        <v>5987</v>
      </c>
      <c r="I6236" t="s">
        <v>463</v>
      </c>
      <c r="K6236" t="s">
        <v>6915</v>
      </c>
    </row>
    <row r="6237" spans="1:11">
      <c r="A6237" s="61" t="s">
        <v>3779</v>
      </c>
      <c r="B6237" s="60">
        <v>5</v>
      </c>
      <c r="C6237" s="62" t="s">
        <v>3782</v>
      </c>
      <c r="D6237" s="62"/>
      <c r="E6237" s="62"/>
      <c r="F6237" s="66" t="s">
        <v>3779</v>
      </c>
      <c r="G6237">
        <v>12</v>
      </c>
      <c r="H6237" t="s">
        <v>6558</v>
      </c>
      <c r="K6237" t="s">
        <v>6915</v>
      </c>
    </row>
    <row r="6238" spans="1:11">
      <c r="A6238" s="61" t="s">
        <v>3779</v>
      </c>
      <c r="B6238" s="60">
        <v>8</v>
      </c>
      <c r="C6238" s="62" t="s">
        <v>3783</v>
      </c>
      <c r="D6238" s="62"/>
      <c r="E6238" s="62"/>
      <c r="F6238" s="66" t="s">
        <v>3779</v>
      </c>
      <c r="G6238">
        <v>8</v>
      </c>
      <c r="H6238" t="s">
        <v>6062</v>
      </c>
      <c r="K6238" t="s">
        <v>6915</v>
      </c>
    </row>
    <row r="6239" spans="1:11">
      <c r="A6239" s="61" t="s">
        <v>3784</v>
      </c>
      <c r="B6239" s="60">
        <v>1</v>
      </c>
      <c r="C6239" s="62" t="s">
        <v>3785</v>
      </c>
      <c r="D6239" s="62"/>
      <c r="E6239" s="62"/>
      <c r="F6239" s="66" t="s">
        <v>3784</v>
      </c>
      <c r="G6239">
        <v>1</v>
      </c>
      <c r="H6239" t="s">
        <v>3785</v>
      </c>
      <c r="K6239" t="s">
        <v>6915</v>
      </c>
    </row>
    <row r="6240" spans="1:11">
      <c r="A6240" s="61" t="s">
        <v>3784</v>
      </c>
      <c r="B6240" s="60">
        <v>2</v>
      </c>
      <c r="C6240" s="62" t="s">
        <v>3785</v>
      </c>
      <c r="D6240" s="62"/>
      <c r="E6240" s="62"/>
      <c r="F6240" s="66" t="s">
        <v>3784</v>
      </c>
      <c r="G6240">
        <v>2</v>
      </c>
      <c r="H6240" t="s">
        <v>3785</v>
      </c>
      <c r="K6240" t="s">
        <v>6915</v>
      </c>
    </row>
    <row r="6241" spans="1:11">
      <c r="A6241" s="61" t="s">
        <v>3784</v>
      </c>
      <c r="B6241" s="60">
        <v>5</v>
      </c>
      <c r="C6241" s="62" t="s">
        <v>3785</v>
      </c>
      <c r="D6241" s="62"/>
      <c r="E6241" s="62"/>
      <c r="F6241" s="66" t="s">
        <v>3784</v>
      </c>
      <c r="G6241">
        <v>5</v>
      </c>
      <c r="H6241" t="s">
        <v>3785</v>
      </c>
      <c r="K6241" t="s">
        <v>6915</v>
      </c>
    </row>
    <row r="6242" spans="1:11">
      <c r="A6242" s="61" t="s">
        <v>3786</v>
      </c>
      <c r="B6242" s="60">
        <v>1</v>
      </c>
      <c r="C6242" s="62" t="s">
        <v>1967</v>
      </c>
      <c r="D6242" s="62" t="s">
        <v>480</v>
      </c>
      <c r="E6242" s="62"/>
      <c r="F6242" s="66" t="s">
        <v>3786</v>
      </c>
      <c r="G6242">
        <v>1</v>
      </c>
      <c r="H6242" t="s">
        <v>1967</v>
      </c>
      <c r="I6242" t="s">
        <v>480</v>
      </c>
      <c r="K6242" t="s">
        <v>6915</v>
      </c>
    </row>
    <row r="6243" spans="1:11">
      <c r="A6243" s="61" t="s">
        <v>3787</v>
      </c>
      <c r="B6243" s="60">
        <v>8</v>
      </c>
      <c r="C6243" s="62" t="s">
        <v>462</v>
      </c>
      <c r="D6243" s="62" t="s">
        <v>463</v>
      </c>
      <c r="E6243" s="62"/>
      <c r="F6243" s="66" t="s">
        <v>3787</v>
      </c>
      <c r="G6243">
        <v>8</v>
      </c>
      <c r="H6243" t="s">
        <v>6134</v>
      </c>
      <c r="I6243" t="s">
        <v>463</v>
      </c>
      <c r="K6243" t="s">
        <v>6915</v>
      </c>
    </row>
    <row r="6244" spans="1:11">
      <c r="A6244" s="61" t="s">
        <v>3787</v>
      </c>
      <c r="B6244" s="60">
        <v>7</v>
      </c>
      <c r="C6244" s="62" t="s">
        <v>239</v>
      </c>
      <c r="D6244" s="62"/>
      <c r="E6244" s="62"/>
      <c r="F6244" s="66" t="s">
        <v>3787</v>
      </c>
      <c r="G6244">
        <v>9</v>
      </c>
      <c r="H6244" t="s">
        <v>5229</v>
      </c>
      <c r="K6244" t="s">
        <v>6914</v>
      </c>
    </row>
    <row r="6245" spans="1:11">
      <c r="A6245" s="61" t="s">
        <v>3787</v>
      </c>
      <c r="B6245" s="60">
        <v>9</v>
      </c>
      <c r="C6245" s="62" t="s">
        <v>239</v>
      </c>
      <c r="D6245" s="62"/>
      <c r="E6245" s="62"/>
      <c r="F6245" s="66" t="s">
        <v>3787</v>
      </c>
      <c r="G6245">
        <v>9</v>
      </c>
      <c r="H6245" t="s">
        <v>5229</v>
      </c>
      <c r="K6245" t="s">
        <v>6914</v>
      </c>
    </row>
    <row r="6246" spans="1:11">
      <c r="A6246" s="61" t="s">
        <v>3787</v>
      </c>
      <c r="B6246" s="60">
        <v>10</v>
      </c>
      <c r="C6246" s="62" t="s">
        <v>822</v>
      </c>
      <c r="D6246" s="62"/>
      <c r="E6246" s="62"/>
      <c r="F6246" s="66" t="s">
        <v>3787</v>
      </c>
      <c r="G6246">
        <v>10</v>
      </c>
      <c r="H6246" t="s">
        <v>5498</v>
      </c>
      <c r="K6246" t="s">
        <v>6915</v>
      </c>
    </row>
    <row r="6247" spans="1:11">
      <c r="A6247" s="61" t="s">
        <v>3787</v>
      </c>
      <c r="B6247" s="60">
        <v>11</v>
      </c>
      <c r="C6247" s="62" t="s">
        <v>824</v>
      </c>
      <c r="D6247" s="62"/>
      <c r="E6247" s="62"/>
      <c r="F6247" s="66" t="s">
        <v>3787</v>
      </c>
      <c r="G6247">
        <v>11</v>
      </c>
      <c r="H6247" t="s">
        <v>6135</v>
      </c>
      <c r="K6247" t="s">
        <v>6915</v>
      </c>
    </row>
    <row r="6248" spans="1:11">
      <c r="A6248" s="61" t="s">
        <v>3787</v>
      </c>
      <c r="B6248" s="60">
        <v>12</v>
      </c>
      <c r="C6248" s="62" t="s">
        <v>3788</v>
      </c>
      <c r="D6248" s="62" t="s">
        <v>480</v>
      </c>
      <c r="E6248" s="62"/>
      <c r="F6248" s="66" t="s">
        <v>3787</v>
      </c>
      <c r="G6248">
        <v>12</v>
      </c>
      <c r="H6248" t="s">
        <v>6559</v>
      </c>
      <c r="I6248" t="s">
        <v>480</v>
      </c>
      <c r="K6248" t="s">
        <v>6915</v>
      </c>
    </row>
    <row r="6249" spans="1:11">
      <c r="A6249" s="61" t="s">
        <v>3787</v>
      </c>
      <c r="B6249" s="60">
        <v>13</v>
      </c>
      <c r="C6249" s="62" t="s">
        <v>3789</v>
      </c>
      <c r="D6249" s="62" t="s">
        <v>463</v>
      </c>
      <c r="E6249" s="62"/>
      <c r="F6249" s="66" t="s">
        <v>3787</v>
      </c>
      <c r="G6249">
        <v>13</v>
      </c>
      <c r="H6249" t="s">
        <v>6560</v>
      </c>
      <c r="I6249" t="s">
        <v>463</v>
      </c>
      <c r="K6249" t="s">
        <v>6915</v>
      </c>
    </row>
    <row r="6250" spans="1:11">
      <c r="A6250" s="61" t="s">
        <v>3787</v>
      </c>
      <c r="B6250" s="60">
        <v>14</v>
      </c>
      <c r="C6250" s="62" t="s">
        <v>826</v>
      </c>
      <c r="D6250" s="62" t="s">
        <v>489</v>
      </c>
      <c r="E6250" s="62" t="s">
        <v>814</v>
      </c>
      <c r="F6250" s="66" t="s">
        <v>3787</v>
      </c>
      <c r="G6250">
        <v>14</v>
      </c>
      <c r="H6250" t="s">
        <v>6137</v>
      </c>
      <c r="I6250" t="s">
        <v>489</v>
      </c>
      <c r="J6250" t="s">
        <v>814</v>
      </c>
      <c r="K6250" t="s">
        <v>6915</v>
      </c>
    </row>
    <row r="6251" spans="1:11">
      <c r="A6251" s="61" t="s">
        <v>3787</v>
      </c>
      <c r="B6251" s="60">
        <v>801</v>
      </c>
      <c r="C6251" s="62" t="s">
        <v>2221</v>
      </c>
      <c r="D6251" s="62"/>
      <c r="E6251" s="62"/>
      <c r="F6251" s="66" t="s">
        <v>3787</v>
      </c>
      <c r="G6251">
        <v>801</v>
      </c>
      <c r="H6251" t="s">
        <v>2221</v>
      </c>
      <c r="K6251" t="s">
        <v>6915</v>
      </c>
    </row>
    <row r="6252" spans="1:11">
      <c r="A6252" s="61" t="s">
        <v>3787</v>
      </c>
      <c r="B6252" s="60">
        <v>803</v>
      </c>
      <c r="C6252" s="62" t="s">
        <v>2221</v>
      </c>
      <c r="D6252" s="62"/>
      <c r="E6252" s="62"/>
      <c r="F6252" s="66" t="s">
        <v>3787</v>
      </c>
      <c r="G6252">
        <v>803</v>
      </c>
      <c r="H6252" t="s">
        <v>2221</v>
      </c>
      <c r="K6252" t="s">
        <v>6915</v>
      </c>
    </row>
    <row r="6253" spans="1:11">
      <c r="A6253" s="61" t="s">
        <v>3787</v>
      </c>
      <c r="B6253" s="60">
        <v>806</v>
      </c>
      <c r="C6253" s="62" t="s">
        <v>2221</v>
      </c>
      <c r="D6253" s="62"/>
      <c r="E6253" s="62"/>
      <c r="F6253" s="66" t="s">
        <v>3787</v>
      </c>
      <c r="G6253">
        <v>806</v>
      </c>
      <c r="H6253" t="s">
        <v>2221</v>
      </c>
      <c r="K6253" t="s">
        <v>6915</v>
      </c>
    </row>
    <row r="6254" spans="1:11">
      <c r="A6254" s="61" t="s">
        <v>3787</v>
      </c>
      <c r="B6254" s="60">
        <v>807</v>
      </c>
      <c r="C6254" s="62" t="s">
        <v>2221</v>
      </c>
      <c r="D6254" s="62"/>
      <c r="E6254" s="62"/>
      <c r="F6254" s="66" t="s">
        <v>3787</v>
      </c>
      <c r="G6254">
        <v>807</v>
      </c>
      <c r="H6254" t="s">
        <v>2221</v>
      </c>
      <c r="K6254" t="s">
        <v>6915</v>
      </c>
    </row>
    <row r="6255" spans="1:11">
      <c r="A6255" s="61" t="s">
        <v>3787</v>
      </c>
      <c r="B6255" s="60">
        <v>809</v>
      </c>
      <c r="C6255" s="62" t="s">
        <v>2221</v>
      </c>
      <c r="D6255" s="62"/>
      <c r="E6255" s="62"/>
      <c r="F6255" s="66" t="s">
        <v>3787</v>
      </c>
      <c r="G6255">
        <v>809</v>
      </c>
      <c r="H6255" t="s">
        <v>2221</v>
      </c>
      <c r="K6255" t="s">
        <v>6915</v>
      </c>
    </row>
    <row r="6256" spans="1:11">
      <c r="A6256" s="61" t="s">
        <v>3787</v>
      </c>
      <c r="B6256" s="60">
        <v>811</v>
      </c>
      <c r="C6256" s="62" t="s">
        <v>2221</v>
      </c>
      <c r="D6256" s="62"/>
      <c r="E6256" s="62"/>
      <c r="F6256" s="66" t="s">
        <v>3787</v>
      </c>
      <c r="G6256">
        <v>811</v>
      </c>
      <c r="H6256" t="s">
        <v>2221</v>
      </c>
      <c r="K6256" t="s">
        <v>6915</v>
      </c>
    </row>
    <row r="6257" spans="1:11">
      <c r="A6257" s="61" t="s">
        <v>3787</v>
      </c>
      <c r="B6257" s="60">
        <v>15</v>
      </c>
      <c r="C6257" s="62" t="s">
        <v>2760</v>
      </c>
      <c r="D6257" s="62"/>
      <c r="E6257" s="62"/>
      <c r="F6257" s="66" t="s">
        <v>6913</v>
      </c>
      <c r="G6257" t="s">
        <v>6913</v>
      </c>
      <c r="H6257" t="s">
        <v>6913</v>
      </c>
      <c r="K6257" t="s">
        <v>6920</v>
      </c>
    </row>
    <row r="6258" spans="1:11">
      <c r="A6258" s="61" t="s">
        <v>3790</v>
      </c>
      <c r="B6258" s="60">
        <v>1</v>
      </c>
      <c r="C6258" s="62" t="s">
        <v>3791</v>
      </c>
      <c r="D6258" s="62" t="s">
        <v>463</v>
      </c>
      <c r="E6258" s="62"/>
      <c r="F6258" s="66" t="s">
        <v>3790</v>
      </c>
      <c r="G6258">
        <v>1</v>
      </c>
      <c r="H6258" t="s">
        <v>3791</v>
      </c>
      <c r="I6258" t="s">
        <v>463</v>
      </c>
      <c r="K6258" t="s">
        <v>6915</v>
      </c>
    </row>
    <row r="6259" spans="1:11">
      <c r="A6259" s="61" t="s">
        <v>3792</v>
      </c>
      <c r="B6259" s="60">
        <v>1</v>
      </c>
      <c r="C6259" s="62" t="s">
        <v>3793</v>
      </c>
      <c r="D6259" s="62"/>
      <c r="E6259" s="62"/>
      <c r="F6259" s="66" t="s">
        <v>3792</v>
      </c>
      <c r="G6259">
        <v>1</v>
      </c>
      <c r="H6259" t="s">
        <v>3793</v>
      </c>
      <c r="K6259" t="s">
        <v>6915</v>
      </c>
    </row>
    <row r="6260" spans="1:11">
      <c r="A6260" s="61" t="s">
        <v>3792</v>
      </c>
      <c r="B6260" s="60">
        <v>2</v>
      </c>
      <c r="C6260" s="62" t="s">
        <v>3794</v>
      </c>
      <c r="D6260" s="62"/>
      <c r="E6260" s="62"/>
      <c r="F6260" s="66" t="s">
        <v>3792</v>
      </c>
      <c r="G6260">
        <v>2</v>
      </c>
      <c r="H6260" t="s">
        <v>3794</v>
      </c>
      <c r="K6260" t="s">
        <v>6915</v>
      </c>
    </row>
    <row r="6261" spans="1:11">
      <c r="A6261" s="61" t="s">
        <v>3792</v>
      </c>
      <c r="B6261" s="60">
        <v>3</v>
      </c>
      <c r="C6261" s="62" t="s">
        <v>3795</v>
      </c>
      <c r="D6261" s="62"/>
      <c r="E6261" s="62"/>
      <c r="F6261" s="66" t="s">
        <v>3792</v>
      </c>
      <c r="G6261">
        <v>3</v>
      </c>
      <c r="H6261" t="s">
        <v>3795</v>
      </c>
      <c r="K6261" t="s">
        <v>6915</v>
      </c>
    </row>
    <row r="6262" spans="1:11">
      <c r="A6262" s="61" t="s">
        <v>3792</v>
      </c>
      <c r="B6262" s="60">
        <v>7</v>
      </c>
      <c r="C6262" s="62" t="s">
        <v>3796</v>
      </c>
      <c r="D6262" s="62"/>
      <c r="E6262" s="62"/>
      <c r="F6262" s="66" t="s">
        <v>3792</v>
      </c>
      <c r="G6262">
        <v>7</v>
      </c>
      <c r="H6262" t="s">
        <v>3796</v>
      </c>
      <c r="K6262" t="s">
        <v>6915</v>
      </c>
    </row>
    <row r="6263" spans="1:11">
      <c r="A6263" s="61" t="s">
        <v>3792</v>
      </c>
      <c r="B6263" s="60">
        <v>12</v>
      </c>
      <c r="C6263" s="62" t="s">
        <v>3797</v>
      </c>
      <c r="D6263" s="62"/>
      <c r="E6263" s="62"/>
      <c r="F6263" s="66" t="s">
        <v>3792</v>
      </c>
      <c r="G6263">
        <v>12</v>
      </c>
      <c r="H6263" t="s">
        <v>3797</v>
      </c>
      <c r="K6263" t="s">
        <v>6915</v>
      </c>
    </row>
    <row r="6264" spans="1:11">
      <c r="A6264" s="61" t="s">
        <v>3792</v>
      </c>
      <c r="B6264" s="60">
        <v>14</v>
      </c>
      <c r="C6264" s="62" t="s">
        <v>3798</v>
      </c>
      <c r="D6264" s="62"/>
      <c r="E6264" s="62"/>
      <c r="F6264" s="66" t="s">
        <v>3792</v>
      </c>
      <c r="G6264">
        <v>14</v>
      </c>
      <c r="H6264" t="s">
        <v>3798</v>
      </c>
      <c r="K6264" t="s">
        <v>6915</v>
      </c>
    </row>
    <row r="6265" spans="1:11">
      <c r="A6265" s="61" t="s">
        <v>3792</v>
      </c>
      <c r="B6265" s="60">
        <v>15</v>
      </c>
      <c r="C6265" s="62" t="s">
        <v>3800</v>
      </c>
      <c r="D6265" s="62"/>
      <c r="E6265" s="62"/>
      <c r="F6265" s="66" t="s">
        <v>3792</v>
      </c>
      <c r="G6265">
        <v>15</v>
      </c>
      <c r="H6265" t="s">
        <v>3800</v>
      </c>
      <c r="K6265" t="s">
        <v>6915</v>
      </c>
    </row>
    <row r="6266" spans="1:11">
      <c r="A6266" s="61" t="s">
        <v>3792</v>
      </c>
      <c r="B6266" s="60">
        <v>801</v>
      </c>
      <c r="C6266" s="62" t="s">
        <v>3799</v>
      </c>
      <c r="D6266" s="62"/>
      <c r="E6266" s="62"/>
      <c r="F6266" s="66" t="s">
        <v>3792</v>
      </c>
      <c r="G6266">
        <v>801</v>
      </c>
      <c r="H6266" t="s">
        <v>3799</v>
      </c>
      <c r="K6266" t="s">
        <v>6915</v>
      </c>
    </row>
    <row r="6267" spans="1:11">
      <c r="A6267" s="61" t="s">
        <v>3792</v>
      </c>
      <c r="B6267" s="60">
        <v>805</v>
      </c>
      <c r="C6267" s="62" t="s">
        <v>3799</v>
      </c>
      <c r="D6267" s="62"/>
      <c r="E6267" s="62"/>
      <c r="F6267" s="66" t="s">
        <v>3792</v>
      </c>
      <c r="G6267">
        <v>805</v>
      </c>
      <c r="H6267" t="s">
        <v>3799</v>
      </c>
      <c r="K6267" t="s">
        <v>6915</v>
      </c>
    </row>
    <row r="6268" spans="1:11">
      <c r="A6268" s="61" t="s">
        <v>3801</v>
      </c>
      <c r="B6268" s="60">
        <v>1</v>
      </c>
      <c r="C6268" s="62" t="s">
        <v>3802</v>
      </c>
      <c r="D6268" s="62"/>
      <c r="E6268" s="62"/>
      <c r="F6268" s="66" t="s">
        <v>3801</v>
      </c>
      <c r="G6268">
        <v>1</v>
      </c>
      <c r="H6268" t="s">
        <v>3802</v>
      </c>
      <c r="K6268" t="s">
        <v>6916</v>
      </c>
    </row>
    <row r="6269" spans="1:11">
      <c r="A6269" s="61" t="s">
        <v>3801</v>
      </c>
      <c r="B6269" s="60">
        <v>2</v>
      </c>
      <c r="C6269" s="62" t="s">
        <v>3803</v>
      </c>
      <c r="D6269" s="62"/>
      <c r="E6269" s="62"/>
      <c r="F6269" s="66" t="s">
        <v>3801</v>
      </c>
      <c r="G6269">
        <v>2</v>
      </c>
      <c r="H6269" t="s">
        <v>3803</v>
      </c>
      <c r="K6269" t="s">
        <v>6916</v>
      </c>
    </row>
    <row r="6270" spans="1:11">
      <c r="A6270" s="61" t="s">
        <v>3801</v>
      </c>
      <c r="B6270" s="60">
        <v>3</v>
      </c>
      <c r="C6270" s="62" t="s">
        <v>3802</v>
      </c>
      <c r="D6270" s="62"/>
      <c r="E6270" s="62"/>
      <c r="F6270" s="66" t="s">
        <v>3801</v>
      </c>
      <c r="G6270">
        <v>3</v>
      </c>
      <c r="H6270" t="s">
        <v>3802</v>
      </c>
      <c r="K6270" t="s">
        <v>6916</v>
      </c>
    </row>
    <row r="6271" spans="1:11">
      <c r="A6271" s="61" t="s">
        <v>3801</v>
      </c>
      <c r="B6271" s="60">
        <v>4</v>
      </c>
      <c r="C6271" s="62" t="s">
        <v>3803</v>
      </c>
      <c r="D6271" s="62"/>
      <c r="E6271" s="62"/>
      <c r="F6271" s="66" t="s">
        <v>3801</v>
      </c>
      <c r="G6271">
        <v>4</v>
      </c>
      <c r="H6271" t="s">
        <v>3803</v>
      </c>
      <c r="K6271" t="s">
        <v>6916</v>
      </c>
    </row>
    <row r="6272" spans="1:11">
      <c r="A6272" s="61" t="s">
        <v>3801</v>
      </c>
      <c r="B6272" s="60">
        <v>5</v>
      </c>
      <c r="C6272" s="62" t="s">
        <v>3805</v>
      </c>
      <c r="D6272" s="62"/>
      <c r="E6272" s="62"/>
      <c r="F6272" s="66" t="s">
        <v>3801</v>
      </c>
      <c r="G6272">
        <v>5</v>
      </c>
      <c r="H6272" t="s">
        <v>3805</v>
      </c>
      <c r="K6272" t="s">
        <v>6916</v>
      </c>
    </row>
    <row r="6273" spans="1:11">
      <c r="A6273" s="61" t="s">
        <v>3801</v>
      </c>
      <c r="B6273" s="60">
        <v>6</v>
      </c>
      <c r="C6273" s="62" t="s">
        <v>3806</v>
      </c>
      <c r="D6273" s="62"/>
      <c r="E6273" s="62"/>
      <c r="F6273" s="66" t="s">
        <v>3801</v>
      </c>
      <c r="G6273">
        <v>6</v>
      </c>
      <c r="H6273" t="s">
        <v>3806</v>
      </c>
      <c r="K6273" t="s">
        <v>6916</v>
      </c>
    </row>
    <row r="6274" spans="1:11">
      <c r="A6274" s="61" t="s">
        <v>3801</v>
      </c>
      <c r="B6274" s="60">
        <v>7</v>
      </c>
      <c r="C6274" s="62" t="s">
        <v>3806</v>
      </c>
      <c r="D6274" s="62"/>
      <c r="E6274" s="62"/>
      <c r="F6274" s="66" t="s">
        <v>3801</v>
      </c>
      <c r="G6274">
        <v>7</v>
      </c>
      <c r="H6274" t="s">
        <v>3806</v>
      </c>
      <c r="K6274" t="s">
        <v>6916</v>
      </c>
    </row>
    <row r="6275" spans="1:11">
      <c r="A6275" s="61" t="s">
        <v>3801</v>
      </c>
      <c r="B6275" s="60">
        <v>801</v>
      </c>
      <c r="C6275" s="62" t="s">
        <v>3804</v>
      </c>
      <c r="D6275" s="62"/>
      <c r="E6275" s="62"/>
      <c r="F6275" s="66" t="s">
        <v>3801</v>
      </c>
      <c r="G6275">
        <v>801</v>
      </c>
      <c r="H6275" t="s">
        <v>3804</v>
      </c>
      <c r="K6275" t="s">
        <v>6917</v>
      </c>
    </row>
    <row r="6276" spans="1:11">
      <c r="A6276" s="61" t="s">
        <v>3801</v>
      </c>
      <c r="B6276" s="60">
        <v>802</v>
      </c>
      <c r="C6276" s="62" t="s">
        <v>3804</v>
      </c>
      <c r="D6276" s="62"/>
      <c r="E6276" s="62"/>
      <c r="F6276" s="66" t="s">
        <v>3801</v>
      </c>
      <c r="G6276">
        <v>802</v>
      </c>
      <c r="H6276" t="s">
        <v>3804</v>
      </c>
      <c r="K6276" t="s">
        <v>6917</v>
      </c>
    </row>
    <row r="6277" spans="1:11">
      <c r="A6277" s="61" t="s">
        <v>3807</v>
      </c>
      <c r="B6277" s="60">
        <v>1</v>
      </c>
      <c r="C6277" s="62" t="s">
        <v>3808</v>
      </c>
      <c r="D6277" s="62"/>
      <c r="E6277" s="62"/>
      <c r="F6277" s="66" t="s">
        <v>3807</v>
      </c>
      <c r="G6277">
        <v>1</v>
      </c>
      <c r="H6277" t="s">
        <v>3808</v>
      </c>
      <c r="K6277" t="s">
        <v>6915</v>
      </c>
    </row>
    <row r="6278" spans="1:11">
      <c r="A6278" s="61" t="s">
        <v>3807</v>
      </c>
      <c r="B6278" s="60">
        <v>2</v>
      </c>
      <c r="C6278" s="62" t="s">
        <v>3809</v>
      </c>
      <c r="D6278" s="62"/>
      <c r="E6278" s="62"/>
      <c r="F6278" s="66" t="s">
        <v>3807</v>
      </c>
      <c r="G6278">
        <v>2</v>
      </c>
      <c r="H6278" t="s">
        <v>3809</v>
      </c>
      <c r="K6278" t="s">
        <v>6915</v>
      </c>
    </row>
    <row r="6279" spans="1:11">
      <c r="A6279" s="61" t="s">
        <v>3810</v>
      </c>
      <c r="B6279" s="60">
        <v>1</v>
      </c>
      <c r="C6279" s="62" t="s">
        <v>470</v>
      </c>
      <c r="D6279" s="62" t="s">
        <v>463</v>
      </c>
      <c r="E6279" s="62"/>
      <c r="F6279" s="66" t="s">
        <v>3810</v>
      </c>
      <c r="G6279">
        <v>1</v>
      </c>
      <c r="H6279" t="s">
        <v>470</v>
      </c>
      <c r="I6279" t="s">
        <v>463</v>
      </c>
      <c r="K6279" t="s">
        <v>6916</v>
      </c>
    </row>
    <row r="6280" spans="1:11">
      <c r="A6280" s="61" t="s">
        <v>3810</v>
      </c>
      <c r="B6280" s="60">
        <v>5</v>
      </c>
      <c r="C6280" s="62" t="s">
        <v>471</v>
      </c>
      <c r="D6280" s="62" t="s">
        <v>463</v>
      </c>
      <c r="E6280" s="62"/>
      <c r="F6280" s="66" t="s">
        <v>3810</v>
      </c>
      <c r="G6280">
        <v>5</v>
      </c>
      <c r="H6280" t="s">
        <v>471</v>
      </c>
      <c r="I6280" t="s">
        <v>463</v>
      </c>
      <c r="K6280" t="s">
        <v>6916</v>
      </c>
    </row>
    <row r="6281" spans="1:11">
      <c r="A6281" s="61" t="s">
        <v>3810</v>
      </c>
      <c r="B6281" s="60">
        <v>6</v>
      </c>
      <c r="C6281" s="62" t="s">
        <v>259</v>
      </c>
      <c r="D6281" s="62"/>
      <c r="E6281" s="62"/>
      <c r="F6281" s="66" t="s">
        <v>3810</v>
      </c>
      <c r="G6281">
        <v>6</v>
      </c>
      <c r="H6281" t="s">
        <v>259</v>
      </c>
      <c r="K6281" t="s">
        <v>6916</v>
      </c>
    </row>
    <row r="6282" spans="1:11">
      <c r="A6282" s="61" t="s">
        <v>3810</v>
      </c>
      <c r="B6282" s="60">
        <v>7</v>
      </c>
      <c r="C6282" s="62" t="s">
        <v>1736</v>
      </c>
      <c r="D6282" s="62"/>
      <c r="E6282" s="62"/>
      <c r="F6282" s="66" t="s">
        <v>3810</v>
      </c>
      <c r="G6282">
        <v>7</v>
      </c>
      <c r="H6282" t="s">
        <v>1736</v>
      </c>
      <c r="K6282" t="s">
        <v>6916</v>
      </c>
    </row>
    <row r="6283" spans="1:11">
      <c r="A6283" s="61" t="s">
        <v>731</v>
      </c>
      <c r="B6283" s="60">
        <v>4</v>
      </c>
      <c r="C6283" s="62" t="s">
        <v>3811</v>
      </c>
      <c r="D6283" s="62"/>
      <c r="E6283" s="62"/>
      <c r="F6283" s="66" t="s">
        <v>731</v>
      </c>
      <c r="G6283">
        <v>4</v>
      </c>
      <c r="H6283" t="s">
        <v>3811</v>
      </c>
      <c r="K6283" t="s">
        <v>6915</v>
      </c>
    </row>
    <row r="6284" spans="1:11">
      <c r="A6284" s="61" t="s">
        <v>731</v>
      </c>
      <c r="B6284" s="60">
        <v>5</v>
      </c>
      <c r="C6284" s="62" t="s">
        <v>3812</v>
      </c>
      <c r="D6284" s="62" t="s">
        <v>463</v>
      </c>
      <c r="E6284" s="62"/>
      <c r="F6284" s="66" t="s">
        <v>6561</v>
      </c>
      <c r="G6284">
        <v>1</v>
      </c>
      <c r="H6284" t="s">
        <v>3812</v>
      </c>
      <c r="I6284" t="s">
        <v>463</v>
      </c>
      <c r="K6284" t="s">
        <v>6915</v>
      </c>
    </row>
    <row r="6285" spans="1:11">
      <c r="A6285" s="61" t="s">
        <v>731</v>
      </c>
      <c r="B6285" s="60">
        <v>10</v>
      </c>
      <c r="C6285" s="62" t="s">
        <v>3813</v>
      </c>
      <c r="D6285" s="62"/>
      <c r="E6285" s="62"/>
      <c r="F6285" s="66" t="s">
        <v>731</v>
      </c>
      <c r="G6285">
        <v>10</v>
      </c>
      <c r="H6285" t="s">
        <v>3813</v>
      </c>
      <c r="K6285" t="s">
        <v>6915</v>
      </c>
    </row>
    <row r="6286" spans="1:11">
      <c r="A6286" s="61" t="s">
        <v>731</v>
      </c>
      <c r="B6286" s="60">
        <v>54</v>
      </c>
      <c r="C6286" s="62" t="s">
        <v>3814</v>
      </c>
      <c r="D6286" s="62" t="s">
        <v>463</v>
      </c>
      <c r="E6286" s="62"/>
      <c r="F6286" s="66" t="s">
        <v>6561</v>
      </c>
      <c r="G6286">
        <v>2</v>
      </c>
      <c r="H6286" t="s">
        <v>3814</v>
      </c>
      <c r="I6286" t="s">
        <v>463</v>
      </c>
      <c r="K6286" t="s">
        <v>6917</v>
      </c>
    </row>
    <row r="6287" spans="1:11">
      <c r="A6287" s="61" t="s">
        <v>731</v>
      </c>
      <c r="B6287" s="60">
        <v>55</v>
      </c>
      <c r="C6287" s="62" t="s">
        <v>3812</v>
      </c>
      <c r="D6287" s="62" t="s">
        <v>463</v>
      </c>
      <c r="E6287" s="62"/>
      <c r="F6287" s="66" t="s">
        <v>6561</v>
      </c>
      <c r="G6287">
        <v>3</v>
      </c>
      <c r="H6287" t="s">
        <v>3812</v>
      </c>
      <c r="I6287" t="s">
        <v>463</v>
      </c>
      <c r="K6287" t="s">
        <v>6915</v>
      </c>
    </row>
    <row r="6288" spans="1:11">
      <c r="A6288" s="61" t="s">
        <v>3815</v>
      </c>
      <c r="B6288" s="60">
        <v>1</v>
      </c>
      <c r="C6288" s="62" t="s">
        <v>3816</v>
      </c>
      <c r="D6288" s="62" t="s">
        <v>463</v>
      </c>
      <c r="E6288" s="62"/>
      <c r="F6288" s="66" t="s">
        <v>3815</v>
      </c>
      <c r="G6288">
        <v>1</v>
      </c>
      <c r="H6288" t="s">
        <v>3816</v>
      </c>
      <c r="I6288" t="s">
        <v>463</v>
      </c>
      <c r="K6288" t="s">
        <v>6916</v>
      </c>
    </row>
    <row r="6289" spans="1:11">
      <c r="A6289" s="61" t="s">
        <v>3815</v>
      </c>
      <c r="B6289" s="60">
        <v>9</v>
      </c>
      <c r="C6289" s="62" t="s">
        <v>3817</v>
      </c>
      <c r="D6289" s="62" t="s">
        <v>463</v>
      </c>
      <c r="E6289" s="62"/>
      <c r="F6289" s="66" t="s">
        <v>3815</v>
      </c>
      <c r="G6289">
        <v>9</v>
      </c>
      <c r="H6289" t="s">
        <v>3817</v>
      </c>
      <c r="I6289" t="s">
        <v>463</v>
      </c>
      <c r="K6289" t="s">
        <v>6916</v>
      </c>
    </row>
    <row r="6290" spans="1:11">
      <c r="A6290" s="61" t="s">
        <v>3815</v>
      </c>
      <c r="B6290" s="60">
        <v>12</v>
      </c>
      <c r="C6290" s="62" t="s">
        <v>3816</v>
      </c>
      <c r="D6290" s="62" t="s">
        <v>463</v>
      </c>
      <c r="E6290" s="62"/>
      <c r="F6290" s="66" t="s">
        <v>3815</v>
      </c>
      <c r="G6290">
        <v>12</v>
      </c>
      <c r="H6290" t="s">
        <v>3816</v>
      </c>
      <c r="I6290" t="s">
        <v>463</v>
      </c>
      <c r="K6290" t="s">
        <v>6915</v>
      </c>
    </row>
    <row r="6291" spans="1:11">
      <c r="A6291" s="61" t="s">
        <v>3815</v>
      </c>
      <c r="B6291" s="60">
        <v>13</v>
      </c>
      <c r="C6291" s="62" t="s">
        <v>3817</v>
      </c>
      <c r="D6291" s="62" t="s">
        <v>463</v>
      </c>
      <c r="E6291" s="62"/>
      <c r="F6291" s="66" t="s">
        <v>3815</v>
      </c>
      <c r="G6291">
        <v>13</v>
      </c>
      <c r="H6291" t="s">
        <v>3817</v>
      </c>
      <c r="I6291" t="s">
        <v>463</v>
      </c>
      <c r="K6291" t="s">
        <v>6915</v>
      </c>
    </row>
    <row r="6292" spans="1:11">
      <c r="A6292" s="61" t="s">
        <v>3818</v>
      </c>
      <c r="B6292" s="60">
        <v>1</v>
      </c>
      <c r="C6292" s="62" t="s">
        <v>3819</v>
      </c>
      <c r="D6292" s="62"/>
      <c r="E6292" s="62"/>
      <c r="F6292" s="66" t="s">
        <v>3818</v>
      </c>
      <c r="G6292">
        <v>1</v>
      </c>
      <c r="H6292" t="s">
        <v>3819</v>
      </c>
      <c r="K6292" t="s">
        <v>6915</v>
      </c>
    </row>
    <row r="6293" spans="1:11">
      <c r="A6293" s="61" t="s">
        <v>3818</v>
      </c>
      <c r="B6293" s="60">
        <v>2</v>
      </c>
      <c r="C6293" s="62" t="s">
        <v>3819</v>
      </c>
      <c r="D6293" s="62"/>
      <c r="E6293" s="62"/>
      <c r="F6293" s="66" t="s">
        <v>3818</v>
      </c>
      <c r="G6293">
        <v>2</v>
      </c>
      <c r="H6293" t="s">
        <v>3819</v>
      </c>
      <c r="K6293" t="s">
        <v>6915</v>
      </c>
    </row>
    <row r="6294" spans="1:11">
      <c r="A6294" s="61" t="s">
        <v>3820</v>
      </c>
      <c r="B6294" s="60">
        <v>1</v>
      </c>
      <c r="C6294" s="62" t="s">
        <v>3821</v>
      </c>
      <c r="D6294" s="62" t="s">
        <v>463</v>
      </c>
      <c r="E6294" s="62"/>
      <c r="F6294" s="66" t="s">
        <v>3820</v>
      </c>
      <c r="G6294">
        <v>1</v>
      </c>
      <c r="H6294" t="s">
        <v>3821</v>
      </c>
      <c r="I6294" t="s">
        <v>463</v>
      </c>
      <c r="K6294" t="s">
        <v>6915</v>
      </c>
    </row>
    <row r="6295" spans="1:11">
      <c r="A6295" s="61" t="s">
        <v>3822</v>
      </c>
      <c r="B6295" s="60">
        <v>1</v>
      </c>
      <c r="C6295" s="62" t="s">
        <v>3823</v>
      </c>
      <c r="D6295" s="62"/>
      <c r="E6295" s="62"/>
      <c r="F6295" s="66" t="s">
        <v>3822</v>
      </c>
      <c r="G6295">
        <v>1</v>
      </c>
      <c r="H6295" t="s">
        <v>3823</v>
      </c>
      <c r="K6295" t="s">
        <v>6916</v>
      </c>
    </row>
    <row r="6296" spans="1:11">
      <c r="A6296" s="61" t="s">
        <v>3822</v>
      </c>
      <c r="B6296" s="60">
        <v>6</v>
      </c>
      <c r="C6296" s="62" t="s">
        <v>3824</v>
      </c>
      <c r="D6296" s="62"/>
      <c r="E6296" s="62"/>
      <c r="F6296" s="66" t="s">
        <v>3822</v>
      </c>
      <c r="G6296">
        <v>6</v>
      </c>
      <c r="H6296" t="s">
        <v>3824</v>
      </c>
      <c r="K6296" t="s">
        <v>6916</v>
      </c>
    </row>
    <row r="6297" spans="1:11">
      <c r="A6297" s="61" t="s">
        <v>3822</v>
      </c>
      <c r="B6297" s="60">
        <v>8</v>
      </c>
      <c r="C6297" s="62" t="s">
        <v>3825</v>
      </c>
      <c r="D6297" s="62"/>
      <c r="E6297" s="62"/>
      <c r="F6297" s="66" t="s">
        <v>3822</v>
      </c>
      <c r="G6297">
        <v>8</v>
      </c>
      <c r="H6297" t="s">
        <v>3825</v>
      </c>
      <c r="K6297" t="s">
        <v>6916</v>
      </c>
    </row>
    <row r="6298" spans="1:11">
      <c r="A6298" s="61" t="s">
        <v>3822</v>
      </c>
      <c r="B6298" s="60">
        <v>802</v>
      </c>
      <c r="C6298" s="62" t="s">
        <v>3826</v>
      </c>
      <c r="D6298" s="62"/>
      <c r="E6298" s="62"/>
      <c r="F6298" s="66" t="s">
        <v>3822</v>
      </c>
      <c r="G6298">
        <v>802</v>
      </c>
      <c r="H6298" t="s">
        <v>3826</v>
      </c>
      <c r="K6298" t="s">
        <v>6916</v>
      </c>
    </row>
    <row r="6299" spans="1:11">
      <c r="A6299" s="61" t="s">
        <v>3822</v>
      </c>
      <c r="B6299" s="60">
        <v>803</v>
      </c>
      <c r="C6299" s="62" t="s">
        <v>3826</v>
      </c>
      <c r="D6299" s="62"/>
      <c r="E6299" s="62"/>
      <c r="F6299" s="66" t="s">
        <v>3822</v>
      </c>
      <c r="G6299">
        <v>803</v>
      </c>
      <c r="H6299" t="s">
        <v>3826</v>
      </c>
      <c r="K6299" t="s">
        <v>6916</v>
      </c>
    </row>
    <row r="6300" spans="1:11">
      <c r="A6300" s="61" t="s">
        <v>3822</v>
      </c>
      <c r="B6300" s="60">
        <v>804</v>
      </c>
      <c r="C6300" s="62" t="s">
        <v>3826</v>
      </c>
      <c r="D6300" s="62"/>
      <c r="E6300" s="62"/>
      <c r="F6300" s="66" t="s">
        <v>3822</v>
      </c>
      <c r="G6300">
        <v>804</v>
      </c>
      <c r="H6300" t="s">
        <v>3826</v>
      </c>
      <c r="K6300" t="s">
        <v>6916</v>
      </c>
    </row>
    <row r="6301" spans="1:11">
      <c r="A6301" s="61" t="s">
        <v>3822</v>
      </c>
      <c r="B6301" s="60">
        <v>805</v>
      </c>
      <c r="C6301" s="62" t="s">
        <v>3827</v>
      </c>
      <c r="D6301" s="62"/>
      <c r="E6301" s="62"/>
      <c r="F6301" s="66" t="s">
        <v>3822</v>
      </c>
      <c r="G6301">
        <v>805</v>
      </c>
      <c r="H6301" t="s">
        <v>3827</v>
      </c>
      <c r="K6301" t="s">
        <v>6915</v>
      </c>
    </row>
    <row r="6302" spans="1:11">
      <c r="A6302" s="61" t="s">
        <v>3828</v>
      </c>
      <c r="B6302" s="60">
        <v>1</v>
      </c>
      <c r="C6302" s="62" t="s">
        <v>3829</v>
      </c>
      <c r="D6302" s="62" t="s">
        <v>480</v>
      </c>
      <c r="E6302" s="62"/>
      <c r="F6302" s="66" t="s">
        <v>3828</v>
      </c>
      <c r="G6302">
        <v>1</v>
      </c>
      <c r="H6302" t="s">
        <v>3829</v>
      </c>
      <c r="I6302" t="s">
        <v>480</v>
      </c>
      <c r="K6302" t="s">
        <v>6915</v>
      </c>
    </row>
    <row r="6303" spans="1:11">
      <c r="A6303" s="61" t="s">
        <v>3828</v>
      </c>
      <c r="B6303" s="60">
        <v>2</v>
      </c>
      <c r="C6303" s="62" t="s">
        <v>3829</v>
      </c>
      <c r="D6303" s="62" t="s">
        <v>480</v>
      </c>
      <c r="E6303" s="62"/>
      <c r="F6303" s="66" t="s">
        <v>3828</v>
      </c>
      <c r="G6303">
        <v>2</v>
      </c>
      <c r="H6303" t="s">
        <v>3829</v>
      </c>
      <c r="I6303" t="s">
        <v>480</v>
      </c>
      <c r="K6303" t="s">
        <v>6915</v>
      </c>
    </row>
    <row r="6304" spans="1:11">
      <c r="A6304" s="61" t="s">
        <v>3830</v>
      </c>
      <c r="B6304" s="60">
        <v>1</v>
      </c>
      <c r="C6304" s="62" t="s">
        <v>3831</v>
      </c>
      <c r="D6304" s="62"/>
      <c r="E6304" s="62"/>
      <c r="F6304" s="66" t="s">
        <v>3830</v>
      </c>
      <c r="G6304">
        <v>1</v>
      </c>
      <c r="H6304" t="s">
        <v>3831</v>
      </c>
      <c r="K6304" t="s">
        <v>6915</v>
      </c>
    </row>
    <row r="6305" spans="1:11">
      <c r="A6305" s="61" t="s">
        <v>3830</v>
      </c>
      <c r="B6305" s="60">
        <v>2</v>
      </c>
      <c r="C6305" s="62" t="s">
        <v>3831</v>
      </c>
      <c r="D6305" s="62"/>
      <c r="E6305" s="62"/>
      <c r="F6305" s="66" t="s">
        <v>3830</v>
      </c>
      <c r="G6305">
        <v>2</v>
      </c>
      <c r="H6305" t="s">
        <v>3831</v>
      </c>
      <c r="K6305" t="s">
        <v>6915</v>
      </c>
    </row>
    <row r="6306" spans="1:11">
      <c r="A6306" s="61" t="s">
        <v>3830</v>
      </c>
      <c r="B6306" s="60">
        <v>8</v>
      </c>
      <c r="C6306" s="62" t="s">
        <v>3831</v>
      </c>
      <c r="D6306" s="62"/>
      <c r="E6306" s="62"/>
      <c r="F6306" s="66" t="s">
        <v>3830</v>
      </c>
      <c r="G6306">
        <v>8</v>
      </c>
      <c r="H6306" t="s">
        <v>3831</v>
      </c>
      <c r="K6306" t="s">
        <v>6915</v>
      </c>
    </row>
    <row r="6307" spans="1:11">
      <c r="A6307" s="61" t="s">
        <v>3830</v>
      </c>
      <c r="B6307" s="60">
        <v>9</v>
      </c>
      <c r="C6307" s="62" t="s">
        <v>3832</v>
      </c>
      <c r="D6307" s="62" t="s">
        <v>463</v>
      </c>
      <c r="E6307" s="62"/>
      <c r="F6307" s="66" t="s">
        <v>3830</v>
      </c>
      <c r="G6307">
        <v>9</v>
      </c>
      <c r="H6307" t="s">
        <v>3832</v>
      </c>
      <c r="I6307" t="s">
        <v>463</v>
      </c>
      <c r="K6307" t="s">
        <v>6915</v>
      </c>
    </row>
    <row r="6308" spans="1:11">
      <c r="A6308" s="61" t="s">
        <v>3830</v>
      </c>
      <c r="B6308" s="60">
        <v>801</v>
      </c>
      <c r="C6308" s="62" t="s">
        <v>3833</v>
      </c>
      <c r="D6308" s="62"/>
      <c r="E6308" s="62"/>
      <c r="F6308" s="66" t="s">
        <v>3830</v>
      </c>
      <c r="G6308">
        <v>801</v>
      </c>
      <c r="H6308" t="s">
        <v>3833</v>
      </c>
      <c r="K6308" t="s">
        <v>6915</v>
      </c>
    </row>
    <row r="6309" spans="1:11">
      <c r="A6309" s="61" t="s">
        <v>3830</v>
      </c>
      <c r="B6309" s="60">
        <v>802</v>
      </c>
      <c r="C6309" s="62" t="s">
        <v>3833</v>
      </c>
      <c r="D6309" s="62"/>
      <c r="E6309" s="62"/>
      <c r="F6309" s="66" t="s">
        <v>3830</v>
      </c>
      <c r="G6309">
        <v>802</v>
      </c>
      <c r="H6309" t="s">
        <v>3833</v>
      </c>
      <c r="K6309" t="s">
        <v>6915</v>
      </c>
    </row>
    <row r="6310" spans="1:11">
      <c r="A6310" s="61" t="s">
        <v>3830</v>
      </c>
      <c r="B6310" s="60">
        <v>804</v>
      </c>
      <c r="C6310" s="62" t="s">
        <v>3833</v>
      </c>
      <c r="D6310" s="62"/>
      <c r="E6310" s="62"/>
      <c r="F6310" s="66" t="s">
        <v>3830</v>
      </c>
      <c r="G6310">
        <v>804</v>
      </c>
      <c r="H6310" t="s">
        <v>3833</v>
      </c>
      <c r="K6310" t="s">
        <v>6915</v>
      </c>
    </row>
    <row r="6311" spans="1:11">
      <c r="A6311" s="61" t="s">
        <v>3830</v>
      </c>
      <c r="B6311" s="60">
        <v>805</v>
      </c>
      <c r="C6311" s="62" t="s">
        <v>3833</v>
      </c>
      <c r="D6311" s="62"/>
      <c r="E6311" s="62"/>
      <c r="F6311" s="66" t="s">
        <v>3830</v>
      </c>
      <c r="G6311">
        <v>805</v>
      </c>
      <c r="H6311" t="s">
        <v>3833</v>
      </c>
      <c r="K6311" t="s">
        <v>6915</v>
      </c>
    </row>
    <row r="6312" spans="1:11">
      <c r="A6312" s="61" t="s">
        <v>3830</v>
      </c>
      <c r="B6312" s="60" t="s">
        <v>6919</v>
      </c>
      <c r="C6312" s="62" t="s">
        <v>6919</v>
      </c>
      <c r="D6312" s="62"/>
      <c r="E6312" s="62"/>
      <c r="F6312" s="66" t="s">
        <v>3830</v>
      </c>
      <c r="G6312">
        <v>13</v>
      </c>
      <c r="H6312" t="s">
        <v>6562</v>
      </c>
      <c r="K6312" t="s">
        <v>509</v>
      </c>
    </row>
    <row r="6313" spans="1:11">
      <c r="A6313" s="61" t="s">
        <v>3830</v>
      </c>
      <c r="B6313" s="60" t="s">
        <v>6919</v>
      </c>
      <c r="C6313" s="62" t="s">
        <v>6919</v>
      </c>
      <c r="D6313" s="62"/>
      <c r="E6313" s="62"/>
      <c r="F6313" s="66" t="s">
        <v>3830</v>
      </c>
      <c r="G6313">
        <v>14</v>
      </c>
      <c r="H6313" t="s">
        <v>6562</v>
      </c>
      <c r="K6313" t="s">
        <v>509</v>
      </c>
    </row>
    <row r="6314" spans="1:11">
      <c r="A6314" s="61" t="s">
        <v>3830</v>
      </c>
      <c r="B6314" s="60" t="s">
        <v>6919</v>
      </c>
      <c r="C6314" s="62" t="s">
        <v>6919</v>
      </c>
      <c r="D6314" s="62"/>
      <c r="E6314" s="62"/>
      <c r="F6314" s="66" t="s">
        <v>3830</v>
      </c>
      <c r="G6314">
        <v>16</v>
      </c>
      <c r="H6314" t="s">
        <v>6563</v>
      </c>
      <c r="I6314" t="s">
        <v>480</v>
      </c>
      <c r="K6314" t="s">
        <v>509</v>
      </c>
    </row>
    <row r="6315" spans="1:11">
      <c r="A6315" s="61" t="s">
        <v>3830</v>
      </c>
      <c r="B6315" s="60" t="s">
        <v>6919</v>
      </c>
      <c r="C6315" s="62" t="s">
        <v>6919</v>
      </c>
      <c r="D6315" s="62"/>
      <c r="E6315" s="62"/>
      <c r="F6315" s="66" t="s">
        <v>3830</v>
      </c>
      <c r="G6315">
        <v>17</v>
      </c>
      <c r="H6315" t="s">
        <v>3832</v>
      </c>
      <c r="I6315" t="s">
        <v>463</v>
      </c>
      <c r="K6315" t="s">
        <v>509</v>
      </c>
    </row>
    <row r="6316" spans="1:11">
      <c r="A6316" s="61" t="s">
        <v>3830</v>
      </c>
      <c r="B6316" s="60" t="s">
        <v>6919</v>
      </c>
      <c r="C6316" s="62" t="s">
        <v>6919</v>
      </c>
      <c r="D6316" s="62"/>
      <c r="E6316" s="62"/>
      <c r="F6316" s="66" t="s">
        <v>3830</v>
      </c>
      <c r="G6316">
        <v>18</v>
      </c>
      <c r="H6316" t="s">
        <v>3832</v>
      </c>
      <c r="I6316" t="s">
        <v>463</v>
      </c>
      <c r="K6316" t="s">
        <v>509</v>
      </c>
    </row>
    <row r="6317" spans="1:11">
      <c r="A6317" s="61" t="s">
        <v>3830</v>
      </c>
      <c r="B6317" s="60" t="s">
        <v>6919</v>
      </c>
      <c r="C6317" s="62" t="s">
        <v>6919</v>
      </c>
      <c r="D6317" s="62"/>
      <c r="E6317" s="62"/>
      <c r="F6317" s="66" t="s">
        <v>3830</v>
      </c>
      <c r="G6317">
        <v>20</v>
      </c>
      <c r="H6317" t="s">
        <v>6564</v>
      </c>
      <c r="K6317" t="s">
        <v>509</v>
      </c>
    </row>
    <row r="6318" spans="1:11">
      <c r="A6318" s="61" t="s">
        <v>3830</v>
      </c>
      <c r="B6318" s="60" t="s">
        <v>6919</v>
      </c>
      <c r="C6318" s="62" t="s">
        <v>6919</v>
      </c>
      <c r="D6318" s="62"/>
      <c r="E6318" s="62"/>
      <c r="F6318" s="66" t="s">
        <v>3830</v>
      </c>
      <c r="G6318">
        <v>21</v>
      </c>
      <c r="H6318" t="s">
        <v>6564</v>
      </c>
      <c r="K6318" t="s">
        <v>509</v>
      </c>
    </row>
    <row r="6319" spans="1:11">
      <c r="A6319" s="61" t="s">
        <v>3830</v>
      </c>
      <c r="B6319" s="60" t="s">
        <v>6919</v>
      </c>
      <c r="C6319" s="62" t="s">
        <v>6919</v>
      </c>
      <c r="D6319" s="62"/>
      <c r="E6319" s="62"/>
      <c r="F6319" s="66" t="s">
        <v>3830</v>
      </c>
      <c r="G6319">
        <v>27</v>
      </c>
      <c r="H6319" t="s">
        <v>6565</v>
      </c>
      <c r="K6319" t="s">
        <v>509</v>
      </c>
    </row>
    <row r="6320" spans="1:11">
      <c r="A6320" s="61" t="s">
        <v>3834</v>
      </c>
      <c r="B6320" s="60">
        <v>9</v>
      </c>
      <c r="C6320" s="62" t="s">
        <v>3836</v>
      </c>
      <c r="D6320" s="62"/>
      <c r="E6320" s="62"/>
      <c r="F6320" s="66" t="s">
        <v>3834</v>
      </c>
      <c r="G6320">
        <v>9</v>
      </c>
      <c r="H6320" t="s">
        <v>3836</v>
      </c>
      <c r="K6320" t="s">
        <v>6915</v>
      </c>
    </row>
    <row r="6321" spans="1:11">
      <c r="A6321" s="61" t="s">
        <v>3834</v>
      </c>
      <c r="B6321" s="60">
        <v>10</v>
      </c>
      <c r="C6321" s="62" t="s">
        <v>3837</v>
      </c>
      <c r="D6321" s="62"/>
      <c r="E6321" s="62"/>
      <c r="F6321" s="66" t="s">
        <v>3834</v>
      </c>
      <c r="G6321">
        <v>10</v>
      </c>
      <c r="H6321" t="s">
        <v>3837</v>
      </c>
      <c r="K6321" t="s">
        <v>6915</v>
      </c>
    </row>
    <row r="6322" spans="1:11">
      <c r="A6322" s="61" t="s">
        <v>3834</v>
      </c>
      <c r="B6322" s="60">
        <v>11</v>
      </c>
      <c r="C6322" s="62" t="s">
        <v>3837</v>
      </c>
      <c r="D6322" s="62"/>
      <c r="E6322" s="62"/>
      <c r="F6322" s="66" t="s">
        <v>3834</v>
      </c>
      <c r="G6322">
        <v>11</v>
      </c>
      <c r="H6322" t="s">
        <v>3837</v>
      </c>
      <c r="K6322" t="s">
        <v>6915</v>
      </c>
    </row>
    <row r="6323" spans="1:11">
      <c r="A6323" s="61" t="s">
        <v>3834</v>
      </c>
      <c r="B6323" s="60">
        <v>12</v>
      </c>
      <c r="C6323" s="62" t="s">
        <v>3838</v>
      </c>
      <c r="D6323" s="62"/>
      <c r="E6323" s="62"/>
      <c r="F6323" s="66" t="s">
        <v>3834</v>
      </c>
      <c r="G6323">
        <v>12</v>
      </c>
      <c r="H6323" t="s">
        <v>3838</v>
      </c>
      <c r="K6323" t="s">
        <v>6915</v>
      </c>
    </row>
    <row r="6324" spans="1:11">
      <c r="A6324" s="61" t="s">
        <v>3834</v>
      </c>
      <c r="B6324" s="60">
        <v>13</v>
      </c>
      <c r="C6324" s="62" t="s">
        <v>3838</v>
      </c>
      <c r="D6324" s="62"/>
      <c r="E6324" s="62"/>
      <c r="F6324" s="66" t="s">
        <v>3834</v>
      </c>
      <c r="G6324">
        <v>13</v>
      </c>
      <c r="H6324" t="s">
        <v>3838</v>
      </c>
      <c r="K6324" t="s">
        <v>6915</v>
      </c>
    </row>
    <row r="6325" spans="1:11">
      <c r="A6325" s="61" t="s">
        <v>3834</v>
      </c>
      <c r="B6325" s="60">
        <v>14</v>
      </c>
      <c r="C6325" s="62" t="s">
        <v>3836</v>
      </c>
      <c r="D6325" s="62"/>
      <c r="E6325" s="62"/>
      <c r="F6325" s="66" t="s">
        <v>3834</v>
      </c>
      <c r="G6325">
        <v>14</v>
      </c>
      <c r="H6325" t="s">
        <v>3836</v>
      </c>
      <c r="K6325" t="s">
        <v>6915</v>
      </c>
    </row>
    <row r="6326" spans="1:11">
      <c r="A6326" s="61" t="s">
        <v>3834</v>
      </c>
      <c r="B6326" s="60">
        <v>15</v>
      </c>
      <c r="C6326" s="62" t="s">
        <v>3841</v>
      </c>
      <c r="D6326" s="62"/>
      <c r="E6326" s="62"/>
      <c r="F6326" s="66" t="s">
        <v>3834</v>
      </c>
      <c r="G6326">
        <v>15</v>
      </c>
      <c r="H6326" t="s">
        <v>3841</v>
      </c>
      <c r="K6326" t="s">
        <v>6915</v>
      </c>
    </row>
    <row r="6327" spans="1:11">
      <c r="A6327" s="61" t="s">
        <v>3834</v>
      </c>
      <c r="B6327" s="60">
        <v>16</v>
      </c>
      <c r="C6327" s="62" t="s">
        <v>3841</v>
      </c>
      <c r="D6327" s="62"/>
      <c r="E6327" s="62"/>
      <c r="F6327" s="66" t="s">
        <v>3834</v>
      </c>
      <c r="G6327">
        <v>16</v>
      </c>
      <c r="H6327" t="s">
        <v>3841</v>
      </c>
      <c r="K6327" t="s">
        <v>6915</v>
      </c>
    </row>
    <row r="6328" spans="1:11">
      <c r="A6328" s="61" t="s">
        <v>3834</v>
      </c>
      <c r="B6328" s="60">
        <v>801</v>
      </c>
      <c r="C6328" s="62" t="s">
        <v>3839</v>
      </c>
      <c r="D6328" s="62"/>
      <c r="E6328" s="62"/>
      <c r="F6328" s="66" t="s">
        <v>3834</v>
      </c>
      <c r="G6328">
        <v>801</v>
      </c>
      <c r="H6328" t="s">
        <v>3839</v>
      </c>
      <c r="K6328" t="s">
        <v>6917</v>
      </c>
    </row>
    <row r="6329" spans="1:11">
      <c r="A6329" s="61" t="s">
        <v>3834</v>
      </c>
      <c r="B6329" s="60">
        <v>807</v>
      </c>
      <c r="C6329" s="62" t="s">
        <v>3840</v>
      </c>
      <c r="D6329" s="62"/>
      <c r="E6329" s="62"/>
      <c r="F6329" s="66" t="s">
        <v>3834</v>
      </c>
      <c r="G6329">
        <v>807</v>
      </c>
      <c r="H6329" t="s">
        <v>3840</v>
      </c>
      <c r="K6329" t="s">
        <v>6917</v>
      </c>
    </row>
    <row r="6330" spans="1:11">
      <c r="A6330" s="61" t="s">
        <v>3834</v>
      </c>
      <c r="B6330" s="60">
        <v>808</v>
      </c>
      <c r="C6330" s="62" t="s">
        <v>3839</v>
      </c>
      <c r="D6330" s="62"/>
      <c r="E6330" s="62"/>
      <c r="F6330" s="66" t="s">
        <v>3834</v>
      </c>
      <c r="G6330">
        <v>808</v>
      </c>
      <c r="H6330" t="s">
        <v>3839</v>
      </c>
      <c r="K6330" t="s">
        <v>6917</v>
      </c>
    </row>
    <row r="6331" spans="1:11">
      <c r="A6331" s="61" t="s">
        <v>3834</v>
      </c>
      <c r="B6331" s="60">
        <v>7</v>
      </c>
      <c r="C6331" s="62" t="s">
        <v>3835</v>
      </c>
      <c r="D6331" s="62"/>
      <c r="E6331" s="62"/>
      <c r="F6331" s="66" t="s">
        <v>6913</v>
      </c>
      <c r="G6331" t="s">
        <v>6913</v>
      </c>
      <c r="H6331" t="s">
        <v>6913</v>
      </c>
      <c r="K6331" t="s">
        <v>6920</v>
      </c>
    </row>
    <row r="6332" spans="1:11">
      <c r="A6332" s="61" t="s">
        <v>3834</v>
      </c>
      <c r="B6332" s="60">
        <v>8</v>
      </c>
      <c r="C6332" s="62" t="s">
        <v>3835</v>
      </c>
      <c r="D6332" s="62"/>
      <c r="E6332" s="62"/>
      <c r="F6332" s="66" t="s">
        <v>6913</v>
      </c>
      <c r="G6332" t="s">
        <v>6913</v>
      </c>
      <c r="H6332" t="s">
        <v>6913</v>
      </c>
      <c r="K6332" t="s">
        <v>6920</v>
      </c>
    </row>
    <row r="6333" spans="1:11">
      <c r="A6333" s="61" t="s">
        <v>3834</v>
      </c>
      <c r="B6333" s="60" t="s">
        <v>6919</v>
      </c>
      <c r="C6333" s="62" t="s">
        <v>6919</v>
      </c>
      <c r="D6333" s="62"/>
      <c r="E6333" s="62"/>
      <c r="F6333" s="66" t="s">
        <v>3834</v>
      </c>
      <c r="G6333">
        <v>18</v>
      </c>
      <c r="H6333" t="s">
        <v>3835</v>
      </c>
      <c r="K6333" t="s">
        <v>509</v>
      </c>
    </row>
    <row r="6334" spans="1:11">
      <c r="A6334" s="61" t="s">
        <v>3834</v>
      </c>
      <c r="B6334" s="60" t="s">
        <v>6919</v>
      </c>
      <c r="C6334" s="62" t="s">
        <v>6919</v>
      </c>
      <c r="D6334" s="62"/>
      <c r="E6334" s="62"/>
      <c r="F6334" s="66" t="s">
        <v>3834</v>
      </c>
      <c r="G6334">
        <v>809</v>
      </c>
      <c r="H6334" t="s">
        <v>3839</v>
      </c>
      <c r="K6334" t="s">
        <v>509</v>
      </c>
    </row>
    <row r="6335" spans="1:11">
      <c r="A6335" s="61" t="s">
        <v>3842</v>
      </c>
      <c r="B6335" s="60">
        <v>2</v>
      </c>
      <c r="C6335" s="62" t="s">
        <v>566</v>
      </c>
      <c r="D6335" s="62"/>
      <c r="E6335" s="62"/>
      <c r="F6335" s="66" t="s">
        <v>3842</v>
      </c>
      <c r="G6335">
        <v>2</v>
      </c>
      <c r="H6335" t="s">
        <v>5332</v>
      </c>
      <c r="K6335" t="s">
        <v>6916</v>
      </c>
    </row>
    <row r="6336" spans="1:11">
      <c r="A6336" s="61" t="s">
        <v>3842</v>
      </c>
      <c r="B6336" s="60">
        <v>3</v>
      </c>
      <c r="C6336" s="62" t="s">
        <v>958</v>
      </c>
      <c r="D6336" s="62"/>
      <c r="E6336" s="62"/>
      <c r="F6336" s="66" t="s">
        <v>3842</v>
      </c>
      <c r="G6336">
        <v>3</v>
      </c>
      <c r="H6336" t="s">
        <v>958</v>
      </c>
      <c r="K6336" t="s">
        <v>6916</v>
      </c>
    </row>
    <row r="6337" spans="1:11">
      <c r="A6337" s="61" t="s">
        <v>3842</v>
      </c>
      <c r="B6337" s="60">
        <v>4</v>
      </c>
      <c r="C6337" s="62" t="s">
        <v>569</v>
      </c>
      <c r="D6337" s="62" t="s">
        <v>463</v>
      </c>
      <c r="E6337" s="62"/>
      <c r="F6337" s="66" t="s">
        <v>3842</v>
      </c>
      <c r="G6337">
        <v>4</v>
      </c>
      <c r="H6337" t="s">
        <v>569</v>
      </c>
      <c r="I6337" t="s">
        <v>463</v>
      </c>
      <c r="K6337" t="s">
        <v>6916</v>
      </c>
    </row>
    <row r="6338" spans="1:11">
      <c r="A6338" s="61" t="s">
        <v>3842</v>
      </c>
      <c r="B6338" s="60" t="s">
        <v>6919</v>
      </c>
      <c r="C6338" s="62" t="s">
        <v>6919</v>
      </c>
      <c r="D6338" s="62"/>
      <c r="E6338" s="62"/>
      <c r="F6338" s="66" t="s">
        <v>3842</v>
      </c>
      <c r="G6338">
        <v>5</v>
      </c>
      <c r="H6338" t="s">
        <v>6566</v>
      </c>
      <c r="K6338" t="s">
        <v>509</v>
      </c>
    </row>
    <row r="6339" spans="1:11">
      <c r="A6339" s="61" t="s">
        <v>3843</v>
      </c>
      <c r="B6339" s="60">
        <v>2</v>
      </c>
      <c r="C6339" s="62" t="s">
        <v>3844</v>
      </c>
      <c r="D6339" s="62" t="s">
        <v>463</v>
      </c>
      <c r="E6339" s="62"/>
      <c r="F6339" s="66" t="s">
        <v>3843</v>
      </c>
      <c r="G6339">
        <v>2</v>
      </c>
      <c r="H6339" t="s">
        <v>3844</v>
      </c>
      <c r="I6339" t="s">
        <v>463</v>
      </c>
      <c r="K6339" t="s">
        <v>6915</v>
      </c>
    </row>
    <row r="6340" spans="1:11">
      <c r="A6340" s="61" t="s">
        <v>3843</v>
      </c>
      <c r="B6340" s="60" t="s">
        <v>6919</v>
      </c>
      <c r="C6340" s="62" t="s">
        <v>6919</v>
      </c>
      <c r="D6340" s="62"/>
      <c r="E6340" s="62"/>
      <c r="F6340" s="66" t="s">
        <v>3843</v>
      </c>
      <c r="G6340">
        <v>3</v>
      </c>
      <c r="H6340" t="s">
        <v>6567</v>
      </c>
      <c r="I6340" t="s">
        <v>463</v>
      </c>
      <c r="K6340" t="s">
        <v>509</v>
      </c>
    </row>
    <row r="6341" spans="1:11">
      <c r="A6341" s="61" t="s">
        <v>3845</v>
      </c>
      <c r="B6341" s="60">
        <v>1</v>
      </c>
      <c r="C6341" s="62" t="s">
        <v>3846</v>
      </c>
      <c r="D6341" s="62"/>
      <c r="E6341" s="62"/>
      <c r="F6341" s="66" t="s">
        <v>3845</v>
      </c>
      <c r="G6341">
        <v>1</v>
      </c>
      <c r="H6341" t="s">
        <v>3846</v>
      </c>
      <c r="K6341" t="s">
        <v>6915</v>
      </c>
    </row>
    <row r="6342" spans="1:11">
      <c r="A6342" s="61" t="s">
        <v>3845</v>
      </c>
      <c r="B6342" s="60">
        <v>15</v>
      </c>
      <c r="C6342" s="62" t="s">
        <v>3847</v>
      </c>
      <c r="D6342" s="62"/>
      <c r="E6342" s="62"/>
      <c r="F6342" s="66" t="s">
        <v>3845</v>
      </c>
      <c r="G6342">
        <v>15</v>
      </c>
      <c r="H6342" t="s">
        <v>3847</v>
      </c>
      <c r="K6342" t="s">
        <v>6915</v>
      </c>
    </row>
    <row r="6343" spans="1:11">
      <c r="A6343" s="61" t="s">
        <v>3845</v>
      </c>
      <c r="B6343" s="60">
        <v>16</v>
      </c>
      <c r="C6343" s="62" t="s">
        <v>252</v>
      </c>
      <c r="D6343" s="62"/>
      <c r="E6343" s="62"/>
      <c r="F6343" s="66" t="s">
        <v>3845</v>
      </c>
      <c r="G6343">
        <v>16</v>
      </c>
      <c r="H6343" t="s">
        <v>5223</v>
      </c>
      <c r="K6343" t="s">
        <v>6915</v>
      </c>
    </row>
    <row r="6344" spans="1:11">
      <c r="A6344" s="61" t="s">
        <v>3845</v>
      </c>
      <c r="B6344" s="60">
        <v>18</v>
      </c>
      <c r="C6344" s="62" t="s">
        <v>3848</v>
      </c>
      <c r="D6344" s="62"/>
      <c r="E6344" s="62"/>
      <c r="F6344" s="66" t="s">
        <v>3845</v>
      </c>
      <c r="G6344">
        <v>18</v>
      </c>
      <c r="H6344" t="s">
        <v>3848</v>
      </c>
      <c r="K6344" t="s">
        <v>6915</v>
      </c>
    </row>
    <row r="6345" spans="1:11">
      <c r="A6345" s="61" t="s">
        <v>3845</v>
      </c>
      <c r="B6345" s="60">
        <v>20</v>
      </c>
      <c r="C6345" s="62" t="s">
        <v>3849</v>
      </c>
      <c r="D6345" s="62" t="s">
        <v>463</v>
      </c>
      <c r="E6345" s="62"/>
      <c r="F6345" s="66" t="s">
        <v>3845</v>
      </c>
      <c r="G6345">
        <v>20</v>
      </c>
      <c r="H6345" t="s">
        <v>3849</v>
      </c>
      <c r="I6345" t="s">
        <v>463</v>
      </c>
      <c r="K6345" t="s">
        <v>6915</v>
      </c>
    </row>
    <row r="6346" spans="1:11">
      <c r="A6346" s="61" t="s">
        <v>3845</v>
      </c>
      <c r="B6346" s="60">
        <v>24</v>
      </c>
      <c r="C6346" s="62" t="s">
        <v>3850</v>
      </c>
      <c r="D6346" s="62"/>
      <c r="E6346" s="62"/>
      <c r="F6346" s="66" t="s">
        <v>3845</v>
      </c>
      <c r="G6346">
        <v>24</v>
      </c>
      <c r="H6346" t="s">
        <v>3850</v>
      </c>
      <c r="K6346" t="s">
        <v>6915</v>
      </c>
    </row>
    <row r="6347" spans="1:11">
      <c r="A6347" s="61" t="s">
        <v>3845</v>
      </c>
      <c r="B6347" s="60">
        <v>25</v>
      </c>
      <c r="C6347" s="62" t="s">
        <v>3851</v>
      </c>
      <c r="D6347" s="62"/>
      <c r="E6347" s="62"/>
      <c r="F6347" s="66" t="s">
        <v>3845</v>
      </c>
      <c r="G6347">
        <v>25</v>
      </c>
      <c r="H6347" t="s">
        <v>3851</v>
      </c>
      <c r="K6347" t="s">
        <v>6915</v>
      </c>
    </row>
    <row r="6348" spans="1:11">
      <c r="A6348" s="61" t="s">
        <v>3845</v>
      </c>
      <c r="B6348" s="60">
        <v>26</v>
      </c>
      <c r="C6348" s="62" t="s">
        <v>3852</v>
      </c>
      <c r="D6348" s="62" t="s">
        <v>463</v>
      </c>
      <c r="E6348" s="62"/>
      <c r="F6348" s="66" t="s">
        <v>3845</v>
      </c>
      <c r="G6348">
        <v>26</v>
      </c>
      <c r="H6348" t="s">
        <v>3852</v>
      </c>
      <c r="I6348" t="s">
        <v>463</v>
      </c>
      <c r="K6348" t="s">
        <v>6915</v>
      </c>
    </row>
    <row r="6349" spans="1:11">
      <c r="A6349" s="61" t="s">
        <v>3845</v>
      </c>
      <c r="B6349" s="60">
        <v>27</v>
      </c>
      <c r="C6349" s="62" t="s">
        <v>3853</v>
      </c>
      <c r="D6349" s="62"/>
      <c r="E6349" s="62"/>
      <c r="F6349" s="66" t="s">
        <v>3845</v>
      </c>
      <c r="G6349">
        <v>27</v>
      </c>
      <c r="H6349" t="s">
        <v>3853</v>
      </c>
      <c r="K6349" t="s">
        <v>6915</v>
      </c>
    </row>
    <row r="6350" spans="1:11">
      <c r="A6350" s="61" t="s">
        <v>3845</v>
      </c>
      <c r="B6350" s="60">
        <v>801</v>
      </c>
      <c r="C6350" s="62" t="s">
        <v>1489</v>
      </c>
      <c r="D6350" s="62"/>
      <c r="E6350" s="62"/>
      <c r="F6350" s="66" t="s">
        <v>3845</v>
      </c>
      <c r="G6350">
        <v>801</v>
      </c>
      <c r="H6350" t="s">
        <v>1489</v>
      </c>
      <c r="K6350" t="s">
        <v>6915</v>
      </c>
    </row>
    <row r="6351" spans="1:11">
      <c r="A6351" s="61" t="s">
        <v>3845</v>
      </c>
      <c r="B6351" s="60">
        <v>802</v>
      </c>
      <c r="C6351" s="62" t="s">
        <v>1489</v>
      </c>
      <c r="D6351" s="62"/>
      <c r="E6351" s="62"/>
      <c r="F6351" s="66" t="s">
        <v>3845</v>
      </c>
      <c r="G6351">
        <v>802</v>
      </c>
      <c r="H6351" t="s">
        <v>1489</v>
      </c>
      <c r="K6351" t="s">
        <v>6915</v>
      </c>
    </row>
    <row r="6352" spans="1:11">
      <c r="A6352" s="61" t="s">
        <v>3845</v>
      </c>
      <c r="B6352" s="60">
        <v>805</v>
      </c>
      <c r="C6352" s="62" t="s">
        <v>1489</v>
      </c>
      <c r="D6352" s="62"/>
      <c r="E6352" s="62"/>
      <c r="F6352" s="66" t="s">
        <v>3845</v>
      </c>
      <c r="G6352">
        <v>805</v>
      </c>
      <c r="H6352" t="s">
        <v>1489</v>
      </c>
      <c r="K6352" t="s">
        <v>6915</v>
      </c>
    </row>
    <row r="6353" spans="1:11">
      <c r="A6353" s="61" t="s">
        <v>3845</v>
      </c>
      <c r="B6353" s="60">
        <v>806</v>
      </c>
      <c r="C6353" s="62" t="s">
        <v>1489</v>
      </c>
      <c r="D6353" s="62"/>
      <c r="E6353" s="62"/>
      <c r="F6353" s="66" t="s">
        <v>3845</v>
      </c>
      <c r="G6353">
        <v>806</v>
      </c>
      <c r="H6353" t="s">
        <v>1489</v>
      </c>
      <c r="K6353" t="s">
        <v>6915</v>
      </c>
    </row>
    <row r="6354" spans="1:11">
      <c r="A6354" s="61" t="s">
        <v>3845</v>
      </c>
      <c r="B6354" s="60">
        <v>816</v>
      </c>
      <c r="C6354" s="62" t="s">
        <v>1489</v>
      </c>
      <c r="D6354" s="62"/>
      <c r="E6354" s="62"/>
      <c r="F6354" s="66" t="s">
        <v>3845</v>
      </c>
      <c r="G6354">
        <v>816</v>
      </c>
      <c r="H6354" t="s">
        <v>1489</v>
      </c>
      <c r="K6354" t="s">
        <v>6915</v>
      </c>
    </row>
    <row r="6355" spans="1:11">
      <c r="A6355" s="61" t="s">
        <v>3845</v>
      </c>
      <c r="B6355" s="60">
        <v>817</v>
      </c>
      <c r="C6355" s="62" t="s">
        <v>1489</v>
      </c>
      <c r="D6355" s="62"/>
      <c r="E6355" s="62"/>
      <c r="F6355" s="66" t="s">
        <v>3845</v>
      </c>
      <c r="G6355">
        <v>817</v>
      </c>
      <c r="H6355" t="s">
        <v>1489</v>
      </c>
      <c r="K6355" t="s">
        <v>6915</v>
      </c>
    </row>
    <row r="6356" spans="1:11">
      <c r="A6356" s="61" t="s">
        <v>3845</v>
      </c>
      <c r="B6356" s="60">
        <v>818</v>
      </c>
      <c r="C6356" s="62" t="s">
        <v>1489</v>
      </c>
      <c r="D6356" s="62"/>
      <c r="E6356" s="62"/>
      <c r="F6356" s="66" t="s">
        <v>3845</v>
      </c>
      <c r="G6356">
        <v>818</v>
      </c>
      <c r="H6356" t="s">
        <v>1489</v>
      </c>
      <c r="K6356" t="s">
        <v>6915</v>
      </c>
    </row>
    <row r="6357" spans="1:11">
      <c r="A6357" s="61" t="s">
        <v>3845</v>
      </c>
      <c r="B6357" s="60">
        <v>819</v>
      </c>
      <c r="C6357" s="62" t="s">
        <v>1489</v>
      </c>
      <c r="D6357" s="62"/>
      <c r="E6357" s="62"/>
      <c r="F6357" s="66" t="s">
        <v>3845</v>
      </c>
      <c r="G6357">
        <v>819</v>
      </c>
      <c r="H6357" t="s">
        <v>1489</v>
      </c>
      <c r="K6357" t="s">
        <v>6915</v>
      </c>
    </row>
    <row r="6358" spans="1:11">
      <c r="A6358" s="61" t="s">
        <v>3845</v>
      </c>
      <c r="B6358" s="60">
        <v>822</v>
      </c>
      <c r="C6358" s="62" t="s">
        <v>1489</v>
      </c>
      <c r="D6358" s="62"/>
      <c r="E6358" s="62"/>
      <c r="F6358" s="66" t="s">
        <v>3845</v>
      </c>
      <c r="G6358">
        <v>822</v>
      </c>
      <c r="H6358" t="s">
        <v>1489</v>
      </c>
      <c r="K6358" t="s">
        <v>6915</v>
      </c>
    </row>
    <row r="6359" spans="1:11">
      <c r="A6359" s="61" t="s">
        <v>3845</v>
      </c>
      <c r="B6359" s="60">
        <v>823</v>
      </c>
      <c r="C6359" s="62" t="s">
        <v>1489</v>
      </c>
      <c r="D6359" s="62"/>
      <c r="E6359" s="62"/>
      <c r="F6359" s="66" t="s">
        <v>3845</v>
      </c>
      <c r="G6359">
        <v>823</v>
      </c>
      <c r="H6359" t="s">
        <v>1489</v>
      </c>
      <c r="K6359" t="s">
        <v>6915</v>
      </c>
    </row>
    <row r="6360" spans="1:11">
      <c r="A6360" s="61" t="s">
        <v>3845</v>
      </c>
      <c r="B6360" s="60">
        <v>828</v>
      </c>
      <c r="C6360" s="62" t="s">
        <v>1489</v>
      </c>
      <c r="D6360" s="62"/>
      <c r="E6360" s="62"/>
      <c r="F6360" s="66" t="s">
        <v>3845</v>
      </c>
      <c r="G6360">
        <v>828</v>
      </c>
      <c r="H6360" t="s">
        <v>1489</v>
      </c>
      <c r="K6360" t="s">
        <v>6915</v>
      </c>
    </row>
    <row r="6361" spans="1:11">
      <c r="A6361" s="61" t="s">
        <v>3845</v>
      </c>
      <c r="B6361" s="60">
        <v>829</v>
      </c>
      <c r="C6361" s="62" t="s">
        <v>1489</v>
      </c>
      <c r="D6361" s="62"/>
      <c r="E6361" s="62"/>
      <c r="F6361" s="66" t="s">
        <v>3845</v>
      </c>
      <c r="G6361">
        <v>829</v>
      </c>
      <c r="H6361" t="s">
        <v>1489</v>
      </c>
      <c r="K6361" t="s">
        <v>6915</v>
      </c>
    </row>
    <row r="6362" spans="1:11">
      <c r="A6362" s="61" t="s">
        <v>3845</v>
      </c>
      <c r="B6362" s="60">
        <v>820</v>
      </c>
      <c r="C6362" s="62" t="s">
        <v>1489</v>
      </c>
      <c r="D6362" s="62"/>
      <c r="E6362" s="62"/>
      <c r="F6362" s="66" t="s">
        <v>6913</v>
      </c>
      <c r="G6362" t="s">
        <v>6913</v>
      </c>
      <c r="H6362" t="s">
        <v>6913</v>
      </c>
      <c r="K6362" t="s">
        <v>6920</v>
      </c>
    </row>
    <row r="6363" spans="1:11">
      <c r="A6363" s="61" t="s">
        <v>3845</v>
      </c>
      <c r="B6363" s="60">
        <v>827</v>
      </c>
      <c r="C6363" s="62" t="s">
        <v>1489</v>
      </c>
      <c r="D6363" s="62"/>
      <c r="E6363" s="62"/>
      <c r="F6363" s="66" t="s">
        <v>6913</v>
      </c>
      <c r="G6363" t="s">
        <v>6913</v>
      </c>
      <c r="H6363" t="s">
        <v>6913</v>
      </c>
      <c r="K6363" t="s">
        <v>6920</v>
      </c>
    </row>
    <row r="6364" spans="1:11">
      <c r="A6364" s="61" t="s">
        <v>3845</v>
      </c>
      <c r="B6364" s="60">
        <v>826</v>
      </c>
      <c r="C6364" s="62" t="s">
        <v>1489</v>
      </c>
      <c r="D6364" s="62"/>
      <c r="E6364" s="62"/>
      <c r="F6364" s="66" t="s">
        <v>6913</v>
      </c>
      <c r="G6364" t="s">
        <v>6913</v>
      </c>
      <c r="H6364" t="s">
        <v>6913</v>
      </c>
      <c r="K6364" t="s">
        <v>6920</v>
      </c>
    </row>
    <row r="6365" spans="1:11">
      <c r="A6365" s="61" t="s">
        <v>3845</v>
      </c>
      <c r="B6365" s="60">
        <v>825</v>
      </c>
      <c r="C6365" s="62" t="s">
        <v>1489</v>
      </c>
      <c r="D6365" s="62"/>
      <c r="E6365" s="62"/>
      <c r="F6365" s="66" t="s">
        <v>6913</v>
      </c>
      <c r="G6365" t="s">
        <v>6913</v>
      </c>
      <c r="H6365" t="s">
        <v>6913</v>
      </c>
      <c r="K6365" t="s">
        <v>6920</v>
      </c>
    </row>
    <row r="6366" spans="1:11">
      <c r="A6366" s="61" t="s">
        <v>3845</v>
      </c>
      <c r="B6366" s="60">
        <v>824</v>
      </c>
      <c r="C6366" s="62" t="s">
        <v>1489</v>
      </c>
      <c r="D6366" s="62"/>
      <c r="E6366" s="62"/>
      <c r="F6366" s="66" t="s">
        <v>6913</v>
      </c>
      <c r="G6366" t="s">
        <v>6913</v>
      </c>
      <c r="H6366" t="s">
        <v>6913</v>
      </c>
      <c r="K6366" t="s">
        <v>6920</v>
      </c>
    </row>
    <row r="6367" spans="1:11">
      <c r="A6367" s="61" t="s">
        <v>3845</v>
      </c>
      <c r="B6367" s="60">
        <v>821</v>
      </c>
      <c r="C6367" s="62" t="s">
        <v>1489</v>
      </c>
      <c r="D6367" s="62"/>
      <c r="E6367" s="62"/>
      <c r="F6367" s="66" t="s">
        <v>6913</v>
      </c>
      <c r="G6367" t="s">
        <v>6913</v>
      </c>
      <c r="H6367" t="s">
        <v>6913</v>
      </c>
      <c r="K6367" t="s">
        <v>6920</v>
      </c>
    </row>
    <row r="6368" spans="1:11">
      <c r="A6368" s="61" t="s">
        <v>3854</v>
      </c>
      <c r="B6368" s="60">
        <v>1</v>
      </c>
      <c r="C6368" s="62" t="s">
        <v>3855</v>
      </c>
      <c r="D6368" s="62"/>
      <c r="E6368" s="62"/>
      <c r="F6368" s="66" t="s">
        <v>3854</v>
      </c>
      <c r="G6368">
        <v>1</v>
      </c>
      <c r="H6368" t="s">
        <v>3855</v>
      </c>
      <c r="K6368" t="s">
        <v>6915</v>
      </c>
    </row>
    <row r="6369" spans="1:11">
      <c r="A6369" s="61" t="s">
        <v>3854</v>
      </c>
      <c r="B6369" s="60">
        <v>2</v>
      </c>
      <c r="C6369" s="62" t="s">
        <v>3856</v>
      </c>
      <c r="D6369" s="62"/>
      <c r="E6369" s="62"/>
      <c r="F6369" s="66" t="s">
        <v>3854</v>
      </c>
      <c r="G6369">
        <v>2</v>
      </c>
      <c r="H6369" t="s">
        <v>3856</v>
      </c>
      <c r="K6369" t="s">
        <v>6915</v>
      </c>
    </row>
    <row r="6370" spans="1:11">
      <c r="A6370" s="61" t="s">
        <v>3857</v>
      </c>
      <c r="B6370" s="60">
        <v>11</v>
      </c>
      <c r="C6370" s="62" t="s">
        <v>1370</v>
      </c>
      <c r="D6370" s="62"/>
      <c r="E6370" s="62"/>
      <c r="F6370" s="66" t="s">
        <v>3857</v>
      </c>
      <c r="G6370">
        <v>11</v>
      </c>
      <c r="H6370" t="s">
        <v>1370</v>
      </c>
      <c r="K6370" t="s">
        <v>6915</v>
      </c>
    </row>
    <row r="6371" spans="1:11">
      <c r="A6371" s="61" t="s">
        <v>3858</v>
      </c>
      <c r="B6371" s="60">
        <v>10</v>
      </c>
      <c r="C6371" s="62" t="s">
        <v>3859</v>
      </c>
      <c r="D6371" s="62" t="s">
        <v>463</v>
      </c>
      <c r="E6371" s="62"/>
      <c r="F6371" s="66" t="s">
        <v>3858</v>
      </c>
      <c r="G6371">
        <v>10</v>
      </c>
      <c r="H6371" t="s">
        <v>3859</v>
      </c>
      <c r="I6371" t="s">
        <v>463</v>
      </c>
      <c r="K6371" t="s">
        <v>6915</v>
      </c>
    </row>
    <row r="6372" spans="1:11">
      <c r="A6372" s="61" t="s">
        <v>3858</v>
      </c>
      <c r="B6372" s="60" t="s">
        <v>6919</v>
      </c>
      <c r="C6372" s="62" t="s">
        <v>6919</v>
      </c>
      <c r="D6372" s="62"/>
      <c r="E6372" s="62"/>
      <c r="F6372" s="66" t="s">
        <v>3858</v>
      </c>
      <c r="G6372">
        <v>12</v>
      </c>
      <c r="H6372" t="s">
        <v>2081</v>
      </c>
      <c r="I6372" t="s">
        <v>463</v>
      </c>
      <c r="K6372" t="s">
        <v>509</v>
      </c>
    </row>
    <row r="6373" spans="1:11">
      <c r="A6373" s="61" t="s">
        <v>3860</v>
      </c>
      <c r="B6373" s="60">
        <v>7</v>
      </c>
      <c r="C6373" s="62" t="s">
        <v>3861</v>
      </c>
      <c r="D6373" s="62" t="s">
        <v>463</v>
      </c>
      <c r="E6373" s="62"/>
      <c r="F6373" s="66" t="s">
        <v>3860</v>
      </c>
      <c r="G6373">
        <v>7</v>
      </c>
      <c r="H6373" t="s">
        <v>3861</v>
      </c>
      <c r="I6373" t="s">
        <v>463</v>
      </c>
      <c r="K6373" t="s">
        <v>6915</v>
      </c>
    </row>
    <row r="6374" spans="1:11">
      <c r="A6374" s="61" t="s">
        <v>3860</v>
      </c>
      <c r="B6374" s="60">
        <v>8</v>
      </c>
      <c r="C6374" s="62" t="s">
        <v>3862</v>
      </c>
      <c r="D6374" s="62" t="s">
        <v>463</v>
      </c>
      <c r="E6374" s="62"/>
      <c r="F6374" s="66" t="s">
        <v>3860</v>
      </c>
      <c r="G6374">
        <v>9</v>
      </c>
      <c r="H6374" t="s">
        <v>3862</v>
      </c>
      <c r="I6374" t="s">
        <v>463</v>
      </c>
      <c r="K6374" t="s">
        <v>6915</v>
      </c>
    </row>
    <row r="6375" spans="1:11">
      <c r="A6375" s="61" t="s">
        <v>3863</v>
      </c>
      <c r="B6375" s="60">
        <v>1</v>
      </c>
      <c r="C6375" s="62" t="s">
        <v>3864</v>
      </c>
      <c r="D6375" s="62" t="s">
        <v>463</v>
      </c>
      <c r="E6375" s="62"/>
      <c r="F6375" s="66" t="s">
        <v>3863</v>
      </c>
      <c r="G6375">
        <v>1</v>
      </c>
      <c r="H6375" t="s">
        <v>3864</v>
      </c>
      <c r="I6375" t="s">
        <v>463</v>
      </c>
      <c r="K6375" t="s">
        <v>6915</v>
      </c>
    </row>
    <row r="6376" spans="1:11">
      <c r="A6376" s="61" t="s">
        <v>3865</v>
      </c>
      <c r="B6376" s="60">
        <v>1</v>
      </c>
      <c r="C6376" s="62" t="s">
        <v>3866</v>
      </c>
      <c r="D6376" s="62"/>
      <c r="E6376" s="62"/>
      <c r="F6376" s="66" t="s">
        <v>3865</v>
      </c>
      <c r="G6376">
        <v>1</v>
      </c>
      <c r="H6376" t="s">
        <v>3866</v>
      </c>
      <c r="K6376" t="s">
        <v>6916</v>
      </c>
    </row>
    <row r="6377" spans="1:11">
      <c r="A6377" s="61" t="s">
        <v>3865</v>
      </c>
      <c r="B6377" s="60" t="s">
        <v>6919</v>
      </c>
      <c r="C6377" s="62" t="s">
        <v>6919</v>
      </c>
      <c r="D6377" s="62"/>
      <c r="E6377" s="62"/>
      <c r="F6377" s="66" t="s">
        <v>3865</v>
      </c>
      <c r="G6377">
        <v>2</v>
      </c>
      <c r="H6377" t="s">
        <v>6568</v>
      </c>
      <c r="K6377" t="s">
        <v>509</v>
      </c>
    </row>
    <row r="6378" spans="1:11">
      <c r="A6378" s="61" t="s">
        <v>3865</v>
      </c>
      <c r="B6378" s="60" t="s">
        <v>6919</v>
      </c>
      <c r="C6378" s="62" t="s">
        <v>6919</v>
      </c>
      <c r="D6378" s="62"/>
      <c r="E6378" s="62"/>
      <c r="F6378" s="66" t="s">
        <v>3865</v>
      </c>
      <c r="G6378">
        <v>3</v>
      </c>
      <c r="H6378" t="s">
        <v>6569</v>
      </c>
      <c r="K6378" t="s">
        <v>509</v>
      </c>
    </row>
    <row r="6379" spans="1:11">
      <c r="A6379" s="61" t="s">
        <v>4337</v>
      </c>
      <c r="B6379" s="60">
        <v>1</v>
      </c>
      <c r="C6379" s="62" t="s">
        <v>4338</v>
      </c>
      <c r="D6379" s="62" t="s">
        <v>463</v>
      </c>
      <c r="E6379" s="62"/>
      <c r="F6379" s="66" t="s">
        <v>4337</v>
      </c>
      <c r="G6379">
        <v>1</v>
      </c>
      <c r="H6379" t="s">
        <v>4338</v>
      </c>
      <c r="I6379" t="s">
        <v>463</v>
      </c>
      <c r="K6379" t="s">
        <v>6915</v>
      </c>
    </row>
    <row r="6380" spans="1:11">
      <c r="A6380" s="61" t="s">
        <v>3867</v>
      </c>
      <c r="B6380" s="60">
        <v>1</v>
      </c>
      <c r="C6380" s="62" t="s">
        <v>3868</v>
      </c>
      <c r="D6380" s="62"/>
      <c r="E6380" s="62"/>
      <c r="F6380" s="66" t="s">
        <v>3867</v>
      </c>
      <c r="G6380">
        <v>1</v>
      </c>
      <c r="H6380" t="s">
        <v>3868</v>
      </c>
      <c r="K6380" t="s">
        <v>6915</v>
      </c>
    </row>
    <row r="6381" spans="1:11">
      <c r="A6381" s="61" t="s">
        <v>3867</v>
      </c>
      <c r="B6381" s="60">
        <v>2</v>
      </c>
      <c r="C6381" s="62" t="s">
        <v>3869</v>
      </c>
      <c r="D6381" s="62"/>
      <c r="E6381" s="62"/>
      <c r="F6381" s="66" t="s">
        <v>3867</v>
      </c>
      <c r="G6381">
        <v>2</v>
      </c>
      <c r="H6381" t="s">
        <v>3869</v>
      </c>
      <c r="K6381" t="s">
        <v>6915</v>
      </c>
    </row>
    <row r="6382" spans="1:11">
      <c r="A6382" s="61" t="s">
        <v>3870</v>
      </c>
      <c r="B6382" s="60">
        <v>1</v>
      </c>
      <c r="C6382" s="62" t="s">
        <v>3871</v>
      </c>
      <c r="D6382" s="62"/>
      <c r="E6382" s="62"/>
      <c r="F6382" s="66" t="s">
        <v>6913</v>
      </c>
      <c r="G6382" t="s">
        <v>6913</v>
      </c>
      <c r="H6382" t="s">
        <v>6913</v>
      </c>
      <c r="K6382" t="s">
        <v>6920</v>
      </c>
    </row>
    <row r="6383" spans="1:11">
      <c r="A6383" s="61" t="s">
        <v>3870</v>
      </c>
      <c r="B6383" s="60">
        <v>12</v>
      </c>
      <c r="C6383" s="62" t="s">
        <v>3877</v>
      </c>
      <c r="D6383" s="62"/>
      <c r="E6383" s="62"/>
      <c r="F6383" s="66" t="s">
        <v>6913</v>
      </c>
      <c r="G6383" t="s">
        <v>6913</v>
      </c>
      <c r="H6383" t="s">
        <v>6913</v>
      </c>
      <c r="K6383" t="s">
        <v>6920</v>
      </c>
    </row>
    <row r="6384" spans="1:11">
      <c r="A6384" s="61" t="s">
        <v>3870</v>
      </c>
      <c r="B6384" s="60">
        <v>11</v>
      </c>
      <c r="C6384" s="62" t="s">
        <v>3876</v>
      </c>
      <c r="D6384" s="62"/>
      <c r="E6384" s="62"/>
      <c r="F6384" s="66" t="s">
        <v>6913</v>
      </c>
      <c r="G6384" t="s">
        <v>6913</v>
      </c>
      <c r="H6384" t="s">
        <v>6913</v>
      </c>
      <c r="K6384" t="s">
        <v>6920</v>
      </c>
    </row>
    <row r="6385" spans="1:11">
      <c r="A6385" s="61" t="s">
        <v>3870</v>
      </c>
      <c r="B6385" s="60">
        <v>10</v>
      </c>
      <c r="C6385" s="62" t="s">
        <v>3875</v>
      </c>
      <c r="D6385" s="62" t="s">
        <v>463</v>
      </c>
      <c r="E6385" s="62"/>
      <c r="F6385" s="66" t="s">
        <v>6913</v>
      </c>
      <c r="G6385" t="s">
        <v>6913</v>
      </c>
      <c r="H6385" t="s">
        <v>6913</v>
      </c>
      <c r="K6385" t="s">
        <v>6920</v>
      </c>
    </row>
    <row r="6386" spans="1:11">
      <c r="A6386" s="61" t="s">
        <v>3870</v>
      </c>
      <c r="B6386" s="60">
        <v>9</v>
      </c>
      <c r="C6386" s="62" t="s">
        <v>3874</v>
      </c>
      <c r="D6386" s="62" t="s">
        <v>463</v>
      </c>
      <c r="E6386" s="62"/>
      <c r="F6386" s="66" t="s">
        <v>6913</v>
      </c>
      <c r="G6386" t="s">
        <v>6913</v>
      </c>
      <c r="H6386" t="s">
        <v>6913</v>
      </c>
      <c r="K6386" t="s">
        <v>6920</v>
      </c>
    </row>
    <row r="6387" spans="1:11">
      <c r="A6387" s="61" t="s">
        <v>3870</v>
      </c>
      <c r="B6387" s="60">
        <v>6</v>
      </c>
      <c r="C6387" s="62" t="s">
        <v>3873</v>
      </c>
      <c r="D6387" s="62" t="s">
        <v>480</v>
      </c>
      <c r="E6387" s="62"/>
      <c r="F6387" s="66" t="s">
        <v>6913</v>
      </c>
      <c r="G6387" t="s">
        <v>6913</v>
      </c>
      <c r="H6387" t="s">
        <v>6913</v>
      </c>
      <c r="K6387" t="s">
        <v>6920</v>
      </c>
    </row>
    <row r="6388" spans="1:11">
      <c r="A6388" s="61" t="s">
        <v>3870</v>
      </c>
      <c r="B6388" s="60">
        <v>5</v>
      </c>
      <c r="C6388" s="62" t="s">
        <v>3872</v>
      </c>
      <c r="D6388" s="62" t="s">
        <v>480</v>
      </c>
      <c r="E6388" s="62"/>
      <c r="F6388" s="66" t="s">
        <v>6913</v>
      </c>
      <c r="G6388" t="s">
        <v>6913</v>
      </c>
      <c r="H6388" t="s">
        <v>6913</v>
      </c>
      <c r="K6388" t="s">
        <v>6920</v>
      </c>
    </row>
    <row r="6389" spans="1:11">
      <c r="A6389" s="61" t="s">
        <v>3870</v>
      </c>
      <c r="B6389" s="60">
        <v>3</v>
      </c>
      <c r="C6389" s="62" t="s">
        <v>3871</v>
      </c>
      <c r="D6389" s="62"/>
      <c r="E6389" s="62"/>
      <c r="F6389" s="66" t="s">
        <v>6913</v>
      </c>
      <c r="G6389" t="s">
        <v>6913</v>
      </c>
      <c r="H6389" t="s">
        <v>6913</v>
      </c>
      <c r="K6389" t="s">
        <v>6920</v>
      </c>
    </row>
    <row r="6390" spans="1:11">
      <c r="A6390" s="61" t="s">
        <v>3878</v>
      </c>
      <c r="B6390" s="60">
        <v>1</v>
      </c>
      <c r="C6390" s="62" t="s">
        <v>3879</v>
      </c>
      <c r="D6390" s="62"/>
      <c r="E6390" s="62"/>
      <c r="F6390" s="66" t="s">
        <v>3878</v>
      </c>
      <c r="G6390">
        <v>1</v>
      </c>
      <c r="H6390" t="s">
        <v>3879</v>
      </c>
      <c r="K6390" t="s">
        <v>6915</v>
      </c>
    </row>
    <row r="6391" spans="1:11">
      <c r="A6391" s="61" t="s">
        <v>3878</v>
      </c>
      <c r="B6391" s="60">
        <v>2</v>
      </c>
      <c r="C6391" s="62" t="s">
        <v>3880</v>
      </c>
      <c r="D6391" s="62"/>
      <c r="E6391" s="62"/>
      <c r="F6391" s="66" t="s">
        <v>3878</v>
      </c>
      <c r="G6391">
        <v>2</v>
      </c>
      <c r="H6391" t="s">
        <v>3880</v>
      </c>
      <c r="K6391" t="s">
        <v>6915</v>
      </c>
    </row>
    <row r="6392" spans="1:11">
      <c r="A6392" s="61" t="s">
        <v>3878</v>
      </c>
      <c r="B6392" s="60">
        <v>801</v>
      </c>
      <c r="C6392" s="62" t="s">
        <v>3881</v>
      </c>
      <c r="D6392" s="62"/>
      <c r="E6392" s="62"/>
      <c r="F6392" s="66" t="s">
        <v>3878</v>
      </c>
      <c r="G6392">
        <v>801</v>
      </c>
      <c r="H6392" t="s">
        <v>3881</v>
      </c>
      <c r="K6392" t="s">
        <v>6915</v>
      </c>
    </row>
    <row r="6393" spans="1:11">
      <c r="A6393" s="61" t="s">
        <v>3878</v>
      </c>
      <c r="B6393" s="60">
        <v>802</v>
      </c>
      <c r="C6393" s="62" t="s">
        <v>3881</v>
      </c>
      <c r="D6393" s="62"/>
      <c r="E6393" s="62"/>
      <c r="F6393" s="66" t="s">
        <v>3878</v>
      </c>
      <c r="G6393">
        <v>802</v>
      </c>
      <c r="H6393" t="s">
        <v>3881</v>
      </c>
      <c r="K6393" t="s">
        <v>6915</v>
      </c>
    </row>
    <row r="6394" spans="1:11">
      <c r="A6394" s="61" t="s">
        <v>3878</v>
      </c>
      <c r="B6394" s="60">
        <v>803</v>
      </c>
      <c r="C6394" s="62" t="s">
        <v>3881</v>
      </c>
      <c r="D6394" s="62"/>
      <c r="E6394" s="62"/>
      <c r="F6394" s="66" t="s">
        <v>3878</v>
      </c>
      <c r="G6394">
        <v>803</v>
      </c>
      <c r="H6394" t="s">
        <v>3881</v>
      </c>
      <c r="K6394" t="s">
        <v>6915</v>
      </c>
    </row>
    <row r="6395" spans="1:11">
      <c r="A6395" s="61" t="s">
        <v>3878</v>
      </c>
      <c r="B6395" s="60">
        <v>804</v>
      </c>
      <c r="C6395" s="62" t="s">
        <v>3881</v>
      </c>
      <c r="D6395" s="62"/>
      <c r="E6395" s="62"/>
      <c r="F6395" s="66" t="s">
        <v>3878</v>
      </c>
      <c r="G6395">
        <v>804</v>
      </c>
      <c r="H6395" t="s">
        <v>3881</v>
      </c>
      <c r="K6395" t="s">
        <v>6915</v>
      </c>
    </row>
    <row r="6396" spans="1:11">
      <c r="A6396" s="61" t="s">
        <v>3882</v>
      </c>
      <c r="B6396" s="60">
        <v>801</v>
      </c>
      <c r="C6396" s="62" t="s">
        <v>3883</v>
      </c>
      <c r="D6396" s="62"/>
      <c r="E6396" s="62"/>
      <c r="F6396" s="66" t="s">
        <v>3882</v>
      </c>
      <c r="G6396">
        <v>801</v>
      </c>
      <c r="H6396" t="s">
        <v>3883</v>
      </c>
      <c r="K6396" t="s">
        <v>6917</v>
      </c>
    </row>
    <row r="6397" spans="1:11">
      <c r="A6397" s="61" t="s">
        <v>3882</v>
      </c>
      <c r="B6397" s="60">
        <v>802</v>
      </c>
      <c r="C6397" s="62" t="s">
        <v>3883</v>
      </c>
      <c r="D6397" s="62"/>
      <c r="E6397" s="62"/>
      <c r="F6397" s="66" t="s">
        <v>3882</v>
      </c>
      <c r="G6397">
        <v>802</v>
      </c>
      <c r="H6397" t="s">
        <v>3883</v>
      </c>
      <c r="K6397" t="s">
        <v>6917</v>
      </c>
    </row>
    <row r="6398" spans="1:11">
      <c r="A6398" s="61" t="s">
        <v>3882</v>
      </c>
      <c r="B6398" s="60">
        <v>803</v>
      </c>
      <c r="C6398" s="62" t="s">
        <v>3883</v>
      </c>
      <c r="D6398" s="62"/>
      <c r="E6398" s="62"/>
      <c r="F6398" s="66" t="s">
        <v>3882</v>
      </c>
      <c r="G6398">
        <v>803</v>
      </c>
      <c r="H6398" t="s">
        <v>3883</v>
      </c>
      <c r="K6398" t="s">
        <v>6917</v>
      </c>
    </row>
    <row r="6399" spans="1:11">
      <c r="A6399" s="61" t="s">
        <v>3882</v>
      </c>
      <c r="B6399" s="60">
        <v>804</v>
      </c>
      <c r="C6399" s="62" t="s">
        <v>3883</v>
      </c>
      <c r="D6399" s="62"/>
      <c r="E6399" s="62"/>
      <c r="F6399" s="66" t="s">
        <v>3882</v>
      </c>
      <c r="G6399">
        <v>804</v>
      </c>
      <c r="H6399" t="s">
        <v>3883</v>
      </c>
      <c r="K6399" t="s">
        <v>6917</v>
      </c>
    </row>
    <row r="6400" spans="1:11">
      <c r="A6400" s="61" t="s">
        <v>3882</v>
      </c>
      <c r="B6400" s="60">
        <v>805</v>
      </c>
      <c r="C6400" s="62" t="s">
        <v>3883</v>
      </c>
      <c r="D6400" s="62"/>
      <c r="E6400" s="62"/>
      <c r="F6400" s="66" t="s">
        <v>3882</v>
      </c>
      <c r="G6400">
        <v>805</v>
      </c>
      <c r="H6400" t="s">
        <v>3883</v>
      </c>
      <c r="K6400" t="s">
        <v>6917</v>
      </c>
    </row>
    <row r="6401" spans="1:11">
      <c r="A6401" s="61" t="s">
        <v>3882</v>
      </c>
      <c r="B6401" s="60">
        <v>806</v>
      </c>
      <c r="C6401" s="62" t="s">
        <v>3883</v>
      </c>
      <c r="D6401" s="62"/>
      <c r="E6401" s="62"/>
      <c r="F6401" s="66" t="s">
        <v>3882</v>
      </c>
      <c r="G6401">
        <v>806</v>
      </c>
      <c r="H6401" t="s">
        <v>3883</v>
      </c>
      <c r="K6401" t="s">
        <v>6917</v>
      </c>
    </row>
    <row r="6402" spans="1:11">
      <c r="A6402" s="61" t="s">
        <v>3884</v>
      </c>
      <c r="B6402" s="60">
        <v>1</v>
      </c>
      <c r="C6402" s="62" t="s">
        <v>3885</v>
      </c>
      <c r="D6402" s="62"/>
      <c r="E6402" s="62"/>
      <c r="F6402" s="66" t="s">
        <v>3884</v>
      </c>
      <c r="G6402">
        <v>1</v>
      </c>
      <c r="H6402" t="s">
        <v>3885</v>
      </c>
      <c r="K6402" t="s">
        <v>6915</v>
      </c>
    </row>
    <row r="6403" spans="1:11">
      <c r="A6403" s="61" t="s">
        <v>3884</v>
      </c>
      <c r="B6403" s="60">
        <v>2</v>
      </c>
      <c r="C6403" s="62" t="s">
        <v>3885</v>
      </c>
      <c r="D6403" s="62"/>
      <c r="E6403" s="62"/>
      <c r="F6403" s="66" t="s">
        <v>3884</v>
      </c>
      <c r="G6403">
        <v>2</v>
      </c>
      <c r="H6403" t="s">
        <v>3885</v>
      </c>
      <c r="K6403" t="s">
        <v>6915</v>
      </c>
    </row>
    <row r="6404" spans="1:11">
      <c r="A6404" s="61" t="s">
        <v>3886</v>
      </c>
      <c r="B6404" s="60">
        <v>1</v>
      </c>
      <c r="C6404" s="62" t="s">
        <v>3887</v>
      </c>
      <c r="D6404" s="62"/>
      <c r="E6404" s="62"/>
      <c r="F6404" s="66" t="s">
        <v>3886</v>
      </c>
      <c r="G6404">
        <v>1</v>
      </c>
      <c r="H6404" t="s">
        <v>3887</v>
      </c>
      <c r="K6404" t="s">
        <v>6915</v>
      </c>
    </row>
    <row r="6405" spans="1:11">
      <c r="A6405" s="61" t="s">
        <v>6570</v>
      </c>
      <c r="B6405" s="60" t="s">
        <v>6919</v>
      </c>
      <c r="C6405" s="62" t="s">
        <v>6919</v>
      </c>
      <c r="D6405" s="62"/>
      <c r="E6405" s="62"/>
      <c r="F6405" s="66" t="s">
        <v>6570</v>
      </c>
      <c r="G6405">
        <v>801</v>
      </c>
      <c r="H6405" t="s">
        <v>6571</v>
      </c>
      <c r="K6405" t="s">
        <v>508</v>
      </c>
    </row>
    <row r="6406" spans="1:11">
      <c r="A6406" s="61" t="s">
        <v>6570</v>
      </c>
      <c r="B6406" s="60" t="s">
        <v>6919</v>
      </c>
      <c r="C6406" s="62" t="s">
        <v>6919</v>
      </c>
      <c r="D6406" s="62"/>
      <c r="E6406" s="62"/>
      <c r="F6406" s="66" t="s">
        <v>6570</v>
      </c>
      <c r="G6406">
        <v>802</v>
      </c>
      <c r="H6406" t="s">
        <v>6572</v>
      </c>
      <c r="K6406" t="s">
        <v>508</v>
      </c>
    </row>
    <row r="6407" spans="1:11">
      <c r="A6407" s="61" t="s">
        <v>6570</v>
      </c>
      <c r="B6407" s="60" t="s">
        <v>6919</v>
      </c>
      <c r="C6407" s="62" t="s">
        <v>6919</v>
      </c>
      <c r="D6407" s="62"/>
      <c r="E6407" s="62"/>
      <c r="F6407" s="66" t="s">
        <v>6570</v>
      </c>
      <c r="G6407">
        <v>803</v>
      </c>
      <c r="H6407" t="s">
        <v>6573</v>
      </c>
      <c r="K6407" t="s">
        <v>508</v>
      </c>
    </row>
    <row r="6408" spans="1:11">
      <c r="A6408" s="61" t="s">
        <v>6570</v>
      </c>
      <c r="B6408" s="60" t="s">
        <v>6919</v>
      </c>
      <c r="C6408" s="62" t="s">
        <v>6919</v>
      </c>
      <c r="D6408" s="62"/>
      <c r="E6408" s="62"/>
      <c r="F6408" s="66" t="s">
        <v>6570</v>
      </c>
      <c r="G6408">
        <v>804</v>
      </c>
      <c r="H6408" t="s">
        <v>6574</v>
      </c>
      <c r="K6408" t="s">
        <v>508</v>
      </c>
    </row>
    <row r="6409" spans="1:11">
      <c r="A6409" s="61" t="s">
        <v>6570</v>
      </c>
      <c r="B6409" s="60" t="s">
        <v>6919</v>
      </c>
      <c r="C6409" s="62" t="s">
        <v>6919</v>
      </c>
      <c r="D6409" s="62"/>
      <c r="E6409" s="62"/>
      <c r="F6409" s="66" t="s">
        <v>6570</v>
      </c>
      <c r="G6409">
        <v>805</v>
      </c>
      <c r="H6409" t="s">
        <v>6575</v>
      </c>
      <c r="K6409" t="s">
        <v>508</v>
      </c>
    </row>
    <row r="6410" spans="1:11">
      <c r="A6410" s="61" t="s">
        <v>6570</v>
      </c>
      <c r="B6410" s="60" t="s">
        <v>6919</v>
      </c>
      <c r="C6410" s="62" t="s">
        <v>6919</v>
      </c>
      <c r="D6410" s="62"/>
      <c r="E6410" s="62"/>
      <c r="F6410" s="66" t="s">
        <v>6570</v>
      </c>
      <c r="G6410">
        <v>806</v>
      </c>
      <c r="H6410" t="s">
        <v>6576</v>
      </c>
      <c r="K6410" t="s">
        <v>508</v>
      </c>
    </row>
    <row r="6411" spans="1:11">
      <c r="A6411" s="61" t="s">
        <v>6570</v>
      </c>
      <c r="B6411" s="60" t="s">
        <v>6919</v>
      </c>
      <c r="C6411" s="62" t="s">
        <v>6919</v>
      </c>
      <c r="D6411" s="62"/>
      <c r="E6411" s="62"/>
      <c r="F6411" s="66" t="s">
        <v>6570</v>
      </c>
      <c r="G6411">
        <v>807</v>
      </c>
      <c r="H6411" t="s">
        <v>6577</v>
      </c>
      <c r="K6411" t="s">
        <v>508</v>
      </c>
    </row>
    <row r="6412" spans="1:11">
      <c r="A6412" s="61" t="s">
        <v>6570</v>
      </c>
      <c r="B6412" s="60" t="s">
        <v>6919</v>
      </c>
      <c r="C6412" s="62" t="s">
        <v>6919</v>
      </c>
      <c r="D6412" s="62"/>
      <c r="E6412" s="62"/>
      <c r="F6412" s="66" t="s">
        <v>6570</v>
      </c>
      <c r="G6412">
        <v>808</v>
      </c>
      <c r="H6412" t="s">
        <v>6578</v>
      </c>
      <c r="K6412" t="s">
        <v>508</v>
      </c>
    </row>
    <row r="6413" spans="1:11">
      <c r="A6413" s="61" t="s">
        <v>6570</v>
      </c>
      <c r="B6413" s="60" t="s">
        <v>6919</v>
      </c>
      <c r="C6413" s="62" t="s">
        <v>6919</v>
      </c>
      <c r="D6413" s="62"/>
      <c r="E6413" s="62"/>
      <c r="F6413" s="66" t="s">
        <v>6570</v>
      </c>
      <c r="G6413">
        <v>809</v>
      </c>
      <c r="H6413" t="s">
        <v>6579</v>
      </c>
      <c r="K6413" t="s">
        <v>508</v>
      </c>
    </row>
    <row r="6414" spans="1:11">
      <c r="A6414" s="61" t="s">
        <v>6570</v>
      </c>
      <c r="B6414" s="60" t="s">
        <v>6919</v>
      </c>
      <c r="C6414" s="62" t="s">
        <v>6919</v>
      </c>
      <c r="D6414" s="62"/>
      <c r="E6414" s="62"/>
      <c r="F6414" s="66" t="s">
        <v>6570</v>
      </c>
      <c r="G6414">
        <v>810</v>
      </c>
      <c r="H6414" t="s">
        <v>6580</v>
      </c>
      <c r="K6414" t="s">
        <v>508</v>
      </c>
    </row>
    <row r="6415" spans="1:11">
      <c r="A6415" s="61" t="s">
        <v>6570</v>
      </c>
      <c r="B6415" s="60" t="s">
        <v>6919</v>
      </c>
      <c r="C6415" s="62" t="s">
        <v>6919</v>
      </c>
      <c r="D6415" s="62"/>
      <c r="E6415" s="62"/>
      <c r="F6415" s="66" t="s">
        <v>6570</v>
      </c>
      <c r="G6415">
        <v>811</v>
      </c>
      <c r="H6415" t="s">
        <v>6581</v>
      </c>
      <c r="K6415" t="s">
        <v>508</v>
      </c>
    </row>
    <row r="6416" spans="1:11">
      <c r="A6416" s="61" t="s">
        <v>6570</v>
      </c>
      <c r="B6416" s="60" t="s">
        <v>6919</v>
      </c>
      <c r="C6416" s="62" t="s">
        <v>6919</v>
      </c>
      <c r="D6416" s="62"/>
      <c r="E6416" s="62"/>
      <c r="F6416" s="66" t="s">
        <v>6570</v>
      </c>
      <c r="G6416">
        <v>812</v>
      </c>
      <c r="H6416" t="s">
        <v>6582</v>
      </c>
      <c r="K6416" t="s">
        <v>508</v>
      </c>
    </row>
    <row r="6417" spans="1:11">
      <c r="A6417" s="61" t="s">
        <v>6570</v>
      </c>
      <c r="B6417" s="60" t="s">
        <v>6919</v>
      </c>
      <c r="C6417" s="62" t="s">
        <v>6919</v>
      </c>
      <c r="D6417" s="62"/>
      <c r="E6417" s="62"/>
      <c r="F6417" s="66" t="s">
        <v>6570</v>
      </c>
      <c r="G6417">
        <v>813</v>
      </c>
      <c r="H6417" t="s">
        <v>6583</v>
      </c>
      <c r="K6417" t="s">
        <v>508</v>
      </c>
    </row>
    <row r="6418" spans="1:11">
      <c r="A6418" s="61" t="s">
        <v>6570</v>
      </c>
      <c r="B6418" s="60" t="s">
        <v>6919</v>
      </c>
      <c r="C6418" s="62" t="s">
        <v>6919</v>
      </c>
      <c r="D6418" s="62"/>
      <c r="E6418" s="62"/>
      <c r="F6418" s="66" t="s">
        <v>6570</v>
      </c>
      <c r="G6418">
        <v>814</v>
      </c>
      <c r="H6418" t="s">
        <v>6584</v>
      </c>
      <c r="K6418" t="s">
        <v>508</v>
      </c>
    </row>
    <row r="6419" spans="1:11">
      <c r="A6419" s="61" t="s">
        <v>6570</v>
      </c>
      <c r="B6419" s="60" t="s">
        <v>6919</v>
      </c>
      <c r="C6419" s="62" t="s">
        <v>6919</v>
      </c>
      <c r="D6419" s="62"/>
      <c r="E6419" s="62"/>
      <c r="F6419" s="66" t="s">
        <v>6570</v>
      </c>
      <c r="G6419">
        <v>815</v>
      </c>
      <c r="H6419" t="s">
        <v>6585</v>
      </c>
      <c r="K6419" t="s">
        <v>508</v>
      </c>
    </row>
    <row r="6420" spans="1:11">
      <c r="A6420" s="61" t="s">
        <v>3888</v>
      </c>
      <c r="B6420" s="60">
        <v>1</v>
      </c>
      <c r="C6420" s="62" t="s">
        <v>3889</v>
      </c>
      <c r="D6420" s="62"/>
      <c r="E6420" s="62"/>
      <c r="F6420" s="66" t="s">
        <v>3888</v>
      </c>
      <c r="G6420">
        <v>1</v>
      </c>
      <c r="H6420" t="s">
        <v>3889</v>
      </c>
      <c r="K6420" t="s">
        <v>6914</v>
      </c>
    </row>
    <row r="6421" spans="1:11">
      <c r="A6421" s="61" t="s">
        <v>3888</v>
      </c>
      <c r="B6421" s="60">
        <v>2</v>
      </c>
      <c r="C6421" s="62" t="s">
        <v>3890</v>
      </c>
      <c r="D6421" s="62"/>
      <c r="E6421" s="62"/>
      <c r="F6421" s="66" t="s">
        <v>3888</v>
      </c>
      <c r="G6421">
        <v>1</v>
      </c>
      <c r="H6421" t="s">
        <v>3889</v>
      </c>
      <c r="K6421" t="s">
        <v>6914</v>
      </c>
    </row>
    <row r="6422" spans="1:11">
      <c r="A6422" s="61" t="s">
        <v>3891</v>
      </c>
      <c r="B6422" s="60">
        <v>1</v>
      </c>
      <c r="C6422" s="62" t="s">
        <v>1015</v>
      </c>
      <c r="D6422" s="62"/>
      <c r="E6422" s="62"/>
      <c r="F6422" s="66" t="s">
        <v>3891</v>
      </c>
      <c r="G6422">
        <v>1</v>
      </c>
      <c r="H6422" t="s">
        <v>1015</v>
      </c>
      <c r="K6422" t="s">
        <v>6916</v>
      </c>
    </row>
    <row r="6423" spans="1:11">
      <c r="A6423" s="61" t="s">
        <v>3891</v>
      </c>
      <c r="B6423" s="60">
        <v>3</v>
      </c>
      <c r="C6423" s="62" t="s">
        <v>3892</v>
      </c>
      <c r="D6423" s="62"/>
      <c r="E6423" s="62"/>
      <c r="F6423" s="66" t="s">
        <v>3891</v>
      </c>
      <c r="G6423">
        <v>3</v>
      </c>
      <c r="H6423" t="s">
        <v>3892</v>
      </c>
      <c r="K6423" t="s">
        <v>6916</v>
      </c>
    </row>
    <row r="6424" spans="1:11">
      <c r="A6424" s="61" t="s">
        <v>6586</v>
      </c>
      <c r="B6424" s="60" t="s">
        <v>6919</v>
      </c>
      <c r="C6424" s="62" t="s">
        <v>6919</v>
      </c>
      <c r="D6424" s="62"/>
      <c r="E6424" s="62"/>
      <c r="F6424" s="66" t="s">
        <v>6586</v>
      </c>
      <c r="G6424">
        <v>1</v>
      </c>
      <c r="H6424" t="s">
        <v>6587</v>
      </c>
      <c r="I6424" t="s">
        <v>480</v>
      </c>
      <c r="K6424" t="s">
        <v>508</v>
      </c>
    </row>
    <row r="6425" spans="1:11">
      <c r="A6425" s="61" t="s">
        <v>6586</v>
      </c>
      <c r="B6425" s="60" t="s">
        <v>6919</v>
      </c>
      <c r="C6425" s="62" t="s">
        <v>6919</v>
      </c>
      <c r="D6425" s="62"/>
      <c r="E6425" s="62"/>
      <c r="F6425" s="66" t="s">
        <v>6586</v>
      </c>
      <c r="G6425">
        <v>2</v>
      </c>
      <c r="H6425" t="s">
        <v>6588</v>
      </c>
      <c r="I6425" t="s">
        <v>480</v>
      </c>
      <c r="K6425" t="s">
        <v>508</v>
      </c>
    </row>
    <row r="6426" spans="1:11">
      <c r="A6426" s="61" t="s">
        <v>6586</v>
      </c>
      <c r="B6426" s="60" t="s">
        <v>6919</v>
      </c>
      <c r="C6426" s="62" t="s">
        <v>6919</v>
      </c>
      <c r="D6426" s="62"/>
      <c r="E6426" s="62"/>
      <c r="F6426" s="66" t="s">
        <v>6586</v>
      </c>
      <c r="G6426">
        <v>3</v>
      </c>
      <c r="H6426" t="s">
        <v>6589</v>
      </c>
      <c r="I6426" t="s">
        <v>480</v>
      </c>
      <c r="K6426" t="s">
        <v>508</v>
      </c>
    </row>
    <row r="6427" spans="1:11">
      <c r="A6427" s="61" t="s">
        <v>3893</v>
      </c>
      <c r="B6427" s="60">
        <v>1</v>
      </c>
      <c r="C6427" s="62" t="s">
        <v>3894</v>
      </c>
      <c r="D6427" s="62"/>
      <c r="E6427" s="62"/>
      <c r="F6427" s="66" t="s">
        <v>3893</v>
      </c>
      <c r="G6427">
        <v>1</v>
      </c>
      <c r="H6427" t="s">
        <v>3894</v>
      </c>
      <c r="K6427" t="s">
        <v>6915</v>
      </c>
    </row>
    <row r="6428" spans="1:11">
      <c r="A6428" s="61" t="s">
        <v>3893</v>
      </c>
      <c r="B6428" s="60">
        <v>2</v>
      </c>
      <c r="C6428" s="62" t="s">
        <v>3894</v>
      </c>
      <c r="D6428" s="62"/>
      <c r="E6428" s="62"/>
      <c r="F6428" s="66" t="s">
        <v>3893</v>
      </c>
      <c r="G6428">
        <v>2</v>
      </c>
      <c r="H6428" t="s">
        <v>3894</v>
      </c>
      <c r="K6428" t="s">
        <v>6915</v>
      </c>
    </row>
    <row r="6429" spans="1:11">
      <c r="A6429" s="61" t="s">
        <v>3895</v>
      </c>
      <c r="B6429" s="60">
        <v>1</v>
      </c>
      <c r="C6429" s="62" t="s">
        <v>623</v>
      </c>
      <c r="D6429" s="62"/>
      <c r="E6429" s="62"/>
      <c r="F6429" s="66" t="s">
        <v>3895</v>
      </c>
      <c r="G6429">
        <v>1</v>
      </c>
      <c r="H6429" t="s">
        <v>623</v>
      </c>
      <c r="K6429" t="s">
        <v>6915</v>
      </c>
    </row>
    <row r="6430" spans="1:11">
      <c r="A6430" s="61" t="s">
        <v>3896</v>
      </c>
      <c r="B6430" s="60">
        <v>1</v>
      </c>
      <c r="C6430" s="62" t="s">
        <v>2879</v>
      </c>
      <c r="D6430" s="62"/>
      <c r="E6430" s="62"/>
      <c r="F6430" s="66" t="s">
        <v>3896</v>
      </c>
      <c r="G6430">
        <v>1</v>
      </c>
      <c r="H6430" t="s">
        <v>2879</v>
      </c>
      <c r="K6430" t="s">
        <v>6916</v>
      </c>
    </row>
    <row r="6431" spans="1:11">
      <c r="A6431" s="61" t="s">
        <v>3896</v>
      </c>
      <c r="B6431" s="60">
        <v>2</v>
      </c>
      <c r="C6431" s="62" t="s">
        <v>3897</v>
      </c>
      <c r="D6431" s="62"/>
      <c r="E6431" s="62"/>
      <c r="F6431" s="66" t="s">
        <v>3896</v>
      </c>
      <c r="G6431">
        <v>2</v>
      </c>
      <c r="H6431" t="s">
        <v>3897</v>
      </c>
      <c r="K6431" t="s">
        <v>6916</v>
      </c>
    </row>
    <row r="6432" spans="1:11">
      <c r="A6432" s="61" t="s">
        <v>3896</v>
      </c>
      <c r="B6432" s="60">
        <v>801</v>
      </c>
      <c r="C6432" s="62" t="s">
        <v>2880</v>
      </c>
      <c r="D6432" s="62"/>
      <c r="E6432" s="62"/>
      <c r="F6432" s="66" t="s">
        <v>3896</v>
      </c>
      <c r="G6432">
        <v>801</v>
      </c>
      <c r="H6432" t="s">
        <v>2880</v>
      </c>
      <c r="K6432" t="s">
        <v>6916</v>
      </c>
    </row>
    <row r="6433" spans="1:11">
      <c r="A6433" s="61" t="s">
        <v>3896</v>
      </c>
      <c r="B6433" s="60">
        <v>802</v>
      </c>
      <c r="C6433" s="62" t="s">
        <v>2881</v>
      </c>
      <c r="D6433" s="62"/>
      <c r="E6433" s="62"/>
      <c r="F6433" s="66" t="s">
        <v>3896</v>
      </c>
      <c r="G6433">
        <v>802</v>
      </c>
      <c r="H6433" t="s">
        <v>2881</v>
      </c>
      <c r="K6433" t="s">
        <v>6916</v>
      </c>
    </row>
    <row r="6434" spans="1:11">
      <c r="A6434" s="61" t="s">
        <v>3896</v>
      </c>
      <c r="B6434" s="60">
        <v>803</v>
      </c>
      <c r="C6434" s="62" t="s">
        <v>2882</v>
      </c>
      <c r="D6434" s="62"/>
      <c r="E6434" s="62"/>
      <c r="F6434" s="66" t="s">
        <v>3896</v>
      </c>
      <c r="G6434">
        <v>803</v>
      </c>
      <c r="H6434" t="s">
        <v>2882</v>
      </c>
      <c r="K6434" t="s">
        <v>6916</v>
      </c>
    </row>
    <row r="6435" spans="1:11">
      <c r="A6435" s="61" t="s">
        <v>3896</v>
      </c>
      <c r="B6435" s="60">
        <v>804</v>
      </c>
      <c r="C6435" s="62" t="s">
        <v>2883</v>
      </c>
      <c r="D6435" s="62"/>
      <c r="E6435" s="62"/>
      <c r="F6435" s="66" t="s">
        <v>3896</v>
      </c>
      <c r="G6435">
        <v>804</v>
      </c>
      <c r="H6435" t="s">
        <v>2883</v>
      </c>
      <c r="K6435" t="s">
        <v>6916</v>
      </c>
    </row>
    <row r="6436" spans="1:11">
      <c r="A6436" s="61" t="s">
        <v>3896</v>
      </c>
      <c r="B6436" s="60" t="s">
        <v>6919</v>
      </c>
      <c r="C6436" s="62" t="s">
        <v>6919</v>
      </c>
      <c r="D6436" s="62"/>
      <c r="E6436" s="62"/>
      <c r="F6436" s="66" t="s">
        <v>3896</v>
      </c>
      <c r="G6436">
        <v>3</v>
      </c>
      <c r="H6436" t="s">
        <v>2879</v>
      </c>
      <c r="K6436" t="s">
        <v>509</v>
      </c>
    </row>
    <row r="6437" spans="1:11">
      <c r="A6437" s="61" t="s">
        <v>3896</v>
      </c>
      <c r="B6437" s="60" t="s">
        <v>6919</v>
      </c>
      <c r="C6437" s="62" t="s">
        <v>6919</v>
      </c>
      <c r="D6437" s="62"/>
      <c r="E6437" s="62"/>
      <c r="F6437" s="66" t="s">
        <v>3896</v>
      </c>
      <c r="G6437">
        <v>4</v>
      </c>
      <c r="H6437" t="s">
        <v>2879</v>
      </c>
      <c r="K6437" t="s">
        <v>509</v>
      </c>
    </row>
    <row r="6438" spans="1:11">
      <c r="A6438" s="61" t="s">
        <v>3896</v>
      </c>
      <c r="B6438" s="60" t="s">
        <v>6919</v>
      </c>
      <c r="C6438" s="62" t="s">
        <v>6919</v>
      </c>
      <c r="D6438" s="62"/>
      <c r="E6438" s="62"/>
      <c r="F6438" s="66" t="s">
        <v>3896</v>
      </c>
      <c r="G6438">
        <v>5</v>
      </c>
      <c r="H6438" t="s">
        <v>2879</v>
      </c>
      <c r="K6438" t="s">
        <v>509</v>
      </c>
    </row>
    <row r="6439" spans="1:11">
      <c r="A6439" s="61" t="s">
        <v>3896</v>
      </c>
      <c r="B6439" s="60" t="s">
        <v>6919</v>
      </c>
      <c r="C6439" s="62" t="s">
        <v>6919</v>
      </c>
      <c r="D6439" s="62"/>
      <c r="E6439" s="62"/>
      <c r="F6439" s="66" t="s">
        <v>3896</v>
      </c>
      <c r="G6439">
        <v>6</v>
      </c>
      <c r="H6439" t="s">
        <v>2879</v>
      </c>
      <c r="K6439" t="s">
        <v>509</v>
      </c>
    </row>
    <row r="6440" spans="1:11">
      <c r="A6440" s="61" t="s">
        <v>3896</v>
      </c>
      <c r="B6440" s="60" t="s">
        <v>6919</v>
      </c>
      <c r="C6440" s="62" t="s">
        <v>6919</v>
      </c>
      <c r="D6440" s="62"/>
      <c r="E6440" s="62"/>
      <c r="F6440" s="66" t="s">
        <v>3896</v>
      </c>
      <c r="G6440">
        <v>7</v>
      </c>
      <c r="H6440" t="s">
        <v>2879</v>
      </c>
      <c r="K6440" t="s">
        <v>509</v>
      </c>
    </row>
    <row r="6441" spans="1:11">
      <c r="A6441" s="61" t="s">
        <v>3898</v>
      </c>
      <c r="B6441" s="60">
        <v>1</v>
      </c>
      <c r="C6441" s="62" t="s">
        <v>3899</v>
      </c>
      <c r="D6441" s="62"/>
      <c r="E6441" s="62"/>
      <c r="F6441" s="66" t="s">
        <v>3898</v>
      </c>
      <c r="G6441">
        <v>1</v>
      </c>
      <c r="H6441" t="s">
        <v>3899</v>
      </c>
      <c r="K6441" t="s">
        <v>6916</v>
      </c>
    </row>
    <row r="6442" spans="1:11">
      <c r="A6442" s="61" t="s">
        <v>3898</v>
      </c>
      <c r="B6442" s="60">
        <v>2</v>
      </c>
      <c r="C6442" s="62" t="s">
        <v>3900</v>
      </c>
      <c r="D6442" s="62"/>
      <c r="E6442" s="62"/>
      <c r="F6442" s="66" t="s">
        <v>3898</v>
      </c>
      <c r="G6442">
        <v>2</v>
      </c>
      <c r="H6442" t="s">
        <v>3900</v>
      </c>
      <c r="K6442" t="s">
        <v>6916</v>
      </c>
    </row>
    <row r="6443" spans="1:11">
      <c r="A6443" s="61" t="s">
        <v>3898</v>
      </c>
      <c r="B6443" s="60">
        <v>3</v>
      </c>
      <c r="C6443" s="62" t="s">
        <v>3902</v>
      </c>
      <c r="D6443" s="62"/>
      <c r="E6443" s="62"/>
      <c r="F6443" s="66" t="s">
        <v>3898</v>
      </c>
      <c r="G6443">
        <v>3</v>
      </c>
      <c r="H6443" t="s">
        <v>3902</v>
      </c>
      <c r="K6443" t="s">
        <v>6916</v>
      </c>
    </row>
    <row r="6444" spans="1:11">
      <c r="A6444" s="61" t="s">
        <v>3898</v>
      </c>
      <c r="B6444" s="60">
        <v>801</v>
      </c>
      <c r="C6444" s="62" t="s">
        <v>3901</v>
      </c>
      <c r="D6444" s="62"/>
      <c r="E6444" s="62"/>
      <c r="F6444" s="66" t="s">
        <v>3898</v>
      </c>
      <c r="G6444">
        <v>801</v>
      </c>
      <c r="H6444" t="s">
        <v>3901</v>
      </c>
      <c r="K6444" t="s">
        <v>6917</v>
      </c>
    </row>
    <row r="6445" spans="1:11">
      <c r="A6445" s="61" t="s">
        <v>3898</v>
      </c>
      <c r="B6445" s="60">
        <v>802</v>
      </c>
      <c r="C6445" s="62" t="s">
        <v>3901</v>
      </c>
      <c r="D6445" s="62"/>
      <c r="E6445" s="62"/>
      <c r="F6445" s="66" t="s">
        <v>3898</v>
      </c>
      <c r="G6445">
        <v>802</v>
      </c>
      <c r="H6445" t="s">
        <v>3901</v>
      </c>
      <c r="K6445" t="s">
        <v>6917</v>
      </c>
    </row>
    <row r="6446" spans="1:11">
      <c r="A6446" s="61" t="s">
        <v>3898</v>
      </c>
      <c r="B6446" s="60">
        <v>803</v>
      </c>
      <c r="C6446" s="62" t="s">
        <v>3901</v>
      </c>
      <c r="D6446" s="62"/>
      <c r="E6446" s="62"/>
      <c r="F6446" s="66" t="s">
        <v>3898</v>
      </c>
      <c r="G6446">
        <v>803</v>
      </c>
      <c r="H6446" t="s">
        <v>3901</v>
      </c>
      <c r="K6446" t="s">
        <v>6917</v>
      </c>
    </row>
    <row r="6447" spans="1:11">
      <c r="A6447" s="61" t="s">
        <v>3898</v>
      </c>
      <c r="B6447" s="60">
        <v>804</v>
      </c>
      <c r="C6447" s="62" t="s">
        <v>3901</v>
      </c>
      <c r="D6447" s="62"/>
      <c r="E6447" s="62"/>
      <c r="F6447" s="66" t="s">
        <v>3898</v>
      </c>
      <c r="G6447">
        <v>804</v>
      </c>
      <c r="H6447" t="s">
        <v>3901</v>
      </c>
      <c r="K6447" t="s">
        <v>6917</v>
      </c>
    </row>
    <row r="6448" spans="1:11">
      <c r="A6448" s="61" t="s">
        <v>3903</v>
      </c>
      <c r="B6448" s="60">
        <v>1</v>
      </c>
      <c r="C6448" s="62" t="s">
        <v>3904</v>
      </c>
      <c r="D6448" s="62"/>
      <c r="E6448" s="62"/>
      <c r="F6448" s="66" t="s">
        <v>3903</v>
      </c>
      <c r="G6448">
        <v>1</v>
      </c>
      <c r="H6448" t="s">
        <v>3904</v>
      </c>
      <c r="K6448" t="s">
        <v>6915</v>
      </c>
    </row>
    <row r="6449" spans="1:11">
      <c r="A6449" s="61" t="s">
        <v>3903</v>
      </c>
      <c r="B6449" s="60">
        <v>2</v>
      </c>
      <c r="C6449" s="62" t="s">
        <v>3904</v>
      </c>
      <c r="D6449" s="62"/>
      <c r="E6449" s="62"/>
      <c r="F6449" s="66" t="s">
        <v>3903</v>
      </c>
      <c r="G6449">
        <v>2</v>
      </c>
      <c r="H6449" t="s">
        <v>3904</v>
      </c>
      <c r="K6449" t="s">
        <v>6915</v>
      </c>
    </row>
    <row r="6450" spans="1:11">
      <c r="A6450" s="61" t="s">
        <v>3905</v>
      </c>
      <c r="B6450" s="60">
        <v>6</v>
      </c>
      <c r="C6450" s="62" t="s">
        <v>1481</v>
      </c>
      <c r="D6450" s="62"/>
      <c r="E6450" s="62"/>
      <c r="F6450" s="66" t="s">
        <v>3905</v>
      </c>
      <c r="G6450">
        <v>6</v>
      </c>
      <c r="H6450" t="s">
        <v>1481</v>
      </c>
      <c r="K6450" t="s">
        <v>6915</v>
      </c>
    </row>
    <row r="6451" spans="1:11">
      <c r="A6451" s="61" t="s">
        <v>3905</v>
      </c>
      <c r="B6451" s="60">
        <v>7</v>
      </c>
      <c r="C6451" s="62" t="s">
        <v>1482</v>
      </c>
      <c r="D6451" s="62"/>
      <c r="E6451" s="62"/>
      <c r="F6451" s="66" t="s">
        <v>3905</v>
      </c>
      <c r="G6451">
        <v>7</v>
      </c>
      <c r="H6451" t="s">
        <v>1482</v>
      </c>
      <c r="K6451" t="s">
        <v>6915</v>
      </c>
    </row>
    <row r="6452" spans="1:11">
      <c r="A6452" s="61" t="s">
        <v>3905</v>
      </c>
      <c r="B6452" s="60">
        <v>8</v>
      </c>
      <c r="C6452" s="62" t="s">
        <v>1480</v>
      </c>
      <c r="D6452" s="62"/>
      <c r="E6452" s="62"/>
      <c r="F6452" s="66" t="s">
        <v>3905</v>
      </c>
      <c r="G6452">
        <v>8</v>
      </c>
      <c r="H6452" t="s">
        <v>1480</v>
      </c>
      <c r="K6452" t="s">
        <v>6915</v>
      </c>
    </row>
    <row r="6453" spans="1:11">
      <c r="A6453" s="61" t="s">
        <v>6590</v>
      </c>
      <c r="B6453" s="60" t="s">
        <v>6919</v>
      </c>
      <c r="C6453" s="62" t="s">
        <v>6919</v>
      </c>
      <c r="D6453" s="62"/>
      <c r="E6453" s="62"/>
      <c r="F6453" s="66" t="s">
        <v>6590</v>
      </c>
      <c r="G6453">
        <v>1</v>
      </c>
      <c r="H6453" t="s">
        <v>6591</v>
      </c>
      <c r="I6453" t="s">
        <v>480</v>
      </c>
      <c r="K6453" t="s">
        <v>508</v>
      </c>
    </row>
    <row r="6454" spans="1:11">
      <c r="A6454" s="61" t="s">
        <v>3906</v>
      </c>
      <c r="B6454" s="60">
        <v>5</v>
      </c>
      <c r="C6454" s="62" t="s">
        <v>3907</v>
      </c>
      <c r="D6454" s="62"/>
      <c r="E6454" s="62"/>
      <c r="F6454" s="66" t="s">
        <v>3906</v>
      </c>
      <c r="G6454">
        <v>5</v>
      </c>
      <c r="H6454" t="s">
        <v>3907</v>
      </c>
      <c r="K6454" t="s">
        <v>6915</v>
      </c>
    </row>
    <row r="6455" spans="1:11">
      <c r="A6455" s="61" t="s">
        <v>3906</v>
      </c>
      <c r="B6455" s="60">
        <v>11</v>
      </c>
      <c r="C6455" s="62" t="s">
        <v>3908</v>
      </c>
      <c r="D6455" s="62"/>
      <c r="E6455" s="62"/>
      <c r="F6455" s="66" t="s">
        <v>3906</v>
      </c>
      <c r="G6455">
        <v>17</v>
      </c>
      <c r="H6455" t="s">
        <v>3908</v>
      </c>
      <c r="K6455" t="s">
        <v>6917</v>
      </c>
    </row>
    <row r="6456" spans="1:11">
      <c r="A6456" s="61" t="s">
        <v>3906</v>
      </c>
      <c r="B6456" s="60">
        <v>12</v>
      </c>
      <c r="C6456" s="62" t="s">
        <v>3909</v>
      </c>
      <c r="D6456" s="62"/>
      <c r="E6456" s="62"/>
      <c r="F6456" s="66" t="s">
        <v>3906</v>
      </c>
      <c r="G6456">
        <v>18</v>
      </c>
      <c r="H6456" t="s">
        <v>3909</v>
      </c>
      <c r="K6456" t="s">
        <v>6917</v>
      </c>
    </row>
    <row r="6457" spans="1:11">
      <c r="A6457" s="61" t="s">
        <v>3906</v>
      </c>
      <c r="B6457" s="60">
        <v>13</v>
      </c>
      <c r="C6457" s="62" t="s">
        <v>3910</v>
      </c>
      <c r="D6457" s="62"/>
      <c r="E6457" s="62"/>
      <c r="F6457" s="66" t="s">
        <v>3906</v>
      </c>
      <c r="G6457">
        <v>13</v>
      </c>
      <c r="H6457" t="s">
        <v>3910</v>
      </c>
      <c r="K6457" t="s">
        <v>6915</v>
      </c>
    </row>
    <row r="6458" spans="1:11">
      <c r="A6458" s="61" t="s">
        <v>3906</v>
      </c>
      <c r="B6458" s="60">
        <v>14</v>
      </c>
      <c r="C6458" s="62" t="s">
        <v>3911</v>
      </c>
      <c r="D6458" s="62"/>
      <c r="E6458" s="62"/>
      <c r="F6458" s="66" t="s">
        <v>3906</v>
      </c>
      <c r="G6458">
        <v>14</v>
      </c>
      <c r="H6458" t="s">
        <v>3911</v>
      </c>
      <c r="K6458" t="s">
        <v>6915</v>
      </c>
    </row>
    <row r="6459" spans="1:11">
      <c r="A6459" s="61" t="s">
        <v>3906</v>
      </c>
      <c r="B6459" s="60">
        <v>15</v>
      </c>
      <c r="C6459" s="62" t="s">
        <v>3912</v>
      </c>
      <c r="D6459" s="62"/>
      <c r="E6459" s="62"/>
      <c r="F6459" s="66" t="s">
        <v>3906</v>
      </c>
      <c r="G6459">
        <v>15</v>
      </c>
      <c r="H6459" t="s">
        <v>3912</v>
      </c>
      <c r="K6459" t="s">
        <v>6916</v>
      </c>
    </row>
    <row r="6460" spans="1:11">
      <c r="A6460" s="61" t="s">
        <v>3906</v>
      </c>
      <c r="B6460" s="60">
        <v>16</v>
      </c>
      <c r="C6460" s="62" t="s">
        <v>3913</v>
      </c>
      <c r="D6460" s="62"/>
      <c r="E6460" s="62"/>
      <c r="F6460" s="66" t="s">
        <v>3906</v>
      </c>
      <c r="G6460">
        <v>16</v>
      </c>
      <c r="H6460" t="s">
        <v>3913</v>
      </c>
      <c r="K6460" t="s">
        <v>6915</v>
      </c>
    </row>
    <row r="6461" spans="1:11">
      <c r="A6461" s="61" t="s">
        <v>3906</v>
      </c>
      <c r="B6461" s="60">
        <v>801</v>
      </c>
      <c r="C6461" s="62" t="s">
        <v>1286</v>
      </c>
      <c r="D6461" s="62"/>
      <c r="E6461" s="62"/>
      <c r="F6461" s="66" t="s">
        <v>3906</v>
      </c>
      <c r="G6461">
        <v>801</v>
      </c>
      <c r="H6461" t="s">
        <v>1286</v>
      </c>
      <c r="K6461" t="s">
        <v>6917</v>
      </c>
    </row>
    <row r="6462" spans="1:11">
      <c r="A6462" s="61" t="s">
        <v>3906</v>
      </c>
      <c r="B6462" s="60">
        <v>802</v>
      </c>
      <c r="C6462" s="62" t="s">
        <v>2248</v>
      </c>
      <c r="D6462" s="62"/>
      <c r="E6462" s="62"/>
      <c r="F6462" s="66" t="s">
        <v>3906</v>
      </c>
      <c r="G6462">
        <v>802</v>
      </c>
      <c r="H6462" t="s">
        <v>2248</v>
      </c>
      <c r="K6462" t="s">
        <v>6917</v>
      </c>
    </row>
    <row r="6463" spans="1:11">
      <c r="A6463" s="61" t="s">
        <v>3906</v>
      </c>
      <c r="B6463" s="60">
        <v>803</v>
      </c>
      <c r="C6463" s="62" t="s">
        <v>2249</v>
      </c>
      <c r="D6463" s="62"/>
      <c r="E6463" s="62"/>
      <c r="F6463" s="66" t="s">
        <v>3906</v>
      </c>
      <c r="G6463">
        <v>803</v>
      </c>
      <c r="H6463" t="s">
        <v>2248</v>
      </c>
      <c r="K6463" t="s">
        <v>6917</v>
      </c>
    </row>
    <row r="6464" spans="1:11">
      <c r="A6464" s="61" t="s">
        <v>3914</v>
      </c>
      <c r="B6464" s="60">
        <v>2</v>
      </c>
      <c r="C6464" s="62" t="s">
        <v>3915</v>
      </c>
      <c r="D6464" s="62" t="s">
        <v>463</v>
      </c>
      <c r="E6464" s="62"/>
      <c r="F6464" s="66" t="s">
        <v>3914</v>
      </c>
      <c r="G6464">
        <v>2</v>
      </c>
      <c r="H6464" t="s">
        <v>3915</v>
      </c>
      <c r="I6464" t="s">
        <v>463</v>
      </c>
      <c r="K6464" t="s">
        <v>6915</v>
      </c>
    </row>
    <row r="6465" spans="1:11">
      <c r="A6465" s="61" t="s">
        <v>6592</v>
      </c>
      <c r="B6465" s="60" t="s">
        <v>6919</v>
      </c>
      <c r="C6465" s="62" t="s">
        <v>6919</v>
      </c>
      <c r="D6465" s="62"/>
      <c r="E6465" s="62"/>
      <c r="F6465" s="66" t="s">
        <v>6592</v>
      </c>
      <c r="G6465">
        <v>1</v>
      </c>
      <c r="H6465" t="s">
        <v>6593</v>
      </c>
      <c r="K6465" t="s">
        <v>508</v>
      </c>
    </row>
    <row r="6466" spans="1:11">
      <c r="A6466" s="61" t="s">
        <v>6592</v>
      </c>
      <c r="B6466" s="60" t="s">
        <v>6919</v>
      </c>
      <c r="C6466" s="62" t="s">
        <v>6919</v>
      </c>
      <c r="D6466" s="62"/>
      <c r="E6466" s="62"/>
      <c r="F6466" s="66" t="s">
        <v>6592</v>
      </c>
      <c r="G6466">
        <v>2</v>
      </c>
      <c r="H6466" t="s">
        <v>6593</v>
      </c>
      <c r="K6466" t="s">
        <v>508</v>
      </c>
    </row>
    <row r="6467" spans="1:11">
      <c r="A6467" s="61" t="s">
        <v>3916</v>
      </c>
      <c r="B6467" s="60">
        <v>1</v>
      </c>
      <c r="C6467" s="62" t="s">
        <v>3917</v>
      </c>
      <c r="D6467" s="62"/>
      <c r="E6467" s="62"/>
      <c r="F6467" s="66" t="s">
        <v>3916</v>
      </c>
      <c r="G6467">
        <v>1</v>
      </c>
      <c r="H6467" t="s">
        <v>3917</v>
      </c>
      <c r="K6467" t="s">
        <v>6916</v>
      </c>
    </row>
    <row r="6468" spans="1:11">
      <c r="A6468" s="61" t="s">
        <v>3916</v>
      </c>
      <c r="B6468" s="60">
        <v>2</v>
      </c>
      <c r="C6468" s="62" t="s">
        <v>3918</v>
      </c>
      <c r="D6468" s="62"/>
      <c r="E6468" s="62"/>
      <c r="F6468" s="66" t="s">
        <v>3916</v>
      </c>
      <c r="G6468">
        <v>2</v>
      </c>
      <c r="H6468" t="s">
        <v>3918</v>
      </c>
      <c r="K6468" t="s">
        <v>6916</v>
      </c>
    </row>
    <row r="6469" spans="1:11">
      <c r="A6469" s="61" t="s">
        <v>3916</v>
      </c>
      <c r="B6469" s="60">
        <v>3</v>
      </c>
      <c r="C6469" s="62" t="s">
        <v>3919</v>
      </c>
      <c r="D6469" s="62"/>
      <c r="E6469" s="62"/>
      <c r="F6469" s="66" t="s">
        <v>3916</v>
      </c>
      <c r="G6469">
        <v>3</v>
      </c>
      <c r="H6469" t="s">
        <v>3919</v>
      </c>
      <c r="K6469" t="s">
        <v>6916</v>
      </c>
    </row>
    <row r="6470" spans="1:11">
      <c r="A6470" s="61" t="s">
        <v>3916</v>
      </c>
      <c r="B6470" s="60">
        <v>4</v>
      </c>
      <c r="C6470" s="62" t="s">
        <v>3920</v>
      </c>
      <c r="D6470" s="62" t="s">
        <v>463</v>
      </c>
      <c r="E6470" s="62"/>
      <c r="F6470" s="66" t="s">
        <v>3916</v>
      </c>
      <c r="G6470">
        <v>4</v>
      </c>
      <c r="H6470" t="s">
        <v>3920</v>
      </c>
      <c r="I6470" t="s">
        <v>463</v>
      </c>
      <c r="K6470" t="s">
        <v>6916</v>
      </c>
    </row>
    <row r="6471" spans="1:11">
      <c r="A6471" s="61" t="s">
        <v>3916</v>
      </c>
      <c r="B6471" s="60">
        <v>801</v>
      </c>
      <c r="C6471" s="62" t="s">
        <v>3921</v>
      </c>
      <c r="D6471" s="62"/>
      <c r="E6471" s="62"/>
      <c r="F6471" s="66" t="s">
        <v>6913</v>
      </c>
      <c r="G6471" t="s">
        <v>6913</v>
      </c>
      <c r="H6471" t="s">
        <v>6913</v>
      </c>
      <c r="K6471" t="s">
        <v>6920</v>
      </c>
    </row>
    <row r="6472" spans="1:11">
      <c r="A6472" s="61" t="s">
        <v>3916</v>
      </c>
      <c r="B6472" s="60">
        <v>803</v>
      </c>
      <c r="C6472" s="62" t="s">
        <v>3922</v>
      </c>
      <c r="D6472" s="62"/>
      <c r="E6472" s="62"/>
      <c r="F6472" s="66" t="s">
        <v>6913</v>
      </c>
      <c r="G6472" t="s">
        <v>6913</v>
      </c>
      <c r="H6472" t="s">
        <v>6913</v>
      </c>
      <c r="K6472" t="s">
        <v>6920</v>
      </c>
    </row>
    <row r="6473" spans="1:11">
      <c r="A6473" s="61" t="s">
        <v>3923</v>
      </c>
      <c r="B6473" s="60">
        <v>1</v>
      </c>
      <c r="C6473" s="62" t="s">
        <v>3924</v>
      </c>
      <c r="D6473" s="62"/>
      <c r="E6473" s="62"/>
      <c r="F6473" s="66" t="s">
        <v>3923</v>
      </c>
      <c r="G6473">
        <v>1</v>
      </c>
      <c r="H6473" t="s">
        <v>3924</v>
      </c>
      <c r="K6473" t="s">
        <v>6916</v>
      </c>
    </row>
    <row r="6474" spans="1:11">
      <c r="A6474" s="61" t="s">
        <v>3923</v>
      </c>
      <c r="B6474" s="60">
        <v>2</v>
      </c>
      <c r="C6474" s="62" t="s">
        <v>3925</v>
      </c>
      <c r="D6474" s="62"/>
      <c r="E6474" s="62"/>
      <c r="F6474" s="66" t="s">
        <v>3923</v>
      </c>
      <c r="G6474">
        <v>2</v>
      </c>
      <c r="H6474" t="s">
        <v>3925</v>
      </c>
      <c r="K6474" t="s">
        <v>6916</v>
      </c>
    </row>
    <row r="6475" spans="1:11">
      <c r="A6475" s="61" t="s">
        <v>3923</v>
      </c>
      <c r="B6475" s="60">
        <v>3</v>
      </c>
      <c r="C6475" s="62" t="s">
        <v>3926</v>
      </c>
      <c r="D6475" s="62"/>
      <c r="E6475" s="62"/>
      <c r="F6475" s="66" t="s">
        <v>3923</v>
      </c>
      <c r="G6475">
        <v>3</v>
      </c>
      <c r="H6475" t="s">
        <v>3926</v>
      </c>
      <c r="K6475" t="s">
        <v>6916</v>
      </c>
    </row>
    <row r="6476" spans="1:11">
      <c r="A6476" s="61" t="s">
        <v>3923</v>
      </c>
      <c r="B6476" s="60">
        <v>5</v>
      </c>
      <c r="C6476" s="62" t="s">
        <v>3927</v>
      </c>
      <c r="D6476" s="62"/>
      <c r="E6476" s="62"/>
      <c r="F6476" s="66" t="s">
        <v>3923</v>
      </c>
      <c r="G6476">
        <v>5</v>
      </c>
      <c r="H6476" t="s">
        <v>3927</v>
      </c>
      <c r="K6476" t="s">
        <v>6916</v>
      </c>
    </row>
    <row r="6477" spans="1:11">
      <c r="A6477" s="61" t="s">
        <v>3923</v>
      </c>
      <c r="B6477" s="60">
        <v>801</v>
      </c>
      <c r="C6477" s="62" t="s">
        <v>3928</v>
      </c>
      <c r="D6477" s="62"/>
      <c r="E6477" s="62"/>
      <c r="F6477" s="66" t="s">
        <v>3923</v>
      </c>
      <c r="G6477">
        <v>801</v>
      </c>
      <c r="H6477" t="s">
        <v>3928</v>
      </c>
      <c r="K6477" t="s">
        <v>6917</v>
      </c>
    </row>
    <row r="6478" spans="1:11">
      <c r="A6478" s="61" t="s">
        <v>3923</v>
      </c>
      <c r="B6478" s="60">
        <v>802</v>
      </c>
      <c r="C6478" s="62" t="s">
        <v>3929</v>
      </c>
      <c r="D6478" s="62"/>
      <c r="E6478" s="62"/>
      <c r="F6478" s="66" t="s">
        <v>3923</v>
      </c>
      <c r="G6478">
        <v>802</v>
      </c>
      <c r="H6478" t="s">
        <v>3929</v>
      </c>
      <c r="K6478" t="s">
        <v>6917</v>
      </c>
    </row>
    <row r="6479" spans="1:11">
      <c r="A6479" s="61" t="s">
        <v>3923</v>
      </c>
      <c r="B6479" s="60">
        <v>803</v>
      </c>
      <c r="C6479" s="62" t="s">
        <v>3930</v>
      </c>
      <c r="D6479" s="62"/>
      <c r="E6479" s="62"/>
      <c r="F6479" s="66" t="s">
        <v>3923</v>
      </c>
      <c r="G6479">
        <v>803</v>
      </c>
      <c r="H6479" t="s">
        <v>3930</v>
      </c>
      <c r="K6479" t="s">
        <v>6917</v>
      </c>
    </row>
    <row r="6480" spans="1:11">
      <c r="A6480" s="61" t="s">
        <v>3923</v>
      </c>
      <c r="B6480" s="60">
        <v>804</v>
      </c>
      <c r="C6480" s="62" t="s">
        <v>3931</v>
      </c>
      <c r="D6480" s="62"/>
      <c r="E6480" s="62"/>
      <c r="F6480" s="66" t="s">
        <v>3923</v>
      </c>
      <c r="G6480">
        <v>804</v>
      </c>
      <c r="H6480" t="s">
        <v>3931</v>
      </c>
      <c r="K6480" t="s">
        <v>6917</v>
      </c>
    </row>
    <row r="6481" spans="1:11">
      <c r="A6481" s="61" t="s">
        <v>3932</v>
      </c>
      <c r="B6481" s="60">
        <v>1</v>
      </c>
      <c r="C6481" s="62" t="s">
        <v>3933</v>
      </c>
      <c r="D6481" s="62"/>
      <c r="E6481" s="62"/>
      <c r="F6481" s="66" t="s">
        <v>3932</v>
      </c>
      <c r="G6481">
        <v>1</v>
      </c>
      <c r="H6481" t="s">
        <v>3933</v>
      </c>
      <c r="K6481" t="s">
        <v>6916</v>
      </c>
    </row>
    <row r="6482" spans="1:11">
      <c r="A6482" s="61" t="s">
        <v>3932</v>
      </c>
      <c r="B6482" s="60">
        <v>2</v>
      </c>
      <c r="C6482" s="62" t="s">
        <v>3933</v>
      </c>
      <c r="D6482" s="62"/>
      <c r="E6482" s="62"/>
      <c r="F6482" s="66" t="s">
        <v>3932</v>
      </c>
      <c r="G6482">
        <v>2</v>
      </c>
      <c r="H6482" t="s">
        <v>3933</v>
      </c>
      <c r="K6482" t="s">
        <v>6916</v>
      </c>
    </row>
    <row r="6483" spans="1:11">
      <c r="A6483" s="61" t="s">
        <v>3934</v>
      </c>
      <c r="B6483" s="60">
        <v>1</v>
      </c>
      <c r="C6483" s="62" t="s">
        <v>2050</v>
      </c>
      <c r="D6483" s="62" t="s">
        <v>489</v>
      </c>
      <c r="E6483" s="62" t="s">
        <v>814</v>
      </c>
      <c r="F6483" s="66" t="s">
        <v>3934</v>
      </c>
      <c r="G6483">
        <v>1</v>
      </c>
      <c r="H6483" t="s">
        <v>2050</v>
      </c>
      <c r="I6483" t="s">
        <v>489</v>
      </c>
      <c r="J6483" t="s">
        <v>814</v>
      </c>
      <c r="K6483" t="s">
        <v>6915</v>
      </c>
    </row>
    <row r="6484" spans="1:11">
      <c r="A6484" s="61" t="s">
        <v>3934</v>
      </c>
      <c r="B6484" s="60">
        <v>2</v>
      </c>
      <c r="C6484" s="62" t="s">
        <v>2050</v>
      </c>
      <c r="D6484" s="62" t="s">
        <v>489</v>
      </c>
      <c r="E6484" s="62" t="s">
        <v>814</v>
      </c>
      <c r="F6484" s="66" t="s">
        <v>3934</v>
      </c>
      <c r="G6484">
        <v>2</v>
      </c>
      <c r="H6484" t="s">
        <v>2050</v>
      </c>
      <c r="I6484" t="s">
        <v>489</v>
      </c>
      <c r="J6484" t="s">
        <v>814</v>
      </c>
      <c r="K6484" t="s">
        <v>6915</v>
      </c>
    </row>
    <row r="6485" spans="1:11">
      <c r="A6485" s="61" t="s">
        <v>3935</v>
      </c>
      <c r="B6485" s="60">
        <v>2</v>
      </c>
      <c r="C6485" s="62" t="s">
        <v>566</v>
      </c>
      <c r="D6485" s="62"/>
      <c r="E6485" s="62"/>
      <c r="F6485" s="66" t="s">
        <v>3935</v>
      </c>
      <c r="G6485">
        <v>2</v>
      </c>
      <c r="H6485" t="s">
        <v>566</v>
      </c>
      <c r="K6485" t="s">
        <v>6915</v>
      </c>
    </row>
    <row r="6486" spans="1:11">
      <c r="A6486" s="61" t="s">
        <v>3935</v>
      </c>
      <c r="B6486" s="60">
        <v>5</v>
      </c>
      <c r="C6486" s="62" t="s">
        <v>958</v>
      </c>
      <c r="D6486" s="62"/>
      <c r="E6486" s="62"/>
      <c r="F6486" s="66" t="s">
        <v>3935</v>
      </c>
      <c r="G6486">
        <v>5</v>
      </c>
      <c r="H6486" t="s">
        <v>958</v>
      </c>
      <c r="K6486" t="s">
        <v>6915</v>
      </c>
    </row>
    <row r="6487" spans="1:11">
      <c r="A6487" s="61" t="s">
        <v>3935</v>
      </c>
      <c r="B6487" s="60">
        <v>6</v>
      </c>
      <c r="C6487" s="62" t="s">
        <v>569</v>
      </c>
      <c r="D6487" s="62" t="s">
        <v>463</v>
      </c>
      <c r="E6487" s="62"/>
      <c r="F6487" s="66" t="s">
        <v>3935</v>
      </c>
      <c r="G6487">
        <v>6</v>
      </c>
      <c r="H6487" t="s">
        <v>569</v>
      </c>
      <c r="I6487" t="s">
        <v>463</v>
      </c>
      <c r="K6487" t="s">
        <v>6915</v>
      </c>
    </row>
    <row r="6488" spans="1:11">
      <c r="A6488" s="61" t="s">
        <v>3935</v>
      </c>
      <c r="B6488" s="60">
        <v>7</v>
      </c>
      <c r="C6488" s="62" t="s">
        <v>594</v>
      </c>
      <c r="D6488" s="62"/>
      <c r="E6488" s="62"/>
      <c r="F6488" s="66" t="s">
        <v>3935</v>
      </c>
      <c r="G6488">
        <v>7</v>
      </c>
      <c r="H6488" t="s">
        <v>594</v>
      </c>
      <c r="K6488" t="s">
        <v>6915</v>
      </c>
    </row>
    <row r="6489" spans="1:11">
      <c r="A6489" s="61" t="s">
        <v>3935</v>
      </c>
      <c r="B6489" s="60">
        <v>801</v>
      </c>
      <c r="C6489" s="62" t="s">
        <v>3936</v>
      </c>
      <c r="D6489" s="62"/>
      <c r="E6489" s="62"/>
      <c r="F6489" s="66" t="s">
        <v>6913</v>
      </c>
      <c r="G6489" t="s">
        <v>6913</v>
      </c>
      <c r="H6489" t="s">
        <v>6913</v>
      </c>
      <c r="K6489" t="s">
        <v>6920</v>
      </c>
    </row>
    <row r="6490" spans="1:11">
      <c r="A6490" s="61" t="s">
        <v>3935</v>
      </c>
      <c r="B6490" s="60">
        <v>803</v>
      </c>
      <c r="C6490" s="62" t="s">
        <v>3936</v>
      </c>
      <c r="D6490" s="62"/>
      <c r="E6490" s="62"/>
      <c r="F6490" s="66" t="s">
        <v>6913</v>
      </c>
      <c r="G6490" t="s">
        <v>6913</v>
      </c>
      <c r="H6490" t="s">
        <v>6913</v>
      </c>
      <c r="K6490" t="s">
        <v>6920</v>
      </c>
    </row>
    <row r="6491" spans="1:11">
      <c r="A6491" s="61" t="s">
        <v>3935</v>
      </c>
      <c r="B6491" s="60">
        <v>802</v>
      </c>
      <c r="C6491" s="62" t="s">
        <v>3936</v>
      </c>
      <c r="D6491" s="62"/>
      <c r="E6491" s="62"/>
      <c r="F6491" s="66" t="s">
        <v>6913</v>
      </c>
      <c r="G6491" t="s">
        <v>6913</v>
      </c>
      <c r="H6491" t="s">
        <v>6913</v>
      </c>
      <c r="K6491" t="s">
        <v>6920</v>
      </c>
    </row>
    <row r="6492" spans="1:11">
      <c r="A6492" s="61" t="s">
        <v>3937</v>
      </c>
      <c r="B6492" s="60">
        <v>1</v>
      </c>
      <c r="C6492" s="62" t="s">
        <v>3938</v>
      </c>
      <c r="D6492" s="62" t="s">
        <v>489</v>
      </c>
      <c r="E6492" s="62" t="s">
        <v>814</v>
      </c>
      <c r="F6492" s="66" t="s">
        <v>3937</v>
      </c>
      <c r="G6492">
        <v>1</v>
      </c>
      <c r="H6492" t="s">
        <v>3938</v>
      </c>
      <c r="I6492" t="s">
        <v>489</v>
      </c>
      <c r="J6492" t="s">
        <v>814</v>
      </c>
      <c r="K6492" t="s">
        <v>6916</v>
      </c>
    </row>
    <row r="6493" spans="1:11">
      <c r="A6493" s="61" t="s">
        <v>3937</v>
      </c>
      <c r="B6493" s="60">
        <v>4</v>
      </c>
      <c r="C6493" s="62" t="s">
        <v>3939</v>
      </c>
      <c r="D6493" s="62" t="s">
        <v>480</v>
      </c>
      <c r="E6493" s="62"/>
      <c r="F6493" s="66" t="s">
        <v>3937</v>
      </c>
      <c r="G6493">
        <v>4</v>
      </c>
      <c r="H6493" t="s">
        <v>3939</v>
      </c>
      <c r="I6493" t="s">
        <v>480</v>
      </c>
      <c r="K6493" t="s">
        <v>6916</v>
      </c>
    </row>
    <row r="6494" spans="1:11">
      <c r="A6494" s="61" t="s">
        <v>3937</v>
      </c>
      <c r="B6494" s="60">
        <v>5</v>
      </c>
      <c r="C6494" s="62" t="s">
        <v>3940</v>
      </c>
      <c r="D6494" s="62" t="s">
        <v>463</v>
      </c>
      <c r="E6494" s="62"/>
      <c r="F6494" s="66" t="s">
        <v>3937</v>
      </c>
      <c r="G6494">
        <v>5</v>
      </c>
      <c r="H6494" t="s">
        <v>3940</v>
      </c>
      <c r="I6494" t="s">
        <v>463</v>
      </c>
      <c r="K6494" t="s">
        <v>6916</v>
      </c>
    </row>
    <row r="6495" spans="1:11">
      <c r="A6495" s="61" t="s">
        <v>3941</v>
      </c>
      <c r="B6495" s="60">
        <v>1</v>
      </c>
      <c r="C6495" s="62" t="s">
        <v>3942</v>
      </c>
      <c r="D6495" s="62"/>
      <c r="E6495" s="62"/>
      <c r="F6495" s="66" t="s">
        <v>3941</v>
      </c>
      <c r="G6495">
        <v>1</v>
      </c>
      <c r="H6495" t="s">
        <v>3942</v>
      </c>
      <c r="K6495" t="s">
        <v>6915</v>
      </c>
    </row>
    <row r="6496" spans="1:11">
      <c r="A6496" s="61" t="s">
        <v>3941</v>
      </c>
      <c r="B6496" s="60">
        <v>2</v>
      </c>
      <c r="C6496" s="62" t="s">
        <v>3942</v>
      </c>
      <c r="D6496" s="62"/>
      <c r="E6496" s="62"/>
      <c r="F6496" s="66" t="s">
        <v>3941</v>
      </c>
      <c r="G6496">
        <v>2</v>
      </c>
      <c r="H6496" t="s">
        <v>3942</v>
      </c>
      <c r="K6496" t="s">
        <v>6915</v>
      </c>
    </row>
    <row r="6497" spans="1:11">
      <c r="A6497" s="61" t="s">
        <v>3943</v>
      </c>
      <c r="B6497" s="60">
        <v>1</v>
      </c>
      <c r="C6497" s="62" t="s">
        <v>899</v>
      </c>
      <c r="D6497" s="62" t="s">
        <v>463</v>
      </c>
      <c r="E6497" s="62"/>
      <c r="F6497" s="66" t="s">
        <v>3943</v>
      </c>
      <c r="G6497">
        <v>1</v>
      </c>
      <c r="H6497" t="s">
        <v>899</v>
      </c>
      <c r="I6497" t="s">
        <v>463</v>
      </c>
      <c r="K6497" t="s">
        <v>6915</v>
      </c>
    </row>
    <row r="6498" spans="1:11">
      <c r="A6498" s="61" t="s">
        <v>3944</v>
      </c>
      <c r="B6498" s="60">
        <v>1</v>
      </c>
      <c r="C6498" s="62" t="s">
        <v>3400</v>
      </c>
      <c r="D6498" s="62"/>
      <c r="E6498" s="62"/>
      <c r="F6498" s="66" t="s">
        <v>3944</v>
      </c>
      <c r="G6498">
        <v>1</v>
      </c>
      <c r="H6498" t="s">
        <v>3400</v>
      </c>
      <c r="K6498" t="s">
        <v>6916</v>
      </c>
    </row>
    <row r="6499" spans="1:11">
      <c r="A6499" s="61" t="s">
        <v>3944</v>
      </c>
      <c r="B6499" s="60" t="s">
        <v>6919</v>
      </c>
      <c r="C6499" s="62" t="s">
        <v>6919</v>
      </c>
      <c r="D6499" s="62"/>
      <c r="E6499" s="62"/>
      <c r="F6499" s="66" t="s">
        <v>3944</v>
      </c>
      <c r="G6499">
        <v>2</v>
      </c>
      <c r="H6499" t="s">
        <v>6481</v>
      </c>
      <c r="I6499" t="s">
        <v>480</v>
      </c>
      <c r="K6499" t="s">
        <v>509</v>
      </c>
    </row>
    <row r="6500" spans="1:11">
      <c r="A6500" s="61" t="s">
        <v>3945</v>
      </c>
      <c r="B6500" s="60">
        <v>5</v>
      </c>
      <c r="C6500" s="62" t="s">
        <v>2006</v>
      </c>
      <c r="D6500" s="62" t="s">
        <v>463</v>
      </c>
      <c r="E6500" s="62"/>
      <c r="F6500" s="66" t="s">
        <v>3945</v>
      </c>
      <c r="G6500">
        <v>5</v>
      </c>
      <c r="H6500" t="s">
        <v>2006</v>
      </c>
      <c r="I6500" t="s">
        <v>463</v>
      </c>
      <c r="K6500" t="s">
        <v>6916</v>
      </c>
    </row>
    <row r="6501" spans="1:11">
      <c r="A6501" s="61" t="s">
        <v>3945</v>
      </c>
      <c r="B6501" s="60">
        <v>14</v>
      </c>
      <c r="C6501" s="62" t="s">
        <v>2006</v>
      </c>
      <c r="D6501" s="62" t="s">
        <v>463</v>
      </c>
      <c r="E6501" s="62"/>
      <c r="F6501" s="66" t="s">
        <v>3945</v>
      </c>
      <c r="G6501">
        <v>14</v>
      </c>
      <c r="H6501" t="s">
        <v>2006</v>
      </c>
      <c r="I6501" t="s">
        <v>463</v>
      </c>
      <c r="K6501" t="s">
        <v>6915</v>
      </c>
    </row>
    <row r="6502" spans="1:11">
      <c r="A6502" s="61" t="s">
        <v>3945</v>
      </c>
      <c r="B6502" s="60">
        <v>15</v>
      </c>
      <c r="C6502" s="62" t="s">
        <v>2006</v>
      </c>
      <c r="D6502" s="62" t="s">
        <v>463</v>
      </c>
      <c r="E6502" s="62"/>
      <c r="F6502" s="66" t="s">
        <v>3945</v>
      </c>
      <c r="G6502">
        <v>15</v>
      </c>
      <c r="H6502" t="s">
        <v>2006</v>
      </c>
      <c r="I6502" t="s">
        <v>463</v>
      </c>
      <c r="K6502" t="s">
        <v>6915</v>
      </c>
    </row>
    <row r="6503" spans="1:11">
      <c r="A6503" s="61" t="s">
        <v>3946</v>
      </c>
      <c r="B6503" s="60">
        <v>1</v>
      </c>
      <c r="C6503" s="62" t="s">
        <v>3947</v>
      </c>
      <c r="D6503" s="62" t="s">
        <v>463</v>
      </c>
      <c r="E6503" s="62"/>
      <c r="F6503" s="66" t="s">
        <v>3946</v>
      </c>
      <c r="G6503">
        <v>1</v>
      </c>
      <c r="H6503" t="s">
        <v>3947</v>
      </c>
      <c r="I6503" t="s">
        <v>463</v>
      </c>
      <c r="K6503" t="s">
        <v>6915</v>
      </c>
    </row>
    <row r="6504" spans="1:11">
      <c r="A6504" s="61" t="s">
        <v>3948</v>
      </c>
      <c r="B6504" s="60">
        <v>1</v>
      </c>
      <c r="C6504" s="62" t="s">
        <v>3949</v>
      </c>
      <c r="D6504" s="62"/>
      <c r="E6504" s="62"/>
      <c r="F6504" s="66" t="s">
        <v>3948</v>
      </c>
      <c r="G6504">
        <v>1</v>
      </c>
      <c r="H6504" t="s">
        <v>3949</v>
      </c>
      <c r="K6504" t="s">
        <v>6916</v>
      </c>
    </row>
    <row r="6505" spans="1:11">
      <c r="A6505" s="61" t="s">
        <v>3948</v>
      </c>
      <c r="B6505" s="60">
        <v>2</v>
      </c>
      <c r="C6505" s="62" t="s">
        <v>3950</v>
      </c>
      <c r="D6505" s="62"/>
      <c r="E6505" s="62"/>
      <c r="F6505" s="66" t="s">
        <v>3948</v>
      </c>
      <c r="G6505">
        <v>2</v>
      </c>
      <c r="H6505" t="s">
        <v>3950</v>
      </c>
      <c r="K6505" t="s">
        <v>6916</v>
      </c>
    </row>
    <row r="6506" spans="1:11">
      <c r="A6506" s="61" t="s">
        <v>3948</v>
      </c>
      <c r="B6506" s="60">
        <v>3</v>
      </c>
      <c r="C6506" s="62" t="s">
        <v>3951</v>
      </c>
      <c r="D6506" s="62"/>
      <c r="E6506" s="62"/>
      <c r="F6506" s="66" t="s">
        <v>3948</v>
      </c>
      <c r="G6506">
        <v>3</v>
      </c>
      <c r="H6506" t="s">
        <v>3951</v>
      </c>
      <c r="K6506" t="s">
        <v>6916</v>
      </c>
    </row>
    <row r="6507" spans="1:11">
      <c r="A6507" s="61" t="s">
        <v>3948</v>
      </c>
      <c r="B6507" s="60">
        <v>801</v>
      </c>
      <c r="C6507" s="62" t="s">
        <v>3952</v>
      </c>
      <c r="D6507" s="62"/>
      <c r="E6507" s="62"/>
      <c r="F6507" s="66" t="s">
        <v>3948</v>
      </c>
      <c r="G6507">
        <v>801</v>
      </c>
      <c r="H6507" t="s">
        <v>3952</v>
      </c>
      <c r="K6507" t="s">
        <v>6916</v>
      </c>
    </row>
    <row r="6508" spans="1:11">
      <c r="A6508" s="61" t="s">
        <v>3948</v>
      </c>
      <c r="B6508" s="60">
        <v>802</v>
      </c>
      <c r="C6508" s="62" t="s">
        <v>3953</v>
      </c>
      <c r="D6508" s="62"/>
      <c r="E6508" s="62"/>
      <c r="F6508" s="66" t="s">
        <v>3948</v>
      </c>
      <c r="G6508">
        <v>802</v>
      </c>
      <c r="H6508" t="s">
        <v>3953</v>
      </c>
      <c r="K6508" t="s">
        <v>6916</v>
      </c>
    </row>
    <row r="6509" spans="1:11">
      <c r="A6509" s="61" t="s">
        <v>3954</v>
      </c>
      <c r="B6509" s="60">
        <v>1</v>
      </c>
      <c r="C6509" s="62" t="s">
        <v>3955</v>
      </c>
      <c r="D6509" s="62"/>
      <c r="E6509" s="62"/>
      <c r="F6509" s="66" t="s">
        <v>3954</v>
      </c>
      <c r="G6509">
        <v>1</v>
      </c>
      <c r="H6509" t="s">
        <v>3955</v>
      </c>
      <c r="K6509" t="s">
        <v>6915</v>
      </c>
    </row>
    <row r="6510" spans="1:11">
      <c r="A6510" s="61" t="s">
        <v>3954</v>
      </c>
      <c r="B6510" s="60">
        <v>2</v>
      </c>
      <c r="C6510" s="62" t="s">
        <v>3955</v>
      </c>
      <c r="D6510" s="62"/>
      <c r="E6510" s="62"/>
      <c r="F6510" s="66" t="s">
        <v>3954</v>
      </c>
      <c r="G6510">
        <v>2</v>
      </c>
      <c r="H6510" t="s">
        <v>3955</v>
      </c>
      <c r="K6510" t="s">
        <v>6915</v>
      </c>
    </row>
    <row r="6511" spans="1:11">
      <c r="A6511" s="61" t="s">
        <v>3956</v>
      </c>
      <c r="B6511" s="60">
        <v>1</v>
      </c>
      <c r="C6511" s="62" t="s">
        <v>623</v>
      </c>
      <c r="D6511" s="62"/>
      <c r="E6511" s="62"/>
      <c r="F6511" s="66" t="s">
        <v>3956</v>
      </c>
      <c r="G6511">
        <v>1</v>
      </c>
      <c r="H6511" t="s">
        <v>623</v>
      </c>
      <c r="K6511" t="s">
        <v>6914</v>
      </c>
    </row>
    <row r="6512" spans="1:11">
      <c r="A6512" s="61" t="s">
        <v>3956</v>
      </c>
      <c r="B6512" s="60">
        <v>3</v>
      </c>
      <c r="C6512" s="62" t="s">
        <v>624</v>
      </c>
      <c r="D6512" s="62"/>
      <c r="E6512" s="62"/>
      <c r="F6512" s="66" t="s">
        <v>3956</v>
      </c>
      <c r="G6512">
        <v>1</v>
      </c>
      <c r="H6512" t="s">
        <v>623</v>
      </c>
      <c r="K6512" t="s">
        <v>6914</v>
      </c>
    </row>
    <row r="6513" spans="1:11">
      <c r="A6513" s="61" t="s">
        <v>3956</v>
      </c>
      <c r="B6513" s="60">
        <v>11</v>
      </c>
      <c r="C6513" s="62" t="s">
        <v>622</v>
      </c>
      <c r="D6513" s="62"/>
      <c r="E6513" s="62"/>
      <c r="F6513" s="66" t="s">
        <v>3956</v>
      </c>
      <c r="G6513">
        <v>1</v>
      </c>
      <c r="H6513" t="s">
        <v>623</v>
      </c>
      <c r="K6513" t="s">
        <v>6914</v>
      </c>
    </row>
    <row r="6514" spans="1:11">
      <c r="A6514" s="61" t="s">
        <v>3956</v>
      </c>
      <c r="B6514" s="60">
        <v>5</v>
      </c>
      <c r="C6514" s="62" t="s">
        <v>624</v>
      </c>
      <c r="D6514" s="62"/>
      <c r="E6514" s="62"/>
      <c r="F6514" s="66" t="s">
        <v>3956</v>
      </c>
      <c r="G6514">
        <v>10</v>
      </c>
      <c r="H6514" t="s">
        <v>623</v>
      </c>
      <c r="K6514" t="s">
        <v>6914</v>
      </c>
    </row>
    <row r="6515" spans="1:11">
      <c r="A6515" s="61" t="s">
        <v>3956</v>
      </c>
      <c r="B6515" s="60">
        <v>10</v>
      </c>
      <c r="C6515" s="62" t="s">
        <v>623</v>
      </c>
      <c r="D6515" s="62"/>
      <c r="E6515" s="62"/>
      <c r="F6515" s="66" t="s">
        <v>3956</v>
      </c>
      <c r="G6515">
        <v>10</v>
      </c>
      <c r="H6515" t="s">
        <v>623</v>
      </c>
      <c r="K6515" t="s">
        <v>6914</v>
      </c>
    </row>
    <row r="6516" spans="1:11">
      <c r="A6516" s="61" t="s">
        <v>3956</v>
      </c>
      <c r="B6516" s="60">
        <v>13</v>
      </c>
      <c r="C6516" s="62" t="s">
        <v>622</v>
      </c>
      <c r="D6516" s="62"/>
      <c r="E6516" s="62"/>
      <c r="F6516" s="66" t="s">
        <v>3956</v>
      </c>
      <c r="G6516">
        <v>10</v>
      </c>
      <c r="H6516" t="s">
        <v>623</v>
      </c>
      <c r="K6516" t="s">
        <v>6914</v>
      </c>
    </row>
    <row r="6517" spans="1:11">
      <c r="A6517" s="61" t="s">
        <v>3956</v>
      </c>
      <c r="B6517" s="60">
        <v>14</v>
      </c>
      <c r="C6517" s="62" t="s">
        <v>483</v>
      </c>
      <c r="D6517" s="62" t="s">
        <v>463</v>
      </c>
      <c r="E6517" s="62"/>
      <c r="F6517" s="66" t="s">
        <v>3956</v>
      </c>
      <c r="G6517">
        <v>14</v>
      </c>
      <c r="H6517" t="s">
        <v>483</v>
      </c>
      <c r="I6517" t="s">
        <v>463</v>
      </c>
      <c r="K6517" t="s">
        <v>6915</v>
      </c>
    </row>
    <row r="6518" spans="1:11">
      <c r="A6518" s="61" t="s">
        <v>3956</v>
      </c>
      <c r="B6518" s="60">
        <v>16</v>
      </c>
      <c r="C6518" s="62" t="s">
        <v>483</v>
      </c>
      <c r="D6518" s="62" t="s">
        <v>463</v>
      </c>
      <c r="E6518" s="62"/>
      <c r="F6518" s="66" t="s">
        <v>3956</v>
      </c>
      <c r="G6518">
        <v>16</v>
      </c>
      <c r="H6518" t="s">
        <v>483</v>
      </c>
      <c r="I6518" t="s">
        <v>463</v>
      </c>
      <c r="K6518" t="s">
        <v>6915</v>
      </c>
    </row>
    <row r="6519" spans="1:11">
      <c r="A6519" s="61" t="s">
        <v>3956</v>
      </c>
      <c r="B6519" s="60">
        <v>17</v>
      </c>
      <c r="C6519" s="62" t="s">
        <v>621</v>
      </c>
      <c r="D6519" s="62" t="s">
        <v>480</v>
      </c>
      <c r="E6519" s="62"/>
      <c r="F6519" s="66" t="s">
        <v>3956</v>
      </c>
      <c r="G6519">
        <v>17</v>
      </c>
      <c r="H6519" t="s">
        <v>621</v>
      </c>
      <c r="I6519" t="s">
        <v>480</v>
      </c>
      <c r="K6519" t="s">
        <v>6915</v>
      </c>
    </row>
    <row r="6520" spans="1:11">
      <c r="A6520" s="61" t="s">
        <v>3552</v>
      </c>
      <c r="B6520" s="60">
        <v>23</v>
      </c>
      <c r="C6520" s="62" t="s">
        <v>1832</v>
      </c>
      <c r="D6520" s="62"/>
      <c r="E6520" s="62"/>
      <c r="F6520" s="66" t="s">
        <v>3957</v>
      </c>
      <c r="G6520">
        <v>11</v>
      </c>
      <c r="H6520" t="s">
        <v>6594</v>
      </c>
      <c r="K6520" t="s">
        <v>6914</v>
      </c>
    </row>
    <row r="6521" spans="1:11">
      <c r="A6521" s="61" t="s">
        <v>3957</v>
      </c>
      <c r="B6521" s="60">
        <v>11</v>
      </c>
      <c r="C6521" s="62" t="s">
        <v>3958</v>
      </c>
      <c r="D6521" s="62"/>
      <c r="E6521" s="62"/>
      <c r="F6521" s="66" t="s">
        <v>3957</v>
      </c>
      <c r="G6521">
        <v>11</v>
      </c>
      <c r="H6521" t="s">
        <v>6594</v>
      </c>
      <c r="K6521" t="s">
        <v>6914</v>
      </c>
    </row>
    <row r="6522" spans="1:11">
      <c r="A6522" s="61" t="s">
        <v>3552</v>
      </c>
      <c r="B6522" s="60">
        <v>20</v>
      </c>
      <c r="C6522" s="62" t="s">
        <v>1828</v>
      </c>
      <c r="D6522" s="62"/>
      <c r="E6522" s="62"/>
      <c r="F6522" s="66" t="s">
        <v>3957</v>
      </c>
      <c r="G6522">
        <v>13</v>
      </c>
      <c r="H6522" t="s">
        <v>6595</v>
      </c>
      <c r="K6522" t="s">
        <v>6914</v>
      </c>
    </row>
    <row r="6523" spans="1:11">
      <c r="A6523" s="61" t="s">
        <v>3957</v>
      </c>
      <c r="B6523" s="60">
        <v>5</v>
      </c>
      <c r="C6523" s="62" t="s">
        <v>3958</v>
      </c>
      <c r="D6523" s="62"/>
      <c r="E6523" s="62"/>
      <c r="F6523" s="66" t="s">
        <v>3957</v>
      </c>
      <c r="G6523">
        <v>13</v>
      </c>
      <c r="H6523" t="s">
        <v>6595</v>
      </c>
      <c r="K6523" t="s">
        <v>6914</v>
      </c>
    </row>
    <row r="6524" spans="1:11">
      <c r="A6524" s="61" t="s">
        <v>3957</v>
      </c>
      <c r="B6524" s="60">
        <v>6</v>
      </c>
      <c r="C6524" s="62" t="s">
        <v>3958</v>
      </c>
      <c r="D6524" s="62"/>
      <c r="E6524" s="62"/>
      <c r="F6524" s="66" t="s">
        <v>3957</v>
      </c>
      <c r="G6524">
        <v>13</v>
      </c>
      <c r="H6524" t="s">
        <v>6595</v>
      </c>
      <c r="K6524" t="s">
        <v>6914</v>
      </c>
    </row>
    <row r="6525" spans="1:11">
      <c r="A6525" s="61" t="s">
        <v>3957</v>
      </c>
      <c r="B6525" s="60">
        <v>7</v>
      </c>
      <c r="C6525" s="62" t="s">
        <v>3958</v>
      </c>
      <c r="D6525" s="62"/>
      <c r="E6525" s="62"/>
      <c r="F6525" s="66" t="s">
        <v>3957</v>
      </c>
      <c r="G6525">
        <v>13</v>
      </c>
      <c r="H6525" t="s">
        <v>6595</v>
      </c>
      <c r="K6525" t="s">
        <v>6914</v>
      </c>
    </row>
    <row r="6526" spans="1:11">
      <c r="A6526" s="61" t="s">
        <v>3957</v>
      </c>
      <c r="B6526" s="60">
        <v>8</v>
      </c>
      <c r="C6526" s="62" t="s">
        <v>3958</v>
      </c>
      <c r="D6526" s="62"/>
      <c r="E6526" s="62"/>
      <c r="F6526" s="66" t="s">
        <v>3957</v>
      </c>
      <c r="G6526">
        <v>13</v>
      </c>
      <c r="H6526" t="s">
        <v>6595</v>
      </c>
      <c r="K6526" t="s">
        <v>6914</v>
      </c>
    </row>
    <row r="6527" spans="1:11">
      <c r="A6527" s="61" t="s">
        <v>3957</v>
      </c>
      <c r="B6527" s="60">
        <v>9</v>
      </c>
      <c r="C6527" s="62" t="s">
        <v>3958</v>
      </c>
      <c r="D6527" s="62"/>
      <c r="E6527" s="62"/>
      <c r="F6527" s="66" t="s">
        <v>3957</v>
      </c>
      <c r="G6527">
        <v>13</v>
      </c>
      <c r="H6527" t="s">
        <v>6595</v>
      </c>
      <c r="K6527" t="s">
        <v>6914</v>
      </c>
    </row>
    <row r="6528" spans="1:11">
      <c r="A6528" s="61" t="s">
        <v>3957</v>
      </c>
      <c r="B6528" s="60">
        <v>10</v>
      </c>
      <c r="C6528" s="62" t="s">
        <v>3958</v>
      </c>
      <c r="D6528" s="62"/>
      <c r="E6528" s="62"/>
      <c r="F6528" s="66" t="s">
        <v>3957</v>
      </c>
      <c r="G6528">
        <v>13</v>
      </c>
      <c r="H6528" t="s">
        <v>6595</v>
      </c>
      <c r="K6528" t="s">
        <v>6914</v>
      </c>
    </row>
    <row r="6529" spans="1:11">
      <c r="A6529" s="61" t="s">
        <v>3552</v>
      </c>
      <c r="B6529" s="60">
        <v>18</v>
      </c>
      <c r="C6529" s="62" t="s">
        <v>3553</v>
      </c>
      <c r="D6529" s="62"/>
      <c r="E6529" s="62"/>
      <c r="F6529" s="66" t="s">
        <v>3957</v>
      </c>
      <c r="G6529">
        <v>18</v>
      </c>
      <c r="H6529" t="s">
        <v>6596</v>
      </c>
      <c r="K6529" t="s">
        <v>6914</v>
      </c>
    </row>
    <row r="6530" spans="1:11">
      <c r="A6530" s="61" t="s">
        <v>3552</v>
      </c>
      <c r="B6530" s="60">
        <v>22</v>
      </c>
      <c r="C6530" s="62" t="s">
        <v>3554</v>
      </c>
      <c r="D6530" s="62"/>
      <c r="E6530" s="62"/>
      <c r="F6530" s="66" t="s">
        <v>3957</v>
      </c>
      <c r="G6530">
        <v>18</v>
      </c>
      <c r="H6530" t="s">
        <v>6596</v>
      </c>
      <c r="K6530" t="s">
        <v>6914</v>
      </c>
    </row>
    <row r="6531" spans="1:11">
      <c r="A6531" s="61" t="s">
        <v>3957</v>
      </c>
      <c r="B6531" s="60">
        <v>801</v>
      </c>
      <c r="C6531" s="62" t="s">
        <v>3958</v>
      </c>
      <c r="D6531" s="62"/>
      <c r="E6531" s="62"/>
      <c r="F6531" s="66" t="s">
        <v>3957</v>
      </c>
      <c r="G6531">
        <v>801</v>
      </c>
      <c r="H6531" t="s">
        <v>6597</v>
      </c>
      <c r="K6531" t="s">
        <v>6917</v>
      </c>
    </row>
    <row r="6532" spans="1:11">
      <c r="A6532" s="61" t="s">
        <v>3957</v>
      </c>
      <c r="B6532" s="60">
        <v>802</v>
      </c>
      <c r="C6532" s="62" t="s">
        <v>3958</v>
      </c>
      <c r="D6532" s="62"/>
      <c r="E6532" s="62"/>
      <c r="F6532" s="66" t="s">
        <v>3957</v>
      </c>
      <c r="G6532">
        <v>802</v>
      </c>
      <c r="H6532" t="s">
        <v>6597</v>
      </c>
      <c r="K6532" t="s">
        <v>6917</v>
      </c>
    </row>
    <row r="6533" spans="1:11">
      <c r="A6533" s="61" t="s">
        <v>3957</v>
      </c>
      <c r="B6533" s="60">
        <v>803</v>
      </c>
      <c r="C6533" s="62" t="s">
        <v>3958</v>
      </c>
      <c r="D6533" s="62"/>
      <c r="E6533" s="62"/>
      <c r="F6533" s="66" t="s">
        <v>3957</v>
      </c>
      <c r="G6533">
        <v>803</v>
      </c>
      <c r="H6533" t="s">
        <v>6597</v>
      </c>
      <c r="K6533" t="s">
        <v>6917</v>
      </c>
    </row>
    <row r="6534" spans="1:11">
      <c r="A6534" s="61" t="s">
        <v>3552</v>
      </c>
      <c r="B6534" s="60">
        <v>801</v>
      </c>
      <c r="C6534" s="62" t="s">
        <v>3555</v>
      </c>
      <c r="D6534" s="62"/>
      <c r="E6534" s="62"/>
      <c r="F6534" s="66" t="s">
        <v>3957</v>
      </c>
      <c r="G6534">
        <v>804</v>
      </c>
      <c r="H6534" t="s">
        <v>6598</v>
      </c>
      <c r="K6534" t="s">
        <v>6914</v>
      </c>
    </row>
    <row r="6535" spans="1:11">
      <c r="A6535" s="61" t="s">
        <v>3552</v>
      </c>
      <c r="B6535" s="60">
        <v>802</v>
      </c>
      <c r="C6535" s="62" t="s">
        <v>3556</v>
      </c>
      <c r="D6535" s="62"/>
      <c r="E6535" s="62"/>
      <c r="F6535" s="66" t="s">
        <v>3957</v>
      </c>
      <c r="G6535">
        <v>804</v>
      </c>
      <c r="H6535" t="s">
        <v>6598</v>
      </c>
      <c r="K6535" t="s">
        <v>6914</v>
      </c>
    </row>
    <row r="6536" spans="1:11">
      <c r="A6536" s="61" t="s">
        <v>6599</v>
      </c>
      <c r="B6536" s="60" t="s">
        <v>6919</v>
      </c>
      <c r="C6536" s="62" t="s">
        <v>6919</v>
      </c>
      <c r="D6536" s="62"/>
      <c r="E6536" s="62"/>
      <c r="F6536" s="66" t="s">
        <v>6599</v>
      </c>
      <c r="G6536">
        <v>1</v>
      </c>
      <c r="H6536" t="s">
        <v>6587</v>
      </c>
      <c r="I6536" t="s">
        <v>480</v>
      </c>
      <c r="K6536" t="s">
        <v>508</v>
      </c>
    </row>
    <row r="6537" spans="1:11">
      <c r="A6537" s="61" t="s">
        <v>6599</v>
      </c>
      <c r="B6537" s="60" t="s">
        <v>6919</v>
      </c>
      <c r="C6537" s="62" t="s">
        <v>6919</v>
      </c>
      <c r="D6537" s="62"/>
      <c r="E6537" s="62"/>
      <c r="F6537" s="66" t="s">
        <v>6599</v>
      </c>
      <c r="G6537">
        <v>2</v>
      </c>
      <c r="H6537" t="s">
        <v>6588</v>
      </c>
      <c r="I6537" t="s">
        <v>480</v>
      </c>
      <c r="K6537" t="s">
        <v>508</v>
      </c>
    </row>
    <row r="6538" spans="1:11">
      <c r="A6538" s="61" t="s">
        <v>6599</v>
      </c>
      <c r="B6538" s="60" t="s">
        <v>6919</v>
      </c>
      <c r="C6538" s="62" t="s">
        <v>6919</v>
      </c>
      <c r="D6538" s="62"/>
      <c r="E6538" s="62"/>
      <c r="F6538" s="66" t="s">
        <v>6599</v>
      </c>
      <c r="G6538">
        <v>3</v>
      </c>
      <c r="H6538" t="s">
        <v>6589</v>
      </c>
      <c r="I6538" t="s">
        <v>480</v>
      </c>
      <c r="K6538" t="s">
        <v>508</v>
      </c>
    </row>
    <row r="6539" spans="1:11">
      <c r="A6539" s="61" t="s">
        <v>3959</v>
      </c>
      <c r="B6539" s="60">
        <v>2</v>
      </c>
      <c r="C6539" s="62" t="s">
        <v>3960</v>
      </c>
      <c r="D6539" s="62"/>
      <c r="E6539" s="62"/>
      <c r="F6539" s="66" t="s">
        <v>3959</v>
      </c>
      <c r="G6539">
        <v>2</v>
      </c>
      <c r="H6539" t="s">
        <v>3960</v>
      </c>
      <c r="K6539" t="s">
        <v>6916</v>
      </c>
    </row>
    <row r="6540" spans="1:11">
      <c r="A6540" s="61" t="s">
        <v>3959</v>
      </c>
      <c r="B6540" s="60">
        <v>3</v>
      </c>
      <c r="C6540" s="62" t="s">
        <v>3961</v>
      </c>
      <c r="D6540" s="62"/>
      <c r="E6540" s="62"/>
      <c r="F6540" s="66" t="s">
        <v>3959</v>
      </c>
      <c r="G6540">
        <v>3</v>
      </c>
      <c r="H6540" t="s">
        <v>3961</v>
      </c>
      <c r="K6540" t="s">
        <v>6916</v>
      </c>
    </row>
    <row r="6541" spans="1:11">
      <c r="A6541" s="61" t="s">
        <v>3959</v>
      </c>
      <c r="B6541" s="60">
        <v>4</v>
      </c>
      <c r="C6541" s="62" t="s">
        <v>3962</v>
      </c>
      <c r="D6541" s="62"/>
      <c r="E6541" s="62"/>
      <c r="F6541" s="66" t="s">
        <v>3959</v>
      </c>
      <c r="G6541">
        <v>4</v>
      </c>
      <c r="H6541" t="s">
        <v>3962</v>
      </c>
      <c r="K6541" t="s">
        <v>6916</v>
      </c>
    </row>
    <row r="6542" spans="1:11">
      <c r="A6542" s="61" t="s">
        <v>3959</v>
      </c>
      <c r="B6542" s="60">
        <v>5</v>
      </c>
      <c r="C6542" s="62" t="s">
        <v>3963</v>
      </c>
      <c r="D6542" s="62"/>
      <c r="E6542" s="62"/>
      <c r="F6542" s="66" t="s">
        <v>3959</v>
      </c>
      <c r="G6542">
        <v>5</v>
      </c>
      <c r="H6542" t="s">
        <v>3963</v>
      </c>
      <c r="K6542" t="s">
        <v>6916</v>
      </c>
    </row>
    <row r="6543" spans="1:11">
      <c r="A6543" s="61" t="s">
        <v>3959</v>
      </c>
      <c r="B6543" s="60">
        <v>801</v>
      </c>
      <c r="C6543" s="62" t="s">
        <v>3964</v>
      </c>
      <c r="D6543" s="62"/>
      <c r="E6543" s="62"/>
      <c r="F6543" s="66" t="s">
        <v>3959</v>
      </c>
      <c r="G6543">
        <v>801</v>
      </c>
      <c r="H6543" t="s">
        <v>3964</v>
      </c>
      <c r="K6543" t="s">
        <v>6917</v>
      </c>
    </row>
    <row r="6544" spans="1:11">
      <c r="A6544" s="61" t="s">
        <v>3959</v>
      </c>
      <c r="B6544" s="60">
        <v>802</v>
      </c>
      <c r="C6544" s="62" t="s">
        <v>3965</v>
      </c>
      <c r="D6544" s="62"/>
      <c r="E6544" s="62"/>
      <c r="F6544" s="66" t="s">
        <v>3959</v>
      </c>
      <c r="G6544">
        <v>802</v>
      </c>
      <c r="H6544" t="s">
        <v>3965</v>
      </c>
      <c r="K6544" t="s">
        <v>6917</v>
      </c>
    </row>
    <row r="6545" spans="1:11">
      <c r="A6545" s="61" t="s">
        <v>3959</v>
      </c>
      <c r="B6545" s="60">
        <v>803</v>
      </c>
      <c r="C6545" s="62" t="s">
        <v>3966</v>
      </c>
      <c r="D6545" s="62"/>
      <c r="E6545" s="62"/>
      <c r="F6545" s="66" t="s">
        <v>3959</v>
      </c>
      <c r="G6545">
        <v>803</v>
      </c>
      <c r="H6545" t="s">
        <v>3966</v>
      </c>
      <c r="K6545" t="s">
        <v>6917</v>
      </c>
    </row>
    <row r="6546" spans="1:11">
      <c r="A6546" s="61" t="s">
        <v>3959</v>
      </c>
      <c r="B6546" s="60" t="s">
        <v>6919</v>
      </c>
      <c r="C6546" s="62" t="s">
        <v>6919</v>
      </c>
      <c r="D6546" s="62"/>
      <c r="E6546" s="62"/>
      <c r="F6546" s="66" t="s">
        <v>3959</v>
      </c>
      <c r="G6546">
        <v>804</v>
      </c>
      <c r="H6546" t="s">
        <v>6600</v>
      </c>
      <c r="K6546" t="s">
        <v>509</v>
      </c>
    </row>
    <row r="6547" spans="1:11">
      <c r="A6547" s="61" t="s">
        <v>3967</v>
      </c>
      <c r="B6547" s="60">
        <v>1</v>
      </c>
      <c r="C6547" s="62" t="s">
        <v>331</v>
      </c>
      <c r="D6547" s="62"/>
      <c r="E6547" s="62"/>
      <c r="F6547" s="66" t="s">
        <v>3967</v>
      </c>
      <c r="G6547">
        <v>1</v>
      </c>
      <c r="H6547" t="s">
        <v>6601</v>
      </c>
      <c r="K6547" t="s">
        <v>6915</v>
      </c>
    </row>
    <row r="6548" spans="1:11">
      <c r="A6548" s="61" t="s">
        <v>3967</v>
      </c>
      <c r="B6548" s="60">
        <v>2</v>
      </c>
      <c r="C6548" s="62" t="s">
        <v>331</v>
      </c>
      <c r="D6548" s="62"/>
      <c r="E6548" s="62"/>
      <c r="F6548" s="66" t="s">
        <v>3967</v>
      </c>
      <c r="G6548">
        <v>2</v>
      </c>
      <c r="H6548" t="s">
        <v>6602</v>
      </c>
      <c r="K6548" t="s">
        <v>6915</v>
      </c>
    </row>
    <row r="6549" spans="1:11">
      <c r="A6549" s="61" t="s">
        <v>3968</v>
      </c>
      <c r="B6549" s="60">
        <v>6</v>
      </c>
      <c r="C6549" s="62" t="s">
        <v>1349</v>
      </c>
      <c r="D6549" s="62"/>
      <c r="E6549" s="62"/>
      <c r="F6549" s="66" t="s">
        <v>1409</v>
      </c>
      <c r="G6549">
        <v>13</v>
      </c>
      <c r="H6549" t="s">
        <v>6603</v>
      </c>
      <c r="K6549" t="s">
        <v>6915</v>
      </c>
    </row>
    <row r="6550" spans="1:11">
      <c r="A6550" s="61" t="s">
        <v>3968</v>
      </c>
      <c r="B6550" s="60">
        <v>31</v>
      </c>
      <c r="C6550" s="62" t="s">
        <v>348</v>
      </c>
      <c r="D6550" s="62"/>
      <c r="E6550" s="62"/>
      <c r="F6550" s="66" t="s">
        <v>1409</v>
      </c>
      <c r="G6550">
        <v>14</v>
      </c>
      <c r="H6550" t="s">
        <v>6604</v>
      </c>
      <c r="K6550" t="s">
        <v>6917</v>
      </c>
    </row>
    <row r="6551" spans="1:11">
      <c r="A6551" s="61" t="s">
        <v>3968</v>
      </c>
      <c r="B6551" s="60">
        <v>33</v>
      </c>
      <c r="C6551" s="62" t="s">
        <v>348</v>
      </c>
      <c r="D6551" s="62"/>
      <c r="E6551" s="62"/>
      <c r="F6551" s="66" t="s">
        <v>1409</v>
      </c>
      <c r="G6551">
        <v>15</v>
      </c>
      <c r="H6551" t="s">
        <v>6605</v>
      </c>
      <c r="K6551" t="s">
        <v>6915</v>
      </c>
    </row>
    <row r="6552" spans="1:11">
      <c r="A6552" s="61" t="s">
        <v>3968</v>
      </c>
      <c r="B6552" s="60">
        <v>35</v>
      </c>
      <c r="C6552" s="62" t="s">
        <v>1150</v>
      </c>
      <c r="D6552" s="62"/>
      <c r="E6552" s="62"/>
      <c r="F6552" s="66" t="s">
        <v>1409</v>
      </c>
      <c r="G6552">
        <v>16</v>
      </c>
      <c r="H6552" t="s">
        <v>6606</v>
      </c>
      <c r="K6552" t="s">
        <v>6915</v>
      </c>
    </row>
    <row r="6553" spans="1:11">
      <c r="A6553" s="61" t="s">
        <v>3968</v>
      </c>
      <c r="B6553" s="60">
        <v>36</v>
      </c>
      <c r="C6553" s="62" t="s">
        <v>1149</v>
      </c>
      <c r="D6553" s="62"/>
      <c r="E6553" s="62"/>
      <c r="F6553" s="66" t="s">
        <v>1409</v>
      </c>
      <c r="G6553">
        <v>17</v>
      </c>
      <c r="H6553" t="s">
        <v>6607</v>
      </c>
      <c r="K6553" t="s">
        <v>6915</v>
      </c>
    </row>
    <row r="6554" spans="1:11">
      <c r="A6554" s="61" t="s">
        <v>3968</v>
      </c>
      <c r="B6554" s="60">
        <v>37</v>
      </c>
      <c r="C6554" s="62" t="s">
        <v>3969</v>
      </c>
      <c r="D6554" s="62"/>
      <c r="E6554" s="62"/>
      <c r="F6554" s="66" t="s">
        <v>1409</v>
      </c>
      <c r="G6554">
        <v>18</v>
      </c>
      <c r="H6554" t="s">
        <v>6608</v>
      </c>
      <c r="K6554" t="s">
        <v>6915</v>
      </c>
    </row>
    <row r="6555" spans="1:11">
      <c r="A6555" s="61" t="s">
        <v>3968</v>
      </c>
      <c r="B6555" s="60">
        <v>38</v>
      </c>
      <c r="C6555" s="62" t="s">
        <v>646</v>
      </c>
      <c r="D6555" s="62" t="s">
        <v>480</v>
      </c>
      <c r="E6555" s="62"/>
      <c r="F6555" s="66" t="s">
        <v>1409</v>
      </c>
      <c r="G6555">
        <v>19</v>
      </c>
      <c r="H6555" t="s">
        <v>6609</v>
      </c>
      <c r="I6555" t="s">
        <v>480</v>
      </c>
      <c r="K6555" t="s">
        <v>6917</v>
      </c>
    </row>
    <row r="6556" spans="1:11">
      <c r="A6556" s="61" t="s">
        <v>3968</v>
      </c>
      <c r="B6556" s="60">
        <v>39</v>
      </c>
      <c r="C6556" s="62" t="s">
        <v>646</v>
      </c>
      <c r="D6556" s="62" t="s">
        <v>480</v>
      </c>
      <c r="E6556" s="62"/>
      <c r="F6556" s="66" t="s">
        <v>1409</v>
      </c>
      <c r="G6556">
        <v>20</v>
      </c>
      <c r="H6556" t="s">
        <v>6610</v>
      </c>
      <c r="I6556" t="s">
        <v>480</v>
      </c>
      <c r="K6556" t="s">
        <v>6915</v>
      </c>
    </row>
    <row r="6557" spans="1:11">
      <c r="A6557" s="61" t="s">
        <v>3968</v>
      </c>
      <c r="B6557" s="60">
        <v>41</v>
      </c>
      <c r="C6557" s="62" t="s">
        <v>1576</v>
      </c>
      <c r="D6557" s="62"/>
      <c r="E6557" s="62"/>
      <c r="F6557" s="66" t="s">
        <v>1409</v>
      </c>
      <c r="G6557">
        <v>21</v>
      </c>
      <c r="H6557" t="s">
        <v>6611</v>
      </c>
      <c r="K6557" t="s">
        <v>6915</v>
      </c>
    </row>
    <row r="6558" spans="1:11">
      <c r="A6558" s="61" t="s">
        <v>3970</v>
      </c>
      <c r="B6558" s="60">
        <v>1</v>
      </c>
      <c r="C6558" s="62" t="s">
        <v>3971</v>
      </c>
      <c r="D6558" s="62"/>
      <c r="E6558" s="62"/>
      <c r="F6558" s="66" t="s">
        <v>3970</v>
      </c>
      <c r="G6558">
        <v>1</v>
      </c>
      <c r="H6558" t="s">
        <v>3971</v>
      </c>
      <c r="K6558" t="s">
        <v>6915</v>
      </c>
    </row>
    <row r="6559" spans="1:11">
      <c r="A6559" s="61" t="s">
        <v>3970</v>
      </c>
      <c r="B6559" s="60">
        <v>2</v>
      </c>
      <c r="C6559" s="62" t="s">
        <v>3972</v>
      </c>
      <c r="D6559" s="62"/>
      <c r="E6559" s="62"/>
      <c r="F6559" s="66" t="s">
        <v>3970</v>
      </c>
      <c r="G6559">
        <v>2</v>
      </c>
      <c r="H6559" t="s">
        <v>3972</v>
      </c>
      <c r="K6559" t="s">
        <v>6916</v>
      </c>
    </row>
    <row r="6560" spans="1:11">
      <c r="A6560" s="61" t="s">
        <v>3973</v>
      </c>
      <c r="B6560" s="60">
        <v>1</v>
      </c>
      <c r="C6560" s="62" t="s">
        <v>3974</v>
      </c>
      <c r="D6560" s="62"/>
      <c r="E6560" s="62"/>
      <c r="F6560" s="66" t="s">
        <v>3973</v>
      </c>
      <c r="G6560">
        <v>1</v>
      </c>
      <c r="H6560" t="s">
        <v>3974</v>
      </c>
      <c r="K6560" t="s">
        <v>6915</v>
      </c>
    </row>
    <row r="6561" spans="1:11">
      <c r="A6561" s="61" t="s">
        <v>3973</v>
      </c>
      <c r="B6561" s="60">
        <v>2</v>
      </c>
      <c r="C6561" s="62" t="s">
        <v>3975</v>
      </c>
      <c r="D6561" s="62"/>
      <c r="E6561" s="62"/>
      <c r="F6561" s="66" t="s">
        <v>3973</v>
      </c>
      <c r="G6561">
        <v>2</v>
      </c>
      <c r="H6561" t="s">
        <v>3975</v>
      </c>
      <c r="K6561" t="s">
        <v>6915</v>
      </c>
    </row>
    <row r="6562" spans="1:11">
      <c r="A6562" s="61" t="s">
        <v>3976</v>
      </c>
      <c r="B6562" s="60">
        <v>1</v>
      </c>
      <c r="C6562" s="62" t="s">
        <v>3977</v>
      </c>
      <c r="D6562" s="62"/>
      <c r="E6562" s="62"/>
      <c r="F6562" s="66" t="s">
        <v>3976</v>
      </c>
      <c r="G6562">
        <v>1</v>
      </c>
      <c r="H6562" t="s">
        <v>3977</v>
      </c>
      <c r="K6562" t="s">
        <v>6916</v>
      </c>
    </row>
    <row r="6563" spans="1:11">
      <c r="A6563" s="61" t="s">
        <v>3978</v>
      </c>
      <c r="B6563" s="60">
        <v>3</v>
      </c>
      <c r="C6563" s="62" t="s">
        <v>623</v>
      </c>
      <c r="D6563" s="62"/>
      <c r="E6563" s="62"/>
      <c r="F6563" s="66" t="s">
        <v>3978</v>
      </c>
      <c r="G6563">
        <v>3</v>
      </c>
      <c r="H6563" t="s">
        <v>623</v>
      </c>
      <c r="K6563" t="s">
        <v>6915</v>
      </c>
    </row>
    <row r="6564" spans="1:11">
      <c r="A6564" s="61" t="s">
        <v>3978</v>
      </c>
      <c r="B6564" s="60">
        <v>4</v>
      </c>
      <c r="C6564" s="62" t="s">
        <v>483</v>
      </c>
      <c r="D6564" s="62" t="s">
        <v>463</v>
      </c>
      <c r="E6564" s="62"/>
      <c r="F6564" s="66" t="s">
        <v>3978</v>
      </c>
      <c r="G6564">
        <v>4</v>
      </c>
      <c r="H6564" t="s">
        <v>483</v>
      </c>
      <c r="I6564" t="s">
        <v>463</v>
      </c>
      <c r="K6564" t="s">
        <v>6915</v>
      </c>
    </row>
    <row r="6565" spans="1:11">
      <c r="A6565" s="61" t="s">
        <v>3978</v>
      </c>
      <c r="B6565" s="60">
        <v>6</v>
      </c>
      <c r="C6565" s="62" t="s">
        <v>622</v>
      </c>
      <c r="D6565" s="62"/>
      <c r="E6565" s="62"/>
      <c r="F6565" s="66" t="s">
        <v>3978</v>
      </c>
      <c r="G6565">
        <v>6</v>
      </c>
      <c r="H6565" t="s">
        <v>622</v>
      </c>
      <c r="K6565" t="s">
        <v>6915</v>
      </c>
    </row>
    <row r="6566" spans="1:11">
      <c r="A6566" s="61" t="s">
        <v>3978</v>
      </c>
      <c r="B6566" s="60">
        <v>7</v>
      </c>
      <c r="C6566" s="62" t="s">
        <v>624</v>
      </c>
      <c r="D6566" s="62"/>
      <c r="E6566" s="62"/>
      <c r="F6566" s="66" t="s">
        <v>3978</v>
      </c>
      <c r="G6566">
        <v>7</v>
      </c>
      <c r="H6566" t="s">
        <v>624</v>
      </c>
      <c r="K6566" t="s">
        <v>6915</v>
      </c>
    </row>
    <row r="6567" spans="1:11">
      <c r="A6567" s="61" t="s">
        <v>3978</v>
      </c>
      <c r="B6567" s="60">
        <v>9</v>
      </c>
      <c r="C6567" s="62" t="s">
        <v>620</v>
      </c>
      <c r="D6567" s="62" t="s">
        <v>463</v>
      </c>
      <c r="E6567" s="62"/>
      <c r="F6567" s="66" t="s">
        <v>3978</v>
      </c>
      <c r="G6567">
        <v>9</v>
      </c>
      <c r="H6567" t="s">
        <v>620</v>
      </c>
      <c r="I6567" t="s">
        <v>463</v>
      </c>
      <c r="K6567" t="s">
        <v>6915</v>
      </c>
    </row>
    <row r="6568" spans="1:11">
      <c r="A6568" s="61" t="s">
        <v>3978</v>
      </c>
      <c r="B6568" s="60">
        <v>801</v>
      </c>
      <c r="C6568" s="62" t="s">
        <v>556</v>
      </c>
      <c r="D6568" s="62"/>
      <c r="E6568" s="62"/>
      <c r="F6568" s="66" t="s">
        <v>6913</v>
      </c>
      <c r="G6568" t="s">
        <v>6913</v>
      </c>
      <c r="H6568" t="s">
        <v>6913</v>
      </c>
      <c r="K6568" t="s">
        <v>6920</v>
      </c>
    </row>
    <row r="6569" spans="1:11">
      <c r="A6569" s="61" t="s">
        <v>3978</v>
      </c>
      <c r="B6569" s="60">
        <v>803</v>
      </c>
      <c r="C6569" s="62" t="s">
        <v>556</v>
      </c>
      <c r="D6569" s="62"/>
      <c r="E6569" s="62"/>
      <c r="F6569" s="66" t="s">
        <v>6913</v>
      </c>
      <c r="G6569" t="s">
        <v>6913</v>
      </c>
      <c r="H6569" t="s">
        <v>6913</v>
      </c>
      <c r="K6569" t="s">
        <v>6920</v>
      </c>
    </row>
    <row r="6570" spans="1:11">
      <c r="A6570" s="61" t="s">
        <v>3978</v>
      </c>
      <c r="B6570" s="60">
        <v>802</v>
      </c>
      <c r="C6570" s="62" t="s">
        <v>556</v>
      </c>
      <c r="D6570" s="62"/>
      <c r="E6570" s="62"/>
      <c r="F6570" s="66" t="s">
        <v>6913</v>
      </c>
      <c r="G6570" t="s">
        <v>6913</v>
      </c>
      <c r="H6570" t="s">
        <v>6913</v>
      </c>
      <c r="K6570" t="s">
        <v>6920</v>
      </c>
    </row>
    <row r="6571" spans="1:11">
      <c r="A6571" s="61" t="s">
        <v>3979</v>
      </c>
      <c r="B6571" s="60">
        <v>1</v>
      </c>
      <c r="C6571" s="62" t="s">
        <v>3980</v>
      </c>
      <c r="D6571" s="62"/>
      <c r="E6571" s="62"/>
      <c r="F6571" s="66" t="s">
        <v>3979</v>
      </c>
      <c r="G6571">
        <v>1</v>
      </c>
      <c r="H6571" t="s">
        <v>3980</v>
      </c>
      <c r="K6571" t="s">
        <v>6915</v>
      </c>
    </row>
    <row r="6572" spans="1:11">
      <c r="A6572" s="61" t="s">
        <v>3979</v>
      </c>
      <c r="B6572" s="60">
        <v>2</v>
      </c>
      <c r="C6572" s="62" t="s">
        <v>3980</v>
      </c>
      <c r="D6572" s="62"/>
      <c r="E6572" s="62"/>
      <c r="F6572" s="66" t="s">
        <v>3979</v>
      </c>
      <c r="G6572">
        <v>2</v>
      </c>
      <c r="H6572" t="s">
        <v>3980</v>
      </c>
      <c r="K6572" t="s">
        <v>6915</v>
      </c>
    </row>
    <row r="6573" spans="1:11">
      <c r="A6573" s="61" t="s">
        <v>3981</v>
      </c>
      <c r="B6573" s="60">
        <v>1</v>
      </c>
      <c r="C6573" s="62" t="s">
        <v>3982</v>
      </c>
      <c r="D6573" s="62"/>
      <c r="E6573" s="62"/>
      <c r="F6573" s="66" t="s">
        <v>3981</v>
      </c>
      <c r="G6573">
        <v>1</v>
      </c>
      <c r="H6573" t="s">
        <v>3982</v>
      </c>
      <c r="K6573" t="s">
        <v>6915</v>
      </c>
    </row>
    <row r="6574" spans="1:11">
      <c r="A6574" s="61" t="s">
        <v>3981</v>
      </c>
      <c r="B6574" s="60">
        <v>2</v>
      </c>
      <c r="C6574" s="62" t="s">
        <v>3982</v>
      </c>
      <c r="D6574" s="62"/>
      <c r="E6574" s="62"/>
      <c r="F6574" s="66" t="s">
        <v>3981</v>
      </c>
      <c r="G6574">
        <v>2</v>
      </c>
      <c r="H6574" t="s">
        <v>3982</v>
      </c>
      <c r="K6574" t="s">
        <v>6916</v>
      </c>
    </row>
    <row r="6575" spans="1:11">
      <c r="A6575" s="61" t="s">
        <v>3981</v>
      </c>
      <c r="B6575" s="60">
        <v>3</v>
      </c>
      <c r="C6575" s="62" t="s">
        <v>3982</v>
      </c>
      <c r="D6575" s="62"/>
      <c r="E6575" s="62"/>
      <c r="F6575" s="66" t="s">
        <v>3981</v>
      </c>
      <c r="G6575">
        <v>3</v>
      </c>
      <c r="H6575" t="s">
        <v>3982</v>
      </c>
      <c r="K6575" t="s">
        <v>6915</v>
      </c>
    </row>
    <row r="6576" spans="1:11">
      <c r="A6576" s="61" t="s">
        <v>3981</v>
      </c>
      <c r="B6576" s="60" t="s">
        <v>6919</v>
      </c>
      <c r="C6576" s="62" t="s">
        <v>6919</v>
      </c>
      <c r="D6576" s="62"/>
      <c r="E6576" s="62"/>
      <c r="F6576" s="66" t="s">
        <v>3981</v>
      </c>
      <c r="G6576">
        <v>5</v>
      </c>
      <c r="H6576" t="s">
        <v>6612</v>
      </c>
      <c r="K6576" t="s">
        <v>509</v>
      </c>
    </row>
    <row r="6577" spans="1:11">
      <c r="A6577" s="61" t="s">
        <v>3981</v>
      </c>
      <c r="B6577" s="60" t="s">
        <v>6919</v>
      </c>
      <c r="C6577" s="62" t="s">
        <v>6919</v>
      </c>
      <c r="D6577" s="62"/>
      <c r="E6577" s="62"/>
      <c r="F6577" s="66" t="s">
        <v>3981</v>
      </c>
      <c r="G6577">
        <v>6</v>
      </c>
      <c r="H6577" t="s">
        <v>6613</v>
      </c>
      <c r="K6577" t="s">
        <v>509</v>
      </c>
    </row>
    <row r="6578" spans="1:11">
      <c r="A6578" s="61" t="s">
        <v>3983</v>
      </c>
      <c r="B6578" s="60">
        <v>1</v>
      </c>
      <c r="C6578" s="62" t="s">
        <v>566</v>
      </c>
      <c r="D6578" s="62"/>
      <c r="E6578" s="62"/>
      <c r="F6578" s="66" t="s">
        <v>3983</v>
      </c>
      <c r="G6578">
        <v>1</v>
      </c>
      <c r="H6578" t="s">
        <v>566</v>
      </c>
      <c r="K6578" t="s">
        <v>6915</v>
      </c>
    </row>
    <row r="6579" spans="1:11">
      <c r="A6579" s="61" t="s">
        <v>3983</v>
      </c>
      <c r="B6579" s="60">
        <v>2</v>
      </c>
      <c r="C6579" s="62" t="s">
        <v>571</v>
      </c>
      <c r="D6579" s="62"/>
      <c r="E6579" s="62"/>
      <c r="F6579" s="66" t="s">
        <v>3983</v>
      </c>
      <c r="G6579">
        <v>2</v>
      </c>
      <c r="H6579" t="s">
        <v>571</v>
      </c>
      <c r="K6579" t="s">
        <v>6915</v>
      </c>
    </row>
    <row r="6580" spans="1:11">
      <c r="A6580" s="61" t="s">
        <v>3983</v>
      </c>
      <c r="B6580" s="60">
        <v>3</v>
      </c>
      <c r="C6580" s="62" t="s">
        <v>959</v>
      </c>
      <c r="D6580" s="62"/>
      <c r="E6580" s="62"/>
      <c r="F6580" s="66" t="s">
        <v>3983</v>
      </c>
      <c r="G6580">
        <v>3</v>
      </c>
      <c r="H6580" t="s">
        <v>959</v>
      </c>
      <c r="K6580" t="s">
        <v>6915</v>
      </c>
    </row>
    <row r="6581" spans="1:11">
      <c r="A6581" s="61" t="s">
        <v>3983</v>
      </c>
      <c r="B6581" s="60">
        <v>4</v>
      </c>
      <c r="C6581" s="62" t="s">
        <v>957</v>
      </c>
      <c r="D6581" s="62"/>
      <c r="E6581" s="62"/>
      <c r="F6581" s="66" t="s">
        <v>3983</v>
      </c>
      <c r="G6581">
        <v>4</v>
      </c>
      <c r="H6581" t="s">
        <v>957</v>
      </c>
      <c r="K6581" t="s">
        <v>6915</v>
      </c>
    </row>
    <row r="6582" spans="1:11">
      <c r="A6582" s="61" t="s">
        <v>3984</v>
      </c>
      <c r="B6582" s="60">
        <v>3</v>
      </c>
      <c r="C6582" s="62" t="s">
        <v>478</v>
      </c>
      <c r="D6582" s="62" t="s">
        <v>463</v>
      </c>
      <c r="E6582" s="62"/>
      <c r="F6582" s="66" t="s">
        <v>3984</v>
      </c>
      <c r="G6582">
        <v>3</v>
      </c>
      <c r="H6582" t="s">
        <v>6614</v>
      </c>
      <c r="I6582" t="s">
        <v>463</v>
      </c>
      <c r="K6582" t="s">
        <v>6916</v>
      </c>
    </row>
    <row r="6583" spans="1:11">
      <c r="A6583" s="61" t="s">
        <v>3984</v>
      </c>
      <c r="B6583" s="60">
        <v>4</v>
      </c>
      <c r="C6583" s="62" t="s">
        <v>615</v>
      </c>
      <c r="D6583" s="62" t="s">
        <v>463</v>
      </c>
      <c r="E6583" s="62"/>
      <c r="F6583" s="66" t="s">
        <v>3984</v>
      </c>
      <c r="G6583">
        <v>4</v>
      </c>
      <c r="H6583" t="s">
        <v>6615</v>
      </c>
      <c r="I6583" t="s">
        <v>463</v>
      </c>
      <c r="K6583" t="s">
        <v>6916</v>
      </c>
    </row>
    <row r="6584" spans="1:11">
      <c r="A6584" s="61" t="s">
        <v>3985</v>
      </c>
      <c r="B6584" s="60">
        <v>1</v>
      </c>
      <c r="C6584" s="62" t="s">
        <v>3986</v>
      </c>
      <c r="D6584" s="62"/>
      <c r="E6584" s="62"/>
      <c r="F6584" s="66" t="s">
        <v>3985</v>
      </c>
      <c r="G6584">
        <v>1</v>
      </c>
      <c r="H6584" t="s">
        <v>3986</v>
      </c>
      <c r="K6584" t="s">
        <v>6915</v>
      </c>
    </row>
    <row r="6585" spans="1:11">
      <c r="A6585" s="61" t="s">
        <v>3985</v>
      </c>
      <c r="B6585" s="60">
        <v>2</v>
      </c>
      <c r="C6585" s="62" t="s">
        <v>3986</v>
      </c>
      <c r="D6585" s="62"/>
      <c r="E6585" s="62"/>
      <c r="F6585" s="66" t="s">
        <v>3985</v>
      </c>
      <c r="G6585">
        <v>2</v>
      </c>
      <c r="H6585" t="s">
        <v>3986</v>
      </c>
      <c r="K6585" t="s">
        <v>6915</v>
      </c>
    </row>
    <row r="6586" spans="1:11">
      <c r="A6586" s="61" t="s">
        <v>3987</v>
      </c>
      <c r="B6586" s="60">
        <v>1</v>
      </c>
      <c r="C6586" s="62" t="s">
        <v>3988</v>
      </c>
      <c r="D6586" s="62"/>
      <c r="E6586" s="62"/>
      <c r="F6586" s="66" t="s">
        <v>3987</v>
      </c>
      <c r="G6586">
        <v>1</v>
      </c>
      <c r="H6586" t="s">
        <v>3988</v>
      </c>
      <c r="K6586" t="s">
        <v>6915</v>
      </c>
    </row>
    <row r="6587" spans="1:11">
      <c r="A6587" s="61" t="s">
        <v>3987</v>
      </c>
      <c r="B6587" s="60">
        <v>2</v>
      </c>
      <c r="C6587" s="62" t="s">
        <v>3989</v>
      </c>
      <c r="D6587" s="62"/>
      <c r="E6587" s="62"/>
      <c r="F6587" s="66" t="s">
        <v>3987</v>
      </c>
      <c r="G6587">
        <v>2</v>
      </c>
      <c r="H6587" t="s">
        <v>6616</v>
      </c>
      <c r="K6587" t="s">
        <v>6915</v>
      </c>
    </row>
    <row r="6588" spans="1:11">
      <c r="A6588" s="61" t="s">
        <v>3987</v>
      </c>
      <c r="B6588" s="60">
        <v>3</v>
      </c>
      <c r="C6588" s="62" t="s">
        <v>3990</v>
      </c>
      <c r="D6588" s="62"/>
      <c r="E6588" s="62"/>
      <c r="F6588" s="66" t="s">
        <v>3987</v>
      </c>
      <c r="G6588">
        <v>3</v>
      </c>
      <c r="H6588" t="s">
        <v>3990</v>
      </c>
      <c r="K6588" t="s">
        <v>6917</v>
      </c>
    </row>
    <row r="6589" spans="1:11">
      <c r="A6589" s="61" t="s">
        <v>3987</v>
      </c>
      <c r="B6589" s="60" t="s">
        <v>6919</v>
      </c>
      <c r="C6589" s="62" t="s">
        <v>6919</v>
      </c>
      <c r="D6589" s="62"/>
      <c r="E6589" s="62"/>
      <c r="F6589" s="66" t="s">
        <v>3987</v>
      </c>
      <c r="G6589">
        <v>4</v>
      </c>
      <c r="H6589" t="s">
        <v>6617</v>
      </c>
      <c r="K6589" t="s">
        <v>509</v>
      </c>
    </row>
    <row r="6590" spans="1:11">
      <c r="A6590" s="61" t="s">
        <v>145</v>
      </c>
      <c r="B6590" s="60">
        <v>1</v>
      </c>
      <c r="C6590" s="62" t="s">
        <v>313</v>
      </c>
      <c r="D6590" s="62"/>
      <c r="E6590" s="62"/>
      <c r="F6590" s="66" t="s">
        <v>145</v>
      </c>
      <c r="G6590">
        <v>1</v>
      </c>
      <c r="H6590" t="s">
        <v>313</v>
      </c>
      <c r="K6590" t="s">
        <v>6914</v>
      </c>
    </row>
    <row r="6591" spans="1:11">
      <c r="A6591" s="61" t="s">
        <v>145</v>
      </c>
      <c r="B6591" s="60">
        <v>34</v>
      </c>
      <c r="C6591" s="62" t="s">
        <v>372</v>
      </c>
      <c r="D6591" s="62"/>
      <c r="E6591" s="62"/>
      <c r="F6591" s="66" t="s">
        <v>145</v>
      </c>
      <c r="G6591">
        <v>1</v>
      </c>
      <c r="H6591" t="s">
        <v>313</v>
      </c>
      <c r="K6591" t="s">
        <v>6914</v>
      </c>
    </row>
    <row r="6592" spans="1:11">
      <c r="A6592" s="61" t="s">
        <v>145</v>
      </c>
      <c r="B6592" s="60">
        <v>4</v>
      </c>
      <c r="C6592" s="62" t="s">
        <v>3991</v>
      </c>
      <c r="D6592" s="62"/>
      <c r="E6592" s="62"/>
      <c r="F6592" s="66" t="s">
        <v>145</v>
      </c>
      <c r="G6592">
        <v>4</v>
      </c>
      <c r="H6592" t="s">
        <v>3991</v>
      </c>
      <c r="K6592" t="s">
        <v>6914</v>
      </c>
    </row>
    <row r="6593" spans="1:11">
      <c r="A6593" s="61" t="s">
        <v>145</v>
      </c>
      <c r="B6593" s="60">
        <v>5</v>
      </c>
      <c r="C6593" s="62" t="s">
        <v>3992</v>
      </c>
      <c r="D6593" s="62"/>
      <c r="E6593" s="62"/>
      <c r="F6593" s="66" t="s">
        <v>145</v>
      </c>
      <c r="G6593">
        <v>4</v>
      </c>
      <c r="H6593" t="s">
        <v>3991</v>
      </c>
      <c r="K6593" t="s">
        <v>6914</v>
      </c>
    </row>
    <row r="6594" spans="1:11">
      <c r="A6594" s="61" t="s">
        <v>145</v>
      </c>
      <c r="B6594" s="60">
        <v>7</v>
      </c>
      <c r="C6594" s="62" t="s">
        <v>3993</v>
      </c>
      <c r="D6594" s="62"/>
      <c r="E6594" s="62"/>
      <c r="F6594" s="66" t="s">
        <v>145</v>
      </c>
      <c r="G6594">
        <v>7</v>
      </c>
      <c r="H6594" t="s">
        <v>3993</v>
      </c>
      <c r="K6594" t="s">
        <v>6915</v>
      </c>
    </row>
    <row r="6595" spans="1:11">
      <c r="A6595" s="61" t="s">
        <v>145</v>
      </c>
      <c r="B6595" s="60">
        <v>8</v>
      </c>
      <c r="C6595" s="62" t="s">
        <v>3994</v>
      </c>
      <c r="D6595" s="62" t="s">
        <v>463</v>
      </c>
      <c r="E6595" s="62"/>
      <c r="F6595" s="66" t="s">
        <v>145</v>
      </c>
      <c r="G6595">
        <v>8</v>
      </c>
      <c r="H6595" t="s">
        <v>3994</v>
      </c>
      <c r="I6595" t="s">
        <v>463</v>
      </c>
      <c r="K6595" t="s">
        <v>6915</v>
      </c>
    </row>
    <row r="6596" spans="1:11">
      <c r="A6596" s="61" t="s">
        <v>145</v>
      </c>
      <c r="B6596" s="60">
        <v>10</v>
      </c>
      <c r="C6596" s="62" t="s">
        <v>3995</v>
      </c>
      <c r="D6596" s="62"/>
      <c r="E6596" s="62"/>
      <c r="F6596" s="66" t="s">
        <v>145</v>
      </c>
      <c r="G6596">
        <v>10</v>
      </c>
      <c r="H6596" t="s">
        <v>3995</v>
      </c>
      <c r="K6596" t="s">
        <v>6915</v>
      </c>
    </row>
    <row r="6597" spans="1:11">
      <c r="A6597" s="61" t="s">
        <v>145</v>
      </c>
      <c r="B6597" s="60">
        <v>13</v>
      </c>
      <c r="C6597" s="62" t="s">
        <v>3996</v>
      </c>
      <c r="D6597" s="62"/>
      <c r="E6597" s="62"/>
      <c r="F6597" s="66" t="s">
        <v>145</v>
      </c>
      <c r="G6597">
        <v>13</v>
      </c>
      <c r="H6597" t="s">
        <v>3996</v>
      </c>
      <c r="K6597" t="s">
        <v>6916</v>
      </c>
    </row>
    <row r="6598" spans="1:11">
      <c r="A6598" s="61" t="s">
        <v>145</v>
      </c>
      <c r="B6598" s="60">
        <v>14</v>
      </c>
      <c r="C6598" s="62" t="s">
        <v>3997</v>
      </c>
      <c r="D6598" s="62"/>
      <c r="E6598" s="62"/>
      <c r="F6598" s="66" t="s">
        <v>145</v>
      </c>
      <c r="G6598">
        <v>14</v>
      </c>
      <c r="H6598" t="s">
        <v>3997</v>
      </c>
      <c r="K6598" t="s">
        <v>6916</v>
      </c>
    </row>
    <row r="6599" spans="1:11">
      <c r="A6599" s="61" t="s">
        <v>145</v>
      </c>
      <c r="B6599" s="60">
        <v>15</v>
      </c>
      <c r="C6599" s="62" t="s">
        <v>3998</v>
      </c>
      <c r="D6599" s="62" t="s">
        <v>463</v>
      </c>
      <c r="E6599" s="62"/>
      <c r="F6599" s="66" t="s">
        <v>145</v>
      </c>
      <c r="G6599">
        <v>15</v>
      </c>
      <c r="H6599" t="s">
        <v>3998</v>
      </c>
      <c r="I6599" t="s">
        <v>463</v>
      </c>
      <c r="K6599" t="s">
        <v>6916</v>
      </c>
    </row>
    <row r="6600" spans="1:11">
      <c r="A6600" s="61" t="s">
        <v>145</v>
      </c>
      <c r="B6600" s="60">
        <v>17</v>
      </c>
      <c r="C6600" s="62" t="s">
        <v>539</v>
      </c>
      <c r="D6600" s="62" t="s">
        <v>480</v>
      </c>
      <c r="E6600" s="62"/>
      <c r="F6600" s="66" t="s">
        <v>145</v>
      </c>
      <c r="G6600">
        <v>17</v>
      </c>
      <c r="H6600" t="s">
        <v>539</v>
      </c>
      <c r="I6600" t="s">
        <v>480</v>
      </c>
      <c r="K6600" t="s">
        <v>6916</v>
      </c>
    </row>
    <row r="6601" spans="1:11">
      <c r="A6601" s="61" t="s">
        <v>145</v>
      </c>
      <c r="B6601" s="60">
        <v>18</v>
      </c>
      <c r="C6601" s="62" t="s">
        <v>3999</v>
      </c>
      <c r="D6601" s="62" t="s">
        <v>463</v>
      </c>
      <c r="E6601" s="62"/>
      <c r="F6601" s="66" t="s">
        <v>145</v>
      </c>
      <c r="G6601">
        <v>18</v>
      </c>
      <c r="H6601" t="s">
        <v>3999</v>
      </c>
      <c r="I6601" t="s">
        <v>463</v>
      </c>
      <c r="K6601" t="s">
        <v>6915</v>
      </c>
    </row>
    <row r="6602" spans="1:11">
      <c r="A6602" s="61" t="s">
        <v>145</v>
      </c>
      <c r="B6602" s="60">
        <v>19</v>
      </c>
      <c r="C6602" s="62" t="s">
        <v>4000</v>
      </c>
      <c r="D6602" s="62"/>
      <c r="E6602" s="62"/>
      <c r="F6602" s="66" t="s">
        <v>145</v>
      </c>
      <c r="G6602">
        <v>19</v>
      </c>
      <c r="H6602" t="s">
        <v>4000</v>
      </c>
      <c r="K6602" t="s">
        <v>6916</v>
      </c>
    </row>
    <row r="6603" spans="1:11">
      <c r="A6603" s="61" t="s">
        <v>145</v>
      </c>
      <c r="B6603" s="60">
        <v>21</v>
      </c>
      <c r="C6603" s="62" t="s">
        <v>4001</v>
      </c>
      <c r="D6603" s="62"/>
      <c r="E6603" s="62"/>
      <c r="F6603" s="66" t="s">
        <v>145</v>
      </c>
      <c r="G6603">
        <v>21</v>
      </c>
      <c r="H6603" t="s">
        <v>4001</v>
      </c>
      <c r="K6603" t="s">
        <v>6916</v>
      </c>
    </row>
    <row r="6604" spans="1:11">
      <c r="A6604" s="61" t="s">
        <v>145</v>
      </c>
      <c r="B6604" s="60">
        <v>22</v>
      </c>
      <c r="C6604" s="62" t="s">
        <v>4002</v>
      </c>
      <c r="D6604" s="62"/>
      <c r="E6604" s="62"/>
      <c r="F6604" s="66" t="s">
        <v>145</v>
      </c>
      <c r="G6604">
        <v>22</v>
      </c>
      <c r="H6604" t="s">
        <v>4002</v>
      </c>
      <c r="K6604" t="s">
        <v>6916</v>
      </c>
    </row>
    <row r="6605" spans="1:11">
      <c r="A6605" s="61" t="s">
        <v>145</v>
      </c>
      <c r="B6605" s="60">
        <v>23</v>
      </c>
      <c r="C6605" s="62" t="s">
        <v>4003</v>
      </c>
      <c r="D6605" s="62"/>
      <c r="E6605" s="62"/>
      <c r="F6605" s="66" t="s">
        <v>145</v>
      </c>
      <c r="G6605">
        <v>23</v>
      </c>
      <c r="H6605" t="s">
        <v>4003</v>
      </c>
      <c r="K6605" t="s">
        <v>6915</v>
      </c>
    </row>
    <row r="6606" spans="1:11">
      <c r="A6606" s="61" t="s">
        <v>145</v>
      </c>
      <c r="B6606" s="60">
        <v>25</v>
      </c>
      <c r="C6606" s="62" t="s">
        <v>4004</v>
      </c>
      <c r="D6606" s="62"/>
      <c r="E6606" s="62"/>
      <c r="F6606" s="66" t="s">
        <v>145</v>
      </c>
      <c r="G6606">
        <v>25</v>
      </c>
      <c r="H6606" t="s">
        <v>4004</v>
      </c>
      <c r="K6606" t="s">
        <v>6915</v>
      </c>
    </row>
    <row r="6607" spans="1:11">
      <c r="A6607" s="61" t="s">
        <v>145</v>
      </c>
      <c r="B6607" s="60">
        <v>26</v>
      </c>
      <c r="C6607" s="62" t="s">
        <v>4005</v>
      </c>
      <c r="D6607" s="62"/>
      <c r="E6607" s="62"/>
      <c r="F6607" s="66" t="s">
        <v>145</v>
      </c>
      <c r="G6607">
        <v>26</v>
      </c>
      <c r="H6607" t="s">
        <v>4005</v>
      </c>
      <c r="K6607" t="s">
        <v>6915</v>
      </c>
    </row>
    <row r="6608" spans="1:11">
      <c r="A6608" s="61" t="s">
        <v>145</v>
      </c>
      <c r="B6608" s="60">
        <v>27</v>
      </c>
      <c r="C6608" s="62" t="s">
        <v>4006</v>
      </c>
      <c r="D6608" s="62" t="s">
        <v>463</v>
      </c>
      <c r="E6608" s="62"/>
      <c r="F6608" s="66" t="s">
        <v>145</v>
      </c>
      <c r="G6608">
        <v>27</v>
      </c>
      <c r="H6608" t="s">
        <v>4006</v>
      </c>
      <c r="I6608" t="s">
        <v>463</v>
      </c>
      <c r="K6608" t="s">
        <v>6915</v>
      </c>
    </row>
    <row r="6609" spans="1:11">
      <c r="A6609" s="61" t="s">
        <v>145</v>
      </c>
      <c r="B6609" s="60">
        <v>28</v>
      </c>
      <c r="C6609" s="62" t="s">
        <v>4007</v>
      </c>
      <c r="D6609" s="62"/>
      <c r="E6609" s="62"/>
      <c r="F6609" s="66" t="s">
        <v>145</v>
      </c>
      <c r="G6609">
        <v>28</v>
      </c>
      <c r="H6609" t="s">
        <v>4007</v>
      </c>
      <c r="K6609" t="s">
        <v>6915</v>
      </c>
    </row>
    <row r="6610" spans="1:11">
      <c r="A6610" s="61" t="s">
        <v>145</v>
      </c>
      <c r="B6610" s="60">
        <v>29</v>
      </c>
      <c r="C6610" s="62" t="s">
        <v>539</v>
      </c>
      <c r="D6610" s="62" t="s">
        <v>480</v>
      </c>
      <c r="E6610" s="62"/>
      <c r="F6610" s="66" t="s">
        <v>145</v>
      </c>
      <c r="G6610">
        <v>29</v>
      </c>
      <c r="H6610" t="s">
        <v>539</v>
      </c>
      <c r="I6610" t="s">
        <v>480</v>
      </c>
      <c r="K6610" t="s">
        <v>6915</v>
      </c>
    </row>
    <row r="6611" spans="1:11">
      <c r="A6611" s="61" t="s">
        <v>145</v>
      </c>
      <c r="B6611" s="60">
        <v>30</v>
      </c>
      <c r="C6611" s="62" t="s">
        <v>1074</v>
      </c>
      <c r="D6611" s="62" t="s">
        <v>480</v>
      </c>
      <c r="E6611" s="62"/>
      <c r="F6611" s="66" t="s">
        <v>145</v>
      </c>
      <c r="G6611">
        <v>30</v>
      </c>
      <c r="H6611" t="s">
        <v>1074</v>
      </c>
      <c r="I6611" t="s">
        <v>480</v>
      </c>
      <c r="K6611" t="s">
        <v>6915</v>
      </c>
    </row>
    <row r="6612" spans="1:11">
      <c r="A6612" s="61" t="s">
        <v>145</v>
      </c>
      <c r="B6612" s="60">
        <v>32</v>
      </c>
      <c r="C6612" s="62" t="s">
        <v>4008</v>
      </c>
      <c r="D6612" s="62"/>
      <c r="E6612" s="62"/>
      <c r="F6612" s="66" t="s">
        <v>145</v>
      </c>
      <c r="G6612">
        <v>32</v>
      </c>
      <c r="H6612" t="s">
        <v>4008</v>
      </c>
      <c r="K6612" t="s">
        <v>6914</v>
      </c>
    </row>
    <row r="6613" spans="1:11">
      <c r="A6613" s="61" t="s">
        <v>145</v>
      </c>
      <c r="B6613" s="60">
        <v>49</v>
      </c>
      <c r="C6613" s="62" t="s">
        <v>4015</v>
      </c>
      <c r="D6613" s="62"/>
      <c r="E6613" s="62"/>
      <c r="F6613" s="66" t="s">
        <v>145</v>
      </c>
      <c r="G6613">
        <v>32</v>
      </c>
      <c r="H6613" t="s">
        <v>4008</v>
      </c>
      <c r="K6613" t="s">
        <v>6914</v>
      </c>
    </row>
    <row r="6614" spans="1:11">
      <c r="A6614" s="61" t="s">
        <v>145</v>
      </c>
      <c r="B6614" s="60">
        <v>33</v>
      </c>
      <c r="C6614" s="62" t="s">
        <v>4009</v>
      </c>
      <c r="D6614" s="62"/>
      <c r="E6614" s="62"/>
      <c r="F6614" s="66" t="s">
        <v>145</v>
      </c>
      <c r="G6614">
        <v>33</v>
      </c>
      <c r="H6614" t="s">
        <v>4009</v>
      </c>
      <c r="K6614" t="s">
        <v>6915</v>
      </c>
    </row>
    <row r="6615" spans="1:11">
      <c r="A6615" s="61" t="s">
        <v>145</v>
      </c>
      <c r="B6615" s="60">
        <v>35</v>
      </c>
      <c r="C6615" s="62" t="s">
        <v>4010</v>
      </c>
      <c r="D6615" s="62"/>
      <c r="E6615" s="62"/>
      <c r="F6615" s="66" t="s">
        <v>145</v>
      </c>
      <c r="G6615">
        <v>35</v>
      </c>
      <c r="H6615" t="s">
        <v>4010</v>
      </c>
      <c r="K6615" t="s">
        <v>6916</v>
      </c>
    </row>
    <row r="6616" spans="1:11">
      <c r="A6616" s="61" t="s">
        <v>145</v>
      </c>
      <c r="B6616" s="60">
        <v>36</v>
      </c>
      <c r="C6616" s="62" t="s">
        <v>4011</v>
      </c>
      <c r="D6616" s="62"/>
      <c r="E6616" s="62"/>
      <c r="F6616" s="66" t="s">
        <v>145</v>
      </c>
      <c r="G6616">
        <v>36</v>
      </c>
      <c r="H6616" t="s">
        <v>4011</v>
      </c>
      <c r="K6616" t="s">
        <v>6915</v>
      </c>
    </row>
    <row r="6617" spans="1:11">
      <c r="A6617" s="61" t="s">
        <v>145</v>
      </c>
      <c r="B6617" s="60">
        <v>37</v>
      </c>
      <c r="C6617" s="62" t="s">
        <v>4012</v>
      </c>
      <c r="D6617" s="62"/>
      <c r="E6617" s="62"/>
      <c r="F6617" s="66" t="s">
        <v>145</v>
      </c>
      <c r="G6617">
        <v>37</v>
      </c>
      <c r="H6617" t="s">
        <v>4012</v>
      </c>
      <c r="K6617" t="s">
        <v>6915</v>
      </c>
    </row>
    <row r="6618" spans="1:11">
      <c r="A6618" s="61" t="s">
        <v>145</v>
      </c>
      <c r="B6618" s="60">
        <v>47</v>
      </c>
      <c r="C6618" s="62" t="s">
        <v>4013</v>
      </c>
      <c r="D6618" s="62"/>
      <c r="E6618" s="62"/>
      <c r="F6618" s="66" t="s">
        <v>145</v>
      </c>
      <c r="G6618">
        <v>47</v>
      </c>
      <c r="H6618" t="s">
        <v>4013</v>
      </c>
      <c r="K6618" t="s">
        <v>6914</v>
      </c>
    </row>
    <row r="6619" spans="1:11">
      <c r="A6619" s="61" t="s">
        <v>145</v>
      </c>
      <c r="B6619" s="60">
        <v>59</v>
      </c>
      <c r="C6619" s="62" t="s">
        <v>4022</v>
      </c>
      <c r="D6619" s="62"/>
      <c r="E6619" s="62"/>
      <c r="F6619" s="66" t="s">
        <v>145</v>
      </c>
      <c r="G6619">
        <v>47</v>
      </c>
      <c r="H6619" t="s">
        <v>4013</v>
      </c>
      <c r="K6619" t="s">
        <v>6914</v>
      </c>
    </row>
    <row r="6620" spans="1:11">
      <c r="A6620" s="61" t="s">
        <v>145</v>
      </c>
      <c r="B6620" s="60">
        <v>48</v>
      </c>
      <c r="C6620" s="62" t="s">
        <v>4014</v>
      </c>
      <c r="D6620" s="62" t="s">
        <v>463</v>
      </c>
      <c r="E6620" s="62"/>
      <c r="F6620" s="66" t="s">
        <v>145</v>
      </c>
      <c r="G6620">
        <v>48</v>
      </c>
      <c r="H6620" t="s">
        <v>4014</v>
      </c>
      <c r="I6620" t="s">
        <v>463</v>
      </c>
      <c r="K6620" t="s">
        <v>6915</v>
      </c>
    </row>
    <row r="6621" spans="1:11">
      <c r="A6621" s="61" t="s">
        <v>145</v>
      </c>
      <c r="B6621" s="60">
        <v>51</v>
      </c>
      <c r="C6621" s="62" t="s">
        <v>4016</v>
      </c>
      <c r="D6621" s="62" t="s">
        <v>463</v>
      </c>
      <c r="E6621" s="62"/>
      <c r="F6621" s="66" t="s">
        <v>145</v>
      </c>
      <c r="G6621">
        <v>51</v>
      </c>
      <c r="H6621" t="s">
        <v>4016</v>
      </c>
      <c r="I6621" t="s">
        <v>463</v>
      </c>
      <c r="K6621" t="s">
        <v>6915</v>
      </c>
    </row>
    <row r="6622" spans="1:11">
      <c r="A6622" s="61" t="s">
        <v>145</v>
      </c>
      <c r="B6622" s="60">
        <v>52</v>
      </c>
      <c r="C6622" s="62" t="s">
        <v>4017</v>
      </c>
      <c r="D6622" s="62"/>
      <c r="E6622" s="62"/>
      <c r="F6622" s="66" t="s">
        <v>145</v>
      </c>
      <c r="G6622">
        <v>52</v>
      </c>
      <c r="H6622" t="s">
        <v>4017</v>
      </c>
      <c r="K6622" t="s">
        <v>6915</v>
      </c>
    </row>
    <row r="6623" spans="1:11">
      <c r="A6623" s="61" t="s">
        <v>145</v>
      </c>
      <c r="B6623" s="60">
        <v>54</v>
      </c>
      <c r="C6623" s="62" t="s">
        <v>4018</v>
      </c>
      <c r="D6623" s="62"/>
      <c r="E6623" s="62"/>
      <c r="F6623" s="66" t="s">
        <v>145</v>
      </c>
      <c r="G6623">
        <v>54</v>
      </c>
      <c r="H6623" t="s">
        <v>4018</v>
      </c>
      <c r="K6623" t="s">
        <v>6915</v>
      </c>
    </row>
    <row r="6624" spans="1:11">
      <c r="A6624" s="61" t="s">
        <v>145</v>
      </c>
      <c r="B6624" s="60">
        <v>55</v>
      </c>
      <c r="C6624" s="62" t="s">
        <v>4019</v>
      </c>
      <c r="D6624" s="62"/>
      <c r="E6624" s="62"/>
      <c r="F6624" s="66" t="s">
        <v>145</v>
      </c>
      <c r="G6624">
        <v>55</v>
      </c>
      <c r="H6624" t="s">
        <v>4019</v>
      </c>
      <c r="K6624" t="s">
        <v>6916</v>
      </c>
    </row>
    <row r="6625" spans="1:11">
      <c r="A6625" s="61" t="s">
        <v>145</v>
      </c>
      <c r="B6625" s="60">
        <v>56</v>
      </c>
      <c r="C6625" s="62" t="s">
        <v>4020</v>
      </c>
      <c r="D6625" s="62"/>
      <c r="E6625" s="62"/>
      <c r="F6625" s="66" t="s">
        <v>145</v>
      </c>
      <c r="G6625">
        <v>56</v>
      </c>
      <c r="H6625" t="s">
        <v>4020</v>
      </c>
      <c r="K6625" t="s">
        <v>6915</v>
      </c>
    </row>
    <row r="6626" spans="1:11">
      <c r="A6626" s="61" t="s">
        <v>145</v>
      </c>
      <c r="B6626" s="60">
        <v>57</v>
      </c>
      <c r="C6626" s="62" t="s">
        <v>4021</v>
      </c>
      <c r="D6626" s="62"/>
      <c r="E6626" s="62"/>
      <c r="F6626" s="66" t="s">
        <v>145</v>
      </c>
      <c r="G6626">
        <v>57</v>
      </c>
      <c r="H6626" t="s">
        <v>4021</v>
      </c>
      <c r="K6626" t="s">
        <v>6915</v>
      </c>
    </row>
    <row r="6627" spans="1:11">
      <c r="A6627" s="61" t="s">
        <v>145</v>
      </c>
      <c r="B6627" s="60">
        <v>60</v>
      </c>
      <c r="C6627" s="62" t="s">
        <v>4023</v>
      </c>
      <c r="D6627" s="62"/>
      <c r="E6627" s="62"/>
      <c r="F6627" s="66" t="s">
        <v>145</v>
      </c>
      <c r="G6627">
        <v>60</v>
      </c>
      <c r="H6627" t="s">
        <v>4023</v>
      </c>
      <c r="K6627" t="s">
        <v>6915</v>
      </c>
    </row>
    <row r="6628" spans="1:11">
      <c r="A6628" s="61" t="s">
        <v>145</v>
      </c>
      <c r="B6628" s="60">
        <v>61</v>
      </c>
      <c r="C6628" s="62" t="s">
        <v>4024</v>
      </c>
      <c r="D6628" s="62"/>
      <c r="E6628" s="62"/>
      <c r="F6628" s="66" t="s">
        <v>145</v>
      </c>
      <c r="G6628">
        <v>61</v>
      </c>
      <c r="H6628" t="s">
        <v>4024</v>
      </c>
      <c r="K6628" t="s">
        <v>6915</v>
      </c>
    </row>
    <row r="6629" spans="1:11">
      <c r="A6629" s="61" t="s">
        <v>145</v>
      </c>
      <c r="B6629" s="60">
        <v>63</v>
      </c>
      <c r="C6629" s="62" t="s">
        <v>4026</v>
      </c>
      <c r="D6629" s="62"/>
      <c r="E6629" s="62"/>
      <c r="F6629" s="66" t="s">
        <v>145</v>
      </c>
      <c r="G6629">
        <v>63</v>
      </c>
      <c r="H6629" t="s">
        <v>4026</v>
      </c>
      <c r="K6629" t="s">
        <v>6916</v>
      </c>
    </row>
    <row r="6630" spans="1:11">
      <c r="A6630" s="61" t="s">
        <v>145</v>
      </c>
      <c r="B6630" s="60">
        <v>66</v>
      </c>
      <c r="C6630" s="62" t="s">
        <v>4027</v>
      </c>
      <c r="D6630" s="62"/>
      <c r="E6630" s="62"/>
      <c r="F6630" s="66" t="s">
        <v>145</v>
      </c>
      <c r="G6630">
        <v>66</v>
      </c>
      <c r="H6630" t="s">
        <v>4027</v>
      </c>
      <c r="K6630" t="s">
        <v>6915</v>
      </c>
    </row>
    <row r="6631" spans="1:11">
      <c r="A6631" s="61" t="s">
        <v>145</v>
      </c>
      <c r="B6631" s="60">
        <v>71</v>
      </c>
      <c r="C6631" s="62" t="s">
        <v>539</v>
      </c>
      <c r="D6631" s="62" t="s">
        <v>480</v>
      </c>
      <c r="E6631" s="62"/>
      <c r="F6631" s="66" t="s">
        <v>145</v>
      </c>
      <c r="G6631">
        <v>71</v>
      </c>
      <c r="H6631" t="s">
        <v>539</v>
      </c>
      <c r="I6631" t="s">
        <v>480</v>
      </c>
      <c r="K6631" t="s">
        <v>6915</v>
      </c>
    </row>
    <row r="6632" spans="1:11">
      <c r="A6632" s="61" t="s">
        <v>145</v>
      </c>
      <c r="B6632" s="60">
        <v>73</v>
      </c>
      <c r="C6632" s="62" t="s">
        <v>4028</v>
      </c>
      <c r="D6632" s="62"/>
      <c r="E6632" s="62"/>
      <c r="F6632" s="66" t="s">
        <v>145</v>
      </c>
      <c r="G6632">
        <v>73</v>
      </c>
      <c r="H6632" t="s">
        <v>4028</v>
      </c>
      <c r="K6632" t="s">
        <v>6915</v>
      </c>
    </row>
    <row r="6633" spans="1:11">
      <c r="A6633" s="61" t="s">
        <v>145</v>
      </c>
      <c r="B6633" s="60">
        <v>74</v>
      </c>
      <c r="C6633" s="62" t="s">
        <v>4029</v>
      </c>
      <c r="D6633" s="62"/>
      <c r="E6633" s="62"/>
      <c r="F6633" s="66" t="s">
        <v>145</v>
      </c>
      <c r="G6633">
        <v>85</v>
      </c>
      <c r="H6633" t="s">
        <v>6618</v>
      </c>
      <c r="K6633" t="s">
        <v>6915</v>
      </c>
    </row>
    <row r="6634" spans="1:11">
      <c r="A6634" s="61" t="s">
        <v>145</v>
      </c>
      <c r="B6634" s="60">
        <v>75</v>
      </c>
      <c r="C6634" s="62" t="s">
        <v>4030</v>
      </c>
      <c r="D6634" s="62"/>
      <c r="E6634" s="62"/>
      <c r="F6634" s="66" t="s">
        <v>145</v>
      </c>
      <c r="G6634">
        <v>75</v>
      </c>
      <c r="H6634" t="s">
        <v>4030</v>
      </c>
      <c r="K6634" t="s">
        <v>6915</v>
      </c>
    </row>
    <row r="6635" spans="1:11">
      <c r="A6635" s="61" t="s">
        <v>145</v>
      </c>
      <c r="B6635" s="60">
        <v>78</v>
      </c>
      <c r="C6635" s="62" t="s">
        <v>4031</v>
      </c>
      <c r="D6635" s="62" t="s">
        <v>463</v>
      </c>
      <c r="E6635" s="62"/>
      <c r="F6635" s="66" t="s">
        <v>145</v>
      </c>
      <c r="G6635">
        <v>78</v>
      </c>
      <c r="H6635" t="s">
        <v>4031</v>
      </c>
      <c r="I6635" t="s">
        <v>463</v>
      </c>
      <c r="K6635" t="s">
        <v>6915</v>
      </c>
    </row>
    <row r="6636" spans="1:11">
      <c r="A6636" s="61" t="s">
        <v>145</v>
      </c>
      <c r="B6636" s="60">
        <v>79</v>
      </c>
      <c r="C6636" s="62" t="s">
        <v>4032</v>
      </c>
      <c r="D6636" s="62" t="s">
        <v>463</v>
      </c>
      <c r="E6636" s="62"/>
      <c r="F6636" s="66" t="s">
        <v>145</v>
      </c>
      <c r="G6636">
        <v>79</v>
      </c>
      <c r="H6636" t="s">
        <v>4032</v>
      </c>
      <c r="I6636" t="s">
        <v>463</v>
      </c>
      <c r="K6636" t="s">
        <v>6915</v>
      </c>
    </row>
    <row r="6637" spans="1:11">
      <c r="A6637" s="61" t="s">
        <v>145</v>
      </c>
      <c r="B6637" s="60">
        <v>81</v>
      </c>
      <c r="C6637" s="62" t="s">
        <v>4033</v>
      </c>
      <c r="D6637" s="62"/>
      <c r="E6637" s="62"/>
      <c r="F6637" s="66" t="s">
        <v>145</v>
      </c>
      <c r="G6637">
        <v>81</v>
      </c>
      <c r="H6637" t="s">
        <v>4033</v>
      </c>
      <c r="K6637" t="s">
        <v>6915</v>
      </c>
    </row>
    <row r="6638" spans="1:11">
      <c r="A6638" s="61" t="s">
        <v>145</v>
      </c>
      <c r="B6638" s="60">
        <v>82</v>
      </c>
      <c r="C6638" s="62" t="s">
        <v>4034</v>
      </c>
      <c r="D6638" s="62"/>
      <c r="E6638" s="62"/>
      <c r="F6638" s="66" t="s">
        <v>145</v>
      </c>
      <c r="G6638">
        <v>82</v>
      </c>
      <c r="H6638" t="s">
        <v>4034</v>
      </c>
      <c r="K6638" t="s">
        <v>6915</v>
      </c>
    </row>
    <row r="6639" spans="1:11">
      <c r="A6639" s="61" t="s">
        <v>145</v>
      </c>
      <c r="B6639" s="60">
        <v>801</v>
      </c>
      <c r="C6639" s="62" t="s">
        <v>551</v>
      </c>
      <c r="D6639" s="62"/>
      <c r="E6639" s="62"/>
      <c r="F6639" s="66" t="s">
        <v>145</v>
      </c>
      <c r="G6639">
        <v>801</v>
      </c>
      <c r="H6639" t="s">
        <v>551</v>
      </c>
      <c r="K6639" t="s">
        <v>6916</v>
      </c>
    </row>
    <row r="6640" spans="1:11">
      <c r="A6640" s="61" t="s">
        <v>145</v>
      </c>
      <c r="B6640" s="60">
        <v>802</v>
      </c>
      <c r="C6640" s="62" t="s">
        <v>551</v>
      </c>
      <c r="D6640" s="62"/>
      <c r="E6640" s="62"/>
      <c r="F6640" s="66" t="s">
        <v>145</v>
      </c>
      <c r="G6640">
        <v>802</v>
      </c>
      <c r="H6640" t="s">
        <v>551</v>
      </c>
      <c r="K6640" t="s">
        <v>6916</v>
      </c>
    </row>
    <row r="6641" spans="1:11">
      <c r="A6641" s="61" t="s">
        <v>145</v>
      </c>
      <c r="B6641" s="60">
        <v>804</v>
      </c>
      <c r="C6641" s="62" t="s">
        <v>551</v>
      </c>
      <c r="D6641" s="62"/>
      <c r="E6641" s="62"/>
      <c r="F6641" s="66" t="s">
        <v>145</v>
      </c>
      <c r="G6641">
        <v>804</v>
      </c>
      <c r="H6641" t="s">
        <v>551</v>
      </c>
      <c r="K6641" t="s">
        <v>6916</v>
      </c>
    </row>
    <row r="6642" spans="1:11">
      <c r="A6642" s="61" t="s">
        <v>145</v>
      </c>
      <c r="B6642" s="60">
        <v>805</v>
      </c>
      <c r="C6642" s="62" t="s">
        <v>551</v>
      </c>
      <c r="D6642" s="62"/>
      <c r="E6642" s="62"/>
      <c r="F6642" s="66" t="s">
        <v>145</v>
      </c>
      <c r="G6642">
        <v>805</v>
      </c>
      <c r="H6642" t="s">
        <v>551</v>
      </c>
      <c r="K6642" t="s">
        <v>6916</v>
      </c>
    </row>
    <row r="6643" spans="1:11">
      <c r="A6643" s="61" t="s">
        <v>145</v>
      </c>
      <c r="B6643" s="60">
        <v>62</v>
      </c>
      <c r="C6643" s="62" t="s">
        <v>4025</v>
      </c>
      <c r="D6643" s="62"/>
      <c r="E6643" s="62"/>
      <c r="F6643" s="66" t="s">
        <v>6913</v>
      </c>
      <c r="G6643" t="s">
        <v>6913</v>
      </c>
      <c r="H6643" t="s">
        <v>6913</v>
      </c>
      <c r="K6643" t="s">
        <v>6920</v>
      </c>
    </row>
    <row r="6644" spans="1:11">
      <c r="A6644" s="61" t="s">
        <v>145</v>
      </c>
      <c r="B6644" s="60">
        <v>77</v>
      </c>
      <c r="C6644" s="62" t="s">
        <v>495</v>
      </c>
      <c r="D6644" s="62" t="s">
        <v>489</v>
      </c>
      <c r="E6644" s="62" t="s">
        <v>689</v>
      </c>
      <c r="F6644" s="66" t="s">
        <v>6913</v>
      </c>
      <c r="G6644" t="s">
        <v>6913</v>
      </c>
      <c r="H6644" t="s">
        <v>6913</v>
      </c>
      <c r="K6644" t="s">
        <v>6920</v>
      </c>
    </row>
    <row r="6645" spans="1:11">
      <c r="A6645" s="61" t="s">
        <v>145</v>
      </c>
      <c r="B6645" s="60">
        <v>76</v>
      </c>
      <c r="C6645" s="62" t="s">
        <v>496</v>
      </c>
      <c r="D6645" s="62" t="s">
        <v>489</v>
      </c>
      <c r="E6645" s="62" t="s">
        <v>687</v>
      </c>
      <c r="F6645" s="66" t="s">
        <v>6913</v>
      </c>
      <c r="G6645" t="s">
        <v>6913</v>
      </c>
      <c r="H6645" t="s">
        <v>6913</v>
      </c>
      <c r="K6645" t="s">
        <v>6920</v>
      </c>
    </row>
    <row r="6646" spans="1:11">
      <c r="A6646" s="61" t="s">
        <v>145</v>
      </c>
      <c r="B6646" s="60" t="s">
        <v>6919</v>
      </c>
      <c r="C6646" s="62" t="s">
        <v>6919</v>
      </c>
      <c r="D6646" s="62"/>
      <c r="E6646" s="62"/>
      <c r="F6646" s="66" t="s">
        <v>145</v>
      </c>
      <c r="G6646">
        <v>83</v>
      </c>
      <c r="H6646" t="s">
        <v>6619</v>
      </c>
      <c r="K6646" t="s">
        <v>509</v>
      </c>
    </row>
    <row r="6647" spans="1:11">
      <c r="A6647" s="61" t="s">
        <v>145</v>
      </c>
      <c r="B6647" s="60" t="s">
        <v>6919</v>
      </c>
      <c r="C6647" s="62" t="s">
        <v>6919</v>
      </c>
      <c r="D6647" s="62"/>
      <c r="E6647" s="62"/>
      <c r="F6647" s="66" t="s">
        <v>145</v>
      </c>
      <c r="G6647">
        <v>84</v>
      </c>
      <c r="H6647" t="s">
        <v>539</v>
      </c>
      <c r="I6647" t="s">
        <v>480</v>
      </c>
      <c r="K6647" t="s">
        <v>509</v>
      </c>
    </row>
    <row r="6648" spans="1:11">
      <c r="A6648" s="61" t="s">
        <v>145</v>
      </c>
      <c r="B6648" s="60" t="s">
        <v>6919</v>
      </c>
      <c r="C6648" s="62" t="s">
        <v>6919</v>
      </c>
      <c r="D6648" s="62"/>
      <c r="E6648" s="62"/>
      <c r="F6648" s="66" t="s">
        <v>145</v>
      </c>
      <c r="G6648">
        <v>86</v>
      </c>
      <c r="H6648" t="s">
        <v>6620</v>
      </c>
      <c r="I6648" t="s">
        <v>463</v>
      </c>
      <c r="K6648" t="s">
        <v>509</v>
      </c>
    </row>
    <row r="6649" spans="1:11">
      <c r="A6649" s="61" t="s">
        <v>145</v>
      </c>
      <c r="B6649" s="60" t="s">
        <v>6919</v>
      </c>
      <c r="C6649" s="62" t="s">
        <v>6919</v>
      </c>
      <c r="D6649" s="62"/>
      <c r="E6649" s="62"/>
      <c r="F6649" s="66" t="s">
        <v>145</v>
      </c>
      <c r="G6649">
        <v>87</v>
      </c>
      <c r="H6649" t="s">
        <v>6621</v>
      </c>
      <c r="I6649" t="s">
        <v>463</v>
      </c>
      <c r="K6649" t="s">
        <v>509</v>
      </c>
    </row>
    <row r="6650" spans="1:11">
      <c r="A6650" s="61" t="s">
        <v>145</v>
      </c>
      <c r="B6650" s="60" t="s">
        <v>6919</v>
      </c>
      <c r="C6650" s="62" t="s">
        <v>6919</v>
      </c>
      <c r="D6650" s="62"/>
      <c r="E6650" s="62"/>
      <c r="F6650" s="66" t="s">
        <v>145</v>
      </c>
      <c r="G6650">
        <v>88</v>
      </c>
      <c r="H6650" t="s">
        <v>496</v>
      </c>
      <c r="I6650" t="s">
        <v>489</v>
      </c>
      <c r="J6650" t="s">
        <v>687</v>
      </c>
      <c r="K6650" t="s">
        <v>509</v>
      </c>
    </row>
    <row r="6651" spans="1:11">
      <c r="A6651" s="61" t="s">
        <v>4035</v>
      </c>
      <c r="B6651" s="60">
        <v>1</v>
      </c>
      <c r="C6651" s="62" t="s">
        <v>4036</v>
      </c>
      <c r="D6651" s="62" t="s">
        <v>489</v>
      </c>
      <c r="E6651" s="62" t="s">
        <v>814</v>
      </c>
      <c r="F6651" s="66" t="s">
        <v>4035</v>
      </c>
      <c r="G6651">
        <v>1</v>
      </c>
      <c r="H6651" t="s">
        <v>4036</v>
      </c>
      <c r="I6651" t="s">
        <v>489</v>
      </c>
      <c r="J6651" t="s">
        <v>814</v>
      </c>
      <c r="K6651" t="s">
        <v>6915</v>
      </c>
    </row>
    <row r="6652" spans="1:11">
      <c r="A6652" s="61" t="s">
        <v>4037</v>
      </c>
      <c r="B6652" s="60">
        <v>1</v>
      </c>
      <c r="C6652" s="62" t="s">
        <v>4038</v>
      </c>
      <c r="D6652" s="62" t="s">
        <v>463</v>
      </c>
      <c r="E6652" s="62"/>
      <c r="F6652" s="66" t="s">
        <v>4037</v>
      </c>
      <c r="G6652">
        <v>1</v>
      </c>
      <c r="H6652" t="s">
        <v>4038</v>
      </c>
      <c r="I6652" t="s">
        <v>463</v>
      </c>
      <c r="K6652" t="s">
        <v>6915</v>
      </c>
    </row>
    <row r="6653" spans="1:11">
      <c r="A6653" s="61" t="s">
        <v>4037</v>
      </c>
      <c r="B6653" s="60">
        <v>3</v>
      </c>
      <c r="C6653" s="62" t="s">
        <v>4039</v>
      </c>
      <c r="D6653" s="62" t="s">
        <v>480</v>
      </c>
      <c r="E6653" s="62"/>
      <c r="F6653" s="66" t="s">
        <v>4037</v>
      </c>
      <c r="G6653">
        <v>3</v>
      </c>
      <c r="H6653" t="s">
        <v>4039</v>
      </c>
      <c r="I6653" t="s">
        <v>480</v>
      </c>
      <c r="K6653" t="s">
        <v>6915</v>
      </c>
    </row>
    <row r="6654" spans="1:11">
      <c r="A6654" s="61" t="s">
        <v>4037</v>
      </c>
      <c r="B6654" s="60">
        <v>5</v>
      </c>
      <c r="C6654" s="62" t="s">
        <v>4040</v>
      </c>
      <c r="D6654" s="62"/>
      <c r="E6654" s="62"/>
      <c r="F6654" s="66" t="s">
        <v>4037</v>
      </c>
      <c r="G6654">
        <v>5</v>
      </c>
      <c r="H6654" t="s">
        <v>4040</v>
      </c>
      <c r="K6654" t="s">
        <v>6916</v>
      </c>
    </row>
    <row r="6655" spans="1:11">
      <c r="A6655" s="61" t="s">
        <v>4041</v>
      </c>
      <c r="B6655" s="60">
        <v>1</v>
      </c>
      <c r="C6655" s="62" t="s">
        <v>4042</v>
      </c>
      <c r="D6655" s="62"/>
      <c r="E6655" s="62"/>
      <c r="F6655" s="66" t="s">
        <v>4041</v>
      </c>
      <c r="G6655">
        <v>3</v>
      </c>
      <c r="H6655" t="s">
        <v>5417</v>
      </c>
      <c r="K6655" t="s">
        <v>6914</v>
      </c>
    </row>
    <row r="6656" spans="1:11">
      <c r="A6656" s="61" t="s">
        <v>4041</v>
      </c>
      <c r="B6656" s="60">
        <v>3</v>
      </c>
      <c r="C6656" s="62" t="s">
        <v>2810</v>
      </c>
      <c r="D6656" s="62"/>
      <c r="E6656" s="62"/>
      <c r="F6656" s="66" t="s">
        <v>4041</v>
      </c>
      <c r="G6656">
        <v>3</v>
      </c>
      <c r="H6656" t="s">
        <v>5417</v>
      </c>
      <c r="K6656" t="s">
        <v>6914</v>
      </c>
    </row>
    <row r="6657" spans="1:11">
      <c r="A6657" s="61" t="s">
        <v>4041</v>
      </c>
      <c r="B6657" s="60">
        <v>2</v>
      </c>
      <c r="C6657" s="62" t="s">
        <v>4043</v>
      </c>
      <c r="D6657" s="62"/>
      <c r="E6657" s="62"/>
      <c r="F6657" s="66" t="s">
        <v>4041</v>
      </c>
      <c r="G6657">
        <v>4</v>
      </c>
      <c r="H6657" t="s">
        <v>5416</v>
      </c>
      <c r="K6657" t="s">
        <v>6914</v>
      </c>
    </row>
    <row r="6658" spans="1:11">
      <c r="A6658" s="61" t="s">
        <v>4041</v>
      </c>
      <c r="B6658" s="60">
        <v>4</v>
      </c>
      <c r="C6658" s="62" t="s">
        <v>2812</v>
      </c>
      <c r="D6658" s="62"/>
      <c r="E6658" s="62"/>
      <c r="F6658" s="66" t="s">
        <v>4041</v>
      </c>
      <c r="G6658">
        <v>4</v>
      </c>
      <c r="H6658" t="s">
        <v>5416</v>
      </c>
      <c r="K6658" t="s">
        <v>6914</v>
      </c>
    </row>
    <row r="6659" spans="1:11">
      <c r="A6659" s="61" t="s">
        <v>4044</v>
      </c>
      <c r="B6659" s="60">
        <v>1</v>
      </c>
      <c r="C6659" s="62" t="s">
        <v>702</v>
      </c>
      <c r="D6659" s="62"/>
      <c r="E6659" s="62"/>
      <c r="F6659" s="66" t="s">
        <v>4044</v>
      </c>
      <c r="G6659">
        <v>1</v>
      </c>
      <c r="H6659" t="s">
        <v>6622</v>
      </c>
      <c r="K6659" t="s">
        <v>6915</v>
      </c>
    </row>
    <row r="6660" spans="1:11">
      <c r="A6660" s="61" t="s">
        <v>4045</v>
      </c>
      <c r="B6660" s="60">
        <v>1</v>
      </c>
      <c r="C6660" s="62" t="s">
        <v>566</v>
      </c>
      <c r="D6660" s="62"/>
      <c r="E6660" s="62"/>
      <c r="F6660" s="66" t="s">
        <v>4045</v>
      </c>
      <c r="G6660">
        <v>1</v>
      </c>
      <c r="H6660" t="s">
        <v>566</v>
      </c>
      <c r="K6660" t="s">
        <v>6915</v>
      </c>
    </row>
    <row r="6661" spans="1:11">
      <c r="A6661" s="61" t="s">
        <v>4045</v>
      </c>
      <c r="B6661" s="60">
        <v>2</v>
      </c>
      <c r="C6661" s="62" t="s">
        <v>571</v>
      </c>
      <c r="D6661" s="62"/>
      <c r="E6661" s="62"/>
      <c r="F6661" s="66" t="s">
        <v>4045</v>
      </c>
      <c r="G6661">
        <v>2</v>
      </c>
      <c r="H6661" t="s">
        <v>571</v>
      </c>
      <c r="K6661" t="s">
        <v>6915</v>
      </c>
    </row>
    <row r="6662" spans="1:11">
      <c r="A6662" s="61" t="s">
        <v>4046</v>
      </c>
      <c r="B6662" s="60">
        <v>1</v>
      </c>
      <c r="C6662" s="62" t="s">
        <v>4047</v>
      </c>
      <c r="D6662" s="62"/>
      <c r="E6662" s="62"/>
      <c r="F6662" s="66" t="s">
        <v>4046</v>
      </c>
      <c r="G6662">
        <v>1</v>
      </c>
      <c r="H6662" t="s">
        <v>4047</v>
      </c>
      <c r="K6662" t="s">
        <v>6915</v>
      </c>
    </row>
    <row r="6663" spans="1:11">
      <c r="A6663" s="61" t="s">
        <v>4046</v>
      </c>
      <c r="B6663" s="60">
        <v>2</v>
      </c>
      <c r="C6663" s="62" t="s">
        <v>4048</v>
      </c>
      <c r="D6663" s="62"/>
      <c r="E6663" s="62"/>
      <c r="F6663" s="66" t="s">
        <v>4046</v>
      </c>
      <c r="G6663">
        <v>2</v>
      </c>
      <c r="H6663" t="s">
        <v>4048</v>
      </c>
      <c r="K6663" t="s">
        <v>6915</v>
      </c>
    </row>
    <row r="6664" spans="1:11">
      <c r="A6664" s="61" t="s">
        <v>4046</v>
      </c>
      <c r="B6664" s="60">
        <v>3</v>
      </c>
      <c r="C6664" s="62" t="s">
        <v>4049</v>
      </c>
      <c r="D6664" s="62"/>
      <c r="E6664" s="62"/>
      <c r="F6664" s="66" t="s">
        <v>4046</v>
      </c>
      <c r="G6664">
        <v>3</v>
      </c>
      <c r="H6664" t="s">
        <v>4049</v>
      </c>
      <c r="K6664" t="s">
        <v>6915</v>
      </c>
    </row>
    <row r="6665" spans="1:11">
      <c r="A6665" s="61" t="s">
        <v>4046</v>
      </c>
      <c r="B6665" s="60">
        <v>5</v>
      </c>
      <c r="C6665" s="62" t="s">
        <v>4050</v>
      </c>
      <c r="D6665" s="62"/>
      <c r="E6665" s="62"/>
      <c r="F6665" s="66" t="s">
        <v>4046</v>
      </c>
      <c r="G6665">
        <v>5</v>
      </c>
      <c r="H6665" t="s">
        <v>4050</v>
      </c>
      <c r="K6665" t="s">
        <v>6915</v>
      </c>
    </row>
    <row r="6666" spans="1:11">
      <c r="A6666" s="61" t="s">
        <v>4046</v>
      </c>
      <c r="B6666" s="60">
        <v>6</v>
      </c>
      <c r="C6666" s="62" t="s">
        <v>4051</v>
      </c>
      <c r="D6666" s="62"/>
      <c r="E6666" s="62"/>
      <c r="F6666" s="66" t="s">
        <v>4046</v>
      </c>
      <c r="G6666">
        <v>6</v>
      </c>
      <c r="H6666" t="s">
        <v>4051</v>
      </c>
      <c r="K6666" t="s">
        <v>6915</v>
      </c>
    </row>
    <row r="6667" spans="1:11">
      <c r="A6667" s="61" t="s">
        <v>4046</v>
      </c>
      <c r="B6667" s="60">
        <v>801</v>
      </c>
      <c r="C6667" s="62" t="s">
        <v>4052</v>
      </c>
      <c r="D6667" s="62"/>
      <c r="E6667" s="62"/>
      <c r="F6667" s="66" t="s">
        <v>4046</v>
      </c>
      <c r="G6667">
        <v>801</v>
      </c>
      <c r="H6667" t="s">
        <v>4052</v>
      </c>
      <c r="K6667" t="s">
        <v>6917</v>
      </c>
    </row>
    <row r="6668" spans="1:11">
      <c r="A6668" s="61" t="s">
        <v>4046</v>
      </c>
      <c r="B6668" s="60">
        <v>802</v>
      </c>
      <c r="C6668" s="62" t="s">
        <v>4053</v>
      </c>
      <c r="D6668" s="62"/>
      <c r="E6668" s="62"/>
      <c r="F6668" s="66" t="s">
        <v>4046</v>
      </c>
      <c r="G6668">
        <v>802</v>
      </c>
      <c r="H6668" t="s">
        <v>4053</v>
      </c>
      <c r="K6668" t="s">
        <v>6917</v>
      </c>
    </row>
    <row r="6669" spans="1:11">
      <c r="A6669" s="61" t="s">
        <v>4046</v>
      </c>
      <c r="B6669" s="60">
        <v>803</v>
      </c>
      <c r="C6669" s="62" t="s">
        <v>4054</v>
      </c>
      <c r="D6669" s="62"/>
      <c r="E6669" s="62"/>
      <c r="F6669" s="66" t="s">
        <v>4046</v>
      </c>
      <c r="G6669">
        <v>803</v>
      </c>
      <c r="H6669" t="s">
        <v>4054</v>
      </c>
      <c r="K6669" t="s">
        <v>6917</v>
      </c>
    </row>
    <row r="6670" spans="1:11">
      <c r="A6670" s="61" t="s">
        <v>6623</v>
      </c>
      <c r="B6670" s="60" t="s">
        <v>6919</v>
      </c>
      <c r="C6670" s="62" t="s">
        <v>6919</v>
      </c>
      <c r="D6670" s="62"/>
      <c r="E6670" s="62"/>
      <c r="F6670" s="66" t="s">
        <v>6623</v>
      </c>
      <c r="G6670">
        <v>1</v>
      </c>
      <c r="H6670" t="s">
        <v>6624</v>
      </c>
      <c r="K6670" t="s">
        <v>508</v>
      </c>
    </row>
    <row r="6671" spans="1:11">
      <c r="A6671" s="61" t="s">
        <v>6623</v>
      </c>
      <c r="B6671" s="60" t="s">
        <v>6919</v>
      </c>
      <c r="C6671" s="62" t="s">
        <v>6919</v>
      </c>
      <c r="D6671" s="62"/>
      <c r="E6671" s="62"/>
      <c r="F6671" s="66" t="s">
        <v>6623</v>
      </c>
      <c r="G6671">
        <v>801</v>
      </c>
      <c r="H6671" t="s">
        <v>6625</v>
      </c>
      <c r="K6671" t="s">
        <v>508</v>
      </c>
    </row>
    <row r="6672" spans="1:11">
      <c r="A6672" s="61" t="s">
        <v>6623</v>
      </c>
      <c r="B6672" s="60" t="s">
        <v>6919</v>
      </c>
      <c r="C6672" s="62" t="s">
        <v>6919</v>
      </c>
      <c r="D6672" s="62"/>
      <c r="E6672" s="62"/>
      <c r="F6672" s="66" t="s">
        <v>6623</v>
      </c>
      <c r="G6672">
        <v>802</v>
      </c>
      <c r="H6672" t="s">
        <v>6626</v>
      </c>
      <c r="K6672" t="s">
        <v>508</v>
      </c>
    </row>
    <row r="6673" spans="1:11">
      <c r="A6673" s="61" t="s">
        <v>6623</v>
      </c>
      <c r="B6673" s="60" t="s">
        <v>6919</v>
      </c>
      <c r="C6673" s="62" t="s">
        <v>6919</v>
      </c>
      <c r="D6673" s="62"/>
      <c r="E6673" s="62"/>
      <c r="F6673" s="66" t="s">
        <v>6623</v>
      </c>
      <c r="G6673">
        <v>803</v>
      </c>
      <c r="H6673" t="s">
        <v>6627</v>
      </c>
      <c r="K6673" t="s">
        <v>508</v>
      </c>
    </row>
    <row r="6674" spans="1:11">
      <c r="A6674" s="61" t="s">
        <v>6623</v>
      </c>
      <c r="B6674" s="60" t="s">
        <v>6919</v>
      </c>
      <c r="C6674" s="62" t="s">
        <v>6919</v>
      </c>
      <c r="D6674" s="62"/>
      <c r="E6674" s="62"/>
      <c r="F6674" s="66" t="s">
        <v>6623</v>
      </c>
      <c r="G6674">
        <v>804</v>
      </c>
      <c r="H6674" t="s">
        <v>6628</v>
      </c>
      <c r="K6674" t="s">
        <v>508</v>
      </c>
    </row>
    <row r="6675" spans="1:11">
      <c r="A6675" s="61" t="s">
        <v>4055</v>
      </c>
      <c r="B6675" s="60">
        <v>1</v>
      </c>
      <c r="C6675" s="62" t="s">
        <v>4056</v>
      </c>
      <c r="D6675" s="62"/>
      <c r="E6675" s="62"/>
      <c r="F6675" s="66" t="s">
        <v>4055</v>
      </c>
      <c r="G6675">
        <v>1</v>
      </c>
      <c r="H6675" t="s">
        <v>4056</v>
      </c>
      <c r="K6675" t="s">
        <v>6915</v>
      </c>
    </row>
    <row r="6676" spans="1:11">
      <c r="A6676" s="61" t="s">
        <v>4055</v>
      </c>
      <c r="B6676" s="60">
        <v>7</v>
      </c>
      <c r="C6676" s="62" t="s">
        <v>4056</v>
      </c>
      <c r="D6676" s="62"/>
      <c r="E6676" s="62"/>
      <c r="F6676" s="66" t="s">
        <v>4055</v>
      </c>
      <c r="G6676">
        <v>7</v>
      </c>
      <c r="H6676" t="s">
        <v>4056</v>
      </c>
      <c r="K6676" t="s">
        <v>6915</v>
      </c>
    </row>
    <row r="6677" spans="1:11">
      <c r="A6677" s="61" t="s">
        <v>4055</v>
      </c>
      <c r="B6677" s="60">
        <v>23</v>
      </c>
      <c r="C6677" s="62" t="s">
        <v>4058</v>
      </c>
      <c r="D6677" s="62"/>
      <c r="E6677" s="62"/>
      <c r="F6677" s="66" t="s">
        <v>4055</v>
      </c>
      <c r="G6677">
        <v>23</v>
      </c>
      <c r="H6677" t="s">
        <v>4058</v>
      </c>
      <c r="K6677" t="s">
        <v>6915</v>
      </c>
    </row>
    <row r="6678" spans="1:11">
      <c r="A6678" s="61" t="s">
        <v>4055</v>
      </c>
      <c r="B6678" s="60">
        <v>23</v>
      </c>
      <c r="C6678" s="62" t="s">
        <v>4058</v>
      </c>
      <c r="D6678" s="62"/>
      <c r="E6678" s="62"/>
      <c r="F6678" s="66" t="s">
        <v>4055</v>
      </c>
      <c r="G6678">
        <v>26</v>
      </c>
      <c r="H6678" t="s">
        <v>4058</v>
      </c>
      <c r="K6678" t="s">
        <v>6915</v>
      </c>
    </row>
    <row r="6679" spans="1:11">
      <c r="A6679" s="61" t="s">
        <v>4055</v>
      </c>
      <c r="B6679" s="60">
        <v>24</v>
      </c>
      <c r="C6679" s="62" t="s">
        <v>4059</v>
      </c>
      <c r="D6679" s="62"/>
      <c r="E6679" s="62"/>
      <c r="F6679" s="66" t="s">
        <v>4055</v>
      </c>
      <c r="G6679">
        <v>24</v>
      </c>
      <c r="H6679" t="s">
        <v>4059</v>
      </c>
      <c r="K6679" t="s">
        <v>6915</v>
      </c>
    </row>
    <row r="6680" spans="1:11">
      <c r="A6680" s="61" t="s">
        <v>4055</v>
      </c>
      <c r="B6680" s="60">
        <v>24</v>
      </c>
      <c r="C6680" s="62" t="s">
        <v>4059</v>
      </c>
      <c r="D6680" s="62"/>
      <c r="E6680" s="62"/>
      <c r="F6680" s="66" t="s">
        <v>4055</v>
      </c>
      <c r="G6680">
        <v>27</v>
      </c>
      <c r="H6680" t="s">
        <v>4059</v>
      </c>
      <c r="K6680" t="s">
        <v>6915</v>
      </c>
    </row>
    <row r="6681" spans="1:11">
      <c r="A6681" s="61" t="s">
        <v>4055</v>
      </c>
      <c r="B6681" s="60">
        <v>25</v>
      </c>
      <c r="C6681" s="62" t="s">
        <v>4056</v>
      </c>
      <c r="D6681" s="62"/>
      <c r="E6681" s="62"/>
      <c r="F6681" s="66" t="s">
        <v>4055</v>
      </c>
      <c r="G6681">
        <v>25</v>
      </c>
      <c r="H6681" t="s">
        <v>4056</v>
      </c>
      <c r="K6681" t="s">
        <v>6915</v>
      </c>
    </row>
    <row r="6682" spans="1:11">
      <c r="A6682" s="61" t="s">
        <v>4060</v>
      </c>
      <c r="B6682" s="60">
        <v>5</v>
      </c>
      <c r="C6682" s="62" t="s">
        <v>4061</v>
      </c>
      <c r="D6682" s="62"/>
      <c r="E6682" s="62"/>
      <c r="F6682" s="66" t="s">
        <v>4060</v>
      </c>
      <c r="G6682">
        <v>5</v>
      </c>
      <c r="H6682" t="s">
        <v>4061</v>
      </c>
      <c r="K6682" t="s">
        <v>6915</v>
      </c>
    </row>
    <row r="6683" spans="1:11">
      <c r="A6683" s="61" t="s">
        <v>4060</v>
      </c>
      <c r="B6683" s="60">
        <v>12</v>
      </c>
      <c r="C6683" s="62" t="s">
        <v>4062</v>
      </c>
      <c r="D6683" s="62"/>
      <c r="E6683" s="62"/>
      <c r="F6683" s="66" t="s">
        <v>4060</v>
      </c>
      <c r="G6683">
        <v>12</v>
      </c>
      <c r="H6683" t="s">
        <v>4062</v>
      </c>
      <c r="K6683" t="s">
        <v>6915</v>
      </c>
    </row>
    <row r="6684" spans="1:11">
      <c r="A6684" s="61" t="s">
        <v>4060</v>
      </c>
      <c r="B6684" s="60">
        <v>13</v>
      </c>
      <c r="C6684" s="62" t="s">
        <v>4063</v>
      </c>
      <c r="D6684" s="62"/>
      <c r="E6684" s="62"/>
      <c r="F6684" s="66" t="s">
        <v>4060</v>
      </c>
      <c r="G6684">
        <v>13</v>
      </c>
      <c r="H6684" t="s">
        <v>4063</v>
      </c>
      <c r="K6684" t="s">
        <v>6915</v>
      </c>
    </row>
    <row r="6685" spans="1:11">
      <c r="A6685" s="61" t="s">
        <v>4060</v>
      </c>
      <c r="B6685" s="60">
        <v>14</v>
      </c>
      <c r="C6685" s="62" t="s">
        <v>4064</v>
      </c>
      <c r="D6685" s="62"/>
      <c r="E6685" s="62"/>
      <c r="F6685" s="66" t="s">
        <v>4060</v>
      </c>
      <c r="G6685">
        <v>14</v>
      </c>
      <c r="H6685" t="s">
        <v>4064</v>
      </c>
      <c r="K6685" t="s">
        <v>6915</v>
      </c>
    </row>
    <row r="6686" spans="1:11">
      <c r="A6686" s="61" t="s">
        <v>4060</v>
      </c>
      <c r="B6686" s="60">
        <v>807</v>
      </c>
      <c r="C6686" s="62" t="s">
        <v>4065</v>
      </c>
      <c r="D6686" s="62"/>
      <c r="E6686" s="62"/>
      <c r="F6686" s="66" t="s">
        <v>4060</v>
      </c>
      <c r="G6686">
        <v>807</v>
      </c>
      <c r="H6686" t="s">
        <v>4065</v>
      </c>
      <c r="K6686" t="s">
        <v>6915</v>
      </c>
    </row>
    <row r="6687" spans="1:11">
      <c r="A6687" s="61" t="s">
        <v>4060</v>
      </c>
      <c r="B6687" s="60">
        <v>808</v>
      </c>
      <c r="C6687" s="62" t="s">
        <v>4065</v>
      </c>
      <c r="D6687" s="62"/>
      <c r="E6687" s="62"/>
      <c r="F6687" s="66" t="s">
        <v>4060</v>
      </c>
      <c r="G6687">
        <v>808</v>
      </c>
      <c r="H6687" t="s">
        <v>4065</v>
      </c>
      <c r="K6687" t="s">
        <v>6915</v>
      </c>
    </row>
    <row r="6688" spans="1:11">
      <c r="A6688" s="61" t="s">
        <v>4060</v>
      </c>
      <c r="B6688" s="60">
        <v>809</v>
      </c>
      <c r="C6688" s="62" t="s">
        <v>4066</v>
      </c>
      <c r="D6688" s="62"/>
      <c r="E6688" s="62"/>
      <c r="F6688" s="66" t="s">
        <v>4060</v>
      </c>
      <c r="G6688">
        <v>809</v>
      </c>
      <c r="H6688" t="s">
        <v>6629</v>
      </c>
      <c r="K6688" t="s">
        <v>6915</v>
      </c>
    </row>
    <row r="6689" spans="1:11">
      <c r="A6689" s="61" t="s">
        <v>4060</v>
      </c>
      <c r="B6689" s="60">
        <v>810</v>
      </c>
      <c r="C6689" s="62" t="s">
        <v>4066</v>
      </c>
      <c r="D6689" s="62"/>
      <c r="E6689" s="62"/>
      <c r="F6689" s="66" t="s">
        <v>4060</v>
      </c>
      <c r="G6689">
        <v>810</v>
      </c>
      <c r="H6689" t="s">
        <v>6629</v>
      </c>
      <c r="K6689" t="s">
        <v>6915</v>
      </c>
    </row>
    <row r="6690" spans="1:11">
      <c r="A6690" s="61" t="s">
        <v>4060</v>
      </c>
      <c r="B6690" s="60">
        <v>811</v>
      </c>
      <c r="C6690" s="62" t="s">
        <v>4067</v>
      </c>
      <c r="D6690" s="62"/>
      <c r="E6690" s="62"/>
      <c r="F6690" s="66" t="s">
        <v>4060</v>
      </c>
      <c r="G6690">
        <v>811</v>
      </c>
      <c r="H6690" t="s">
        <v>4067</v>
      </c>
      <c r="K6690" t="s">
        <v>6915</v>
      </c>
    </row>
    <row r="6691" spans="1:11">
      <c r="A6691" s="61" t="s">
        <v>4060</v>
      </c>
      <c r="B6691" s="60">
        <v>812</v>
      </c>
      <c r="C6691" s="62" t="s">
        <v>4067</v>
      </c>
      <c r="D6691" s="62"/>
      <c r="E6691" s="62"/>
      <c r="F6691" s="66" t="s">
        <v>4060</v>
      </c>
      <c r="G6691">
        <v>812</v>
      </c>
      <c r="H6691" t="s">
        <v>4067</v>
      </c>
      <c r="K6691" t="s">
        <v>6915</v>
      </c>
    </row>
    <row r="6692" spans="1:11">
      <c r="A6692" s="61" t="s">
        <v>4060</v>
      </c>
      <c r="B6692" s="60">
        <v>813</v>
      </c>
      <c r="C6692" s="62" t="s">
        <v>4068</v>
      </c>
      <c r="D6692" s="62"/>
      <c r="E6692" s="62"/>
      <c r="F6692" s="66" t="s">
        <v>4060</v>
      </c>
      <c r="G6692">
        <v>813</v>
      </c>
      <c r="H6692" t="s">
        <v>6630</v>
      </c>
      <c r="K6692" t="s">
        <v>6915</v>
      </c>
    </row>
    <row r="6693" spans="1:11">
      <c r="A6693" s="61" t="s">
        <v>4060</v>
      </c>
      <c r="B6693" s="60">
        <v>814</v>
      </c>
      <c r="C6693" s="62" t="s">
        <v>4068</v>
      </c>
      <c r="D6693" s="62"/>
      <c r="E6693" s="62"/>
      <c r="F6693" s="66" t="s">
        <v>4060</v>
      </c>
      <c r="G6693">
        <v>814</v>
      </c>
      <c r="H6693" t="s">
        <v>6630</v>
      </c>
      <c r="K6693" t="s">
        <v>6915</v>
      </c>
    </row>
    <row r="6694" spans="1:11">
      <c r="A6694" s="61" t="s">
        <v>6631</v>
      </c>
      <c r="B6694" s="60">
        <v>1</v>
      </c>
      <c r="C6694" s="62" t="s">
        <v>6632</v>
      </c>
      <c r="D6694" s="62"/>
      <c r="E6694" s="62"/>
      <c r="F6694" s="66" t="s">
        <v>6631</v>
      </c>
      <c r="G6694">
        <v>1</v>
      </c>
      <c r="H6694" t="s">
        <v>6632</v>
      </c>
      <c r="K6694" t="s">
        <v>6915</v>
      </c>
    </row>
    <row r="6695" spans="1:11">
      <c r="A6695" s="61" t="s">
        <v>6631</v>
      </c>
      <c r="B6695" s="60">
        <v>2</v>
      </c>
      <c r="C6695" s="62" t="s">
        <v>6633</v>
      </c>
      <c r="D6695" s="62"/>
      <c r="E6695" s="62"/>
      <c r="F6695" s="66" t="s">
        <v>6631</v>
      </c>
      <c r="G6695">
        <v>2</v>
      </c>
      <c r="H6695" t="s">
        <v>6633</v>
      </c>
      <c r="K6695" t="s">
        <v>6915</v>
      </c>
    </row>
    <row r="6696" spans="1:11">
      <c r="A6696" s="61" t="s">
        <v>4069</v>
      </c>
      <c r="B6696" s="60">
        <v>1</v>
      </c>
      <c r="C6696" s="62" t="s">
        <v>4070</v>
      </c>
      <c r="D6696" s="62" t="s">
        <v>489</v>
      </c>
      <c r="E6696" s="62" t="s">
        <v>814</v>
      </c>
      <c r="F6696" s="66" t="s">
        <v>4069</v>
      </c>
      <c r="G6696">
        <v>1</v>
      </c>
      <c r="H6696" t="s">
        <v>4070</v>
      </c>
      <c r="I6696" t="s">
        <v>489</v>
      </c>
      <c r="J6696" t="s">
        <v>814</v>
      </c>
      <c r="K6696" t="s">
        <v>6916</v>
      </c>
    </row>
    <row r="6697" spans="1:11">
      <c r="A6697" s="61" t="s">
        <v>4071</v>
      </c>
      <c r="B6697" s="60">
        <v>1</v>
      </c>
      <c r="C6697" s="62" t="s">
        <v>4072</v>
      </c>
      <c r="D6697" s="62" t="s">
        <v>489</v>
      </c>
      <c r="E6697" s="62" t="s">
        <v>814</v>
      </c>
      <c r="F6697" s="66" t="s">
        <v>4071</v>
      </c>
      <c r="G6697">
        <v>1</v>
      </c>
      <c r="H6697" t="s">
        <v>4072</v>
      </c>
      <c r="I6697" t="s">
        <v>489</v>
      </c>
      <c r="J6697" t="s">
        <v>814</v>
      </c>
      <c r="K6697" t="s">
        <v>6915</v>
      </c>
    </row>
    <row r="6698" spans="1:11">
      <c r="A6698" s="61" t="s">
        <v>4071</v>
      </c>
      <c r="B6698" s="60">
        <v>2</v>
      </c>
      <c r="C6698" s="62" t="s">
        <v>4073</v>
      </c>
      <c r="D6698" s="62" t="s">
        <v>463</v>
      </c>
      <c r="E6698" s="62"/>
      <c r="F6698" s="66" t="s">
        <v>4071</v>
      </c>
      <c r="G6698">
        <v>2</v>
      </c>
      <c r="H6698" t="s">
        <v>4073</v>
      </c>
      <c r="I6698" t="s">
        <v>463</v>
      </c>
      <c r="K6698" t="s">
        <v>6915</v>
      </c>
    </row>
    <row r="6699" spans="1:11">
      <c r="A6699" s="61" t="s">
        <v>4074</v>
      </c>
      <c r="B6699" s="60">
        <v>1</v>
      </c>
      <c r="C6699" s="62" t="s">
        <v>4075</v>
      </c>
      <c r="D6699" s="62"/>
      <c r="E6699" s="62"/>
      <c r="F6699" s="66" t="s">
        <v>4074</v>
      </c>
      <c r="G6699">
        <v>1</v>
      </c>
      <c r="H6699" t="s">
        <v>4075</v>
      </c>
      <c r="K6699" t="s">
        <v>6915</v>
      </c>
    </row>
    <row r="6700" spans="1:11">
      <c r="A6700" s="61" t="s">
        <v>4074</v>
      </c>
      <c r="B6700" s="60">
        <v>2</v>
      </c>
      <c r="C6700" s="62" t="s">
        <v>4075</v>
      </c>
      <c r="D6700" s="62"/>
      <c r="E6700" s="62"/>
      <c r="F6700" s="66" t="s">
        <v>4074</v>
      </c>
      <c r="G6700">
        <v>2</v>
      </c>
      <c r="H6700" t="s">
        <v>4075</v>
      </c>
      <c r="K6700" t="s">
        <v>6915</v>
      </c>
    </row>
    <row r="6701" spans="1:11">
      <c r="A6701" s="61" t="s">
        <v>4076</v>
      </c>
      <c r="B6701" s="60">
        <v>1</v>
      </c>
      <c r="C6701" s="62" t="s">
        <v>4077</v>
      </c>
      <c r="D6701" s="62"/>
      <c r="E6701" s="62"/>
      <c r="F6701" s="66" t="s">
        <v>4076</v>
      </c>
      <c r="G6701">
        <v>1</v>
      </c>
      <c r="H6701" t="s">
        <v>4077</v>
      </c>
      <c r="K6701" t="s">
        <v>6916</v>
      </c>
    </row>
    <row r="6702" spans="1:11">
      <c r="A6702" s="61" t="s">
        <v>4076</v>
      </c>
      <c r="B6702" s="60">
        <v>2</v>
      </c>
      <c r="C6702" s="62" t="s">
        <v>4078</v>
      </c>
      <c r="D6702" s="62"/>
      <c r="E6702" s="62"/>
      <c r="F6702" s="66" t="s">
        <v>4076</v>
      </c>
      <c r="G6702">
        <v>2</v>
      </c>
      <c r="H6702" t="s">
        <v>4078</v>
      </c>
      <c r="K6702" t="s">
        <v>6916</v>
      </c>
    </row>
    <row r="6703" spans="1:11">
      <c r="A6703" s="61" t="s">
        <v>4079</v>
      </c>
      <c r="B6703" s="60">
        <v>37</v>
      </c>
      <c r="C6703" s="62" t="s">
        <v>622</v>
      </c>
      <c r="D6703" s="62"/>
      <c r="E6703" s="62"/>
      <c r="F6703" s="66" t="s">
        <v>4079</v>
      </c>
      <c r="G6703">
        <v>37</v>
      </c>
      <c r="H6703" t="s">
        <v>622</v>
      </c>
      <c r="K6703" t="s">
        <v>6915</v>
      </c>
    </row>
    <row r="6704" spans="1:11">
      <c r="A6704" s="61" t="s">
        <v>4079</v>
      </c>
      <c r="B6704" s="60">
        <v>38</v>
      </c>
      <c r="C6704" s="62" t="s">
        <v>623</v>
      </c>
      <c r="D6704" s="62"/>
      <c r="E6704" s="62"/>
      <c r="F6704" s="66" t="s">
        <v>4079</v>
      </c>
      <c r="G6704">
        <v>38</v>
      </c>
      <c r="H6704" t="s">
        <v>623</v>
      </c>
      <c r="K6704" t="s">
        <v>6916</v>
      </c>
    </row>
    <row r="6705" spans="1:11">
      <c r="A6705" s="61" t="s">
        <v>4079</v>
      </c>
      <c r="B6705" s="60">
        <v>801</v>
      </c>
      <c r="C6705" s="62" t="s">
        <v>838</v>
      </c>
      <c r="D6705" s="62"/>
      <c r="E6705" s="62"/>
      <c r="F6705" s="66" t="s">
        <v>6913</v>
      </c>
      <c r="G6705" t="s">
        <v>6913</v>
      </c>
      <c r="H6705" t="s">
        <v>6913</v>
      </c>
      <c r="K6705" t="s">
        <v>6920</v>
      </c>
    </row>
    <row r="6706" spans="1:11">
      <c r="A6706" s="61" t="s">
        <v>4079</v>
      </c>
      <c r="B6706" s="60">
        <v>803</v>
      </c>
      <c r="C6706" s="62" t="s">
        <v>838</v>
      </c>
      <c r="D6706" s="62"/>
      <c r="E6706" s="62"/>
      <c r="F6706" s="66" t="s">
        <v>6913</v>
      </c>
      <c r="G6706" t="s">
        <v>6913</v>
      </c>
      <c r="H6706" t="s">
        <v>6913</v>
      </c>
      <c r="K6706" t="s">
        <v>6920</v>
      </c>
    </row>
    <row r="6707" spans="1:11">
      <c r="A6707" s="61" t="s">
        <v>4079</v>
      </c>
      <c r="B6707" s="60">
        <v>802</v>
      </c>
      <c r="C6707" s="62" t="s">
        <v>838</v>
      </c>
      <c r="D6707" s="62"/>
      <c r="E6707" s="62"/>
      <c r="F6707" s="66" t="s">
        <v>6913</v>
      </c>
      <c r="G6707" t="s">
        <v>6913</v>
      </c>
      <c r="H6707" t="s">
        <v>6913</v>
      </c>
      <c r="K6707" t="s">
        <v>6920</v>
      </c>
    </row>
    <row r="6708" spans="1:11">
      <c r="A6708" s="61" t="s">
        <v>4079</v>
      </c>
      <c r="B6708" s="60" t="s">
        <v>6919</v>
      </c>
      <c r="C6708" s="62" t="s">
        <v>6919</v>
      </c>
      <c r="D6708" s="62"/>
      <c r="E6708" s="62"/>
      <c r="F6708" s="66" t="s">
        <v>4079</v>
      </c>
      <c r="G6708">
        <v>39</v>
      </c>
      <c r="H6708" t="s">
        <v>623</v>
      </c>
      <c r="K6708" t="s">
        <v>509</v>
      </c>
    </row>
    <row r="6709" spans="1:11">
      <c r="A6709" s="61" t="s">
        <v>4080</v>
      </c>
      <c r="B6709" s="60">
        <v>1</v>
      </c>
      <c r="C6709" s="62" t="s">
        <v>4081</v>
      </c>
      <c r="D6709" s="62"/>
      <c r="E6709" s="62"/>
      <c r="F6709" s="66" t="s">
        <v>4080</v>
      </c>
      <c r="G6709">
        <v>1</v>
      </c>
      <c r="H6709" t="s">
        <v>5715</v>
      </c>
      <c r="K6709" t="s">
        <v>6914</v>
      </c>
    </row>
    <row r="6710" spans="1:11">
      <c r="A6710" s="61" t="s">
        <v>4080</v>
      </c>
      <c r="B6710" s="60">
        <v>2</v>
      </c>
      <c r="C6710" s="62" t="s">
        <v>4082</v>
      </c>
      <c r="D6710" s="62"/>
      <c r="E6710" s="62"/>
      <c r="F6710" s="66" t="s">
        <v>4080</v>
      </c>
      <c r="G6710">
        <v>1</v>
      </c>
      <c r="H6710" t="s">
        <v>5715</v>
      </c>
      <c r="K6710" t="s">
        <v>6914</v>
      </c>
    </row>
    <row r="6711" spans="1:11">
      <c r="A6711" s="61" t="s">
        <v>4083</v>
      </c>
      <c r="B6711" s="60">
        <v>1</v>
      </c>
      <c r="C6711" s="62" t="s">
        <v>1143</v>
      </c>
      <c r="D6711" s="62" t="s">
        <v>489</v>
      </c>
      <c r="E6711" s="62" t="s">
        <v>814</v>
      </c>
      <c r="F6711" s="66" t="s">
        <v>4083</v>
      </c>
      <c r="G6711">
        <v>1</v>
      </c>
      <c r="H6711" t="s">
        <v>5795</v>
      </c>
      <c r="I6711" t="s">
        <v>489</v>
      </c>
      <c r="J6711" t="s">
        <v>814</v>
      </c>
      <c r="K6711" t="s">
        <v>6915</v>
      </c>
    </row>
    <row r="6712" spans="1:11">
      <c r="A6712" s="61" t="s">
        <v>4083</v>
      </c>
      <c r="B6712" s="60">
        <v>2</v>
      </c>
      <c r="C6712" s="62" t="s">
        <v>1144</v>
      </c>
      <c r="D6712" s="62" t="s">
        <v>480</v>
      </c>
      <c r="E6712" s="62"/>
      <c r="F6712" s="66" t="s">
        <v>4083</v>
      </c>
      <c r="G6712">
        <v>2</v>
      </c>
      <c r="H6712" t="s">
        <v>6067</v>
      </c>
      <c r="I6712" t="s">
        <v>480</v>
      </c>
      <c r="K6712" t="s">
        <v>6915</v>
      </c>
    </row>
    <row r="6713" spans="1:11">
      <c r="A6713" s="61" t="s">
        <v>4083</v>
      </c>
      <c r="B6713" s="60">
        <v>3</v>
      </c>
      <c r="C6713" s="62" t="s">
        <v>1146</v>
      </c>
      <c r="D6713" s="62" t="s">
        <v>480</v>
      </c>
      <c r="E6713" s="62"/>
      <c r="F6713" s="66" t="s">
        <v>4083</v>
      </c>
      <c r="G6713">
        <v>3</v>
      </c>
      <c r="H6713" t="s">
        <v>5640</v>
      </c>
      <c r="I6713" t="s">
        <v>480</v>
      </c>
      <c r="K6713" t="s">
        <v>6915</v>
      </c>
    </row>
    <row r="6714" spans="1:11">
      <c r="A6714" s="61" t="s">
        <v>4084</v>
      </c>
      <c r="B6714" s="60">
        <v>1</v>
      </c>
      <c r="C6714" s="62" t="s">
        <v>4085</v>
      </c>
      <c r="D6714" s="62"/>
      <c r="E6714" s="62"/>
      <c r="F6714" s="66" t="s">
        <v>4084</v>
      </c>
      <c r="G6714">
        <v>1</v>
      </c>
      <c r="H6714" t="s">
        <v>4085</v>
      </c>
      <c r="K6714" t="s">
        <v>6915</v>
      </c>
    </row>
    <row r="6715" spans="1:11">
      <c r="A6715" s="61" t="s">
        <v>4084</v>
      </c>
      <c r="B6715" s="60">
        <v>2</v>
      </c>
      <c r="C6715" s="62" t="s">
        <v>4085</v>
      </c>
      <c r="D6715" s="62"/>
      <c r="E6715" s="62"/>
      <c r="F6715" s="66" t="s">
        <v>4084</v>
      </c>
      <c r="G6715">
        <v>2</v>
      </c>
      <c r="H6715" t="s">
        <v>4085</v>
      </c>
      <c r="K6715" t="s">
        <v>6915</v>
      </c>
    </row>
    <row r="6716" spans="1:11">
      <c r="A6716" s="61" t="s">
        <v>4086</v>
      </c>
      <c r="B6716" s="60">
        <v>1</v>
      </c>
      <c r="C6716" s="62" t="s">
        <v>4087</v>
      </c>
      <c r="D6716" s="62"/>
      <c r="E6716" s="62"/>
      <c r="F6716" s="66" t="s">
        <v>4086</v>
      </c>
      <c r="G6716">
        <v>1</v>
      </c>
      <c r="H6716" t="s">
        <v>4087</v>
      </c>
      <c r="K6716" t="s">
        <v>6915</v>
      </c>
    </row>
    <row r="6717" spans="1:11">
      <c r="A6717" s="61" t="s">
        <v>4086</v>
      </c>
      <c r="B6717" s="60">
        <v>801</v>
      </c>
      <c r="C6717" s="62" t="s">
        <v>4088</v>
      </c>
      <c r="D6717" s="62"/>
      <c r="E6717" s="62"/>
      <c r="F6717" s="66" t="s">
        <v>4086</v>
      </c>
      <c r="G6717">
        <v>801</v>
      </c>
      <c r="H6717" t="s">
        <v>4088</v>
      </c>
      <c r="K6717" t="s">
        <v>6915</v>
      </c>
    </row>
    <row r="6718" spans="1:11">
      <c r="A6718" s="61" t="s">
        <v>4089</v>
      </c>
      <c r="B6718" s="60">
        <v>1</v>
      </c>
      <c r="C6718" s="62" t="s">
        <v>4090</v>
      </c>
      <c r="D6718" s="62"/>
      <c r="E6718" s="62"/>
      <c r="F6718" s="66" t="s">
        <v>4089</v>
      </c>
      <c r="G6718">
        <v>1</v>
      </c>
      <c r="H6718" t="s">
        <v>4090</v>
      </c>
      <c r="K6718" t="s">
        <v>6915</v>
      </c>
    </row>
    <row r="6719" spans="1:11">
      <c r="A6719" s="61" t="s">
        <v>4089</v>
      </c>
      <c r="B6719" s="60">
        <v>2</v>
      </c>
      <c r="C6719" s="62" t="s">
        <v>4091</v>
      </c>
      <c r="D6719" s="62"/>
      <c r="E6719" s="62"/>
      <c r="F6719" s="66" t="s">
        <v>4089</v>
      </c>
      <c r="G6719">
        <v>2</v>
      </c>
      <c r="H6719" t="s">
        <v>4091</v>
      </c>
      <c r="K6719" t="s">
        <v>6915</v>
      </c>
    </row>
    <row r="6720" spans="1:11">
      <c r="A6720" s="61" t="s">
        <v>4089</v>
      </c>
      <c r="B6720" s="60">
        <v>3</v>
      </c>
      <c r="C6720" s="62" t="s">
        <v>4092</v>
      </c>
      <c r="D6720" s="62"/>
      <c r="E6720" s="62"/>
      <c r="F6720" s="66" t="s">
        <v>4089</v>
      </c>
      <c r="G6720">
        <v>3</v>
      </c>
      <c r="H6720" t="s">
        <v>4092</v>
      </c>
      <c r="K6720" t="s">
        <v>6915</v>
      </c>
    </row>
    <row r="6721" spans="1:11">
      <c r="A6721" s="61" t="s">
        <v>4089</v>
      </c>
      <c r="B6721" s="60" t="s">
        <v>6919</v>
      </c>
      <c r="C6721" s="62" t="s">
        <v>6919</v>
      </c>
      <c r="D6721" s="62"/>
      <c r="E6721" s="62"/>
      <c r="F6721" s="66" t="s">
        <v>4089</v>
      </c>
      <c r="G6721">
        <v>4</v>
      </c>
      <c r="H6721" t="s">
        <v>6634</v>
      </c>
      <c r="K6721" t="s">
        <v>509</v>
      </c>
    </row>
    <row r="6722" spans="1:11">
      <c r="A6722" s="61" t="s">
        <v>4093</v>
      </c>
      <c r="B6722" s="60">
        <v>1</v>
      </c>
      <c r="C6722" s="62" t="s">
        <v>4094</v>
      </c>
      <c r="D6722" s="62"/>
      <c r="E6722" s="62"/>
      <c r="F6722" s="66" t="s">
        <v>4093</v>
      </c>
      <c r="G6722">
        <v>1</v>
      </c>
      <c r="H6722" t="s">
        <v>4094</v>
      </c>
      <c r="K6722" t="s">
        <v>6916</v>
      </c>
    </row>
    <row r="6723" spans="1:11">
      <c r="A6723" s="61" t="s">
        <v>4093</v>
      </c>
      <c r="B6723" s="60">
        <v>2</v>
      </c>
      <c r="C6723" s="62" t="s">
        <v>4095</v>
      </c>
      <c r="D6723" s="62"/>
      <c r="E6723" s="62"/>
      <c r="F6723" s="66" t="s">
        <v>4093</v>
      </c>
      <c r="G6723">
        <v>2</v>
      </c>
      <c r="H6723" t="s">
        <v>4095</v>
      </c>
      <c r="K6723" t="s">
        <v>6916</v>
      </c>
    </row>
    <row r="6724" spans="1:11">
      <c r="A6724" s="61" t="s">
        <v>4096</v>
      </c>
      <c r="B6724" s="60">
        <v>1</v>
      </c>
      <c r="C6724" s="62" t="s">
        <v>4097</v>
      </c>
      <c r="D6724" s="62"/>
      <c r="E6724" s="62"/>
      <c r="F6724" s="66" t="s">
        <v>4096</v>
      </c>
      <c r="G6724">
        <v>1</v>
      </c>
      <c r="H6724" t="s">
        <v>4097</v>
      </c>
      <c r="K6724" t="s">
        <v>6915</v>
      </c>
    </row>
    <row r="6725" spans="1:11">
      <c r="A6725" s="61" t="s">
        <v>245</v>
      </c>
      <c r="B6725" s="60">
        <v>1</v>
      </c>
      <c r="C6725" s="62" t="s">
        <v>248</v>
      </c>
      <c r="D6725" s="62"/>
      <c r="E6725" s="62"/>
      <c r="F6725" s="66" t="s">
        <v>245</v>
      </c>
      <c r="G6725">
        <v>1</v>
      </c>
      <c r="H6725" t="s">
        <v>5227</v>
      </c>
      <c r="K6725" t="s">
        <v>6914</v>
      </c>
    </row>
    <row r="6726" spans="1:11">
      <c r="A6726" s="61" t="s">
        <v>245</v>
      </c>
      <c r="B6726" s="60">
        <v>2</v>
      </c>
      <c r="C6726" s="62" t="s">
        <v>246</v>
      </c>
      <c r="D6726" s="62"/>
      <c r="E6726" s="62"/>
      <c r="F6726" s="66" t="s">
        <v>245</v>
      </c>
      <c r="G6726">
        <v>1</v>
      </c>
      <c r="H6726" t="s">
        <v>5227</v>
      </c>
      <c r="K6726" t="s">
        <v>6914</v>
      </c>
    </row>
    <row r="6727" spans="1:11">
      <c r="A6727" s="61" t="s">
        <v>245</v>
      </c>
      <c r="B6727" s="60">
        <v>3</v>
      </c>
      <c r="C6727" s="62" t="s">
        <v>244</v>
      </c>
      <c r="D6727" s="62"/>
      <c r="E6727" s="62"/>
      <c r="F6727" s="66" t="s">
        <v>245</v>
      </c>
      <c r="G6727">
        <v>3</v>
      </c>
      <c r="H6727" t="s">
        <v>5228</v>
      </c>
      <c r="K6727" t="s">
        <v>6915</v>
      </c>
    </row>
    <row r="6728" spans="1:11">
      <c r="A6728" s="61" t="s">
        <v>6635</v>
      </c>
      <c r="B6728" s="60" t="s">
        <v>6919</v>
      </c>
      <c r="C6728" s="62" t="s">
        <v>6919</v>
      </c>
      <c r="D6728" s="62"/>
      <c r="E6728" s="62"/>
      <c r="F6728" s="66" t="s">
        <v>6635</v>
      </c>
      <c r="G6728">
        <v>1</v>
      </c>
      <c r="H6728" t="s">
        <v>6636</v>
      </c>
      <c r="K6728" t="s">
        <v>508</v>
      </c>
    </row>
    <row r="6729" spans="1:11">
      <c r="A6729" s="61" t="s">
        <v>6635</v>
      </c>
      <c r="B6729" s="60" t="s">
        <v>6919</v>
      </c>
      <c r="C6729" s="62" t="s">
        <v>6919</v>
      </c>
      <c r="D6729" s="62"/>
      <c r="E6729" s="62"/>
      <c r="F6729" s="66" t="s">
        <v>6635</v>
      </c>
      <c r="G6729">
        <v>2</v>
      </c>
      <c r="H6729" t="s">
        <v>6637</v>
      </c>
      <c r="I6729" t="s">
        <v>463</v>
      </c>
      <c r="K6729" t="s">
        <v>508</v>
      </c>
    </row>
    <row r="6730" spans="1:11">
      <c r="A6730" s="61" t="s">
        <v>6635</v>
      </c>
      <c r="B6730" s="60" t="s">
        <v>6919</v>
      </c>
      <c r="C6730" s="62" t="s">
        <v>6919</v>
      </c>
      <c r="D6730" s="62"/>
      <c r="E6730" s="62"/>
      <c r="F6730" s="66" t="s">
        <v>6635</v>
      </c>
      <c r="G6730">
        <v>3</v>
      </c>
      <c r="H6730" t="s">
        <v>6638</v>
      </c>
      <c r="I6730" t="s">
        <v>480</v>
      </c>
      <c r="K6730" t="s">
        <v>508</v>
      </c>
    </row>
    <row r="6731" spans="1:11">
      <c r="A6731" s="61" t="s">
        <v>6635</v>
      </c>
      <c r="B6731" s="60" t="s">
        <v>6919</v>
      </c>
      <c r="C6731" s="62" t="s">
        <v>6919</v>
      </c>
      <c r="D6731" s="62"/>
      <c r="E6731" s="62"/>
      <c r="F6731" s="66" t="s">
        <v>6635</v>
      </c>
      <c r="G6731">
        <v>4</v>
      </c>
      <c r="H6731" t="s">
        <v>6639</v>
      </c>
      <c r="K6731" t="s">
        <v>508</v>
      </c>
    </row>
    <row r="6732" spans="1:11">
      <c r="A6732" s="61" t="s">
        <v>6635</v>
      </c>
      <c r="B6732" s="60" t="s">
        <v>6919</v>
      </c>
      <c r="C6732" s="62" t="s">
        <v>6919</v>
      </c>
      <c r="D6732" s="62"/>
      <c r="E6732" s="62"/>
      <c r="F6732" s="66" t="s">
        <v>6635</v>
      </c>
      <c r="G6732">
        <v>5</v>
      </c>
      <c r="H6732" t="s">
        <v>6640</v>
      </c>
      <c r="I6732" t="s">
        <v>480</v>
      </c>
      <c r="K6732" t="s">
        <v>508</v>
      </c>
    </row>
    <row r="6733" spans="1:11">
      <c r="A6733" s="61" t="s">
        <v>6635</v>
      </c>
      <c r="B6733" s="60" t="s">
        <v>6919</v>
      </c>
      <c r="C6733" s="62" t="s">
        <v>6919</v>
      </c>
      <c r="D6733" s="62"/>
      <c r="E6733" s="62"/>
      <c r="F6733" s="66" t="s">
        <v>6635</v>
      </c>
      <c r="G6733">
        <v>6</v>
      </c>
      <c r="H6733" t="s">
        <v>6641</v>
      </c>
      <c r="I6733" t="s">
        <v>480</v>
      </c>
      <c r="K6733" t="s">
        <v>508</v>
      </c>
    </row>
    <row r="6734" spans="1:11">
      <c r="A6734" s="61" t="s">
        <v>6635</v>
      </c>
      <c r="B6734" s="60" t="s">
        <v>6919</v>
      </c>
      <c r="C6734" s="62" t="s">
        <v>6919</v>
      </c>
      <c r="D6734" s="62"/>
      <c r="E6734" s="62"/>
      <c r="F6734" s="66" t="s">
        <v>6635</v>
      </c>
      <c r="G6734">
        <v>801</v>
      </c>
      <c r="H6734" t="s">
        <v>6642</v>
      </c>
      <c r="K6734" t="s">
        <v>508</v>
      </c>
    </row>
    <row r="6735" spans="1:11">
      <c r="A6735" s="61" t="s">
        <v>6635</v>
      </c>
      <c r="B6735" s="60" t="s">
        <v>6919</v>
      </c>
      <c r="C6735" s="62" t="s">
        <v>6919</v>
      </c>
      <c r="D6735" s="62"/>
      <c r="E6735" s="62"/>
      <c r="F6735" s="66" t="s">
        <v>6635</v>
      </c>
      <c r="G6735">
        <v>802</v>
      </c>
      <c r="H6735" t="s">
        <v>6643</v>
      </c>
      <c r="K6735" t="s">
        <v>508</v>
      </c>
    </row>
    <row r="6736" spans="1:11">
      <c r="A6736" s="61" t="s">
        <v>6635</v>
      </c>
      <c r="B6736" s="60" t="s">
        <v>6919</v>
      </c>
      <c r="C6736" s="62" t="s">
        <v>6919</v>
      </c>
      <c r="D6736" s="62"/>
      <c r="E6736" s="62"/>
      <c r="F6736" s="66" t="s">
        <v>6635</v>
      </c>
      <c r="G6736">
        <v>803</v>
      </c>
      <c r="H6736" t="s">
        <v>6644</v>
      </c>
      <c r="K6736" t="s">
        <v>508</v>
      </c>
    </row>
    <row r="6737" spans="1:11">
      <c r="A6737" s="61" t="s">
        <v>6635</v>
      </c>
      <c r="B6737" s="60" t="s">
        <v>6919</v>
      </c>
      <c r="C6737" s="62" t="s">
        <v>6919</v>
      </c>
      <c r="D6737" s="62"/>
      <c r="E6737" s="62"/>
      <c r="F6737" s="66" t="s">
        <v>6635</v>
      </c>
      <c r="G6737">
        <v>804</v>
      </c>
      <c r="H6737" t="s">
        <v>6645</v>
      </c>
      <c r="K6737" t="s">
        <v>508</v>
      </c>
    </row>
    <row r="6738" spans="1:11">
      <c r="A6738" s="61" t="s">
        <v>4098</v>
      </c>
      <c r="B6738" s="60">
        <v>1</v>
      </c>
      <c r="C6738" s="62" t="s">
        <v>4099</v>
      </c>
      <c r="D6738" s="62"/>
      <c r="E6738" s="62"/>
      <c r="F6738" s="66" t="s">
        <v>4098</v>
      </c>
      <c r="G6738">
        <v>1</v>
      </c>
      <c r="H6738" t="s">
        <v>4099</v>
      </c>
      <c r="K6738" t="s">
        <v>6915</v>
      </c>
    </row>
    <row r="6739" spans="1:11">
      <c r="A6739" s="61" t="s">
        <v>4098</v>
      </c>
      <c r="B6739" s="60">
        <v>2</v>
      </c>
      <c r="C6739" s="62" t="s">
        <v>4099</v>
      </c>
      <c r="D6739" s="62"/>
      <c r="E6739" s="62"/>
      <c r="F6739" s="66" t="s">
        <v>4098</v>
      </c>
      <c r="G6739">
        <v>2</v>
      </c>
      <c r="H6739" t="s">
        <v>4099</v>
      </c>
      <c r="K6739" t="s">
        <v>6915</v>
      </c>
    </row>
    <row r="6740" spans="1:11">
      <c r="A6740" s="61" t="s">
        <v>4100</v>
      </c>
      <c r="B6740" s="60">
        <v>1</v>
      </c>
      <c r="C6740" s="62" t="s">
        <v>4101</v>
      </c>
      <c r="D6740" s="62" t="s">
        <v>489</v>
      </c>
      <c r="E6740" s="62" t="s">
        <v>814</v>
      </c>
      <c r="F6740" s="66" t="s">
        <v>4100</v>
      </c>
      <c r="G6740">
        <v>1</v>
      </c>
      <c r="H6740" t="s">
        <v>4101</v>
      </c>
      <c r="I6740" t="s">
        <v>489</v>
      </c>
      <c r="J6740" t="s">
        <v>814</v>
      </c>
      <c r="K6740" t="s">
        <v>6916</v>
      </c>
    </row>
    <row r="6741" spans="1:11">
      <c r="A6741" s="61" t="s">
        <v>4102</v>
      </c>
      <c r="B6741" s="60">
        <v>1</v>
      </c>
      <c r="C6741" s="62" t="s">
        <v>4103</v>
      </c>
      <c r="D6741" s="62"/>
      <c r="E6741" s="62"/>
      <c r="F6741" s="66" t="s">
        <v>4102</v>
      </c>
      <c r="G6741">
        <v>1</v>
      </c>
      <c r="H6741" t="s">
        <v>4103</v>
      </c>
      <c r="K6741" t="s">
        <v>6915</v>
      </c>
    </row>
    <row r="6742" spans="1:11">
      <c r="A6742" s="61" t="s">
        <v>4102</v>
      </c>
      <c r="B6742" s="60">
        <v>2</v>
      </c>
      <c r="C6742" s="62" t="s">
        <v>4104</v>
      </c>
      <c r="D6742" s="62"/>
      <c r="E6742" s="62"/>
      <c r="F6742" s="66" t="s">
        <v>4102</v>
      </c>
      <c r="G6742">
        <v>2</v>
      </c>
      <c r="H6742" t="s">
        <v>4104</v>
      </c>
      <c r="K6742" t="s">
        <v>6915</v>
      </c>
    </row>
    <row r="6743" spans="1:11">
      <c r="A6743" s="61" t="s">
        <v>4102</v>
      </c>
      <c r="B6743" s="60">
        <v>3</v>
      </c>
      <c r="C6743" s="62" t="s">
        <v>4106</v>
      </c>
      <c r="D6743" s="62"/>
      <c r="E6743" s="62"/>
      <c r="F6743" s="66" t="s">
        <v>4102</v>
      </c>
      <c r="G6743">
        <v>3</v>
      </c>
      <c r="H6743" t="s">
        <v>4106</v>
      </c>
      <c r="K6743" t="s">
        <v>6915</v>
      </c>
    </row>
    <row r="6744" spans="1:11">
      <c r="A6744" s="61" t="s">
        <v>4102</v>
      </c>
      <c r="B6744" s="60">
        <v>801</v>
      </c>
      <c r="C6744" s="62" t="s">
        <v>4105</v>
      </c>
      <c r="D6744" s="62"/>
      <c r="E6744" s="62"/>
      <c r="F6744" s="66" t="s">
        <v>4102</v>
      </c>
      <c r="G6744">
        <v>801</v>
      </c>
      <c r="H6744" t="s">
        <v>4105</v>
      </c>
      <c r="K6744" t="s">
        <v>6917</v>
      </c>
    </row>
    <row r="6745" spans="1:11">
      <c r="A6745" s="61" t="s">
        <v>4102</v>
      </c>
      <c r="B6745" s="60">
        <v>802</v>
      </c>
      <c r="C6745" s="62" t="s">
        <v>4105</v>
      </c>
      <c r="D6745" s="62"/>
      <c r="E6745" s="62"/>
      <c r="F6745" s="66" t="s">
        <v>4102</v>
      </c>
      <c r="G6745">
        <v>802</v>
      </c>
      <c r="H6745" t="s">
        <v>4105</v>
      </c>
      <c r="K6745" t="s">
        <v>6917</v>
      </c>
    </row>
    <row r="6746" spans="1:11">
      <c r="A6746" s="61" t="s">
        <v>4102</v>
      </c>
      <c r="B6746" s="60">
        <v>803</v>
      </c>
      <c r="C6746" s="62" t="s">
        <v>4105</v>
      </c>
      <c r="D6746" s="62"/>
      <c r="E6746" s="62"/>
      <c r="F6746" s="66" t="s">
        <v>4102</v>
      </c>
      <c r="G6746">
        <v>803</v>
      </c>
      <c r="H6746" t="s">
        <v>4105</v>
      </c>
      <c r="K6746" t="s">
        <v>6917</v>
      </c>
    </row>
    <row r="6747" spans="1:11">
      <c r="A6747" s="61" t="s">
        <v>4102</v>
      </c>
      <c r="B6747" s="60">
        <v>804</v>
      </c>
      <c r="C6747" s="62" t="s">
        <v>4105</v>
      </c>
      <c r="D6747" s="62"/>
      <c r="E6747" s="62"/>
      <c r="F6747" s="66" t="s">
        <v>4102</v>
      </c>
      <c r="G6747">
        <v>804</v>
      </c>
      <c r="H6747" t="s">
        <v>4105</v>
      </c>
      <c r="K6747" t="s">
        <v>6917</v>
      </c>
    </row>
    <row r="6748" spans="1:11">
      <c r="A6748" s="61" t="s">
        <v>4107</v>
      </c>
      <c r="B6748" s="60">
        <v>1</v>
      </c>
      <c r="C6748" s="62" t="s">
        <v>4108</v>
      </c>
      <c r="D6748" s="62"/>
      <c r="E6748" s="62"/>
      <c r="F6748" s="66" t="s">
        <v>4107</v>
      </c>
      <c r="G6748">
        <v>1</v>
      </c>
      <c r="H6748" t="s">
        <v>4108</v>
      </c>
      <c r="K6748" t="s">
        <v>6914</v>
      </c>
    </row>
    <row r="6749" spans="1:11">
      <c r="A6749" s="61" t="s">
        <v>4107</v>
      </c>
      <c r="B6749" s="60">
        <v>3</v>
      </c>
      <c r="C6749" s="62" t="s">
        <v>4109</v>
      </c>
      <c r="D6749" s="62"/>
      <c r="E6749" s="62"/>
      <c r="F6749" s="66" t="s">
        <v>4107</v>
      </c>
      <c r="G6749">
        <v>1</v>
      </c>
      <c r="H6749" t="s">
        <v>4108</v>
      </c>
      <c r="K6749" t="s">
        <v>6914</v>
      </c>
    </row>
    <row r="6750" spans="1:11">
      <c r="A6750" s="61" t="s">
        <v>4107</v>
      </c>
      <c r="B6750" s="60">
        <v>4</v>
      </c>
      <c r="C6750" s="62" t="s">
        <v>4110</v>
      </c>
      <c r="D6750" s="62"/>
      <c r="E6750" s="62"/>
      <c r="F6750" s="66" t="s">
        <v>4107</v>
      </c>
      <c r="G6750">
        <v>4</v>
      </c>
      <c r="H6750" t="s">
        <v>4110</v>
      </c>
      <c r="K6750" t="s">
        <v>6916</v>
      </c>
    </row>
    <row r="6751" spans="1:11">
      <c r="A6751" s="61" t="s">
        <v>4107</v>
      </c>
      <c r="B6751" s="60">
        <v>5</v>
      </c>
      <c r="C6751" s="62" t="s">
        <v>4111</v>
      </c>
      <c r="D6751" s="62"/>
      <c r="E6751" s="62"/>
      <c r="F6751" s="66" t="s">
        <v>4107</v>
      </c>
      <c r="G6751">
        <v>5</v>
      </c>
      <c r="H6751" t="s">
        <v>4111</v>
      </c>
      <c r="K6751" t="s">
        <v>6916</v>
      </c>
    </row>
    <row r="6752" spans="1:11">
      <c r="A6752" s="61" t="s">
        <v>4107</v>
      </c>
      <c r="B6752" s="60">
        <v>801</v>
      </c>
      <c r="C6752" s="62" t="s">
        <v>4112</v>
      </c>
      <c r="D6752" s="62"/>
      <c r="E6752" s="62"/>
      <c r="F6752" s="66" t="s">
        <v>4107</v>
      </c>
      <c r="G6752">
        <v>801</v>
      </c>
      <c r="H6752" t="s">
        <v>4112</v>
      </c>
      <c r="K6752" t="s">
        <v>6916</v>
      </c>
    </row>
    <row r="6753" spans="1:11">
      <c r="A6753" s="61" t="s">
        <v>4107</v>
      </c>
      <c r="B6753" s="60">
        <v>802</v>
      </c>
      <c r="C6753" s="62" t="s">
        <v>4113</v>
      </c>
      <c r="D6753" s="62"/>
      <c r="E6753" s="62"/>
      <c r="F6753" s="66" t="s">
        <v>4107</v>
      </c>
      <c r="G6753">
        <v>802</v>
      </c>
      <c r="H6753" t="s">
        <v>4113</v>
      </c>
      <c r="K6753" t="s">
        <v>6916</v>
      </c>
    </row>
    <row r="6754" spans="1:11">
      <c r="A6754" s="61" t="s">
        <v>4114</v>
      </c>
      <c r="B6754" s="60">
        <v>3</v>
      </c>
      <c r="C6754" s="62" t="s">
        <v>4115</v>
      </c>
      <c r="D6754" s="62"/>
      <c r="E6754" s="62"/>
      <c r="F6754" s="66" t="s">
        <v>6913</v>
      </c>
      <c r="G6754" t="s">
        <v>6913</v>
      </c>
      <c r="H6754" t="s">
        <v>6913</v>
      </c>
      <c r="K6754" t="s">
        <v>6920</v>
      </c>
    </row>
    <row r="6755" spans="1:11">
      <c r="A6755" s="61" t="s">
        <v>4114</v>
      </c>
      <c r="B6755" s="60">
        <v>6</v>
      </c>
      <c r="C6755" s="62" t="s">
        <v>4116</v>
      </c>
      <c r="D6755" s="62"/>
      <c r="E6755" s="62"/>
      <c r="F6755" s="66" t="s">
        <v>6913</v>
      </c>
      <c r="G6755" t="s">
        <v>6913</v>
      </c>
      <c r="H6755" t="s">
        <v>6913</v>
      </c>
      <c r="K6755" t="s">
        <v>6920</v>
      </c>
    </row>
    <row r="6756" spans="1:11">
      <c r="A6756" s="61" t="s">
        <v>4114</v>
      </c>
      <c r="B6756" s="60">
        <v>5</v>
      </c>
      <c r="C6756" s="62" t="s">
        <v>4115</v>
      </c>
      <c r="D6756" s="62"/>
      <c r="E6756" s="62"/>
      <c r="F6756" s="66" t="s">
        <v>6913</v>
      </c>
      <c r="G6756" t="s">
        <v>6913</v>
      </c>
      <c r="H6756" t="s">
        <v>6913</v>
      </c>
      <c r="K6756" t="s">
        <v>6920</v>
      </c>
    </row>
    <row r="6757" spans="1:11">
      <c r="A6757" s="61" t="s">
        <v>4117</v>
      </c>
      <c r="B6757" s="60">
        <v>1</v>
      </c>
      <c r="C6757" s="62" t="s">
        <v>4118</v>
      </c>
      <c r="D6757" s="62"/>
      <c r="E6757" s="62"/>
      <c r="F6757" s="66" t="s">
        <v>4117</v>
      </c>
      <c r="G6757">
        <v>1</v>
      </c>
      <c r="H6757" t="s">
        <v>4118</v>
      </c>
      <c r="K6757" t="s">
        <v>6915</v>
      </c>
    </row>
    <row r="6758" spans="1:11">
      <c r="A6758" s="61" t="s">
        <v>4117</v>
      </c>
      <c r="B6758" s="60">
        <v>2</v>
      </c>
      <c r="C6758" s="62" t="s">
        <v>4119</v>
      </c>
      <c r="D6758" s="62"/>
      <c r="E6758" s="62"/>
      <c r="F6758" s="66" t="s">
        <v>4117</v>
      </c>
      <c r="G6758">
        <v>2</v>
      </c>
      <c r="H6758" t="s">
        <v>4119</v>
      </c>
      <c r="K6758" t="s">
        <v>6915</v>
      </c>
    </row>
    <row r="6759" spans="1:11">
      <c r="A6759" s="61" t="s">
        <v>4120</v>
      </c>
      <c r="B6759" s="60">
        <v>1</v>
      </c>
      <c r="C6759" s="62" t="s">
        <v>4121</v>
      </c>
      <c r="D6759" s="62" t="s">
        <v>489</v>
      </c>
      <c r="E6759" s="62" t="s">
        <v>687</v>
      </c>
      <c r="F6759" s="66" t="s">
        <v>4120</v>
      </c>
      <c r="G6759">
        <v>1</v>
      </c>
      <c r="H6759" t="s">
        <v>4121</v>
      </c>
      <c r="I6759" t="s">
        <v>489</v>
      </c>
      <c r="J6759" t="s">
        <v>687</v>
      </c>
      <c r="K6759" t="s">
        <v>6916</v>
      </c>
    </row>
    <row r="6760" spans="1:11">
      <c r="A6760" s="61" t="s">
        <v>4120</v>
      </c>
      <c r="B6760" s="60" t="s">
        <v>6919</v>
      </c>
      <c r="C6760" s="62" t="s">
        <v>6919</v>
      </c>
      <c r="D6760" s="62"/>
      <c r="E6760" s="62"/>
      <c r="F6760" s="66" t="s">
        <v>4120</v>
      </c>
      <c r="G6760">
        <v>2</v>
      </c>
      <c r="H6760" t="s">
        <v>6646</v>
      </c>
      <c r="I6760" t="s">
        <v>480</v>
      </c>
      <c r="K6760" t="s">
        <v>509</v>
      </c>
    </row>
    <row r="6761" spans="1:11">
      <c r="A6761" s="61" t="s">
        <v>4122</v>
      </c>
      <c r="B6761" s="60">
        <v>2</v>
      </c>
      <c r="C6761" s="62" t="s">
        <v>620</v>
      </c>
      <c r="D6761" s="62" t="s">
        <v>463</v>
      </c>
      <c r="E6761" s="62"/>
      <c r="F6761" s="66" t="s">
        <v>4122</v>
      </c>
      <c r="G6761">
        <v>2</v>
      </c>
      <c r="H6761" t="s">
        <v>620</v>
      </c>
      <c r="I6761" t="s">
        <v>463</v>
      </c>
      <c r="K6761" t="s">
        <v>6915</v>
      </c>
    </row>
    <row r="6762" spans="1:11">
      <c r="A6762" s="61" t="s">
        <v>4122</v>
      </c>
      <c r="B6762" s="60">
        <v>3</v>
      </c>
      <c r="C6762" s="62" t="s">
        <v>622</v>
      </c>
      <c r="D6762" s="62"/>
      <c r="E6762" s="62"/>
      <c r="F6762" s="66" t="s">
        <v>4122</v>
      </c>
      <c r="G6762">
        <v>3</v>
      </c>
      <c r="H6762" t="s">
        <v>622</v>
      </c>
      <c r="K6762" t="s">
        <v>6915</v>
      </c>
    </row>
    <row r="6763" spans="1:11">
      <c r="A6763" s="61" t="s">
        <v>4122</v>
      </c>
      <c r="B6763" s="60">
        <v>4</v>
      </c>
      <c r="C6763" s="62" t="s">
        <v>483</v>
      </c>
      <c r="D6763" s="62" t="s">
        <v>463</v>
      </c>
      <c r="E6763" s="62"/>
      <c r="F6763" s="66" t="s">
        <v>4122</v>
      </c>
      <c r="G6763">
        <v>4</v>
      </c>
      <c r="H6763" t="s">
        <v>483</v>
      </c>
      <c r="I6763" t="s">
        <v>463</v>
      </c>
      <c r="K6763" t="s">
        <v>6915</v>
      </c>
    </row>
    <row r="6764" spans="1:11">
      <c r="A6764" s="61" t="s">
        <v>4122</v>
      </c>
      <c r="B6764" s="60">
        <v>5</v>
      </c>
      <c r="C6764" s="62" t="s">
        <v>623</v>
      </c>
      <c r="D6764" s="62"/>
      <c r="E6764" s="62"/>
      <c r="F6764" s="66" t="s">
        <v>4122</v>
      </c>
      <c r="G6764">
        <v>5</v>
      </c>
      <c r="H6764" t="s">
        <v>623</v>
      </c>
      <c r="K6764" t="s">
        <v>6915</v>
      </c>
    </row>
    <row r="6765" spans="1:11">
      <c r="A6765" s="61" t="s">
        <v>4122</v>
      </c>
      <c r="B6765" s="60">
        <v>6</v>
      </c>
      <c r="C6765" s="62" t="s">
        <v>895</v>
      </c>
      <c r="D6765" s="62"/>
      <c r="E6765" s="62"/>
      <c r="F6765" s="66" t="s">
        <v>6913</v>
      </c>
      <c r="G6765" t="s">
        <v>6913</v>
      </c>
      <c r="H6765" t="s">
        <v>6913</v>
      </c>
      <c r="K6765" t="s">
        <v>6920</v>
      </c>
    </row>
    <row r="6766" spans="1:11">
      <c r="A6766" s="61" t="s">
        <v>4122</v>
      </c>
      <c r="B6766" s="60" t="s">
        <v>6919</v>
      </c>
      <c r="C6766" s="62" t="s">
        <v>6919</v>
      </c>
      <c r="D6766" s="62"/>
      <c r="E6766" s="62"/>
      <c r="F6766" s="66" t="s">
        <v>4122</v>
      </c>
      <c r="G6766">
        <v>7</v>
      </c>
      <c r="H6766" t="s">
        <v>5287</v>
      </c>
      <c r="I6766" t="s">
        <v>463</v>
      </c>
      <c r="K6766" t="s">
        <v>509</v>
      </c>
    </row>
    <row r="6767" spans="1:11">
      <c r="A6767" s="61" t="s">
        <v>4123</v>
      </c>
      <c r="B6767" s="60">
        <v>1</v>
      </c>
      <c r="C6767" s="62" t="s">
        <v>4124</v>
      </c>
      <c r="D6767" s="62"/>
      <c r="E6767" s="62"/>
      <c r="F6767" s="66" t="s">
        <v>4123</v>
      </c>
      <c r="G6767">
        <v>1</v>
      </c>
      <c r="H6767" t="s">
        <v>4124</v>
      </c>
      <c r="K6767" t="s">
        <v>6915</v>
      </c>
    </row>
    <row r="6768" spans="1:11">
      <c r="A6768" s="61" t="s">
        <v>4123</v>
      </c>
      <c r="B6768" s="60">
        <v>2</v>
      </c>
      <c r="C6768" s="62" t="s">
        <v>4125</v>
      </c>
      <c r="D6768" s="62" t="s">
        <v>463</v>
      </c>
      <c r="E6768" s="62"/>
      <c r="F6768" s="66" t="s">
        <v>4123</v>
      </c>
      <c r="G6768">
        <v>2</v>
      </c>
      <c r="H6768" t="s">
        <v>4125</v>
      </c>
      <c r="I6768" t="s">
        <v>463</v>
      </c>
      <c r="K6768" t="s">
        <v>6915</v>
      </c>
    </row>
    <row r="6769" spans="1:11">
      <c r="A6769" s="61" t="s">
        <v>4123</v>
      </c>
      <c r="B6769" s="60">
        <v>3</v>
      </c>
      <c r="C6769" s="62" t="s">
        <v>4126</v>
      </c>
      <c r="D6769" s="62" t="s">
        <v>489</v>
      </c>
      <c r="E6769" s="62" t="s">
        <v>687</v>
      </c>
      <c r="F6769" s="66" t="s">
        <v>4123</v>
      </c>
      <c r="G6769">
        <v>3</v>
      </c>
      <c r="H6769" t="s">
        <v>4126</v>
      </c>
      <c r="I6769" t="s">
        <v>489</v>
      </c>
      <c r="J6769" t="s">
        <v>687</v>
      </c>
      <c r="K6769" t="s">
        <v>6915</v>
      </c>
    </row>
    <row r="6770" spans="1:11">
      <c r="A6770" s="61" t="s">
        <v>4123</v>
      </c>
      <c r="B6770" s="60">
        <v>4</v>
      </c>
      <c r="C6770" s="62" t="s">
        <v>4127</v>
      </c>
      <c r="D6770" s="62" t="s">
        <v>463</v>
      </c>
      <c r="E6770" s="62"/>
      <c r="F6770" s="66" t="s">
        <v>4123</v>
      </c>
      <c r="G6770">
        <v>4</v>
      </c>
      <c r="H6770" t="s">
        <v>4127</v>
      </c>
      <c r="I6770" t="s">
        <v>463</v>
      </c>
      <c r="K6770" t="s">
        <v>6915</v>
      </c>
    </row>
    <row r="6771" spans="1:11">
      <c r="A6771" s="61" t="s">
        <v>4128</v>
      </c>
      <c r="B6771" s="60">
        <v>1</v>
      </c>
      <c r="C6771" s="62" t="s">
        <v>4129</v>
      </c>
      <c r="D6771" s="62"/>
      <c r="E6771" s="62"/>
      <c r="F6771" s="66" t="s">
        <v>4128</v>
      </c>
      <c r="G6771">
        <v>1</v>
      </c>
      <c r="H6771" t="s">
        <v>4129</v>
      </c>
      <c r="K6771" t="s">
        <v>6915</v>
      </c>
    </row>
    <row r="6772" spans="1:11">
      <c r="A6772" s="61" t="s">
        <v>4128</v>
      </c>
      <c r="B6772" s="60">
        <v>2</v>
      </c>
      <c r="C6772" s="62" t="s">
        <v>4129</v>
      </c>
      <c r="D6772" s="62"/>
      <c r="E6772" s="62"/>
      <c r="F6772" s="66" t="s">
        <v>4128</v>
      </c>
      <c r="G6772">
        <v>2</v>
      </c>
      <c r="H6772" t="s">
        <v>4129</v>
      </c>
      <c r="K6772" t="s">
        <v>6915</v>
      </c>
    </row>
    <row r="6773" spans="1:11">
      <c r="A6773" s="61" t="s">
        <v>4130</v>
      </c>
      <c r="B6773" s="60">
        <v>3</v>
      </c>
      <c r="C6773" s="62" t="s">
        <v>4058</v>
      </c>
      <c r="D6773" s="62"/>
      <c r="E6773" s="62"/>
      <c r="F6773" s="66" t="s">
        <v>4130</v>
      </c>
      <c r="G6773">
        <v>3</v>
      </c>
      <c r="H6773" t="s">
        <v>4058</v>
      </c>
      <c r="K6773" t="s">
        <v>6915</v>
      </c>
    </row>
    <row r="6774" spans="1:11">
      <c r="A6774" s="61" t="s">
        <v>4130</v>
      </c>
      <c r="B6774" s="60">
        <v>7</v>
      </c>
      <c r="C6774" s="62" t="s">
        <v>4056</v>
      </c>
      <c r="D6774" s="62"/>
      <c r="E6774" s="62"/>
      <c r="F6774" s="66" t="s">
        <v>4130</v>
      </c>
      <c r="G6774">
        <v>7</v>
      </c>
      <c r="H6774" t="s">
        <v>4056</v>
      </c>
      <c r="K6774" t="s">
        <v>6915</v>
      </c>
    </row>
    <row r="6775" spans="1:11">
      <c r="A6775" s="61" t="s">
        <v>4130</v>
      </c>
      <c r="B6775" s="60">
        <v>10</v>
      </c>
      <c r="C6775" s="62" t="s">
        <v>4131</v>
      </c>
      <c r="D6775" s="62"/>
      <c r="E6775" s="62"/>
      <c r="F6775" s="66" t="s">
        <v>4130</v>
      </c>
      <c r="G6775">
        <v>10</v>
      </c>
      <c r="H6775" t="s">
        <v>4131</v>
      </c>
      <c r="K6775" t="s">
        <v>6917</v>
      </c>
    </row>
    <row r="6776" spans="1:11">
      <c r="A6776" s="61" t="s">
        <v>4130</v>
      </c>
      <c r="B6776" s="60">
        <v>11</v>
      </c>
      <c r="C6776" s="62" t="s">
        <v>4132</v>
      </c>
      <c r="D6776" s="62"/>
      <c r="E6776" s="62"/>
      <c r="F6776" s="66" t="s">
        <v>4130</v>
      </c>
      <c r="G6776">
        <v>11</v>
      </c>
      <c r="H6776" t="s">
        <v>4132</v>
      </c>
      <c r="K6776" t="s">
        <v>6917</v>
      </c>
    </row>
    <row r="6777" spans="1:11">
      <c r="A6777" s="61" t="s">
        <v>4130</v>
      </c>
      <c r="B6777" s="60" t="s">
        <v>6919</v>
      </c>
      <c r="C6777" s="62" t="s">
        <v>6919</v>
      </c>
      <c r="D6777" s="62"/>
      <c r="E6777" s="62"/>
      <c r="F6777" s="66" t="s">
        <v>4130</v>
      </c>
      <c r="G6777">
        <v>14</v>
      </c>
      <c r="H6777" t="s">
        <v>4056</v>
      </c>
      <c r="K6777" t="s">
        <v>509</v>
      </c>
    </row>
    <row r="6778" spans="1:11">
      <c r="A6778" s="61" t="s">
        <v>4130</v>
      </c>
      <c r="B6778" s="60" t="s">
        <v>6919</v>
      </c>
      <c r="C6778" s="62" t="s">
        <v>6919</v>
      </c>
      <c r="D6778" s="62"/>
      <c r="E6778" s="62"/>
      <c r="F6778" s="66" t="s">
        <v>4130</v>
      </c>
      <c r="G6778">
        <v>15</v>
      </c>
      <c r="H6778" t="s">
        <v>4057</v>
      </c>
      <c r="K6778" t="s">
        <v>509</v>
      </c>
    </row>
    <row r="6779" spans="1:11">
      <c r="A6779" s="61" t="s">
        <v>4130</v>
      </c>
      <c r="B6779" s="60" t="s">
        <v>6919</v>
      </c>
      <c r="C6779" s="62" t="s">
        <v>6919</v>
      </c>
      <c r="D6779" s="62"/>
      <c r="E6779" s="62"/>
      <c r="F6779" s="66" t="s">
        <v>4130</v>
      </c>
      <c r="G6779">
        <v>16</v>
      </c>
      <c r="H6779" t="s">
        <v>6647</v>
      </c>
      <c r="K6779" t="s">
        <v>509</v>
      </c>
    </row>
    <row r="6780" spans="1:11">
      <c r="A6780" s="61" t="s">
        <v>4130</v>
      </c>
      <c r="B6780" s="60" t="s">
        <v>6919</v>
      </c>
      <c r="C6780" s="62" t="s">
        <v>6919</v>
      </c>
      <c r="D6780" s="62"/>
      <c r="E6780" s="62"/>
      <c r="F6780" s="66" t="s">
        <v>4130</v>
      </c>
      <c r="G6780">
        <v>17</v>
      </c>
      <c r="H6780" t="s">
        <v>4059</v>
      </c>
      <c r="K6780" t="s">
        <v>509</v>
      </c>
    </row>
    <row r="6781" spans="1:11">
      <c r="A6781" s="61" t="s">
        <v>4130</v>
      </c>
      <c r="B6781" s="60" t="s">
        <v>6919</v>
      </c>
      <c r="C6781" s="62" t="s">
        <v>6919</v>
      </c>
      <c r="D6781" s="62"/>
      <c r="E6781" s="62"/>
      <c r="F6781" s="66" t="s">
        <v>4130</v>
      </c>
      <c r="G6781">
        <v>18</v>
      </c>
      <c r="H6781" t="s">
        <v>4056</v>
      </c>
      <c r="K6781" t="s">
        <v>509</v>
      </c>
    </row>
    <row r="6782" spans="1:11">
      <c r="A6782" s="61" t="s">
        <v>4130</v>
      </c>
      <c r="B6782" s="60" t="s">
        <v>6919</v>
      </c>
      <c r="C6782" s="62" t="s">
        <v>6919</v>
      </c>
      <c r="D6782" s="62"/>
      <c r="E6782" s="62"/>
      <c r="F6782" s="66" t="s">
        <v>4130</v>
      </c>
      <c r="G6782">
        <v>19</v>
      </c>
      <c r="H6782" t="s">
        <v>4057</v>
      </c>
      <c r="K6782" t="s">
        <v>509</v>
      </c>
    </row>
    <row r="6783" spans="1:11">
      <c r="A6783" s="61" t="s">
        <v>4130</v>
      </c>
      <c r="B6783" s="60" t="s">
        <v>6919</v>
      </c>
      <c r="C6783" s="62" t="s">
        <v>6919</v>
      </c>
      <c r="D6783" s="62"/>
      <c r="E6783" s="62"/>
      <c r="F6783" s="66" t="s">
        <v>4130</v>
      </c>
      <c r="G6783">
        <v>20</v>
      </c>
      <c r="H6783" t="s">
        <v>4058</v>
      </c>
      <c r="K6783" t="s">
        <v>509</v>
      </c>
    </row>
    <row r="6784" spans="1:11">
      <c r="A6784" s="61" t="s">
        <v>4130</v>
      </c>
      <c r="B6784" s="60" t="s">
        <v>6919</v>
      </c>
      <c r="C6784" s="62" t="s">
        <v>6919</v>
      </c>
      <c r="D6784" s="62"/>
      <c r="E6784" s="62"/>
      <c r="F6784" s="66" t="s">
        <v>4130</v>
      </c>
      <c r="G6784">
        <v>21</v>
      </c>
      <c r="H6784" t="s">
        <v>4059</v>
      </c>
      <c r="K6784" t="s">
        <v>509</v>
      </c>
    </row>
    <row r="6785" spans="1:11">
      <c r="A6785" s="61" t="s">
        <v>4133</v>
      </c>
      <c r="B6785" s="60">
        <v>4</v>
      </c>
      <c r="C6785" s="62" t="s">
        <v>680</v>
      </c>
      <c r="D6785" s="62"/>
      <c r="E6785" s="62"/>
      <c r="F6785" s="66" t="s">
        <v>4133</v>
      </c>
      <c r="G6785">
        <v>4</v>
      </c>
      <c r="H6785" t="s">
        <v>680</v>
      </c>
      <c r="K6785" t="s">
        <v>6915</v>
      </c>
    </row>
    <row r="6786" spans="1:11">
      <c r="A6786" s="61" t="s">
        <v>4133</v>
      </c>
      <c r="B6786" s="60">
        <v>5</v>
      </c>
      <c r="C6786" s="62" t="s">
        <v>1241</v>
      </c>
      <c r="D6786" s="62"/>
      <c r="E6786" s="62"/>
      <c r="F6786" s="66" t="s">
        <v>4133</v>
      </c>
      <c r="G6786">
        <v>5</v>
      </c>
      <c r="H6786" t="s">
        <v>1241</v>
      </c>
      <c r="K6786" t="s">
        <v>6915</v>
      </c>
    </row>
    <row r="6787" spans="1:11">
      <c r="A6787" s="61" t="s">
        <v>4133</v>
      </c>
      <c r="B6787" s="60">
        <v>6</v>
      </c>
      <c r="C6787" s="62" t="s">
        <v>708</v>
      </c>
      <c r="D6787" s="62"/>
      <c r="E6787" s="62"/>
      <c r="F6787" s="66" t="s">
        <v>4133</v>
      </c>
      <c r="G6787">
        <v>6</v>
      </c>
      <c r="H6787" t="s">
        <v>708</v>
      </c>
      <c r="K6787" t="s">
        <v>6916</v>
      </c>
    </row>
    <row r="6788" spans="1:11">
      <c r="A6788" s="61" t="s">
        <v>4133</v>
      </c>
      <c r="B6788" s="60">
        <v>8</v>
      </c>
      <c r="C6788" s="62" t="s">
        <v>680</v>
      </c>
      <c r="D6788" s="62"/>
      <c r="E6788" s="62"/>
      <c r="F6788" s="66" t="s">
        <v>4133</v>
      </c>
      <c r="G6788">
        <v>8</v>
      </c>
      <c r="H6788" t="s">
        <v>680</v>
      </c>
      <c r="K6788" t="s">
        <v>6915</v>
      </c>
    </row>
    <row r="6789" spans="1:11">
      <c r="A6789" s="61" t="s">
        <v>4133</v>
      </c>
      <c r="B6789" s="60">
        <v>801</v>
      </c>
      <c r="C6789" s="62" t="s">
        <v>680</v>
      </c>
      <c r="D6789" s="62"/>
      <c r="E6789" s="62"/>
      <c r="F6789" s="66" t="s">
        <v>4133</v>
      </c>
      <c r="G6789">
        <v>801</v>
      </c>
      <c r="H6789" t="s">
        <v>680</v>
      </c>
      <c r="K6789" t="s">
        <v>6915</v>
      </c>
    </row>
    <row r="6790" spans="1:11">
      <c r="A6790" s="61" t="s">
        <v>4133</v>
      </c>
      <c r="B6790" s="60" t="s">
        <v>6919</v>
      </c>
      <c r="C6790" s="62" t="s">
        <v>6919</v>
      </c>
      <c r="D6790" s="62"/>
      <c r="E6790" s="62"/>
      <c r="F6790" s="66" t="s">
        <v>4133</v>
      </c>
      <c r="G6790">
        <v>9</v>
      </c>
      <c r="H6790" t="s">
        <v>684</v>
      </c>
      <c r="K6790" t="s">
        <v>509</v>
      </c>
    </row>
    <row r="6791" spans="1:11">
      <c r="A6791" s="61" t="s">
        <v>4134</v>
      </c>
      <c r="B6791" s="60">
        <v>1</v>
      </c>
      <c r="C6791" s="62" t="s">
        <v>4135</v>
      </c>
      <c r="D6791" s="62"/>
      <c r="E6791" s="62"/>
      <c r="F6791" s="66" t="s">
        <v>4134</v>
      </c>
      <c r="G6791">
        <v>1</v>
      </c>
      <c r="H6791" t="s">
        <v>6648</v>
      </c>
      <c r="K6791" t="s">
        <v>6916</v>
      </c>
    </row>
    <row r="6792" spans="1:11">
      <c r="A6792" s="61" t="s">
        <v>4134</v>
      </c>
      <c r="B6792" s="60">
        <v>2</v>
      </c>
      <c r="C6792" s="62" t="s">
        <v>4136</v>
      </c>
      <c r="D6792" s="62"/>
      <c r="E6792" s="62"/>
      <c r="F6792" s="66" t="s">
        <v>4134</v>
      </c>
      <c r="G6792">
        <v>2</v>
      </c>
      <c r="H6792" t="s">
        <v>6649</v>
      </c>
      <c r="K6792" t="s">
        <v>6916</v>
      </c>
    </row>
    <row r="6793" spans="1:11">
      <c r="A6793" s="61" t="s">
        <v>4137</v>
      </c>
      <c r="B6793" s="60">
        <v>1</v>
      </c>
      <c r="C6793" s="62" t="s">
        <v>4138</v>
      </c>
      <c r="D6793" s="62"/>
      <c r="E6793" s="62"/>
      <c r="F6793" s="66" t="s">
        <v>4137</v>
      </c>
      <c r="G6793">
        <v>1</v>
      </c>
      <c r="H6793" t="s">
        <v>4138</v>
      </c>
      <c r="K6793" t="s">
        <v>6916</v>
      </c>
    </row>
    <row r="6794" spans="1:11">
      <c r="A6794" s="61" t="s">
        <v>4137</v>
      </c>
      <c r="B6794" s="60">
        <v>6</v>
      </c>
      <c r="C6794" s="62" t="s">
        <v>4138</v>
      </c>
      <c r="D6794" s="62"/>
      <c r="E6794" s="62"/>
      <c r="F6794" s="66" t="s">
        <v>4137</v>
      </c>
      <c r="G6794">
        <v>6</v>
      </c>
      <c r="H6794" t="s">
        <v>4138</v>
      </c>
      <c r="K6794" t="s">
        <v>6915</v>
      </c>
    </row>
    <row r="6795" spans="1:11">
      <c r="A6795" s="61" t="s">
        <v>4137</v>
      </c>
      <c r="B6795" s="60">
        <v>2</v>
      </c>
      <c r="C6795" s="62" t="s">
        <v>4139</v>
      </c>
      <c r="D6795" s="62"/>
      <c r="E6795" s="62"/>
      <c r="F6795" s="66" t="s">
        <v>4137</v>
      </c>
      <c r="G6795">
        <v>7</v>
      </c>
      <c r="H6795" t="s">
        <v>4139</v>
      </c>
      <c r="K6795" t="s">
        <v>6914</v>
      </c>
    </row>
    <row r="6796" spans="1:11">
      <c r="A6796" s="61" t="s">
        <v>4137</v>
      </c>
      <c r="B6796" s="60">
        <v>7</v>
      </c>
      <c r="C6796" s="62" t="s">
        <v>4139</v>
      </c>
      <c r="D6796" s="62"/>
      <c r="E6796" s="62"/>
      <c r="F6796" s="66" t="s">
        <v>4137</v>
      </c>
      <c r="G6796">
        <v>7</v>
      </c>
      <c r="H6796" t="s">
        <v>4139</v>
      </c>
      <c r="K6796" t="s">
        <v>6914</v>
      </c>
    </row>
    <row r="6797" spans="1:11">
      <c r="A6797" s="61" t="s">
        <v>4137</v>
      </c>
      <c r="B6797" s="60">
        <v>12</v>
      </c>
      <c r="C6797" s="62" t="s">
        <v>4140</v>
      </c>
      <c r="D6797" s="62"/>
      <c r="E6797" s="62"/>
      <c r="F6797" s="66" t="s">
        <v>4137</v>
      </c>
      <c r="G6797">
        <v>12</v>
      </c>
      <c r="H6797" t="s">
        <v>4140</v>
      </c>
      <c r="K6797" t="s">
        <v>6916</v>
      </c>
    </row>
    <row r="6798" spans="1:11">
      <c r="A6798" s="61" t="s">
        <v>4137</v>
      </c>
      <c r="B6798" s="60">
        <v>801</v>
      </c>
      <c r="C6798" s="62" t="s">
        <v>4141</v>
      </c>
      <c r="D6798" s="62"/>
      <c r="E6798" s="62"/>
      <c r="F6798" s="66" t="s">
        <v>4137</v>
      </c>
      <c r="G6798">
        <v>801</v>
      </c>
      <c r="H6798" t="s">
        <v>4141</v>
      </c>
      <c r="K6798" t="s">
        <v>6917</v>
      </c>
    </row>
    <row r="6799" spans="1:11">
      <c r="A6799" s="61" t="s">
        <v>4137</v>
      </c>
      <c r="B6799" s="60">
        <v>802</v>
      </c>
      <c r="C6799" s="62" t="s">
        <v>4141</v>
      </c>
      <c r="D6799" s="62"/>
      <c r="E6799" s="62"/>
      <c r="F6799" s="66" t="s">
        <v>4137</v>
      </c>
      <c r="G6799">
        <v>802</v>
      </c>
      <c r="H6799" t="s">
        <v>4141</v>
      </c>
      <c r="K6799" t="s">
        <v>6917</v>
      </c>
    </row>
    <row r="6800" spans="1:11">
      <c r="A6800" s="61" t="s">
        <v>4137</v>
      </c>
      <c r="B6800" s="60" t="s">
        <v>6919</v>
      </c>
      <c r="C6800" s="62" t="s">
        <v>6919</v>
      </c>
      <c r="D6800" s="62"/>
      <c r="E6800" s="62"/>
      <c r="F6800" s="66" t="s">
        <v>4137</v>
      </c>
      <c r="G6800">
        <v>13</v>
      </c>
      <c r="H6800" t="s">
        <v>6650</v>
      </c>
      <c r="K6800" t="s">
        <v>509</v>
      </c>
    </row>
    <row r="6801" spans="1:11">
      <c r="A6801" s="61" t="s">
        <v>4142</v>
      </c>
      <c r="B6801" s="60">
        <v>1</v>
      </c>
      <c r="C6801" s="62" t="s">
        <v>2992</v>
      </c>
      <c r="D6801" s="62"/>
      <c r="E6801" s="62"/>
      <c r="F6801" s="66" t="s">
        <v>4142</v>
      </c>
      <c r="G6801">
        <v>1</v>
      </c>
      <c r="H6801" t="s">
        <v>2992</v>
      </c>
      <c r="K6801" t="s">
        <v>6915</v>
      </c>
    </row>
    <row r="6802" spans="1:11">
      <c r="A6802" s="61" t="s">
        <v>4142</v>
      </c>
      <c r="B6802" s="60">
        <v>801</v>
      </c>
      <c r="C6802" s="62" t="s">
        <v>2994</v>
      </c>
      <c r="D6802" s="62"/>
      <c r="E6802" s="62"/>
      <c r="F6802" s="66" t="s">
        <v>4142</v>
      </c>
      <c r="G6802">
        <v>801</v>
      </c>
      <c r="H6802" t="s">
        <v>2994</v>
      </c>
      <c r="K6802" t="s">
        <v>6915</v>
      </c>
    </row>
    <row r="6803" spans="1:11">
      <c r="A6803" s="61" t="s">
        <v>4142</v>
      </c>
      <c r="B6803" s="60">
        <v>802</v>
      </c>
      <c r="C6803" s="62" t="s">
        <v>2994</v>
      </c>
      <c r="D6803" s="62"/>
      <c r="E6803" s="62"/>
      <c r="F6803" s="66" t="s">
        <v>4142</v>
      </c>
      <c r="G6803">
        <v>802</v>
      </c>
      <c r="H6803" t="s">
        <v>2994</v>
      </c>
      <c r="K6803" t="s">
        <v>6915</v>
      </c>
    </row>
    <row r="6804" spans="1:11">
      <c r="A6804" s="61" t="s">
        <v>4142</v>
      </c>
      <c r="B6804" s="60">
        <v>803</v>
      </c>
      <c r="C6804" s="62" t="s">
        <v>2994</v>
      </c>
      <c r="D6804" s="62"/>
      <c r="E6804" s="62"/>
      <c r="F6804" s="66" t="s">
        <v>4142</v>
      </c>
      <c r="G6804">
        <v>803</v>
      </c>
      <c r="H6804" t="s">
        <v>2994</v>
      </c>
      <c r="K6804" t="s">
        <v>6915</v>
      </c>
    </row>
    <row r="6805" spans="1:11">
      <c r="A6805" s="61" t="s">
        <v>4142</v>
      </c>
      <c r="B6805" s="60">
        <v>804</v>
      </c>
      <c r="C6805" s="62" t="s">
        <v>2994</v>
      </c>
      <c r="D6805" s="62"/>
      <c r="E6805" s="62"/>
      <c r="F6805" s="66" t="s">
        <v>4142</v>
      </c>
      <c r="G6805">
        <v>804</v>
      </c>
      <c r="H6805" t="s">
        <v>2994</v>
      </c>
      <c r="K6805" t="s">
        <v>6915</v>
      </c>
    </row>
    <row r="6806" spans="1:11">
      <c r="A6806" s="61" t="s">
        <v>4143</v>
      </c>
      <c r="B6806" s="60">
        <v>15</v>
      </c>
      <c r="C6806" s="62" t="s">
        <v>2006</v>
      </c>
      <c r="D6806" s="62" t="s">
        <v>463</v>
      </c>
      <c r="E6806" s="62"/>
      <c r="F6806" s="66" t="s">
        <v>6913</v>
      </c>
      <c r="G6806" t="s">
        <v>6913</v>
      </c>
      <c r="H6806" t="s">
        <v>6913</v>
      </c>
      <c r="K6806" t="s">
        <v>6920</v>
      </c>
    </row>
    <row r="6807" spans="1:11">
      <c r="A6807" s="61" t="s">
        <v>4143</v>
      </c>
      <c r="B6807" s="60">
        <v>16</v>
      </c>
      <c r="C6807" s="62" t="s">
        <v>2006</v>
      </c>
      <c r="D6807" s="62" t="s">
        <v>463</v>
      </c>
      <c r="E6807" s="62"/>
      <c r="F6807" s="66" t="s">
        <v>6913</v>
      </c>
      <c r="G6807" t="s">
        <v>6913</v>
      </c>
      <c r="H6807" t="s">
        <v>6913</v>
      </c>
      <c r="K6807" t="s">
        <v>6920</v>
      </c>
    </row>
    <row r="6808" spans="1:11">
      <c r="A6808" s="61" t="s">
        <v>4144</v>
      </c>
      <c r="B6808" s="60">
        <v>1</v>
      </c>
      <c r="C6808" s="62" t="s">
        <v>241</v>
      </c>
      <c r="D6808" s="62"/>
      <c r="E6808" s="62"/>
      <c r="F6808" s="66" t="s">
        <v>4144</v>
      </c>
      <c r="G6808">
        <v>1</v>
      </c>
      <c r="H6808" t="s">
        <v>5222</v>
      </c>
      <c r="K6808" t="s">
        <v>6915</v>
      </c>
    </row>
    <row r="6809" spans="1:11">
      <c r="A6809" s="61" t="s">
        <v>4144</v>
      </c>
      <c r="B6809" s="60">
        <v>2</v>
      </c>
      <c r="C6809" s="62" t="s">
        <v>235</v>
      </c>
      <c r="D6809" s="62"/>
      <c r="E6809" s="62"/>
      <c r="F6809" s="66" t="s">
        <v>4144</v>
      </c>
      <c r="G6809">
        <v>2</v>
      </c>
      <c r="H6809" t="s">
        <v>5221</v>
      </c>
      <c r="K6809" t="s">
        <v>6915</v>
      </c>
    </row>
    <row r="6810" spans="1:11">
      <c r="A6810" s="61" t="s">
        <v>4145</v>
      </c>
      <c r="B6810" s="60">
        <v>1</v>
      </c>
      <c r="C6810" s="62" t="s">
        <v>4146</v>
      </c>
      <c r="D6810" s="62"/>
      <c r="E6810" s="62"/>
      <c r="F6810" s="66" t="s">
        <v>4145</v>
      </c>
      <c r="G6810">
        <v>1</v>
      </c>
      <c r="H6810" t="s">
        <v>4146</v>
      </c>
      <c r="K6810" t="s">
        <v>6915</v>
      </c>
    </row>
    <row r="6811" spans="1:11">
      <c r="A6811" s="61" t="s">
        <v>4145</v>
      </c>
      <c r="B6811" s="60">
        <v>2</v>
      </c>
      <c r="C6811" s="62" t="s">
        <v>4147</v>
      </c>
      <c r="D6811" s="62"/>
      <c r="E6811" s="62"/>
      <c r="F6811" s="66" t="s">
        <v>4145</v>
      </c>
      <c r="G6811">
        <v>2</v>
      </c>
      <c r="H6811" t="s">
        <v>4147</v>
      </c>
      <c r="K6811" t="s">
        <v>6915</v>
      </c>
    </row>
    <row r="6812" spans="1:11">
      <c r="A6812" s="61" t="s">
        <v>4148</v>
      </c>
      <c r="B6812" s="60">
        <v>1</v>
      </c>
      <c r="C6812" s="62" t="s">
        <v>4149</v>
      </c>
      <c r="D6812" s="62"/>
      <c r="E6812" s="62"/>
      <c r="F6812" s="66" t="s">
        <v>4148</v>
      </c>
      <c r="G6812">
        <v>1</v>
      </c>
      <c r="H6812" t="s">
        <v>4149</v>
      </c>
      <c r="K6812" t="s">
        <v>6914</v>
      </c>
    </row>
    <row r="6813" spans="1:11">
      <c r="A6813" s="61" t="s">
        <v>4148</v>
      </c>
      <c r="B6813" s="60">
        <v>3</v>
      </c>
      <c r="C6813" s="62" t="s">
        <v>4150</v>
      </c>
      <c r="D6813" s="62"/>
      <c r="E6813" s="62"/>
      <c r="F6813" s="66" t="s">
        <v>4148</v>
      </c>
      <c r="G6813">
        <v>1</v>
      </c>
      <c r="H6813" t="s">
        <v>4149</v>
      </c>
      <c r="K6813" t="s">
        <v>6914</v>
      </c>
    </row>
    <row r="6814" spans="1:11">
      <c r="A6814" s="61" t="s">
        <v>4148</v>
      </c>
      <c r="B6814" s="60">
        <v>4</v>
      </c>
      <c r="C6814" s="62" t="s">
        <v>4151</v>
      </c>
      <c r="D6814" s="62"/>
      <c r="E6814" s="62"/>
      <c r="F6814" s="66" t="s">
        <v>4148</v>
      </c>
      <c r="G6814">
        <v>4</v>
      </c>
      <c r="H6814" t="s">
        <v>4151</v>
      </c>
      <c r="K6814" t="s">
        <v>6915</v>
      </c>
    </row>
    <row r="6815" spans="1:11">
      <c r="A6815" s="61" t="s">
        <v>4148</v>
      </c>
      <c r="B6815" s="60">
        <v>5</v>
      </c>
      <c r="C6815" s="62" t="s">
        <v>4152</v>
      </c>
      <c r="D6815" s="62" t="s">
        <v>463</v>
      </c>
      <c r="E6815" s="62"/>
      <c r="F6815" s="66" t="s">
        <v>4148</v>
      </c>
      <c r="G6815">
        <v>5</v>
      </c>
      <c r="H6815" t="s">
        <v>4152</v>
      </c>
      <c r="I6815" t="s">
        <v>463</v>
      </c>
      <c r="K6815" t="s">
        <v>6916</v>
      </c>
    </row>
    <row r="6816" spans="1:11">
      <c r="A6816" s="61" t="s">
        <v>4148</v>
      </c>
      <c r="B6816" s="60">
        <v>6</v>
      </c>
      <c r="C6816" s="62" t="s">
        <v>4153</v>
      </c>
      <c r="D6816" s="62"/>
      <c r="E6816" s="62"/>
      <c r="F6816" s="66" t="s">
        <v>4148</v>
      </c>
      <c r="G6816">
        <v>6</v>
      </c>
      <c r="H6816" t="s">
        <v>4153</v>
      </c>
      <c r="K6816" t="s">
        <v>6916</v>
      </c>
    </row>
    <row r="6817" spans="1:11">
      <c r="A6817" s="61" t="s">
        <v>4148</v>
      </c>
      <c r="B6817" s="60">
        <v>805</v>
      </c>
      <c r="C6817" s="62" t="s">
        <v>4149</v>
      </c>
      <c r="D6817" s="62"/>
      <c r="E6817" s="62"/>
      <c r="F6817" s="66" t="s">
        <v>4148</v>
      </c>
      <c r="G6817">
        <v>805</v>
      </c>
      <c r="H6817" t="s">
        <v>4149</v>
      </c>
      <c r="K6817" t="s">
        <v>6915</v>
      </c>
    </row>
    <row r="6818" spans="1:11">
      <c r="A6818" s="61" t="s">
        <v>4148</v>
      </c>
      <c r="B6818" s="60">
        <v>806</v>
      </c>
      <c r="C6818" s="62" t="s">
        <v>4149</v>
      </c>
      <c r="D6818" s="62"/>
      <c r="E6818" s="62"/>
      <c r="F6818" s="66" t="s">
        <v>4148</v>
      </c>
      <c r="G6818">
        <v>806</v>
      </c>
      <c r="H6818" t="s">
        <v>4149</v>
      </c>
      <c r="K6818" t="s">
        <v>6915</v>
      </c>
    </row>
    <row r="6819" spans="1:11">
      <c r="A6819" s="61" t="s">
        <v>4148</v>
      </c>
      <c r="B6819" s="60">
        <v>807</v>
      </c>
      <c r="C6819" s="62" t="s">
        <v>4149</v>
      </c>
      <c r="D6819" s="62"/>
      <c r="E6819" s="62"/>
      <c r="F6819" s="66" t="s">
        <v>4148</v>
      </c>
      <c r="G6819">
        <v>807</v>
      </c>
      <c r="H6819" t="s">
        <v>4149</v>
      </c>
      <c r="K6819" t="s">
        <v>6915</v>
      </c>
    </row>
    <row r="6820" spans="1:11">
      <c r="A6820" s="61" t="s">
        <v>4154</v>
      </c>
      <c r="B6820" s="60">
        <v>1</v>
      </c>
      <c r="C6820" s="62" t="s">
        <v>2791</v>
      </c>
      <c r="D6820" s="62" t="s">
        <v>463</v>
      </c>
      <c r="E6820" s="62"/>
      <c r="F6820" s="66" t="s">
        <v>4154</v>
      </c>
      <c r="G6820">
        <v>1</v>
      </c>
      <c r="H6820" t="s">
        <v>2791</v>
      </c>
      <c r="I6820" t="s">
        <v>463</v>
      </c>
      <c r="K6820" t="s">
        <v>6915</v>
      </c>
    </row>
    <row r="6821" spans="1:11">
      <c r="A6821" s="61" t="s">
        <v>4155</v>
      </c>
      <c r="B6821" s="60">
        <v>1</v>
      </c>
      <c r="C6821" s="62" t="s">
        <v>4156</v>
      </c>
      <c r="D6821" s="62"/>
      <c r="E6821" s="62"/>
      <c r="F6821" s="66" t="s">
        <v>4155</v>
      </c>
      <c r="G6821">
        <v>1</v>
      </c>
      <c r="H6821" t="s">
        <v>6651</v>
      </c>
      <c r="K6821" t="s">
        <v>6916</v>
      </c>
    </row>
    <row r="6822" spans="1:11">
      <c r="A6822" s="61" t="s">
        <v>4155</v>
      </c>
      <c r="B6822" s="60">
        <v>3</v>
      </c>
      <c r="C6822" s="62" t="s">
        <v>4157</v>
      </c>
      <c r="D6822" s="62" t="s">
        <v>463</v>
      </c>
      <c r="E6822" s="62"/>
      <c r="F6822" s="66" t="s">
        <v>4155</v>
      </c>
      <c r="G6822">
        <v>3</v>
      </c>
      <c r="H6822" t="s">
        <v>6652</v>
      </c>
      <c r="I6822" t="s">
        <v>463</v>
      </c>
      <c r="K6822" t="s">
        <v>6916</v>
      </c>
    </row>
    <row r="6823" spans="1:11">
      <c r="A6823" s="61" t="s">
        <v>4155</v>
      </c>
      <c r="B6823" s="60">
        <v>4</v>
      </c>
      <c r="C6823" s="62" t="s">
        <v>4156</v>
      </c>
      <c r="D6823" s="62"/>
      <c r="E6823" s="62"/>
      <c r="F6823" s="66" t="s">
        <v>4155</v>
      </c>
      <c r="G6823">
        <v>4</v>
      </c>
      <c r="H6823" t="s">
        <v>6651</v>
      </c>
      <c r="K6823" t="s">
        <v>6915</v>
      </c>
    </row>
    <row r="6824" spans="1:11">
      <c r="A6824" s="61" t="s">
        <v>4155</v>
      </c>
      <c r="B6824" s="60">
        <v>5</v>
      </c>
      <c r="C6824" s="62" t="s">
        <v>4158</v>
      </c>
      <c r="D6824" s="62"/>
      <c r="E6824" s="62"/>
      <c r="F6824" s="66" t="s">
        <v>4155</v>
      </c>
      <c r="G6824">
        <v>5</v>
      </c>
      <c r="H6824" t="s">
        <v>6653</v>
      </c>
      <c r="K6824" t="s">
        <v>6915</v>
      </c>
    </row>
    <row r="6825" spans="1:11">
      <c r="A6825" s="61" t="s">
        <v>4155</v>
      </c>
      <c r="B6825" s="60" t="s">
        <v>6919</v>
      </c>
      <c r="C6825" s="62" t="s">
        <v>6919</v>
      </c>
      <c r="D6825" s="62"/>
      <c r="E6825" s="62"/>
      <c r="F6825" s="66" t="s">
        <v>4155</v>
      </c>
      <c r="G6825">
        <v>7</v>
      </c>
      <c r="H6825" t="s">
        <v>6654</v>
      </c>
      <c r="I6825" t="s">
        <v>463</v>
      </c>
      <c r="K6825" t="s">
        <v>509</v>
      </c>
    </row>
    <row r="6826" spans="1:11">
      <c r="A6826" s="61" t="s">
        <v>4159</v>
      </c>
      <c r="B6826" s="60">
        <v>1</v>
      </c>
      <c r="C6826" s="62" t="s">
        <v>855</v>
      </c>
      <c r="D6826" s="62"/>
      <c r="E6826" s="62"/>
      <c r="F6826" s="66" t="s">
        <v>4159</v>
      </c>
      <c r="G6826">
        <v>1</v>
      </c>
      <c r="H6826" t="s">
        <v>855</v>
      </c>
      <c r="K6826" t="s">
        <v>6915</v>
      </c>
    </row>
    <row r="6827" spans="1:11">
      <c r="A6827" s="61" t="s">
        <v>4159</v>
      </c>
      <c r="B6827" s="60">
        <v>6</v>
      </c>
      <c r="C6827" s="62" t="s">
        <v>1333</v>
      </c>
      <c r="D6827" s="62" t="s">
        <v>463</v>
      </c>
      <c r="E6827" s="62"/>
      <c r="F6827" s="66" t="s">
        <v>4159</v>
      </c>
      <c r="G6827">
        <v>6</v>
      </c>
      <c r="H6827" t="s">
        <v>1333</v>
      </c>
      <c r="I6827" t="s">
        <v>463</v>
      </c>
      <c r="K6827" t="s">
        <v>6915</v>
      </c>
    </row>
    <row r="6828" spans="1:11">
      <c r="A6828" s="61" t="s">
        <v>4159</v>
      </c>
      <c r="B6828" s="60">
        <v>7</v>
      </c>
      <c r="C6828" s="62" t="s">
        <v>1330</v>
      </c>
      <c r="D6828" s="62"/>
      <c r="E6828" s="62"/>
      <c r="F6828" s="66" t="s">
        <v>4159</v>
      </c>
      <c r="G6828">
        <v>7</v>
      </c>
      <c r="H6828" t="s">
        <v>1330</v>
      </c>
      <c r="K6828" t="s">
        <v>6915</v>
      </c>
    </row>
    <row r="6829" spans="1:11">
      <c r="A6829" s="61" t="s">
        <v>4159</v>
      </c>
      <c r="B6829" s="60">
        <v>801</v>
      </c>
      <c r="C6829" s="62" t="s">
        <v>738</v>
      </c>
      <c r="D6829" s="62"/>
      <c r="E6829" s="62"/>
      <c r="F6829" s="66" t="s">
        <v>4159</v>
      </c>
      <c r="G6829">
        <v>801</v>
      </c>
      <c r="H6829" t="s">
        <v>738</v>
      </c>
      <c r="K6829" t="s">
        <v>6917</v>
      </c>
    </row>
    <row r="6830" spans="1:11">
      <c r="A6830" s="61" t="s">
        <v>4159</v>
      </c>
      <c r="B6830" s="60">
        <v>802</v>
      </c>
      <c r="C6830" s="62" t="s">
        <v>739</v>
      </c>
      <c r="D6830" s="62"/>
      <c r="E6830" s="62"/>
      <c r="F6830" s="66" t="s">
        <v>4159</v>
      </c>
      <c r="G6830">
        <v>802</v>
      </c>
      <c r="H6830" t="s">
        <v>739</v>
      </c>
      <c r="K6830" t="s">
        <v>6917</v>
      </c>
    </row>
    <row r="6831" spans="1:11">
      <c r="A6831" s="61" t="s">
        <v>4159</v>
      </c>
      <c r="B6831" s="60" t="s">
        <v>6919</v>
      </c>
      <c r="C6831" s="62" t="s">
        <v>6919</v>
      </c>
      <c r="D6831" s="62"/>
      <c r="E6831" s="62"/>
      <c r="F6831" s="66" t="s">
        <v>4159</v>
      </c>
      <c r="G6831">
        <v>8</v>
      </c>
      <c r="H6831" t="s">
        <v>5701</v>
      </c>
      <c r="K6831" t="s">
        <v>509</v>
      </c>
    </row>
    <row r="6832" spans="1:11">
      <c r="A6832" s="61" t="s">
        <v>4159</v>
      </c>
      <c r="B6832" s="60" t="s">
        <v>6919</v>
      </c>
      <c r="C6832" s="62" t="s">
        <v>6919</v>
      </c>
      <c r="D6832" s="62"/>
      <c r="E6832" s="62"/>
      <c r="F6832" s="66" t="s">
        <v>4159</v>
      </c>
      <c r="G6832">
        <v>9</v>
      </c>
      <c r="H6832" t="s">
        <v>5702</v>
      </c>
      <c r="K6832" t="s">
        <v>509</v>
      </c>
    </row>
    <row r="6833" spans="1:11">
      <c r="A6833" s="61" t="s">
        <v>4160</v>
      </c>
      <c r="B6833" s="60">
        <v>1</v>
      </c>
      <c r="C6833" s="62" t="s">
        <v>4161</v>
      </c>
      <c r="D6833" s="62"/>
      <c r="E6833" s="62"/>
      <c r="F6833" s="66" t="s">
        <v>4160</v>
      </c>
      <c r="G6833">
        <v>1</v>
      </c>
      <c r="H6833" t="s">
        <v>4161</v>
      </c>
      <c r="K6833" t="s">
        <v>6916</v>
      </c>
    </row>
    <row r="6834" spans="1:11">
      <c r="A6834" s="61" t="s">
        <v>4160</v>
      </c>
      <c r="B6834" s="60">
        <v>3</v>
      </c>
      <c r="C6834" s="62" t="s">
        <v>4162</v>
      </c>
      <c r="D6834" s="62"/>
      <c r="E6834" s="62"/>
      <c r="F6834" s="66" t="s">
        <v>4160</v>
      </c>
      <c r="G6834">
        <v>3</v>
      </c>
      <c r="H6834" t="s">
        <v>4162</v>
      </c>
      <c r="K6834" t="s">
        <v>6916</v>
      </c>
    </row>
    <row r="6835" spans="1:11">
      <c r="A6835" s="61" t="s">
        <v>4163</v>
      </c>
      <c r="B6835" s="60">
        <v>2</v>
      </c>
      <c r="C6835" s="62" t="s">
        <v>1828</v>
      </c>
      <c r="D6835" s="62"/>
      <c r="E6835" s="62"/>
      <c r="F6835" s="66" t="s">
        <v>4163</v>
      </c>
      <c r="G6835">
        <v>2</v>
      </c>
      <c r="H6835" t="s">
        <v>6000</v>
      </c>
      <c r="K6835" t="s">
        <v>6916</v>
      </c>
    </row>
    <row r="6836" spans="1:11">
      <c r="A6836" s="61" t="s">
        <v>4163</v>
      </c>
      <c r="B6836" s="60">
        <v>3</v>
      </c>
      <c r="C6836" s="62" t="s">
        <v>1829</v>
      </c>
      <c r="D6836" s="62" t="s">
        <v>463</v>
      </c>
      <c r="E6836" s="62"/>
      <c r="F6836" s="66" t="s">
        <v>4163</v>
      </c>
      <c r="G6836">
        <v>3</v>
      </c>
      <c r="H6836" t="s">
        <v>6001</v>
      </c>
      <c r="I6836" t="s">
        <v>463</v>
      </c>
      <c r="K6836" t="s">
        <v>6916</v>
      </c>
    </row>
    <row r="6837" spans="1:11">
      <c r="A6837" s="61" t="s">
        <v>4163</v>
      </c>
      <c r="B6837" s="60">
        <v>4</v>
      </c>
      <c r="C6837" s="62" t="s">
        <v>1830</v>
      </c>
      <c r="D6837" s="62"/>
      <c r="E6837" s="62"/>
      <c r="F6837" s="66" t="s">
        <v>4163</v>
      </c>
      <c r="G6837">
        <v>4</v>
      </c>
      <c r="H6837" t="s">
        <v>6002</v>
      </c>
      <c r="K6837" t="s">
        <v>6916</v>
      </c>
    </row>
    <row r="6838" spans="1:11">
      <c r="A6838" s="61" t="s">
        <v>4163</v>
      </c>
      <c r="B6838" s="60">
        <v>5</v>
      </c>
      <c r="C6838" s="62" t="s">
        <v>1832</v>
      </c>
      <c r="D6838" s="62"/>
      <c r="E6838" s="62"/>
      <c r="F6838" s="66" t="s">
        <v>4163</v>
      </c>
      <c r="G6838">
        <v>5</v>
      </c>
      <c r="H6838" t="s">
        <v>6003</v>
      </c>
      <c r="K6838" t="s">
        <v>6916</v>
      </c>
    </row>
    <row r="6839" spans="1:11">
      <c r="A6839" s="61" t="s">
        <v>4163</v>
      </c>
      <c r="B6839" s="60">
        <v>801</v>
      </c>
      <c r="C6839" s="62" t="s">
        <v>3555</v>
      </c>
      <c r="D6839" s="62"/>
      <c r="E6839" s="62"/>
      <c r="F6839" s="66" t="s">
        <v>4163</v>
      </c>
      <c r="G6839">
        <v>801</v>
      </c>
      <c r="H6839" t="s">
        <v>6655</v>
      </c>
      <c r="K6839" t="s">
        <v>6915</v>
      </c>
    </row>
    <row r="6840" spans="1:11">
      <c r="A6840" s="61" t="s">
        <v>4164</v>
      </c>
      <c r="B6840" s="60">
        <v>1</v>
      </c>
      <c r="C6840" s="62" t="s">
        <v>4165</v>
      </c>
      <c r="D6840" s="62"/>
      <c r="E6840" s="62"/>
      <c r="F6840" s="66" t="s">
        <v>4164</v>
      </c>
      <c r="G6840">
        <v>1</v>
      </c>
      <c r="H6840" t="s">
        <v>4165</v>
      </c>
      <c r="K6840" t="s">
        <v>6915</v>
      </c>
    </row>
    <row r="6841" spans="1:11">
      <c r="A6841" s="61" t="s">
        <v>4164</v>
      </c>
      <c r="B6841" s="60">
        <v>2</v>
      </c>
      <c r="C6841" s="62" t="s">
        <v>4165</v>
      </c>
      <c r="D6841" s="62"/>
      <c r="E6841" s="62"/>
      <c r="F6841" s="66" t="s">
        <v>4164</v>
      </c>
      <c r="G6841">
        <v>2</v>
      </c>
      <c r="H6841" t="s">
        <v>4165</v>
      </c>
      <c r="K6841" t="s">
        <v>6915</v>
      </c>
    </row>
    <row r="6842" spans="1:11">
      <c r="A6842" s="61" t="s">
        <v>4164</v>
      </c>
      <c r="B6842" s="60">
        <v>805</v>
      </c>
      <c r="C6842" s="62" t="s">
        <v>4166</v>
      </c>
      <c r="D6842" s="62"/>
      <c r="E6842" s="62"/>
      <c r="F6842" s="66" t="s">
        <v>4164</v>
      </c>
      <c r="G6842">
        <v>805</v>
      </c>
      <c r="H6842" t="s">
        <v>4166</v>
      </c>
      <c r="K6842" t="s">
        <v>6917</v>
      </c>
    </row>
    <row r="6843" spans="1:11">
      <c r="A6843" s="61" t="s">
        <v>4164</v>
      </c>
      <c r="B6843" s="60">
        <v>806</v>
      </c>
      <c r="C6843" s="62" t="s">
        <v>4167</v>
      </c>
      <c r="D6843" s="62"/>
      <c r="E6843" s="62"/>
      <c r="F6843" s="66" t="s">
        <v>4164</v>
      </c>
      <c r="G6843">
        <v>806</v>
      </c>
      <c r="H6843" t="s">
        <v>4167</v>
      </c>
      <c r="K6843" t="s">
        <v>6917</v>
      </c>
    </row>
    <row r="6844" spans="1:11">
      <c r="A6844" s="61" t="s">
        <v>4168</v>
      </c>
      <c r="B6844" s="60">
        <v>1</v>
      </c>
      <c r="C6844" s="62" t="s">
        <v>566</v>
      </c>
      <c r="D6844" s="62"/>
      <c r="E6844" s="62"/>
      <c r="F6844" s="66" t="s">
        <v>4168</v>
      </c>
      <c r="G6844">
        <v>1</v>
      </c>
      <c r="H6844" t="s">
        <v>566</v>
      </c>
      <c r="K6844" t="s">
        <v>6915</v>
      </c>
    </row>
    <row r="6845" spans="1:11">
      <c r="A6845" s="61" t="s">
        <v>4168</v>
      </c>
      <c r="B6845" s="60">
        <v>3</v>
      </c>
      <c r="C6845" s="62" t="s">
        <v>569</v>
      </c>
      <c r="D6845" s="62" t="s">
        <v>463</v>
      </c>
      <c r="E6845" s="62"/>
      <c r="F6845" s="66" t="s">
        <v>4168</v>
      </c>
      <c r="G6845">
        <v>3</v>
      </c>
      <c r="H6845" t="s">
        <v>569</v>
      </c>
      <c r="I6845" t="s">
        <v>463</v>
      </c>
      <c r="K6845" t="s">
        <v>6915</v>
      </c>
    </row>
    <row r="6846" spans="1:11">
      <c r="A6846" s="61" t="s">
        <v>4168</v>
      </c>
      <c r="B6846" s="60">
        <v>4</v>
      </c>
      <c r="C6846" s="62" t="s">
        <v>958</v>
      </c>
      <c r="D6846" s="62"/>
      <c r="E6846" s="62"/>
      <c r="F6846" s="66" t="s">
        <v>6913</v>
      </c>
      <c r="G6846" t="s">
        <v>6913</v>
      </c>
      <c r="H6846" t="s">
        <v>6913</v>
      </c>
      <c r="K6846" t="s">
        <v>6920</v>
      </c>
    </row>
    <row r="6847" spans="1:11">
      <c r="A6847" s="61" t="s">
        <v>4169</v>
      </c>
      <c r="B6847" s="60">
        <v>1</v>
      </c>
      <c r="C6847" s="62" t="s">
        <v>4170</v>
      </c>
      <c r="D6847" s="62"/>
      <c r="E6847" s="62"/>
      <c r="F6847" s="66" t="s">
        <v>4169</v>
      </c>
      <c r="G6847">
        <v>1</v>
      </c>
      <c r="H6847" t="s">
        <v>4170</v>
      </c>
      <c r="K6847" t="s">
        <v>6915</v>
      </c>
    </row>
    <row r="6848" spans="1:11">
      <c r="A6848" s="61" t="s">
        <v>4171</v>
      </c>
      <c r="B6848" s="60">
        <v>1</v>
      </c>
      <c r="C6848" s="62" t="s">
        <v>566</v>
      </c>
      <c r="D6848" s="62"/>
      <c r="E6848" s="62"/>
      <c r="F6848" s="66" t="s">
        <v>4171</v>
      </c>
      <c r="G6848">
        <v>1</v>
      </c>
      <c r="H6848" t="s">
        <v>566</v>
      </c>
      <c r="K6848" t="s">
        <v>6914</v>
      </c>
    </row>
    <row r="6849" spans="1:11">
      <c r="A6849" s="61" t="s">
        <v>4171</v>
      </c>
      <c r="B6849" s="60">
        <v>6</v>
      </c>
      <c r="C6849" s="62" t="s">
        <v>595</v>
      </c>
      <c r="D6849" s="62"/>
      <c r="E6849" s="62"/>
      <c r="F6849" s="66" t="s">
        <v>4171</v>
      </c>
      <c r="G6849">
        <v>1</v>
      </c>
      <c r="H6849" t="s">
        <v>566</v>
      </c>
      <c r="K6849" t="s">
        <v>6914</v>
      </c>
    </row>
    <row r="6850" spans="1:11">
      <c r="A6850" s="61" t="s">
        <v>4171</v>
      </c>
      <c r="B6850" s="60">
        <v>2</v>
      </c>
      <c r="C6850" s="62" t="s">
        <v>1849</v>
      </c>
      <c r="D6850" s="62" t="s">
        <v>463</v>
      </c>
      <c r="E6850" s="62"/>
      <c r="F6850" s="66" t="s">
        <v>4171</v>
      </c>
      <c r="G6850">
        <v>2</v>
      </c>
      <c r="H6850" t="s">
        <v>1849</v>
      </c>
      <c r="I6850" t="s">
        <v>463</v>
      </c>
      <c r="K6850" t="s">
        <v>6915</v>
      </c>
    </row>
    <row r="6851" spans="1:11">
      <c r="A6851" s="61" t="s">
        <v>4171</v>
      </c>
      <c r="B6851" s="60">
        <v>3</v>
      </c>
      <c r="C6851" s="62" t="s">
        <v>957</v>
      </c>
      <c r="D6851" s="62"/>
      <c r="E6851" s="62"/>
      <c r="F6851" s="66" t="s">
        <v>4171</v>
      </c>
      <c r="G6851">
        <v>3</v>
      </c>
      <c r="H6851" t="s">
        <v>957</v>
      </c>
      <c r="K6851" t="s">
        <v>6915</v>
      </c>
    </row>
    <row r="6852" spans="1:11">
      <c r="A6852" s="61" t="s">
        <v>4171</v>
      </c>
      <c r="B6852" s="60">
        <v>4</v>
      </c>
      <c r="C6852" s="62" t="s">
        <v>571</v>
      </c>
      <c r="D6852" s="62"/>
      <c r="E6852" s="62"/>
      <c r="F6852" s="66" t="s">
        <v>4171</v>
      </c>
      <c r="G6852">
        <v>4</v>
      </c>
      <c r="H6852" t="s">
        <v>571</v>
      </c>
      <c r="K6852" t="s">
        <v>6915</v>
      </c>
    </row>
    <row r="6853" spans="1:11">
      <c r="A6853" s="61" t="s">
        <v>4171</v>
      </c>
      <c r="B6853" s="60">
        <v>5</v>
      </c>
      <c r="C6853" s="62" t="s">
        <v>1848</v>
      </c>
      <c r="D6853" s="62"/>
      <c r="E6853" s="62"/>
      <c r="F6853" s="66" t="s">
        <v>4171</v>
      </c>
      <c r="G6853">
        <v>5</v>
      </c>
      <c r="H6853" t="s">
        <v>958</v>
      </c>
      <c r="K6853" t="s">
        <v>6915</v>
      </c>
    </row>
    <row r="6854" spans="1:11">
      <c r="A6854" s="61" t="s">
        <v>4172</v>
      </c>
      <c r="B6854" s="60">
        <v>1</v>
      </c>
      <c r="C6854" s="62" t="s">
        <v>4173</v>
      </c>
      <c r="D6854" s="62"/>
      <c r="E6854" s="62"/>
      <c r="F6854" s="66" t="s">
        <v>4172</v>
      </c>
      <c r="G6854">
        <v>1</v>
      </c>
      <c r="H6854" t="s">
        <v>4173</v>
      </c>
      <c r="K6854" t="s">
        <v>6915</v>
      </c>
    </row>
    <row r="6855" spans="1:11">
      <c r="A6855" s="61" t="s">
        <v>4172</v>
      </c>
      <c r="B6855" s="60">
        <v>2</v>
      </c>
      <c r="C6855" s="62" t="s">
        <v>4174</v>
      </c>
      <c r="D6855" s="62"/>
      <c r="E6855" s="62"/>
      <c r="F6855" s="66" t="s">
        <v>4172</v>
      </c>
      <c r="G6855">
        <v>2</v>
      </c>
      <c r="H6855" t="s">
        <v>4174</v>
      </c>
      <c r="K6855" t="s">
        <v>6915</v>
      </c>
    </row>
    <row r="6856" spans="1:11">
      <c r="A6856" s="61" t="s">
        <v>4175</v>
      </c>
      <c r="B6856" s="60">
        <v>1</v>
      </c>
      <c r="C6856" s="62" t="s">
        <v>4176</v>
      </c>
      <c r="D6856" s="62"/>
      <c r="E6856" s="62"/>
      <c r="F6856" s="66" t="s">
        <v>4175</v>
      </c>
      <c r="G6856">
        <v>1</v>
      </c>
      <c r="H6856" t="s">
        <v>4176</v>
      </c>
      <c r="K6856" t="s">
        <v>6915</v>
      </c>
    </row>
    <row r="6857" spans="1:11">
      <c r="A6857" s="61" t="s">
        <v>4175</v>
      </c>
      <c r="B6857" s="60">
        <v>2</v>
      </c>
      <c r="C6857" s="62" t="s">
        <v>4177</v>
      </c>
      <c r="D6857" s="62"/>
      <c r="E6857" s="62"/>
      <c r="F6857" s="66" t="s">
        <v>4175</v>
      </c>
      <c r="G6857">
        <v>2</v>
      </c>
      <c r="H6857" t="s">
        <v>4177</v>
      </c>
      <c r="K6857" t="s">
        <v>6915</v>
      </c>
    </row>
    <row r="6858" spans="1:11">
      <c r="A6858" s="61" t="s">
        <v>4178</v>
      </c>
      <c r="B6858" s="60">
        <v>2</v>
      </c>
      <c r="C6858" s="62" t="s">
        <v>4179</v>
      </c>
      <c r="D6858" s="62"/>
      <c r="E6858" s="62"/>
      <c r="F6858" s="66" t="s">
        <v>4178</v>
      </c>
      <c r="G6858">
        <v>2</v>
      </c>
      <c r="H6858" t="s">
        <v>4179</v>
      </c>
      <c r="K6858" t="s">
        <v>6917</v>
      </c>
    </row>
    <row r="6859" spans="1:11">
      <c r="A6859" s="61" t="s">
        <v>4178</v>
      </c>
      <c r="B6859" s="60">
        <v>4</v>
      </c>
      <c r="C6859" s="62" t="s">
        <v>4180</v>
      </c>
      <c r="D6859" s="62"/>
      <c r="E6859" s="62"/>
      <c r="F6859" s="66" t="s">
        <v>4178</v>
      </c>
      <c r="G6859">
        <v>4</v>
      </c>
      <c r="H6859" t="s">
        <v>4180</v>
      </c>
      <c r="K6859" t="s">
        <v>6917</v>
      </c>
    </row>
    <row r="6860" spans="1:11">
      <c r="A6860" s="61" t="s">
        <v>4178</v>
      </c>
      <c r="B6860" s="60">
        <v>9</v>
      </c>
      <c r="C6860" s="62" t="s">
        <v>4181</v>
      </c>
      <c r="D6860" s="62"/>
      <c r="E6860" s="62"/>
      <c r="F6860" s="66" t="s">
        <v>4178</v>
      </c>
      <c r="G6860">
        <v>9</v>
      </c>
      <c r="H6860" t="s">
        <v>4181</v>
      </c>
      <c r="K6860" t="s">
        <v>6917</v>
      </c>
    </row>
    <row r="6861" spans="1:11">
      <c r="A6861" s="61" t="s">
        <v>4178</v>
      </c>
      <c r="B6861" s="60">
        <v>10</v>
      </c>
      <c r="C6861" s="62" t="s">
        <v>4182</v>
      </c>
      <c r="D6861" s="62"/>
      <c r="E6861" s="62"/>
      <c r="F6861" s="66" t="s">
        <v>4178</v>
      </c>
      <c r="G6861">
        <v>10</v>
      </c>
      <c r="H6861" t="s">
        <v>4182</v>
      </c>
      <c r="K6861" t="s">
        <v>6917</v>
      </c>
    </row>
    <row r="6862" spans="1:11">
      <c r="A6862" s="61" t="s">
        <v>4178</v>
      </c>
      <c r="B6862" s="60">
        <v>11</v>
      </c>
      <c r="C6862" s="62" t="s">
        <v>4183</v>
      </c>
      <c r="D6862" s="62"/>
      <c r="E6862" s="62"/>
      <c r="F6862" s="66" t="s">
        <v>4178</v>
      </c>
      <c r="G6862">
        <v>11</v>
      </c>
      <c r="H6862" t="s">
        <v>4183</v>
      </c>
      <c r="K6862" t="s">
        <v>6917</v>
      </c>
    </row>
    <row r="6863" spans="1:11">
      <c r="A6863" s="61" t="s">
        <v>4178</v>
      </c>
      <c r="B6863" s="60">
        <v>12</v>
      </c>
      <c r="C6863" s="62" t="s">
        <v>4184</v>
      </c>
      <c r="D6863" s="62"/>
      <c r="E6863" s="62"/>
      <c r="F6863" s="66" t="s">
        <v>4178</v>
      </c>
      <c r="G6863">
        <v>12</v>
      </c>
      <c r="H6863" t="s">
        <v>4184</v>
      </c>
      <c r="K6863" t="s">
        <v>6915</v>
      </c>
    </row>
    <row r="6864" spans="1:11">
      <c r="A6864" s="61" t="s">
        <v>4178</v>
      </c>
      <c r="B6864" s="60">
        <v>806</v>
      </c>
      <c r="C6864" s="62" t="s">
        <v>4185</v>
      </c>
      <c r="D6864" s="62"/>
      <c r="E6864" s="62"/>
      <c r="F6864" s="66" t="s">
        <v>4178</v>
      </c>
      <c r="G6864">
        <v>806</v>
      </c>
      <c r="H6864" t="s">
        <v>6656</v>
      </c>
      <c r="K6864" t="s">
        <v>6917</v>
      </c>
    </row>
    <row r="6865" spans="1:11">
      <c r="A6865" s="61" t="s">
        <v>4178</v>
      </c>
      <c r="B6865" s="60">
        <v>807</v>
      </c>
      <c r="C6865" s="62" t="s">
        <v>4186</v>
      </c>
      <c r="D6865" s="62"/>
      <c r="E6865" s="62"/>
      <c r="F6865" s="66" t="s">
        <v>4178</v>
      </c>
      <c r="G6865">
        <v>807</v>
      </c>
      <c r="H6865" t="s">
        <v>6657</v>
      </c>
      <c r="K6865" t="s">
        <v>6917</v>
      </c>
    </row>
    <row r="6866" spans="1:11">
      <c r="A6866" s="61" t="s">
        <v>4178</v>
      </c>
      <c r="B6866" s="60">
        <v>808</v>
      </c>
      <c r="C6866" s="62" t="s">
        <v>4187</v>
      </c>
      <c r="D6866" s="62"/>
      <c r="E6866" s="62"/>
      <c r="F6866" s="66" t="s">
        <v>4178</v>
      </c>
      <c r="G6866">
        <v>808</v>
      </c>
      <c r="H6866" t="s">
        <v>6658</v>
      </c>
      <c r="K6866" t="s">
        <v>6917</v>
      </c>
    </row>
    <row r="6867" spans="1:11">
      <c r="A6867" s="61" t="s">
        <v>4178</v>
      </c>
      <c r="B6867" s="60">
        <v>809</v>
      </c>
      <c r="C6867" s="62" t="s">
        <v>4188</v>
      </c>
      <c r="D6867" s="62"/>
      <c r="E6867" s="62"/>
      <c r="F6867" s="66" t="s">
        <v>4178</v>
      </c>
      <c r="G6867">
        <v>809</v>
      </c>
      <c r="H6867" t="s">
        <v>6659</v>
      </c>
      <c r="K6867" t="s">
        <v>6917</v>
      </c>
    </row>
    <row r="6868" spans="1:11">
      <c r="A6868" s="61" t="s">
        <v>4189</v>
      </c>
      <c r="B6868" s="60">
        <v>1</v>
      </c>
      <c r="C6868" s="62" t="s">
        <v>4190</v>
      </c>
      <c r="D6868" s="62"/>
      <c r="E6868" s="62"/>
      <c r="F6868" s="66" t="s">
        <v>4189</v>
      </c>
      <c r="G6868">
        <v>1</v>
      </c>
      <c r="H6868" t="s">
        <v>4190</v>
      </c>
      <c r="K6868" t="s">
        <v>6914</v>
      </c>
    </row>
    <row r="6869" spans="1:11">
      <c r="A6869" s="61" t="s">
        <v>4716</v>
      </c>
      <c r="B6869" s="60">
        <v>11</v>
      </c>
      <c r="C6869" s="62" t="s">
        <v>4719</v>
      </c>
      <c r="D6869" s="62"/>
      <c r="E6869" s="62"/>
      <c r="F6869" s="66" t="s">
        <v>4189</v>
      </c>
      <c r="G6869">
        <v>1</v>
      </c>
      <c r="H6869" t="s">
        <v>4190</v>
      </c>
      <c r="K6869" t="s">
        <v>6914</v>
      </c>
    </row>
    <row r="6870" spans="1:11">
      <c r="A6870" s="61" t="s">
        <v>4189</v>
      </c>
      <c r="B6870" s="60">
        <v>2</v>
      </c>
      <c r="C6870" s="62" t="s">
        <v>4191</v>
      </c>
      <c r="D6870" s="62"/>
      <c r="E6870" s="62"/>
      <c r="F6870" s="66" t="s">
        <v>4189</v>
      </c>
      <c r="G6870">
        <v>2</v>
      </c>
      <c r="H6870" t="s">
        <v>4191</v>
      </c>
      <c r="K6870" t="s">
        <v>6914</v>
      </c>
    </row>
    <row r="6871" spans="1:11">
      <c r="A6871" s="61" t="s">
        <v>4716</v>
      </c>
      <c r="B6871" s="60">
        <v>7</v>
      </c>
      <c r="C6871" s="62" t="s">
        <v>4718</v>
      </c>
      <c r="D6871" s="62"/>
      <c r="E6871" s="62"/>
      <c r="F6871" s="66" t="s">
        <v>4189</v>
      </c>
      <c r="G6871">
        <v>2</v>
      </c>
      <c r="H6871" t="s">
        <v>4191</v>
      </c>
      <c r="K6871" t="s">
        <v>6914</v>
      </c>
    </row>
    <row r="6872" spans="1:11">
      <c r="A6872" s="61" t="s">
        <v>4189</v>
      </c>
      <c r="B6872" s="60">
        <v>5</v>
      </c>
      <c r="C6872" s="62" t="s">
        <v>4192</v>
      </c>
      <c r="D6872" s="62"/>
      <c r="E6872" s="62"/>
      <c r="F6872" s="66" t="s">
        <v>4189</v>
      </c>
      <c r="G6872">
        <v>5</v>
      </c>
      <c r="H6872" t="s">
        <v>4192</v>
      </c>
      <c r="K6872" t="s">
        <v>6915</v>
      </c>
    </row>
    <row r="6873" spans="1:11">
      <c r="A6873" s="61" t="s">
        <v>4193</v>
      </c>
      <c r="B6873" s="60">
        <v>1</v>
      </c>
      <c r="C6873" s="62" t="s">
        <v>4194</v>
      </c>
      <c r="D6873" s="62"/>
      <c r="E6873" s="62"/>
      <c r="F6873" s="66" t="s">
        <v>4193</v>
      </c>
      <c r="G6873">
        <v>1</v>
      </c>
      <c r="H6873" t="s">
        <v>4194</v>
      </c>
      <c r="K6873" t="s">
        <v>6915</v>
      </c>
    </row>
    <row r="6874" spans="1:11">
      <c r="A6874" s="61" t="s">
        <v>4193</v>
      </c>
      <c r="B6874" s="60">
        <v>2</v>
      </c>
      <c r="C6874" s="62" t="s">
        <v>4194</v>
      </c>
      <c r="D6874" s="62"/>
      <c r="E6874" s="62"/>
      <c r="F6874" s="66" t="s">
        <v>4193</v>
      </c>
      <c r="G6874">
        <v>2</v>
      </c>
      <c r="H6874" t="s">
        <v>4194</v>
      </c>
      <c r="K6874" t="s">
        <v>6915</v>
      </c>
    </row>
    <row r="6875" spans="1:11">
      <c r="A6875" s="61" t="s">
        <v>4195</v>
      </c>
      <c r="B6875" s="60">
        <v>1</v>
      </c>
      <c r="C6875" s="62" t="s">
        <v>4196</v>
      </c>
      <c r="D6875" s="62"/>
      <c r="E6875" s="62"/>
      <c r="F6875" s="66" t="s">
        <v>4195</v>
      </c>
      <c r="G6875">
        <v>1</v>
      </c>
      <c r="H6875" t="s">
        <v>4196</v>
      </c>
      <c r="K6875" t="s">
        <v>6915</v>
      </c>
    </row>
    <row r="6876" spans="1:11">
      <c r="A6876" s="61" t="s">
        <v>4195</v>
      </c>
      <c r="B6876" s="60">
        <v>2</v>
      </c>
      <c r="C6876" s="62" t="s">
        <v>4196</v>
      </c>
      <c r="D6876" s="62"/>
      <c r="E6876" s="62"/>
      <c r="F6876" s="66" t="s">
        <v>4195</v>
      </c>
      <c r="G6876">
        <v>2</v>
      </c>
      <c r="H6876" t="s">
        <v>4196</v>
      </c>
      <c r="K6876" t="s">
        <v>6915</v>
      </c>
    </row>
    <row r="6877" spans="1:11">
      <c r="A6877" s="61" t="s">
        <v>4195</v>
      </c>
      <c r="B6877" s="60">
        <v>5</v>
      </c>
      <c r="C6877" s="62" t="s">
        <v>4196</v>
      </c>
      <c r="D6877" s="62"/>
      <c r="E6877" s="62"/>
      <c r="F6877" s="66" t="s">
        <v>4195</v>
      </c>
      <c r="G6877">
        <v>5</v>
      </c>
      <c r="H6877" t="s">
        <v>4196</v>
      </c>
      <c r="K6877" t="s">
        <v>6915</v>
      </c>
    </row>
    <row r="6878" spans="1:11">
      <c r="A6878" s="61" t="s">
        <v>4197</v>
      </c>
      <c r="B6878" s="60">
        <v>1</v>
      </c>
      <c r="C6878" s="62" t="s">
        <v>4198</v>
      </c>
      <c r="D6878" s="62"/>
      <c r="E6878" s="62"/>
      <c r="F6878" s="66" t="s">
        <v>4197</v>
      </c>
      <c r="G6878">
        <v>1</v>
      </c>
      <c r="H6878" t="s">
        <v>4198</v>
      </c>
      <c r="K6878" t="s">
        <v>6915</v>
      </c>
    </row>
    <row r="6879" spans="1:11">
      <c r="A6879" s="61" t="s">
        <v>4197</v>
      </c>
      <c r="B6879" s="60">
        <v>3</v>
      </c>
      <c r="C6879" s="62" t="s">
        <v>4199</v>
      </c>
      <c r="D6879" s="62" t="s">
        <v>463</v>
      </c>
      <c r="E6879" s="62"/>
      <c r="F6879" s="66" t="s">
        <v>4197</v>
      </c>
      <c r="G6879">
        <v>3</v>
      </c>
      <c r="H6879" t="s">
        <v>4199</v>
      </c>
      <c r="I6879" t="s">
        <v>463</v>
      </c>
      <c r="K6879" t="s">
        <v>6915</v>
      </c>
    </row>
    <row r="6880" spans="1:11">
      <c r="A6880" s="61" t="s">
        <v>4197</v>
      </c>
      <c r="B6880" s="60">
        <v>6</v>
      </c>
      <c r="C6880" s="62" t="s">
        <v>4200</v>
      </c>
      <c r="D6880" s="62"/>
      <c r="E6880" s="62"/>
      <c r="F6880" s="66" t="s">
        <v>4197</v>
      </c>
      <c r="G6880">
        <v>6</v>
      </c>
      <c r="H6880" t="s">
        <v>4200</v>
      </c>
      <c r="K6880" t="s">
        <v>6916</v>
      </c>
    </row>
    <row r="6881" spans="1:11">
      <c r="A6881" s="61" t="s">
        <v>4197</v>
      </c>
      <c r="B6881" s="60">
        <v>7</v>
      </c>
      <c r="C6881" s="62" t="s">
        <v>4201</v>
      </c>
      <c r="D6881" s="62"/>
      <c r="E6881" s="62"/>
      <c r="F6881" s="66" t="s">
        <v>4197</v>
      </c>
      <c r="G6881">
        <v>7</v>
      </c>
      <c r="H6881" t="s">
        <v>4201</v>
      </c>
      <c r="K6881" t="s">
        <v>6915</v>
      </c>
    </row>
    <row r="6882" spans="1:11">
      <c r="A6882" s="61" t="s">
        <v>4197</v>
      </c>
      <c r="B6882" s="60">
        <v>8</v>
      </c>
      <c r="C6882" s="62" t="s">
        <v>4202</v>
      </c>
      <c r="D6882" s="62"/>
      <c r="E6882" s="62"/>
      <c r="F6882" s="66" t="s">
        <v>4197</v>
      </c>
      <c r="G6882">
        <v>8</v>
      </c>
      <c r="H6882" t="s">
        <v>4202</v>
      </c>
      <c r="K6882" t="s">
        <v>6915</v>
      </c>
    </row>
    <row r="6883" spans="1:11">
      <c r="A6883" s="61" t="s">
        <v>4197</v>
      </c>
      <c r="B6883" s="60">
        <v>9</v>
      </c>
      <c r="C6883" s="62" t="s">
        <v>4203</v>
      </c>
      <c r="D6883" s="62"/>
      <c r="E6883" s="62"/>
      <c r="F6883" s="66" t="s">
        <v>4197</v>
      </c>
      <c r="G6883">
        <v>9</v>
      </c>
      <c r="H6883" t="s">
        <v>4203</v>
      </c>
      <c r="K6883" t="s">
        <v>6915</v>
      </c>
    </row>
    <row r="6884" spans="1:11">
      <c r="A6884" s="61" t="s">
        <v>4197</v>
      </c>
      <c r="B6884" s="60">
        <v>10</v>
      </c>
      <c r="C6884" s="62" t="s">
        <v>4204</v>
      </c>
      <c r="D6884" s="62" t="s">
        <v>463</v>
      </c>
      <c r="E6884" s="62"/>
      <c r="F6884" s="66" t="s">
        <v>4197</v>
      </c>
      <c r="G6884">
        <v>10</v>
      </c>
      <c r="H6884" t="s">
        <v>4204</v>
      </c>
      <c r="I6884" t="s">
        <v>463</v>
      </c>
      <c r="K6884" t="s">
        <v>6915</v>
      </c>
    </row>
    <row r="6885" spans="1:11">
      <c r="A6885" s="61" t="s">
        <v>4205</v>
      </c>
      <c r="B6885" s="60">
        <v>2</v>
      </c>
      <c r="C6885" s="62" t="s">
        <v>4206</v>
      </c>
      <c r="D6885" s="62"/>
      <c r="E6885" s="62"/>
      <c r="F6885" s="66" t="s">
        <v>4205</v>
      </c>
      <c r="G6885">
        <v>2</v>
      </c>
      <c r="H6885" t="s">
        <v>4206</v>
      </c>
      <c r="K6885" t="s">
        <v>6915</v>
      </c>
    </row>
    <row r="6886" spans="1:11">
      <c r="A6886" s="61" t="s">
        <v>4205</v>
      </c>
      <c r="B6886" s="60">
        <v>6</v>
      </c>
      <c r="C6886" s="62" t="s">
        <v>4207</v>
      </c>
      <c r="D6886" s="62"/>
      <c r="E6886" s="62"/>
      <c r="F6886" s="66" t="s">
        <v>4205</v>
      </c>
      <c r="G6886">
        <v>6</v>
      </c>
      <c r="H6886" t="s">
        <v>4207</v>
      </c>
      <c r="K6886" t="s">
        <v>6915</v>
      </c>
    </row>
    <row r="6887" spans="1:11">
      <c r="A6887" s="61" t="s">
        <v>4205</v>
      </c>
      <c r="B6887" s="60">
        <v>7</v>
      </c>
      <c r="C6887" s="62" t="s">
        <v>304</v>
      </c>
      <c r="D6887" s="62"/>
      <c r="E6887" s="62"/>
      <c r="F6887" s="66" t="s">
        <v>4205</v>
      </c>
      <c r="G6887">
        <v>7</v>
      </c>
      <c r="H6887" t="s">
        <v>304</v>
      </c>
      <c r="K6887" t="s">
        <v>6914</v>
      </c>
    </row>
    <row r="6888" spans="1:11">
      <c r="A6888" s="61" t="s">
        <v>4205</v>
      </c>
      <c r="B6888" s="60">
        <v>11</v>
      </c>
      <c r="C6888" s="62" t="s">
        <v>304</v>
      </c>
      <c r="D6888" s="62"/>
      <c r="E6888" s="62"/>
      <c r="F6888" s="66" t="s">
        <v>4205</v>
      </c>
      <c r="G6888">
        <v>7</v>
      </c>
      <c r="H6888" t="s">
        <v>304</v>
      </c>
      <c r="K6888" t="s">
        <v>6914</v>
      </c>
    </row>
    <row r="6889" spans="1:11">
      <c r="A6889" s="61" t="s">
        <v>4205</v>
      </c>
      <c r="B6889" s="60">
        <v>12</v>
      </c>
      <c r="C6889" s="62" t="s">
        <v>304</v>
      </c>
      <c r="D6889" s="62"/>
      <c r="E6889" s="62"/>
      <c r="F6889" s="66" t="s">
        <v>4205</v>
      </c>
      <c r="G6889">
        <v>7</v>
      </c>
      <c r="H6889" t="s">
        <v>304</v>
      </c>
      <c r="K6889" t="s">
        <v>6914</v>
      </c>
    </row>
    <row r="6890" spans="1:11">
      <c r="A6890" s="61" t="s">
        <v>4205</v>
      </c>
      <c r="B6890" s="60">
        <v>9</v>
      </c>
      <c r="C6890" s="62" t="s">
        <v>354</v>
      </c>
      <c r="D6890" s="62"/>
      <c r="E6890" s="62"/>
      <c r="F6890" s="66" t="s">
        <v>4205</v>
      </c>
      <c r="G6890">
        <v>9</v>
      </c>
      <c r="H6890" t="s">
        <v>354</v>
      </c>
      <c r="K6890" t="s">
        <v>6916</v>
      </c>
    </row>
    <row r="6891" spans="1:11">
      <c r="A6891" s="61" t="s">
        <v>4205</v>
      </c>
      <c r="B6891" s="60">
        <v>801</v>
      </c>
      <c r="C6891" s="62" t="s">
        <v>1320</v>
      </c>
      <c r="D6891" s="62"/>
      <c r="E6891" s="62"/>
      <c r="F6891" s="66" t="s">
        <v>4205</v>
      </c>
      <c r="G6891">
        <v>801</v>
      </c>
      <c r="H6891" t="s">
        <v>1320</v>
      </c>
      <c r="K6891" t="s">
        <v>6917</v>
      </c>
    </row>
    <row r="6892" spans="1:11">
      <c r="A6892" s="61" t="s">
        <v>4205</v>
      </c>
      <c r="B6892" s="60">
        <v>803</v>
      </c>
      <c r="C6892" s="62" t="s">
        <v>1319</v>
      </c>
      <c r="D6892" s="62"/>
      <c r="E6892" s="62"/>
      <c r="F6892" s="66" t="s">
        <v>4205</v>
      </c>
      <c r="G6892">
        <v>803</v>
      </c>
      <c r="H6892" t="s">
        <v>1319</v>
      </c>
      <c r="K6892" t="s">
        <v>6917</v>
      </c>
    </row>
    <row r="6893" spans="1:11">
      <c r="A6893" s="61" t="s">
        <v>4205</v>
      </c>
      <c r="B6893" s="60" t="s">
        <v>6919</v>
      </c>
      <c r="C6893" s="62" t="s">
        <v>6919</v>
      </c>
      <c r="D6893" s="62"/>
      <c r="E6893" s="62"/>
      <c r="F6893" s="66" t="s">
        <v>4205</v>
      </c>
      <c r="G6893">
        <v>13</v>
      </c>
      <c r="H6893" t="s">
        <v>6491</v>
      </c>
      <c r="K6893" t="s">
        <v>509</v>
      </c>
    </row>
    <row r="6894" spans="1:11">
      <c r="A6894" s="61" t="s">
        <v>4205</v>
      </c>
      <c r="B6894" s="60" t="s">
        <v>6919</v>
      </c>
      <c r="C6894" s="62" t="s">
        <v>6919</v>
      </c>
      <c r="D6894" s="62"/>
      <c r="E6894" s="62"/>
      <c r="F6894" s="66" t="s">
        <v>4205</v>
      </c>
      <c r="G6894">
        <v>14</v>
      </c>
      <c r="H6894" t="s">
        <v>3468</v>
      </c>
      <c r="K6894" t="s">
        <v>509</v>
      </c>
    </row>
    <row r="6895" spans="1:11">
      <c r="A6895" s="61" t="s">
        <v>4205</v>
      </c>
      <c r="B6895" s="60" t="s">
        <v>6919</v>
      </c>
      <c r="C6895" s="62" t="s">
        <v>6919</v>
      </c>
      <c r="D6895" s="62"/>
      <c r="E6895" s="62"/>
      <c r="F6895" s="66" t="s">
        <v>4205</v>
      </c>
      <c r="G6895">
        <v>15</v>
      </c>
      <c r="H6895" t="s">
        <v>5270</v>
      </c>
      <c r="K6895" t="s">
        <v>509</v>
      </c>
    </row>
    <row r="6896" spans="1:11">
      <c r="A6896" s="61" t="s">
        <v>4205</v>
      </c>
      <c r="B6896" s="60" t="s">
        <v>6919</v>
      </c>
      <c r="C6896" s="62" t="s">
        <v>6919</v>
      </c>
      <c r="D6896" s="62"/>
      <c r="E6896" s="62"/>
      <c r="F6896" s="66" t="s">
        <v>4205</v>
      </c>
      <c r="G6896">
        <v>16</v>
      </c>
      <c r="H6896" t="s">
        <v>6510</v>
      </c>
      <c r="K6896" t="s">
        <v>509</v>
      </c>
    </row>
    <row r="6897" spans="1:11">
      <c r="A6897" s="61" t="s">
        <v>4205</v>
      </c>
      <c r="B6897" s="60" t="s">
        <v>6919</v>
      </c>
      <c r="C6897" s="62" t="s">
        <v>6919</v>
      </c>
      <c r="D6897" s="62"/>
      <c r="E6897" s="62"/>
      <c r="F6897" s="66" t="s">
        <v>4205</v>
      </c>
      <c r="G6897">
        <v>17</v>
      </c>
      <c r="H6897" t="s">
        <v>6660</v>
      </c>
      <c r="K6897" t="s">
        <v>509</v>
      </c>
    </row>
    <row r="6898" spans="1:11">
      <c r="A6898" s="61" t="s">
        <v>4205</v>
      </c>
      <c r="B6898" s="60" t="s">
        <v>6919</v>
      </c>
      <c r="C6898" s="62" t="s">
        <v>6919</v>
      </c>
      <c r="D6898" s="62"/>
      <c r="E6898" s="62"/>
      <c r="F6898" s="66" t="s">
        <v>4205</v>
      </c>
      <c r="G6898">
        <v>21</v>
      </c>
      <c r="H6898" t="s">
        <v>5272</v>
      </c>
      <c r="K6898" t="s">
        <v>509</v>
      </c>
    </row>
    <row r="6899" spans="1:11">
      <c r="A6899" s="61" t="s">
        <v>4208</v>
      </c>
      <c r="B6899" s="60">
        <v>2</v>
      </c>
      <c r="C6899" s="62" t="s">
        <v>566</v>
      </c>
      <c r="D6899" s="62"/>
      <c r="E6899" s="62"/>
      <c r="F6899" s="66" t="s">
        <v>4208</v>
      </c>
      <c r="G6899">
        <v>2</v>
      </c>
      <c r="H6899" t="s">
        <v>5332</v>
      </c>
      <c r="K6899" t="s">
        <v>6915</v>
      </c>
    </row>
    <row r="6900" spans="1:11">
      <c r="A6900" s="61" t="s">
        <v>4208</v>
      </c>
      <c r="B6900" s="60">
        <v>3</v>
      </c>
      <c r="C6900" s="62" t="s">
        <v>566</v>
      </c>
      <c r="D6900" s="62"/>
      <c r="E6900" s="62"/>
      <c r="F6900" s="66" t="s">
        <v>4208</v>
      </c>
      <c r="G6900">
        <v>3</v>
      </c>
      <c r="H6900" t="s">
        <v>5332</v>
      </c>
      <c r="K6900" t="s">
        <v>6915</v>
      </c>
    </row>
    <row r="6901" spans="1:11">
      <c r="A6901" s="61" t="s">
        <v>4208</v>
      </c>
      <c r="B6901" s="60">
        <v>5</v>
      </c>
      <c r="C6901" s="62" t="s">
        <v>569</v>
      </c>
      <c r="D6901" s="62" t="s">
        <v>463</v>
      </c>
      <c r="E6901" s="62"/>
      <c r="F6901" s="66" t="s">
        <v>4208</v>
      </c>
      <c r="G6901">
        <v>5</v>
      </c>
      <c r="H6901" t="s">
        <v>569</v>
      </c>
      <c r="I6901" t="s">
        <v>463</v>
      </c>
      <c r="K6901" t="s">
        <v>6915</v>
      </c>
    </row>
    <row r="6902" spans="1:11">
      <c r="A6902" s="61" t="s">
        <v>4208</v>
      </c>
      <c r="B6902" s="60">
        <v>6</v>
      </c>
      <c r="C6902" s="62" t="s">
        <v>4209</v>
      </c>
      <c r="D6902" s="62"/>
      <c r="E6902" s="62"/>
      <c r="F6902" s="66" t="s">
        <v>4208</v>
      </c>
      <c r="G6902">
        <v>6</v>
      </c>
      <c r="H6902" t="s">
        <v>4209</v>
      </c>
      <c r="K6902" t="s">
        <v>6915</v>
      </c>
    </row>
    <row r="6903" spans="1:11">
      <c r="A6903" s="61" t="s">
        <v>4208</v>
      </c>
      <c r="B6903" s="60">
        <v>7</v>
      </c>
      <c r="C6903" s="62" t="s">
        <v>566</v>
      </c>
      <c r="D6903" s="62"/>
      <c r="E6903" s="62"/>
      <c r="F6903" s="66" t="s">
        <v>4208</v>
      </c>
      <c r="G6903">
        <v>7</v>
      </c>
      <c r="H6903" t="s">
        <v>566</v>
      </c>
      <c r="K6903" t="s">
        <v>6915</v>
      </c>
    </row>
    <row r="6904" spans="1:11">
      <c r="A6904" s="61" t="s">
        <v>4208</v>
      </c>
      <c r="B6904" s="60">
        <v>9</v>
      </c>
      <c r="C6904" s="62" t="s">
        <v>566</v>
      </c>
      <c r="D6904" s="62"/>
      <c r="E6904" s="62"/>
      <c r="F6904" s="66" t="s">
        <v>4208</v>
      </c>
      <c r="G6904">
        <v>9</v>
      </c>
      <c r="H6904" t="s">
        <v>566</v>
      </c>
      <c r="K6904" t="s">
        <v>6915</v>
      </c>
    </row>
    <row r="6905" spans="1:11">
      <c r="A6905" s="61" t="s">
        <v>4208</v>
      </c>
      <c r="B6905" s="60">
        <v>10</v>
      </c>
      <c r="C6905" s="62" t="s">
        <v>566</v>
      </c>
      <c r="D6905" s="62"/>
      <c r="E6905" s="62"/>
      <c r="F6905" s="66" t="s">
        <v>4208</v>
      </c>
      <c r="G6905">
        <v>10</v>
      </c>
      <c r="H6905" t="s">
        <v>566</v>
      </c>
      <c r="K6905" t="s">
        <v>6915</v>
      </c>
    </row>
    <row r="6906" spans="1:11">
      <c r="A6906" s="61" t="s">
        <v>4208</v>
      </c>
      <c r="B6906" s="60" t="s">
        <v>6919</v>
      </c>
      <c r="C6906" s="62" t="s">
        <v>6919</v>
      </c>
      <c r="D6906" s="62"/>
      <c r="E6906" s="62"/>
      <c r="F6906" s="66" t="s">
        <v>4208</v>
      </c>
      <c r="G6906">
        <v>11</v>
      </c>
      <c r="H6906" t="s">
        <v>6661</v>
      </c>
      <c r="K6906" t="s">
        <v>509</v>
      </c>
    </row>
    <row r="6907" spans="1:11">
      <c r="A6907" s="61" t="s">
        <v>4208</v>
      </c>
      <c r="B6907" s="60" t="s">
        <v>6919</v>
      </c>
      <c r="C6907" s="62" t="s">
        <v>6919</v>
      </c>
      <c r="D6907" s="62"/>
      <c r="E6907" s="62"/>
      <c r="F6907" s="66" t="s">
        <v>4208</v>
      </c>
      <c r="G6907">
        <v>12</v>
      </c>
      <c r="H6907" t="s">
        <v>6661</v>
      </c>
      <c r="K6907" t="s">
        <v>509</v>
      </c>
    </row>
    <row r="6908" spans="1:11">
      <c r="A6908" s="61" t="s">
        <v>4210</v>
      </c>
      <c r="B6908" s="60">
        <v>1</v>
      </c>
      <c r="C6908" s="62" t="s">
        <v>566</v>
      </c>
      <c r="D6908" s="62"/>
      <c r="E6908" s="62"/>
      <c r="F6908" s="66" t="s">
        <v>4210</v>
      </c>
      <c r="G6908">
        <v>1</v>
      </c>
      <c r="H6908" t="s">
        <v>5332</v>
      </c>
      <c r="K6908" t="s">
        <v>6915</v>
      </c>
    </row>
    <row r="6909" spans="1:11">
      <c r="A6909" s="61" t="s">
        <v>4210</v>
      </c>
      <c r="B6909" s="60">
        <v>3</v>
      </c>
      <c r="C6909" s="62" t="s">
        <v>571</v>
      </c>
      <c r="D6909" s="62"/>
      <c r="E6909" s="62"/>
      <c r="F6909" s="66" t="s">
        <v>4210</v>
      </c>
      <c r="G6909">
        <v>3</v>
      </c>
      <c r="H6909" t="s">
        <v>571</v>
      </c>
      <c r="K6909" t="s">
        <v>6915</v>
      </c>
    </row>
    <row r="6910" spans="1:11">
      <c r="A6910" s="61" t="s">
        <v>4210</v>
      </c>
      <c r="B6910" s="60">
        <v>6</v>
      </c>
      <c r="C6910" s="62" t="s">
        <v>1849</v>
      </c>
      <c r="D6910" s="62" t="s">
        <v>463</v>
      </c>
      <c r="E6910" s="62"/>
      <c r="F6910" s="66" t="s">
        <v>4210</v>
      </c>
      <c r="G6910">
        <v>6</v>
      </c>
      <c r="H6910" t="s">
        <v>1849</v>
      </c>
      <c r="I6910" t="s">
        <v>463</v>
      </c>
      <c r="K6910" t="s">
        <v>6915</v>
      </c>
    </row>
    <row r="6911" spans="1:11">
      <c r="A6911" s="61" t="s">
        <v>4210</v>
      </c>
      <c r="B6911" s="60">
        <v>7</v>
      </c>
      <c r="C6911" s="62" t="s">
        <v>957</v>
      </c>
      <c r="D6911" s="62"/>
      <c r="E6911" s="62"/>
      <c r="F6911" s="66" t="s">
        <v>4210</v>
      </c>
      <c r="G6911">
        <v>7</v>
      </c>
      <c r="H6911" t="s">
        <v>957</v>
      </c>
      <c r="K6911" t="s">
        <v>6915</v>
      </c>
    </row>
    <row r="6912" spans="1:11">
      <c r="A6912" s="61" t="s">
        <v>4211</v>
      </c>
      <c r="B6912" s="60">
        <v>1</v>
      </c>
      <c r="C6912" s="62" t="s">
        <v>2888</v>
      </c>
      <c r="D6912" s="62"/>
      <c r="E6912" s="62"/>
      <c r="F6912" s="66" t="s">
        <v>4211</v>
      </c>
      <c r="G6912">
        <v>1</v>
      </c>
      <c r="H6912" t="s">
        <v>6662</v>
      </c>
      <c r="K6912" t="s">
        <v>6914</v>
      </c>
    </row>
    <row r="6913" spans="1:11">
      <c r="A6913" s="61" t="s">
        <v>4211</v>
      </c>
      <c r="B6913" s="60">
        <v>2</v>
      </c>
      <c r="C6913" s="62" t="s">
        <v>2889</v>
      </c>
      <c r="D6913" s="62"/>
      <c r="E6913" s="62"/>
      <c r="F6913" s="66" t="s">
        <v>4211</v>
      </c>
      <c r="G6913">
        <v>1</v>
      </c>
      <c r="H6913" t="s">
        <v>6662</v>
      </c>
      <c r="K6913" t="s">
        <v>6914</v>
      </c>
    </row>
    <row r="6914" spans="1:11">
      <c r="A6914" s="61" t="s">
        <v>4211</v>
      </c>
      <c r="B6914" s="60">
        <v>5</v>
      </c>
      <c r="C6914" s="62" t="s">
        <v>4213</v>
      </c>
      <c r="D6914" s="62"/>
      <c r="E6914" s="62"/>
      <c r="F6914" s="66" t="s">
        <v>4211</v>
      </c>
      <c r="G6914">
        <v>1</v>
      </c>
      <c r="H6914" t="s">
        <v>6662</v>
      </c>
      <c r="K6914" t="s">
        <v>6914</v>
      </c>
    </row>
    <row r="6915" spans="1:11">
      <c r="A6915" s="61" t="s">
        <v>4211</v>
      </c>
      <c r="B6915" s="60">
        <v>3</v>
      </c>
      <c r="C6915" s="62" t="s">
        <v>2893</v>
      </c>
      <c r="D6915" s="62" t="s">
        <v>480</v>
      </c>
      <c r="E6915" s="62"/>
      <c r="F6915" s="66" t="s">
        <v>4211</v>
      </c>
      <c r="G6915">
        <v>3</v>
      </c>
      <c r="H6915" t="s">
        <v>6663</v>
      </c>
      <c r="I6915" t="s">
        <v>480</v>
      </c>
      <c r="K6915" t="s">
        <v>6916</v>
      </c>
    </row>
    <row r="6916" spans="1:11">
      <c r="A6916" s="61" t="s">
        <v>4211</v>
      </c>
      <c r="B6916" s="60">
        <v>4</v>
      </c>
      <c r="C6916" s="62" t="s">
        <v>4212</v>
      </c>
      <c r="D6916" s="62"/>
      <c r="E6916" s="62"/>
      <c r="F6916" s="66" t="s">
        <v>4211</v>
      </c>
      <c r="G6916">
        <v>4</v>
      </c>
      <c r="H6916" t="s">
        <v>6664</v>
      </c>
      <c r="K6916" t="s">
        <v>6916</v>
      </c>
    </row>
    <row r="6917" spans="1:11">
      <c r="A6917" s="61" t="s">
        <v>4211</v>
      </c>
      <c r="B6917" s="60">
        <v>801</v>
      </c>
      <c r="C6917" s="62" t="s">
        <v>2901</v>
      </c>
      <c r="D6917" s="62"/>
      <c r="E6917" s="62"/>
      <c r="F6917" s="66" t="s">
        <v>4211</v>
      </c>
      <c r="G6917">
        <v>801</v>
      </c>
      <c r="H6917" t="s">
        <v>2901</v>
      </c>
      <c r="K6917" t="s">
        <v>6916</v>
      </c>
    </row>
    <row r="6918" spans="1:11">
      <c r="A6918" s="61" t="s">
        <v>4211</v>
      </c>
      <c r="B6918" s="60">
        <v>802</v>
      </c>
      <c r="C6918" s="62" t="s">
        <v>2902</v>
      </c>
      <c r="D6918" s="62"/>
      <c r="E6918" s="62"/>
      <c r="F6918" s="66" t="s">
        <v>4211</v>
      </c>
      <c r="G6918">
        <v>802</v>
      </c>
      <c r="H6918" t="s">
        <v>2902</v>
      </c>
      <c r="K6918" t="s">
        <v>6916</v>
      </c>
    </row>
    <row r="6919" spans="1:11">
      <c r="A6919" s="61" t="s">
        <v>4211</v>
      </c>
      <c r="B6919" s="60">
        <v>803</v>
      </c>
      <c r="C6919" s="62" t="s">
        <v>2903</v>
      </c>
      <c r="D6919" s="62"/>
      <c r="E6919" s="62"/>
      <c r="F6919" s="66" t="s">
        <v>4211</v>
      </c>
      <c r="G6919">
        <v>803</v>
      </c>
      <c r="H6919" t="s">
        <v>2903</v>
      </c>
      <c r="K6919" t="s">
        <v>6916</v>
      </c>
    </row>
    <row r="6920" spans="1:11">
      <c r="A6920" s="61" t="s">
        <v>4211</v>
      </c>
      <c r="B6920" s="60">
        <v>804</v>
      </c>
      <c r="C6920" s="62" t="s">
        <v>2904</v>
      </c>
      <c r="D6920" s="62"/>
      <c r="E6920" s="62"/>
      <c r="F6920" s="66" t="s">
        <v>4211</v>
      </c>
      <c r="G6920">
        <v>804</v>
      </c>
      <c r="H6920" t="s">
        <v>2904</v>
      </c>
      <c r="K6920" t="s">
        <v>6916</v>
      </c>
    </row>
    <row r="6921" spans="1:11">
      <c r="A6921" s="61" t="s">
        <v>4211</v>
      </c>
      <c r="B6921" s="60" t="s">
        <v>6919</v>
      </c>
      <c r="C6921" s="62" t="s">
        <v>6919</v>
      </c>
      <c r="D6921" s="62"/>
      <c r="E6921" s="62"/>
      <c r="F6921" s="66" t="s">
        <v>4211</v>
      </c>
      <c r="G6921">
        <v>7</v>
      </c>
      <c r="H6921" t="s">
        <v>6320</v>
      </c>
      <c r="I6921" t="s">
        <v>480</v>
      </c>
      <c r="K6921" t="s">
        <v>509</v>
      </c>
    </row>
    <row r="6922" spans="1:11">
      <c r="A6922" s="61" t="s">
        <v>4211</v>
      </c>
      <c r="B6922" s="60" t="s">
        <v>6919</v>
      </c>
      <c r="C6922" s="62" t="s">
        <v>6919</v>
      </c>
      <c r="D6922" s="62"/>
      <c r="E6922" s="62"/>
      <c r="F6922" s="66" t="s">
        <v>4211</v>
      </c>
      <c r="G6922">
        <v>8</v>
      </c>
      <c r="H6922" t="s">
        <v>6665</v>
      </c>
      <c r="I6922" t="s">
        <v>480</v>
      </c>
      <c r="K6922" t="s">
        <v>509</v>
      </c>
    </row>
    <row r="6923" spans="1:11">
      <c r="A6923" s="61" t="s">
        <v>4211</v>
      </c>
      <c r="B6923" s="60" t="s">
        <v>6919</v>
      </c>
      <c r="C6923" s="62" t="s">
        <v>6919</v>
      </c>
      <c r="D6923" s="62"/>
      <c r="E6923" s="62"/>
      <c r="F6923" s="66" t="s">
        <v>4211</v>
      </c>
      <c r="G6923">
        <v>9</v>
      </c>
      <c r="H6923" t="s">
        <v>6666</v>
      </c>
      <c r="K6923" t="s">
        <v>509</v>
      </c>
    </row>
    <row r="6924" spans="1:11">
      <c r="A6924" s="61" t="s">
        <v>4211</v>
      </c>
      <c r="B6924" s="60" t="s">
        <v>6919</v>
      </c>
      <c r="C6924" s="62" t="s">
        <v>6919</v>
      </c>
      <c r="D6924" s="62"/>
      <c r="E6924" s="62"/>
      <c r="F6924" s="66" t="s">
        <v>4211</v>
      </c>
      <c r="G6924">
        <v>10</v>
      </c>
      <c r="H6924" t="s">
        <v>6667</v>
      </c>
      <c r="K6924" t="s">
        <v>509</v>
      </c>
    </row>
    <row r="6925" spans="1:11">
      <c r="A6925" s="61" t="s">
        <v>4211</v>
      </c>
      <c r="B6925" s="60" t="s">
        <v>6919</v>
      </c>
      <c r="C6925" s="62" t="s">
        <v>6919</v>
      </c>
      <c r="D6925" s="62"/>
      <c r="E6925" s="62"/>
      <c r="F6925" s="66" t="s">
        <v>4211</v>
      </c>
      <c r="G6925">
        <v>11</v>
      </c>
      <c r="H6925" t="s">
        <v>6668</v>
      </c>
      <c r="I6925" t="s">
        <v>480</v>
      </c>
      <c r="K6925" t="s">
        <v>509</v>
      </c>
    </row>
    <row r="6926" spans="1:11">
      <c r="A6926" s="61" t="s">
        <v>4211</v>
      </c>
      <c r="B6926" s="60" t="s">
        <v>6919</v>
      </c>
      <c r="C6926" s="62" t="s">
        <v>6919</v>
      </c>
      <c r="D6926" s="62"/>
      <c r="E6926" s="62"/>
      <c r="F6926" s="66" t="s">
        <v>4211</v>
      </c>
      <c r="G6926">
        <v>12</v>
      </c>
      <c r="H6926" t="s">
        <v>6669</v>
      </c>
      <c r="I6926" t="s">
        <v>480</v>
      </c>
      <c r="K6926" t="s">
        <v>509</v>
      </c>
    </row>
    <row r="6927" spans="1:11">
      <c r="A6927" s="61" t="s">
        <v>4211</v>
      </c>
      <c r="B6927" s="60" t="s">
        <v>6919</v>
      </c>
      <c r="C6927" s="62" t="s">
        <v>6919</v>
      </c>
      <c r="D6927" s="62"/>
      <c r="E6927" s="62"/>
      <c r="F6927" s="66" t="s">
        <v>4211</v>
      </c>
      <c r="G6927">
        <v>13</v>
      </c>
      <c r="H6927" t="s">
        <v>6670</v>
      </c>
      <c r="I6927" t="s">
        <v>480</v>
      </c>
      <c r="K6927" t="s">
        <v>509</v>
      </c>
    </row>
    <row r="6928" spans="1:11">
      <c r="A6928" s="61" t="s">
        <v>4214</v>
      </c>
      <c r="B6928" s="60">
        <v>1</v>
      </c>
      <c r="C6928" s="62" t="s">
        <v>566</v>
      </c>
      <c r="D6928" s="62"/>
      <c r="E6928" s="62"/>
      <c r="F6928" s="66" t="s">
        <v>4214</v>
      </c>
      <c r="G6928">
        <v>1</v>
      </c>
      <c r="H6928" t="s">
        <v>566</v>
      </c>
      <c r="K6928" t="s">
        <v>6915</v>
      </c>
    </row>
    <row r="6929" spans="1:11">
      <c r="A6929" s="61" t="s">
        <v>4215</v>
      </c>
      <c r="B6929" s="60">
        <v>1</v>
      </c>
      <c r="C6929" s="62" t="s">
        <v>4216</v>
      </c>
      <c r="D6929" s="62"/>
      <c r="E6929" s="62"/>
      <c r="F6929" s="66" t="s">
        <v>4215</v>
      </c>
      <c r="G6929">
        <v>1</v>
      </c>
      <c r="H6929" t="s">
        <v>4216</v>
      </c>
      <c r="K6929" t="s">
        <v>6915</v>
      </c>
    </row>
    <row r="6930" spans="1:11">
      <c r="A6930" s="61" t="s">
        <v>4215</v>
      </c>
      <c r="B6930" s="60">
        <v>2</v>
      </c>
      <c r="C6930" s="62" t="s">
        <v>4217</v>
      </c>
      <c r="D6930" s="62"/>
      <c r="E6930" s="62"/>
      <c r="F6930" s="66" t="s">
        <v>4215</v>
      </c>
      <c r="G6930">
        <v>2</v>
      </c>
      <c r="H6930" t="s">
        <v>4217</v>
      </c>
      <c r="K6930" t="s">
        <v>6915</v>
      </c>
    </row>
    <row r="6931" spans="1:11">
      <c r="A6931" s="61" t="s">
        <v>4218</v>
      </c>
      <c r="B6931" s="60">
        <v>801</v>
      </c>
      <c r="C6931" s="62" t="s">
        <v>4219</v>
      </c>
      <c r="D6931" s="62"/>
      <c r="E6931" s="62"/>
      <c r="F6931" s="66" t="s">
        <v>4218</v>
      </c>
      <c r="G6931">
        <v>801</v>
      </c>
      <c r="H6931" t="s">
        <v>4219</v>
      </c>
      <c r="K6931" t="s">
        <v>6917</v>
      </c>
    </row>
    <row r="6932" spans="1:11">
      <c r="A6932" s="61" t="s">
        <v>4218</v>
      </c>
      <c r="B6932" s="60">
        <v>802</v>
      </c>
      <c r="C6932" s="62" t="s">
        <v>4219</v>
      </c>
      <c r="D6932" s="62"/>
      <c r="E6932" s="62"/>
      <c r="F6932" s="66" t="s">
        <v>4218</v>
      </c>
      <c r="G6932">
        <v>802</v>
      </c>
      <c r="H6932" t="s">
        <v>4219</v>
      </c>
      <c r="K6932" t="s">
        <v>6917</v>
      </c>
    </row>
    <row r="6933" spans="1:11">
      <c r="A6933" s="61" t="s">
        <v>4218</v>
      </c>
      <c r="B6933" s="60">
        <v>803</v>
      </c>
      <c r="C6933" s="62" t="s">
        <v>4219</v>
      </c>
      <c r="D6933" s="62"/>
      <c r="E6933" s="62"/>
      <c r="F6933" s="66" t="s">
        <v>4218</v>
      </c>
      <c r="G6933">
        <v>803</v>
      </c>
      <c r="H6933" t="s">
        <v>4219</v>
      </c>
      <c r="K6933" t="s">
        <v>6917</v>
      </c>
    </row>
    <row r="6934" spans="1:11">
      <c r="A6934" s="61" t="s">
        <v>4218</v>
      </c>
      <c r="B6934" s="60">
        <v>804</v>
      </c>
      <c r="C6934" s="62" t="s">
        <v>4219</v>
      </c>
      <c r="D6934" s="62"/>
      <c r="E6934" s="62"/>
      <c r="F6934" s="66" t="s">
        <v>4218</v>
      </c>
      <c r="G6934">
        <v>804</v>
      </c>
      <c r="H6934" t="s">
        <v>4219</v>
      </c>
      <c r="K6934" t="s">
        <v>6917</v>
      </c>
    </row>
    <row r="6935" spans="1:11">
      <c r="A6935" s="61" t="s">
        <v>4220</v>
      </c>
      <c r="B6935" s="60">
        <v>1</v>
      </c>
      <c r="C6935" s="62" t="s">
        <v>684</v>
      </c>
      <c r="D6935" s="62"/>
      <c r="E6935" s="62"/>
      <c r="F6935" s="66" t="s">
        <v>4220</v>
      </c>
      <c r="G6935">
        <v>1</v>
      </c>
      <c r="H6935" t="s">
        <v>680</v>
      </c>
      <c r="K6935" t="s">
        <v>6915</v>
      </c>
    </row>
    <row r="6936" spans="1:11">
      <c r="A6936" s="61" t="s">
        <v>4220</v>
      </c>
      <c r="B6936" s="60">
        <v>2</v>
      </c>
      <c r="C6936" s="62" t="s">
        <v>680</v>
      </c>
      <c r="D6936" s="62"/>
      <c r="E6936" s="62"/>
      <c r="F6936" s="66" t="s">
        <v>4220</v>
      </c>
      <c r="G6936">
        <v>2</v>
      </c>
      <c r="H6936" t="s">
        <v>680</v>
      </c>
      <c r="K6936" t="s">
        <v>6915</v>
      </c>
    </row>
    <row r="6937" spans="1:11">
      <c r="A6937" s="61" t="s">
        <v>4220</v>
      </c>
      <c r="B6937" s="60">
        <v>3</v>
      </c>
      <c r="C6937" s="62" t="s">
        <v>680</v>
      </c>
      <c r="D6937" s="62"/>
      <c r="E6937" s="62"/>
      <c r="F6937" s="66" t="s">
        <v>4220</v>
      </c>
      <c r="G6937">
        <v>3</v>
      </c>
      <c r="H6937" t="s">
        <v>680</v>
      </c>
      <c r="K6937" t="s">
        <v>6917</v>
      </c>
    </row>
    <row r="6938" spans="1:11">
      <c r="A6938" s="61" t="s">
        <v>4220</v>
      </c>
      <c r="B6938" s="60">
        <v>4</v>
      </c>
      <c r="C6938" s="62" t="s">
        <v>680</v>
      </c>
      <c r="D6938" s="62"/>
      <c r="E6938" s="62"/>
      <c r="F6938" s="66" t="s">
        <v>4220</v>
      </c>
      <c r="G6938">
        <v>4</v>
      </c>
      <c r="H6938" t="s">
        <v>680</v>
      </c>
      <c r="K6938" t="s">
        <v>6915</v>
      </c>
    </row>
    <row r="6939" spans="1:11">
      <c r="A6939" s="61" t="s">
        <v>4220</v>
      </c>
      <c r="B6939" s="60">
        <v>5</v>
      </c>
      <c r="C6939" s="62" t="s">
        <v>708</v>
      </c>
      <c r="D6939" s="62"/>
      <c r="E6939" s="62"/>
      <c r="F6939" s="66" t="s">
        <v>6913</v>
      </c>
      <c r="G6939" t="s">
        <v>6913</v>
      </c>
      <c r="H6939" t="s">
        <v>6913</v>
      </c>
      <c r="K6939" t="s">
        <v>6920</v>
      </c>
    </row>
    <row r="6940" spans="1:11">
      <c r="A6940" s="61" t="s">
        <v>4220</v>
      </c>
      <c r="B6940" s="60" t="s">
        <v>6919</v>
      </c>
      <c r="C6940" s="62" t="s">
        <v>6919</v>
      </c>
      <c r="D6940" s="62"/>
      <c r="E6940" s="62"/>
      <c r="F6940" s="66" t="s">
        <v>4220</v>
      </c>
      <c r="G6940">
        <v>8</v>
      </c>
      <c r="H6940" t="s">
        <v>684</v>
      </c>
      <c r="K6940" t="s">
        <v>509</v>
      </c>
    </row>
    <row r="6941" spans="1:11">
      <c r="A6941" s="61" t="s">
        <v>4220</v>
      </c>
      <c r="B6941" s="60" t="s">
        <v>6919</v>
      </c>
      <c r="C6941" s="62" t="s">
        <v>6919</v>
      </c>
      <c r="D6941" s="62"/>
      <c r="E6941" s="62"/>
      <c r="F6941" s="66" t="s">
        <v>4220</v>
      </c>
      <c r="G6941">
        <v>9</v>
      </c>
      <c r="H6941" t="s">
        <v>706</v>
      </c>
      <c r="I6941" t="s">
        <v>463</v>
      </c>
      <c r="K6941" t="s">
        <v>509</v>
      </c>
    </row>
    <row r="6942" spans="1:11">
      <c r="A6942" s="61" t="s">
        <v>4220</v>
      </c>
      <c r="B6942" s="60" t="s">
        <v>6919</v>
      </c>
      <c r="C6942" s="62" t="s">
        <v>6919</v>
      </c>
      <c r="D6942" s="62"/>
      <c r="E6942" s="62"/>
      <c r="F6942" s="66" t="s">
        <v>4220</v>
      </c>
      <c r="G6942">
        <v>10</v>
      </c>
      <c r="H6942" t="s">
        <v>709</v>
      </c>
      <c r="I6942" t="s">
        <v>463</v>
      </c>
      <c r="K6942" t="s">
        <v>509</v>
      </c>
    </row>
    <row r="6943" spans="1:11">
      <c r="A6943" s="61" t="s">
        <v>4220</v>
      </c>
      <c r="B6943" s="60" t="s">
        <v>6919</v>
      </c>
      <c r="C6943" s="62" t="s">
        <v>6919</v>
      </c>
      <c r="D6943" s="62"/>
      <c r="E6943" s="62"/>
      <c r="F6943" s="66" t="s">
        <v>4220</v>
      </c>
      <c r="G6943">
        <v>11</v>
      </c>
      <c r="H6943" t="s">
        <v>680</v>
      </c>
      <c r="K6943" t="s">
        <v>509</v>
      </c>
    </row>
    <row r="6944" spans="1:11">
      <c r="A6944" s="61" t="s">
        <v>4221</v>
      </c>
      <c r="B6944" s="60">
        <v>1</v>
      </c>
      <c r="C6944" s="62" t="s">
        <v>4222</v>
      </c>
      <c r="D6944" s="62"/>
      <c r="E6944" s="62"/>
      <c r="F6944" s="66" t="s">
        <v>4221</v>
      </c>
      <c r="G6944">
        <v>1</v>
      </c>
      <c r="H6944" t="s">
        <v>5417</v>
      </c>
      <c r="K6944" t="s">
        <v>6915</v>
      </c>
    </row>
    <row r="6945" spans="1:11">
      <c r="A6945" s="61" t="s">
        <v>4221</v>
      </c>
      <c r="B6945" s="60">
        <v>2</v>
      </c>
      <c r="C6945" s="62" t="s">
        <v>4223</v>
      </c>
      <c r="D6945" s="62"/>
      <c r="E6945" s="62"/>
      <c r="F6945" s="66" t="s">
        <v>6913</v>
      </c>
      <c r="G6945" t="s">
        <v>6913</v>
      </c>
      <c r="H6945" t="s">
        <v>6913</v>
      </c>
      <c r="K6945" t="s">
        <v>6920</v>
      </c>
    </row>
    <row r="6946" spans="1:11">
      <c r="A6946" s="61" t="s">
        <v>4224</v>
      </c>
      <c r="B6946" s="60">
        <v>1</v>
      </c>
      <c r="C6946" s="62" t="s">
        <v>4225</v>
      </c>
      <c r="D6946" s="62"/>
      <c r="E6946" s="62"/>
      <c r="F6946" s="66" t="s">
        <v>4224</v>
      </c>
      <c r="G6946">
        <v>1</v>
      </c>
      <c r="H6946" t="s">
        <v>6671</v>
      </c>
      <c r="K6946" t="s">
        <v>6915</v>
      </c>
    </row>
    <row r="6947" spans="1:11">
      <c r="A6947" s="61" t="s">
        <v>4224</v>
      </c>
      <c r="B6947" s="60">
        <v>2</v>
      </c>
      <c r="C6947" s="62" t="s">
        <v>4226</v>
      </c>
      <c r="D6947" s="62"/>
      <c r="E6947" s="62"/>
      <c r="F6947" s="66" t="s">
        <v>4224</v>
      </c>
      <c r="G6947">
        <v>2</v>
      </c>
      <c r="H6947" t="s">
        <v>6672</v>
      </c>
      <c r="K6947" t="s">
        <v>6915</v>
      </c>
    </row>
    <row r="6948" spans="1:11">
      <c r="A6948" s="61" t="s">
        <v>4224</v>
      </c>
      <c r="B6948" s="60">
        <v>4</v>
      </c>
      <c r="C6948" s="62" t="s">
        <v>4227</v>
      </c>
      <c r="D6948" s="62"/>
      <c r="E6948" s="62"/>
      <c r="F6948" s="66" t="s">
        <v>4224</v>
      </c>
      <c r="G6948">
        <v>4</v>
      </c>
      <c r="H6948" t="s">
        <v>6673</v>
      </c>
      <c r="K6948" t="s">
        <v>6915</v>
      </c>
    </row>
    <row r="6949" spans="1:11">
      <c r="A6949" s="61" t="s">
        <v>4224</v>
      </c>
      <c r="B6949" s="60">
        <v>5</v>
      </c>
      <c r="C6949" s="62" t="s">
        <v>4225</v>
      </c>
      <c r="D6949" s="62"/>
      <c r="E6949" s="62"/>
      <c r="F6949" s="66" t="s">
        <v>4224</v>
      </c>
      <c r="G6949">
        <v>5</v>
      </c>
      <c r="H6949" t="s">
        <v>6674</v>
      </c>
      <c r="K6949" t="s">
        <v>6915</v>
      </c>
    </row>
    <row r="6950" spans="1:11">
      <c r="A6950" s="61" t="s">
        <v>4224</v>
      </c>
      <c r="B6950" s="60">
        <v>6</v>
      </c>
      <c r="C6950" s="62" t="s">
        <v>4226</v>
      </c>
      <c r="D6950" s="62"/>
      <c r="E6950" s="62"/>
      <c r="F6950" s="66" t="s">
        <v>4224</v>
      </c>
      <c r="G6950">
        <v>6</v>
      </c>
      <c r="H6950" t="s">
        <v>6675</v>
      </c>
      <c r="K6950" t="s">
        <v>6915</v>
      </c>
    </row>
    <row r="6951" spans="1:11">
      <c r="A6951" s="61" t="s">
        <v>4224</v>
      </c>
      <c r="B6951" s="60">
        <v>11</v>
      </c>
      <c r="C6951" s="62" t="s">
        <v>4225</v>
      </c>
      <c r="D6951" s="62"/>
      <c r="E6951" s="62"/>
      <c r="F6951" s="66" t="s">
        <v>4224</v>
      </c>
      <c r="G6951">
        <v>11</v>
      </c>
      <c r="H6951" t="s">
        <v>6676</v>
      </c>
      <c r="K6951" t="s">
        <v>6915</v>
      </c>
    </row>
    <row r="6952" spans="1:11">
      <c r="A6952" s="61" t="s">
        <v>4224</v>
      </c>
      <c r="B6952" s="60">
        <v>12</v>
      </c>
      <c r="C6952" s="62" t="s">
        <v>4226</v>
      </c>
      <c r="D6952" s="62"/>
      <c r="E6952" s="62"/>
      <c r="F6952" s="66" t="s">
        <v>4224</v>
      </c>
      <c r="G6952">
        <v>12</v>
      </c>
      <c r="H6952" t="s">
        <v>6677</v>
      </c>
      <c r="K6952" t="s">
        <v>6915</v>
      </c>
    </row>
    <row r="6953" spans="1:11">
      <c r="A6953" s="61" t="s">
        <v>4224</v>
      </c>
      <c r="B6953" s="60">
        <v>14</v>
      </c>
      <c r="C6953" s="62" t="s">
        <v>4228</v>
      </c>
      <c r="D6953" s="62"/>
      <c r="E6953" s="62"/>
      <c r="F6953" s="66" t="s">
        <v>4224</v>
      </c>
      <c r="G6953">
        <v>14</v>
      </c>
      <c r="H6953" t="s">
        <v>6678</v>
      </c>
      <c r="K6953" t="s">
        <v>6915</v>
      </c>
    </row>
    <row r="6954" spans="1:11">
      <c r="A6954" s="61" t="s">
        <v>4224</v>
      </c>
      <c r="B6954" s="60">
        <v>15</v>
      </c>
      <c r="C6954" s="62" t="s">
        <v>652</v>
      </c>
      <c r="D6954" s="62"/>
      <c r="E6954" s="62"/>
      <c r="F6954" s="66" t="s">
        <v>4224</v>
      </c>
      <c r="G6954">
        <v>15</v>
      </c>
      <c r="H6954" t="s">
        <v>6679</v>
      </c>
      <c r="K6954" t="s">
        <v>6915</v>
      </c>
    </row>
    <row r="6955" spans="1:11">
      <c r="A6955" s="61" t="s">
        <v>4224</v>
      </c>
      <c r="B6955" s="60">
        <v>18</v>
      </c>
      <c r="C6955" s="62" t="s">
        <v>348</v>
      </c>
      <c r="D6955" s="62"/>
      <c r="E6955" s="62"/>
      <c r="F6955" s="66" t="s">
        <v>4224</v>
      </c>
      <c r="G6955">
        <v>18</v>
      </c>
      <c r="H6955" t="s">
        <v>6680</v>
      </c>
      <c r="K6955" t="s">
        <v>6915</v>
      </c>
    </row>
    <row r="6956" spans="1:11">
      <c r="A6956" s="61" t="s">
        <v>4224</v>
      </c>
      <c r="B6956" s="60">
        <v>19</v>
      </c>
      <c r="C6956" s="62" t="s">
        <v>652</v>
      </c>
      <c r="D6956" s="62"/>
      <c r="E6956" s="62"/>
      <c r="F6956" s="66" t="s">
        <v>4224</v>
      </c>
      <c r="G6956">
        <v>19</v>
      </c>
      <c r="H6956" t="s">
        <v>6681</v>
      </c>
      <c r="K6956" t="s">
        <v>6915</v>
      </c>
    </row>
    <row r="6957" spans="1:11">
      <c r="A6957" s="61" t="s">
        <v>4224</v>
      </c>
      <c r="B6957" s="60">
        <v>20</v>
      </c>
      <c r="C6957" s="62" t="s">
        <v>1574</v>
      </c>
      <c r="D6957" s="62"/>
      <c r="E6957" s="62"/>
      <c r="F6957" s="66" t="s">
        <v>4224</v>
      </c>
      <c r="G6957">
        <v>20</v>
      </c>
      <c r="H6957" t="s">
        <v>6682</v>
      </c>
      <c r="K6957" t="s">
        <v>6915</v>
      </c>
    </row>
    <row r="6958" spans="1:11">
      <c r="A6958" s="61" t="s">
        <v>4224</v>
      </c>
      <c r="B6958" s="60">
        <v>21</v>
      </c>
      <c r="C6958" s="62" t="s">
        <v>348</v>
      </c>
      <c r="D6958" s="62"/>
      <c r="E6958" s="62"/>
      <c r="F6958" s="66" t="s">
        <v>4224</v>
      </c>
      <c r="G6958">
        <v>21</v>
      </c>
      <c r="H6958" t="s">
        <v>6683</v>
      </c>
      <c r="K6958" t="s">
        <v>6916</v>
      </c>
    </row>
    <row r="6959" spans="1:11">
      <c r="A6959" s="61" t="s">
        <v>4224</v>
      </c>
      <c r="B6959" s="60">
        <v>22</v>
      </c>
      <c r="C6959" s="62" t="s">
        <v>4228</v>
      </c>
      <c r="D6959" s="62"/>
      <c r="E6959" s="62"/>
      <c r="F6959" s="66" t="s">
        <v>4224</v>
      </c>
      <c r="G6959">
        <v>22</v>
      </c>
      <c r="H6959" t="s">
        <v>6684</v>
      </c>
      <c r="K6959" t="s">
        <v>6915</v>
      </c>
    </row>
    <row r="6960" spans="1:11">
      <c r="A6960" s="61" t="s">
        <v>4224</v>
      </c>
      <c r="B6960" s="60">
        <v>23</v>
      </c>
      <c r="C6960" s="62" t="s">
        <v>4228</v>
      </c>
      <c r="D6960" s="62"/>
      <c r="E6960" s="62"/>
      <c r="F6960" s="66" t="s">
        <v>4224</v>
      </c>
      <c r="G6960">
        <v>23</v>
      </c>
      <c r="H6960" t="s">
        <v>6685</v>
      </c>
      <c r="K6960" t="s">
        <v>6915</v>
      </c>
    </row>
    <row r="6961" spans="1:11">
      <c r="A6961" s="61" t="s">
        <v>4224</v>
      </c>
      <c r="B6961" s="60">
        <v>24</v>
      </c>
      <c r="C6961" s="62" t="s">
        <v>1576</v>
      </c>
      <c r="D6961" s="62"/>
      <c r="E6961" s="62"/>
      <c r="F6961" s="66" t="s">
        <v>4224</v>
      </c>
      <c r="G6961">
        <v>24</v>
      </c>
      <c r="H6961" t="s">
        <v>6686</v>
      </c>
      <c r="K6961" t="s">
        <v>6916</v>
      </c>
    </row>
    <row r="6962" spans="1:11">
      <c r="A6962" s="61" t="s">
        <v>4224</v>
      </c>
      <c r="B6962" s="60" t="s">
        <v>6919</v>
      </c>
      <c r="C6962" s="62" t="s">
        <v>6919</v>
      </c>
      <c r="D6962" s="62"/>
      <c r="E6962" s="62"/>
      <c r="F6962" s="66" t="s">
        <v>4224</v>
      </c>
      <c r="G6962">
        <v>25</v>
      </c>
      <c r="H6962" t="s">
        <v>6687</v>
      </c>
      <c r="K6962" t="s">
        <v>509</v>
      </c>
    </row>
    <row r="6963" spans="1:11">
      <c r="A6963" s="61" t="s">
        <v>4229</v>
      </c>
      <c r="B6963" s="60">
        <v>1</v>
      </c>
      <c r="C6963" s="62" t="s">
        <v>4230</v>
      </c>
      <c r="D6963" s="62"/>
      <c r="E6963" s="62"/>
      <c r="F6963" s="66" t="s">
        <v>4229</v>
      </c>
      <c r="G6963">
        <v>1</v>
      </c>
      <c r="H6963" t="s">
        <v>6688</v>
      </c>
      <c r="K6963" t="s">
        <v>6915</v>
      </c>
    </row>
    <row r="6964" spans="1:11">
      <c r="A6964" s="61" t="s">
        <v>4231</v>
      </c>
      <c r="B6964" s="60">
        <v>5</v>
      </c>
      <c r="C6964" s="62" t="s">
        <v>331</v>
      </c>
      <c r="D6964" s="62"/>
      <c r="E6964" s="62"/>
      <c r="F6964" s="66" t="s">
        <v>123</v>
      </c>
      <c r="G6964">
        <v>142</v>
      </c>
      <c r="H6964" t="s">
        <v>6689</v>
      </c>
      <c r="K6964" t="s">
        <v>6915</v>
      </c>
    </row>
    <row r="6965" spans="1:11">
      <c r="A6965" s="61" t="s">
        <v>4231</v>
      </c>
      <c r="B6965" s="60">
        <v>6</v>
      </c>
      <c r="C6965" s="62" t="s">
        <v>704</v>
      </c>
      <c r="D6965" s="62"/>
      <c r="E6965" s="62"/>
      <c r="F6965" s="66" t="s">
        <v>123</v>
      </c>
      <c r="G6965">
        <v>143</v>
      </c>
      <c r="H6965" t="s">
        <v>6690</v>
      </c>
      <c r="K6965" t="s">
        <v>6915</v>
      </c>
    </row>
    <row r="6966" spans="1:11">
      <c r="A6966" s="61" t="s">
        <v>4232</v>
      </c>
      <c r="B6966" s="60">
        <v>1</v>
      </c>
      <c r="C6966" s="62" t="s">
        <v>615</v>
      </c>
      <c r="D6966" s="62" t="s">
        <v>463</v>
      </c>
      <c r="E6966" s="62"/>
      <c r="F6966" s="66" t="s">
        <v>4232</v>
      </c>
      <c r="G6966">
        <v>1</v>
      </c>
      <c r="H6966" t="s">
        <v>6691</v>
      </c>
      <c r="I6966" t="s">
        <v>463</v>
      </c>
      <c r="K6966" t="s">
        <v>6916</v>
      </c>
    </row>
    <row r="6967" spans="1:11">
      <c r="A6967" s="61" t="s">
        <v>4232</v>
      </c>
      <c r="B6967" s="60">
        <v>5</v>
      </c>
      <c r="C6967" s="62" t="s">
        <v>637</v>
      </c>
      <c r="D6967" s="62" t="s">
        <v>463</v>
      </c>
      <c r="E6967" s="62"/>
      <c r="F6967" s="66" t="s">
        <v>4232</v>
      </c>
      <c r="G6967">
        <v>5</v>
      </c>
      <c r="H6967" t="s">
        <v>6692</v>
      </c>
      <c r="I6967" t="s">
        <v>463</v>
      </c>
      <c r="K6967" t="s">
        <v>6916</v>
      </c>
    </row>
    <row r="6968" spans="1:11">
      <c r="A6968" s="61" t="s">
        <v>4232</v>
      </c>
      <c r="B6968" s="60">
        <v>6</v>
      </c>
      <c r="C6968" s="62" t="s">
        <v>4233</v>
      </c>
      <c r="D6968" s="62" t="s">
        <v>463</v>
      </c>
      <c r="E6968" s="62"/>
      <c r="F6968" s="66" t="s">
        <v>4232</v>
      </c>
      <c r="G6968">
        <v>6</v>
      </c>
      <c r="H6968" t="s">
        <v>6693</v>
      </c>
      <c r="I6968" t="s">
        <v>463</v>
      </c>
      <c r="K6968" t="s">
        <v>6916</v>
      </c>
    </row>
    <row r="6969" spans="1:11">
      <c r="A6969" s="61" t="s">
        <v>4232</v>
      </c>
      <c r="B6969" s="60">
        <v>7</v>
      </c>
      <c r="C6969" s="62" t="s">
        <v>4234</v>
      </c>
      <c r="D6969" s="62" t="s">
        <v>463</v>
      </c>
      <c r="E6969" s="62"/>
      <c r="F6969" s="66" t="s">
        <v>4232</v>
      </c>
      <c r="G6969">
        <v>7</v>
      </c>
      <c r="H6969" t="s">
        <v>6694</v>
      </c>
      <c r="I6969" t="s">
        <v>463</v>
      </c>
      <c r="K6969" t="s">
        <v>6916</v>
      </c>
    </row>
    <row r="6970" spans="1:11">
      <c r="A6970" s="61" t="s">
        <v>4232</v>
      </c>
      <c r="B6970" s="60">
        <v>8</v>
      </c>
      <c r="C6970" s="62" t="s">
        <v>616</v>
      </c>
      <c r="D6970" s="62" t="s">
        <v>463</v>
      </c>
      <c r="E6970" s="62"/>
      <c r="F6970" s="66" t="s">
        <v>4232</v>
      </c>
      <c r="G6970">
        <v>8</v>
      </c>
      <c r="H6970" t="s">
        <v>6695</v>
      </c>
      <c r="I6970" t="s">
        <v>463</v>
      </c>
      <c r="K6970" t="s">
        <v>6917</v>
      </c>
    </row>
    <row r="6971" spans="1:11">
      <c r="A6971" s="61" t="s">
        <v>4232</v>
      </c>
      <c r="B6971" s="60">
        <v>10</v>
      </c>
      <c r="C6971" s="62" t="s">
        <v>4235</v>
      </c>
      <c r="D6971" s="62" t="s">
        <v>463</v>
      </c>
      <c r="E6971" s="62"/>
      <c r="F6971" s="66" t="s">
        <v>4232</v>
      </c>
      <c r="G6971">
        <v>10</v>
      </c>
      <c r="H6971" t="s">
        <v>6696</v>
      </c>
      <c r="I6971" t="s">
        <v>463</v>
      </c>
      <c r="K6971" t="s">
        <v>6915</v>
      </c>
    </row>
    <row r="6972" spans="1:11">
      <c r="A6972" s="61" t="s">
        <v>4232</v>
      </c>
      <c r="B6972" s="60">
        <v>11</v>
      </c>
      <c r="C6972" s="62" t="s">
        <v>478</v>
      </c>
      <c r="D6972" s="62" t="s">
        <v>463</v>
      </c>
      <c r="E6972" s="62"/>
      <c r="F6972" s="66" t="s">
        <v>4232</v>
      </c>
      <c r="G6972">
        <v>11</v>
      </c>
      <c r="H6972" t="s">
        <v>6697</v>
      </c>
      <c r="I6972" t="s">
        <v>463</v>
      </c>
      <c r="K6972" t="s">
        <v>6917</v>
      </c>
    </row>
    <row r="6973" spans="1:11">
      <c r="A6973" s="61" t="s">
        <v>4232</v>
      </c>
      <c r="B6973" s="60" t="s">
        <v>6919</v>
      </c>
      <c r="C6973" s="62" t="s">
        <v>6919</v>
      </c>
      <c r="D6973" s="62"/>
      <c r="E6973" s="62"/>
      <c r="F6973" s="66" t="s">
        <v>4232</v>
      </c>
      <c r="G6973">
        <v>12</v>
      </c>
      <c r="H6973" t="s">
        <v>6698</v>
      </c>
      <c r="I6973" t="s">
        <v>463</v>
      </c>
      <c r="K6973" t="s">
        <v>509</v>
      </c>
    </row>
    <row r="6974" spans="1:11">
      <c r="A6974" s="61" t="s">
        <v>4232</v>
      </c>
      <c r="B6974" s="60" t="s">
        <v>6919</v>
      </c>
      <c r="C6974" s="62" t="s">
        <v>6919</v>
      </c>
      <c r="D6974" s="62"/>
      <c r="E6974" s="62"/>
      <c r="F6974" s="66" t="s">
        <v>4232</v>
      </c>
      <c r="G6974">
        <v>13</v>
      </c>
      <c r="H6974" t="s">
        <v>6699</v>
      </c>
      <c r="I6974" t="s">
        <v>463</v>
      </c>
      <c r="K6974" t="s">
        <v>509</v>
      </c>
    </row>
    <row r="6975" spans="1:11">
      <c r="A6975" s="61" t="s">
        <v>4236</v>
      </c>
      <c r="B6975" s="60">
        <v>1</v>
      </c>
      <c r="C6975" s="62" t="s">
        <v>4237</v>
      </c>
      <c r="D6975" s="62"/>
      <c r="E6975" s="62"/>
      <c r="F6975" s="66" t="s">
        <v>4236</v>
      </c>
      <c r="G6975">
        <v>1</v>
      </c>
      <c r="H6975" t="s">
        <v>4237</v>
      </c>
      <c r="K6975" t="s">
        <v>6915</v>
      </c>
    </row>
    <row r="6976" spans="1:11">
      <c r="A6976" s="61" t="s">
        <v>4236</v>
      </c>
      <c r="B6976" s="60">
        <v>2</v>
      </c>
      <c r="C6976" s="62" t="s">
        <v>4238</v>
      </c>
      <c r="D6976" s="62"/>
      <c r="E6976" s="62"/>
      <c r="F6976" s="66" t="s">
        <v>4236</v>
      </c>
      <c r="G6976">
        <v>2</v>
      </c>
      <c r="H6976" t="s">
        <v>4238</v>
      </c>
      <c r="K6976" t="s">
        <v>6915</v>
      </c>
    </row>
    <row r="6977" spans="1:11">
      <c r="A6977" s="61" t="s">
        <v>4239</v>
      </c>
      <c r="B6977" s="60">
        <v>1</v>
      </c>
      <c r="C6977" s="62" t="s">
        <v>4240</v>
      </c>
      <c r="D6977" s="62"/>
      <c r="E6977" s="62"/>
      <c r="F6977" s="66" t="s">
        <v>4239</v>
      </c>
      <c r="G6977">
        <v>1</v>
      </c>
      <c r="H6977" t="s">
        <v>6700</v>
      </c>
      <c r="K6977" t="s">
        <v>6915</v>
      </c>
    </row>
    <row r="6978" spans="1:11">
      <c r="A6978" s="61" t="s">
        <v>4239</v>
      </c>
      <c r="B6978" s="60">
        <v>2</v>
      </c>
      <c r="C6978" s="62" t="s">
        <v>4240</v>
      </c>
      <c r="D6978" s="62"/>
      <c r="E6978" s="62"/>
      <c r="F6978" s="66" t="s">
        <v>4239</v>
      </c>
      <c r="G6978">
        <v>2</v>
      </c>
      <c r="H6978" t="s">
        <v>6700</v>
      </c>
      <c r="K6978" t="s">
        <v>6915</v>
      </c>
    </row>
    <row r="6979" spans="1:11">
      <c r="A6979" s="61" t="s">
        <v>4241</v>
      </c>
      <c r="B6979" s="60">
        <v>1</v>
      </c>
      <c r="C6979" s="62" t="s">
        <v>1391</v>
      </c>
      <c r="D6979" s="62" t="s">
        <v>489</v>
      </c>
      <c r="E6979" s="62" t="s">
        <v>814</v>
      </c>
      <c r="F6979" s="66" t="s">
        <v>4241</v>
      </c>
      <c r="G6979">
        <v>1</v>
      </c>
      <c r="H6979" t="s">
        <v>1391</v>
      </c>
      <c r="I6979" t="s">
        <v>489</v>
      </c>
      <c r="J6979" t="s">
        <v>814</v>
      </c>
      <c r="K6979" t="s">
        <v>6916</v>
      </c>
    </row>
    <row r="6980" spans="1:11">
      <c r="A6980" s="61" t="s">
        <v>4241</v>
      </c>
      <c r="B6980" s="60">
        <v>2</v>
      </c>
      <c r="C6980" s="62" t="s">
        <v>4242</v>
      </c>
      <c r="D6980" s="62" t="s">
        <v>489</v>
      </c>
      <c r="E6980" s="62" t="s">
        <v>814</v>
      </c>
      <c r="F6980" s="66" t="s">
        <v>4241</v>
      </c>
      <c r="G6980">
        <v>2</v>
      </c>
      <c r="H6980" t="s">
        <v>4242</v>
      </c>
      <c r="I6980" t="s">
        <v>489</v>
      </c>
      <c r="J6980" t="s">
        <v>814</v>
      </c>
      <c r="K6980" t="s">
        <v>6916</v>
      </c>
    </row>
    <row r="6981" spans="1:11">
      <c r="A6981" s="61" t="s">
        <v>4243</v>
      </c>
      <c r="B6981" s="60">
        <v>801</v>
      </c>
      <c r="C6981" s="62" t="s">
        <v>4246</v>
      </c>
      <c r="D6981" s="62"/>
      <c r="E6981" s="62"/>
      <c r="F6981" s="66" t="s">
        <v>4243</v>
      </c>
      <c r="G6981">
        <v>801</v>
      </c>
      <c r="H6981" t="s">
        <v>6701</v>
      </c>
      <c r="K6981" t="s">
        <v>6915</v>
      </c>
    </row>
    <row r="6982" spans="1:11">
      <c r="A6982" s="61" t="s">
        <v>4243</v>
      </c>
      <c r="B6982" s="60">
        <v>1</v>
      </c>
      <c r="C6982" s="62" t="s">
        <v>4244</v>
      </c>
      <c r="D6982" s="62"/>
      <c r="E6982" s="62"/>
      <c r="F6982" s="66" t="s">
        <v>6913</v>
      </c>
      <c r="G6982" t="s">
        <v>6913</v>
      </c>
      <c r="H6982" t="s">
        <v>6913</v>
      </c>
      <c r="K6982" t="s">
        <v>6920</v>
      </c>
    </row>
    <row r="6983" spans="1:11">
      <c r="A6983" s="61" t="s">
        <v>4243</v>
      </c>
      <c r="B6983" s="60">
        <v>803</v>
      </c>
      <c r="C6983" s="62" t="s">
        <v>4246</v>
      </c>
      <c r="D6983" s="62"/>
      <c r="E6983" s="62"/>
      <c r="F6983" s="66" t="s">
        <v>6913</v>
      </c>
      <c r="G6983" t="s">
        <v>6913</v>
      </c>
      <c r="H6983" t="s">
        <v>6913</v>
      </c>
      <c r="K6983" t="s">
        <v>6920</v>
      </c>
    </row>
    <row r="6984" spans="1:11">
      <c r="A6984" s="61" t="s">
        <v>4243</v>
      </c>
      <c r="B6984" s="60">
        <v>802</v>
      </c>
      <c r="C6984" s="62" t="s">
        <v>4246</v>
      </c>
      <c r="D6984" s="62"/>
      <c r="E6984" s="62"/>
      <c r="F6984" s="66" t="s">
        <v>6913</v>
      </c>
      <c r="G6984" t="s">
        <v>6913</v>
      </c>
      <c r="H6984" t="s">
        <v>6913</v>
      </c>
      <c r="K6984" t="s">
        <v>6920</v>
      </c>
    </row>
    <row r="6985" spans="1:11">
      <c r="A6985" s="61" t="s">
        <v>4243</v>
      </c>
      <c r="B6985" s="60">
        <v>4</v>
      </c>
      <c r="C6985" s="62" t="s">
        <v>4245</v>
      </c>
      <c r="D6985" s="62"/>
      <c r="E6985" s="62"/>
      <c r="F6985" s="66" t="s">
        <v>6913</v>
      </c>
      <c r="G6985" t="s">
        <v>6913</v>
      </c>
      <c r="H6985" t="s">
        <v>6913</v>
      </c>
      <c r="K6985" t="s">
        <v>6920</v>
      </c>
    </row>
    <row r="6986" spans="1:11">
      <c r="A6986" s="61" t="s">
        <v>4243</v>
      </c>
      <c r="B6986" s="60">
        <v>3</v>
      </c>
      <c r="C6986" s="62" t="s">
        <v>4244</v>
      </c>
      <c r="D6986" s="62"/>
      <c r="E6986" s="62"/>
      <c r="F6986" s="66" t="s">
        <v>6913</v>
      </c>
      <c r="G6986" t="s">
        <v>6913</v>
      </c>
      <c r="H6986" t="s">
        <v>6913</v>
      </c>
      <c r="K6986" t="s">
        <v>6920</v>
      </c>
    </row>
    <row r="6987" spans="1:11">
      <c r="A6987" s="61" t="s">
        <v>4243</v>
      </c>
      <c r="B6987" s="60">
        <v>2</v>
      </c>
      <c r="C6987" s="62" t="s">
        <v>4245</v>
      </c>
      <c r="D6987" s="62"/>
      <c r="E6987" s="62"/>
      <c r="F6987" s="66" t="s">
        <v>6913</v>
      </c>
      <c r="G6987" t="s">
        <v>6913</v>
      </c>
      <c r="H6987" t="s">
        <v>6913</v>
      </c>
      <c r="K6987" t="s">
        <v>6920</v>
      </c>
    </row>
    <row r="6988" spans="1:11">
      <c r="A6988" s="61" t="s">
        <v>4247</v>
      </c>
      <c r="B6988" s="60">
        <v>1</v>
      </c>
      <c r="C6988" s="62" t="s">
        <v>566</v>
      </c>
      <c r="D6988" s="62"/>
      <c r="E6988" s="62"/>
      <c r="F6988" s="66" t="s">
        <v>4247</v>
      </c>
      <c r="G6988">
        <v>1</v>
      </c>
      <c r="H6988" t="s">
        <v>5332</v>
      </c>
      <c r="K6988" t="s">
        <v>6914</v>
      </c>
    </row>
    <row r="6989" spans="1:11">
      <c r="A6989" s="61" t="s">
        <v>4247</v>
      </c>
      <c r="B6989" s="60">
        <v>5</v>
      </c>
      <c r="C6989" s="62" t="s">
        <v>568</v>
      </c>
      <c r="D6989" s="62"/>
      <c r="E6989" s="62"/>
      <c r="F6989" s="66" t="s">
        <v>4247</v>
      </c>
      <c r="G6989">
        <v>1</v>
      </c>
      <c r="H6989" t="s">
        <v>5332</v>
      </c>
      <c r="K6989" t="s">
        <v>6914</v>
      </c>
    </row>
    <row r="6990" spans="1:11">
      <c r="A6990" s="61" t="s">
        <v>4247</v>
      </c>
      <c r="B6990" s="60">
        <v>2</v>
      </c>
      <c r="C6990" s="62" t="s">
        <v>958</v>
      </c>
      <c r="D6990" s="62"/>
      <c r="E6990" s="62"/>
      <c r="F6990" s="66" t="s">
        <v>4247</v>
      </c>
      <c r="G6990">
        <v>2</v>
      </c>
      <c r="H6990" t="s">
        <v>958</v>
      </c>
      <c r="K6990" t="s">
        <v>6917</v>
      </c>
    </row>
    <row r="6991" spans="1:11">
      <c r="A6991" s="61" t="s">
        <v>4247</v>
      </c>
      <c r="B6991" s="60">
        <v>3</v>
      </c>
      <c r="C6991" s="62" t="s">
        <v>569</v>
      </c>
      <c r="D6991" s="62" t="s">
        <v>463</v>
      </c>
      <c r="E6991" s="62"/>
      <c r="F6991" s="66" t="s">
        <v>4247</v>
      </c>
      <c r="G6991">
        <v>3</v>
      </c>
      <c r="H6991" t="s">
        <v>569</v>
      </c>
      <c r="I6991" t="s">
        <v>463</v>
      </c>
      <c r="K6991" t="s">
        <v>6917</v>
      </c>
    </row>
    <row r="6992" spans="1:11">
      <c r="A6992" s="61" t="s">
        <v>4247</v>
      </c>
      <c r="B6992" s="60">
        <v>4</v>
      </c>
      <c r="C6992" s="62" t="s">
        <v>594</v>
      </c>
      <c r="D6992" s="62"/>
      <c r="E6992" s="62"/>
      <c r="F6992" s="66" t="s">
        <v>4247</v>
      </c>
      <c r="G6992">
        <v>4</v>
      </c>
      <c r="H6992" t="s">
        <v>6566</v>
      </c>
      <c r="K6992" t="s">
        <v>6917</v>
      </c>
    </row>
    <row r="6993" spans="1:11">
      <c r="A6993" s="61" t="s">
        <v>4248</v>
      </c>
      <c r="B6993" s="60">
        <v>801</v>
      </c>
      <c r="C6993" s="62" t="s">
        <v>4249</v>
      </c>
      <c r="D6993" s="62"/>
      <c r="E6993" s="62"/>
      <c r="F6993" s="66" t="s">
        <v>4248</v>
      </c>
      <c r="G6993">
        <v>801</v>
      </c>
      <c r="H6993" t="s">
        <v>4249</v>
      </c>
      <c r="K6993" t="s">
        <v>6915</v>
      </c>
    </row>
    <row r="6994" spans="1:11">
      <c r="A6994" s="61" t="s">
        <v>4248</v>
      </c>
      <c r="B6994" s="60">
        <v>802</v>
      </c>
      <c r="C6994" s="62" t="s">
        <v>4250</v>
      </c>
      <c r="D6994" s="62"/>
      <c r="E6994" s="62"/>
      <c r="F6994" s="66" t="s">
        <v>4248</v>
      </c>
      <c r="G6994">
        <v>802</v>
      </c>
      <c r="H6994" t="s">
        <v>4250</v>
      </c>
      <c r="K6994" t="s">
        <v>6915</v>
      </c>
    </row>
    <row r="6995" spans="1:11">
      <c r="A6995" s="61" t="s">
        <v>4248</v>
      </c>
      <c r="B6995" s="60">
        <v>804</v>
      </c>
      <c r="C6995" s="62" t="s">
        <v>4251</v>
      </c>
      <c r="D6995" s="62"/>
      <c r="E6995" s="62"/>
      <c r="F6995" s="66" t="s">
        <v>4248</v>
      </c>
      <c r="G6995">
        <v>804</v>
      </c>
      <c r="H6995" t="s">
        <v>4251</v>
      </c>
      <c r="K6995" t="s">
        <v>6915</v>
      </c>
    </row>
    <row r="6996" spans="1:11">
      <c r="A6996" s="61" t="s">
        <v>4248</v>
      </c>
      <c r="B6996" s="60">
        <v>805</v>
      </c>
      <c r="C6996" s="62" t="s">
        <v>4252</v>
      </c>
      <c r="D6996" s="62"/>
      <c r="E6996" s="62"/>
      <c r="F6996" s="66" t="s">
        <v>4248</v>
      </c>
      <c r="G6996">
        <v>805</v>
      </c>
      <c r="H6996" t="s">
        <v>4252</v>
      </c>
      <c r="K6996" t="s">
        <v>6915</v>
      </c>
    </row>
    <row r="6997" spans="1:11">
      <c r="A6997" s="61" t="s">
        <v>4248</v>
      </c>
      <c r="B6997" s="60">
        <v>806</v>
      </c>
      <c r="C6997" s="62" t="s">
        <v>4253</v>
      </c>
      <c r="D6997" s="62"/>
      <c r="E6997" s="62"/>
      <c r="F6997" s="66" t="s">
        <v>4248</v>
      </c>
      <c r="G6997">
        <v>806</v>
      </c>
      <c r="H6997" t="s">
        <v>4253</v>
      </c>
      <c r="K6997" t="s">
        <v>6915</v>
      </c>
    </row>
    <row r="6998" spans="1:11">
      <c r="A6998" s="61" t="s">
        <v>4248</v>
      </c>
      <c r="B6998" s="60">
        <v>807</v>
      </c>
      <c r="C6998" s="62" t="s">
        <v>4254</v>
      </c>
      <c r="D6998" s="62"/>
      <c r="E6998" s="62"/>
      <c r="F6998" s="66" t="s">
        <v>4248</v>
      </c>
      <c r="G6998">
        <v>807</v>
      </c>
      <c r="H6998" t="s">
        <v>4254</v>
      </c>
      <c r="K6998" t="s">
        <v>6915</v>
      </c>
    </row>
    <row r="6999" spans="1:11">
      <c r="A6999" s="61" t="s">
        <v>4248</v>
      </c>
      <c r="B6999" s="60">
        <v>808</v>
      </c>
      <c r="C6999" s="62" t="s">
        <v>4255</v>
      </c>
      <c r="D6999" s="62"/>
      <c r="E6999" s="62"/>
      <c r="F6999" s="66" t="s">
        <v>4248</v>
      </c>
      <c r="G6999">
        <v>808</v>
      </c>
      <c r="H6999" t="s">
        <v>4255</v>
      </c>
      <c r="K6999" t="s">
        <v>6915</v>
      </c>
    </row>
    <row r="7000" spans="1:11">
      <c r="A7000" s="61" t="s">
        <v>4248</v>
      </c>
      <c r="B7000" s="60">
        <v>809</v>
      </c>
      <c r="C7000" s="62" t="s">
        <v>4256</v>
      </c>
      <c r="D7000" s="62"/>
      <c r="E7000" s="62"/>
      <c r="F7000" s="66" t="s">
        <v>4248</v>
      </c>
      <c r="G7000">
        <v>809</v>
      </c>
      <c r="H7000" t="s">
        <v>4256</v>
      </c>
      <c r="K7000" t="s">
        <v>6915</v>
      </c>
    </row>
    <row r="7001" spans="1:11">
      <c r="A7001" s="61" t="s">
        <v>4248</v>
      </c>
      <c r="B7001" s="60">
        <v>810</v>
      </c>
      <c r="C7001" s="62" t="s">
        <v>4257</v>
      </c>
      <c r="D7001" s="62"/>
      <c r="E7001" s="62"/>
      <c r="F7001" s="66" t="s">
        <v>4248</v>
      </c>
      <c r="G7001">
        <v>810</v>
      </c>
      <c r="H7001" t="s">
        <v>4257</v>
      </c>
      <c r="K7001" t="s">
        <v>6915</v>
      </c>
    </row>
    <row r="7002" spans="1:11">
      <c r="A7002" s="61" t="s">
        <v>4248</v>
      </c>
      <c r="B7002" s="60">
        <v>811</v>
      </c>
      <c r="C7002" s="62" t="s">
        <v>4258</v>
      </c>
      <c r="D7002" s="62"/>
      <c r="E7002" s="62"/>
      <c r="F7002" s="66" t="s">
        <v>4248</v>
      </c>
      <c r="G7002">
        <v>811</v>
      </c>
      <c r="H7002" t="s">
        <v>4258</v>
      </c>
      <c r="K7002" t="s">
        <v>6915</v>
      </c>
    </row>
    <row r="7003" spans="1:11">
      <c r="A7003" s="61" t="s">
        <v>4248</v>
      </c>
      <c r="B7003" s="60">
        <v>812</v>
      </c>
      <c r="C7003" s="62" t="s">
        <v>4259</v>
      </c>
      <c r="D7003" s="62"/>
      <c r="E7003" s="62"/>
      <c r="F7003" s="66" t="s">
        <v>4248</v>
      </c>
      <c r="G7003">
        <v>812</v>
      </c>
      <c r="H7003" t="s">
        <v>4259</v>
      </c>
      <c r="K7003" t="s">
        <v>6915</v>
      </c>
    </row>
    <row r="7004" spans="1:11">
      <c r="A7004" s="61" t="s">
        <v>4248</v>
      </c>
      <c r="B7004" s="60">
        <v>813</v>
      </c>
      <c r="C7004" s="62" t="s">
        <v>4260</v>
      </c>
      <c r="D7004" s="62"/>
      <c r="E7004" s="62"/>
      <c r="F7004" s="66" t="s">
        <v>4248</v>
      </c>
      <c r="G7004">
        <v>813</v>
      </c>
      <c r="H7004" t="s">
        <v>4260</v>
      </c>
      <c r="K7004" t="s">
        <v>6915</v>
      </c>
    </row>
    <row r="7005" spans="1:11">
      <c r="A7005" s="61" t="s">
        <v>4261</v>
      </c>
      <c r="B7005" s="60">
        <v>1</v>
      </c>
      <c r="C7005" s="62" t="s">
        <v>4262</v>
      </c>
      <c r="D7005" s="62" t="s">
        <v>463</v>
      </c>
      <c r="E7005" s="62"/>
      <c r="F7005" s="66" t="s">
        <v>4261</v>
      </c>
      <c r="G7005">
        <v>1</v>
      </c>
      <c r="H7005" t="s">
        <v>4262</v>
      </c>
      <c r="I7005" t="s">
        <v>463</v>
      </c>
      <c r="K7005" t="s">
        <v>6915</v>
      </c>
    </row>
    <row r="7006" spans="1:11">
      <c r="A7006" s="61" t="s">
        <v>4261</v>
      </c>
      <c r="B7006" s="60">
        <v>2</v>
      </c>
      <c r="C7006" s="62" t="s">
        <v>4263</v>
      </c>
      <c r="D7006" s="62" t="s">
        <v>463</v>
      </c>
      <c r="E7006" s="62"/>
      <c r="F7006" s="66" t="s">
        <v>4261</v>
      </c>
      <c r="G7006">
        <v>2</v>
      </c>
      <c r="H7006" t="s">
        <v>4263</v>
      </c>
      <c r="I7006" t="s">
        <v>463</v>
      </c>
      <c r="K7006" t="s">
        <v>6915</v>
      </c>
    </row>
    <row r="7007" spans="1:11">
      <c r="A7007" s="61" t="s">
        <v>4261</v>
      </c>
      <c r="B7007" s="60">
        <v>3</v>
      </c>
      <c r="C7007" s="62" t="s">
        <v>4264</v>
      </c>
      <c r="D7007" s="62" t="s">
        <v>463</v>
      </c>
      <c r="E7007" s="62"/>
      <c r="F7007" s="66" t="s">
        <v>4261</v>
      </c>
      <c r="G7007">
        <v>3</v>
      </c>
      <c r="H7007" t="s">
        <v>4264</v>
      </c>
      <c r="I7007" t="s">
        <v>463</v>
      </c>
      <c r="K7007" t="s">
        <v>6915</v>
      </c>
    </row>
    <row r="7008" spans="1:11">
      <c r="A7008" s="61" t="s">
        <v>4261</v>
      </c>
      <c r="B7008" s="60">
        <v>4</v>
      </c>
      <c r="C7008" s="62" t="s">
        <v>4265</v>
      </c>
      <c r="D7008" s="62" t="s">
        <v>463</v>
      </c>
      <c r="E7008" s="62"/>
      <c r="F7008" s="66" t="s">
        <v>4261</v>
      </c>
      <c r="G7008">
        <v>4</v>
      </c>
      <c r="H7008" t="s">
        <v>4265</v>
      </c>
      <c r="I7008" t="s">
        <v>463</v>
      </c>
      <c r="K7008" t="s">
        <v>6915</v>
      </c>
    </row>
    <row r="7009" spans="1:11">
      <c r="A7009" s="61" t="s">
        <v>6702</v>
      </c>
      <c r="B7009" s="60" t="s">
        <v>6919</v>
      </c>
      <c r="C7009" s="62" t="s">
        <v>6919</v>
      </c>
      <c r="D7009" s="62"/>
      <c r="E7009" s="62"/>
      <c r="F7009" s="66" t="s">
        <v>6702</v>
      </c>
      <c r="G7009">
        <v>1</v>
      </c>
      <c r="H7009" t="s">
        <v>6703</v>
      </c>
      <c r="K7009" t="s">
        <v>508</v>
      </c>
    </row>
    <row r="7010" spans="1:11">
      <c r="A7010" s="61" t="s">
        <v>4266</v>
      </c>
      <c r="B7010" s="60">
        <v>1</v>
      </c>
      <c r="C7010" s="62" t="s">
        <v>4267</v>
      </c>
      <c r="D7010" s="62"/>
      <c r="E7010" s="62"/>
      <c r="F7010" s="66" t="s">
        <v>6913</v>
      </c>
      <c r="G7010" t="s">
        <v>6913</v>
      </c>
      <c r="H7010" t="s">
        <v>6913</v>
      </c>
      <c r="K7010" t="s">
        <v>6920</v>
      </c>
    </row>
    <row r="7011" spans="1:11">
      <c r="A7011" s="61" t="s">
        <v>4266</v>
      </c>
      <c r="B7011" s="60">
        <v>4</v>
      </c>
      <c r="C7011" s="62" t="s">
        <v>4270</v>
      </c>
      <c r="D7011" s="62"/>
      <c r="E7011" s="62"/>
      <c r="F7011" s="66" t="s">
        <v>6913</v>
      </c>
      <c r="G7011" t="s">
        <v>6913</v>
      </c>
      <c r="H7011" t="s">
        <v>6913</v>
      </c>
      <c r="K7011" t="s">
        <v>6920</v>
      </c>
    </row>
    <row r="7012" spans="1:11">
      <c r="A7012" s="61" t="s">
        <v>4266</v>
      </c>
      <c r="B7012" s="60">
        <v>3</v>
      </c>
      <c r="C7012" s="62" t="s">
        <v>4269</v>
      </c>
      <c r="D7012" s="62"/>
      <c r="E7012" s="62"/>
      <c r="F7012" s="66" t="s">
        <v>6913</v>
      </c>
      <c r="G7012" t="s">
        <v>6913</v>
      </c>
      <c r="H7012" t="s">
        <v>6913</v>
      </c>
      <c r="K7012" t="s">
        <v>6920</v>
      </c>
    </row>
    <row r="7013" spans="1:11">
      <c r="A7013" s="61" t="s">
        <v>4266</v>
      </c>
      <c r="B7013" s="60">
        <v>2</v>
      </c>
      <c r="C7013" s="62" t="s">
        <v>4268</v>
      </c>
      <c r="D7013" s="62"/>
      <c r="E7013" s="62"/>
      <c r="F7013" s="66" t="s">
        <v>6913</v>
      </c>
      <c r="G7013" t="s">
        <v>6913</v>
      </c>
      <c r="H7013" t="s">
        <v>6913</v>
      </c>
      <c r="K7013" t="s">
        <v>6920</v>
      </c>
    </row>
    <row r="7014" spans="1:11">
      <c r="A7014" s="61" t="s">
        <v>4271</v>
      </c>
      <c r="B7014" s="60">
        <v>1</v>
      </c>
      <c r="C7014" s="62" t="s">
        <v>686</v>
      </c>
      <c r="D7014" s="62" t="s">
        <v>489</v>
      </c>
      <c r="E7014" s="62" t="s">
        <v>687</v>
      </c>
      <c r="F7014" s="66" t="s">
        <v>4271</v>
      </c>
      <c r="G7014">
        <v>1</v>
      </c>
      <c r="H7014" t="s">
        <v>686</v>
      </c>
      <c r="I7014" t="s">
        <v>489</v>
      </c>
      <c r="J7014" t="s">
        <v>687</v>
      </c>
      <c r="K7014" t="s">
        <v>6916</v>
      </c>
    </row>
    <row r="7015" spans="1:11">
      <c r="A7015" s="61" t="s">
        <v>4272</v>
      </c>
      <c r="B7015" s="60">
        <v>1</v>
      </c>
      <c r="C7015" s="62" t="s">
        <v>470</v>
      </c>
      <c r="D7015" s="62" t="s">
        <v>463</v>
      </c>
      <c r="E7015" s="62"/>
      <c r="F7015" s="66" t="s">
        <v>4272</v>
      </c>
      <c r="G7015">
        <v>1</v>
      </c>
      <c r="H7015" t="s">
        <v>470</v>
      </c>
      <c r="I7015" t="s">
        <v>463</v>
      </c>
      <c r="K7015" t="s">
        <v>6915</v>
      </c>
    </row>
    <row r="7016" spans="1:11">
      <c r="A7016" s="61" t="s">
        <v>4272</v>
      </c>
      <c r="B7016" s="60">
        <v>2</v>
      </c>
      <c r="C7016" s="62" t="s">
        <v>471</v>
      </c>
      <c r="D7016" s="62" t="s">
        <v>463</v>
      </c>
      <c r="E7016" s="62"/>
      <c r="F7016" s="66" t="s">
        <v>4272</v>
      </c>
      <c r="G7016">
        <v>2</v>
      </c>
      <c r="H7016" t="s">
        <v>471</v>
      </c>
      <c r="I7016" t="s">
        <v>463</v>
      </c>
      <c r="K7016" t="s">
        <v>6915</v>
      </c>
    </row>
    <row r="7017" spans="1:11">
      <c r="A7017" s="61" t="s">
        <v>4272</v>
      </c>
      <c r="B7017" s="60">
        <v>3</v>
      </c>
      <c r="C7017" s="62" t="s">
        <v>259</v>
      </c>
      <c r="D7017" s="62"/>
      <c r="E7017" s="62"/>
      <c r="F7017" s="66" t="s">
        <v>4272</v>
      </c>
      <c r="G7017">
        <v>3</v>
      </c>
      <c r="H7017" t="s">
        <v>259</v>
      </c>
      <c r="K7017" t="s">
        <v>6915</v>
      </c>
    </row>
    <row r="7018" spans="1:11">
      <c r="A7018" s="61" t="s">
        <v>146</v>
      </c>
      <c r="B7018" s="60">
        <v>3</v>
      </c>
      <c r="C7018" s="62" t="s">
        <v>466</v>
      </c>
      <c r="D7018" s="62" t="s">
        <v>463</v>
      </c>
      <c r="E7018" s="62"/>
      <c r="F7018" s="66" t="s">
        <v>146</v>
      </c>
      <c r="G7018">
        <v>3</v>
      </c>
      <c r="H7018" t="s">
        <v>466</v>
      </c>
      <c r="I7018" t="s">
        <v>463</v>
      </c>
      <c r="K7018" t="s">
        <v>6915</v>
      </c>
    </row>
    <row r="7019" spans="1:11">
      <c r="A7019" s="61" t="s">
        <v>4273</v>
      </c>
      <c r="B7019" s="60">
        <v>1</v>
      </c>
      <c r="C7019" s="62" t="s">
        <v>4274</v>
      </c>
      <c r="D7019" s="62"/>
      <c r="E7019" s="62"/>
      <c r="F7019" s="66" t="s">
        <v>4273</v>
      </c>
      <c r="G7019">
        <v>1</v>
      </c>
      <c r="H7019" t="s">
        <v>4274</v>
      </c>
      <c r="K7019" t="s">
        <v>6916</v>
      </c>
    </row>
    <row r="7020" spans="1:11">
      <c r="A7020" s="61" t="s">
        <v>4273</v>
      </c>
      <c r="B7020" s="60">
        <v>2</v>
      </c>
      <c r="C7020" s="62" t="s">
        <v>4275</v>
      </c>
      <c r="D7020" s="62"/>
      <c r="E7020" s="62"/>
      <c r="F7020" s="66" t="s">
        <v>4273</v>
      </c>
      <c r="G7020">
        <v>2</v>
      </c>
      <c r="H7020" t="s">
        <v>4275</v>
      </c>
      <c r="K7020" t="s">
        <v>6916</v>
      </c>
    </row>
    <row r="7021" spans="1:11">
      <c r="A7021" s="61" t="s">
        <v>4273</v>
      </c>
      <c r="B7021" s="60">
        <v>3</v>
      </c>
      <c r="C7021" s="62" t="s">
        <v>4276</v>
      </c>
      <c r="D7021" s="62"/>
      <c r="E7021" s="62"/>
      <c r="F7021" s="66" t="s">
        <v>4273</v>
      </c>
      <c r="G7021">
        <v>3</v>
      </c>
      <c r="H7021" t="s">
        <v>6704</v>
      </c>
      <c r="K7021" t="s">
        <v>6916</v>
      </c>
    </row>
    <row r="7022" spans="1:11">
      <c r="A7022" s="61" t="s">
        <v>4273</v>
      </c>
      <c r="B7022" s="60">
        <v>4</v>
      </c>
      <c r="C7022" s="62" t="s">
        <v>4274</v>
      </c>
      <c r="D7022" s="62"/>
      <c r="E7022" s="62"/>
      <c r="F7022" s="66" t="s">
        <v>4273</v>
      </c>
      <c r="G7022">
        <v>4</v>
      </c>
      <c r="H7022" t="s">
        <v>4274</v>
      </c>
      <c r="K7022" t="s">
        <v>6915</v>
      </c>
    </row>
    <row r="7023" spans="1:11">
      <c r="A7023" s="61" t="s">
        <v>4273</v>
      </c>
      <c r="B7023" s="60">
        <v>5</v>
      </c>
      <c r="C7023" s="62" t="s">
        <v>4275</v>
      </c>
      <c r="D7023" s="62"/>
      <c r="E7023" s="62"/>
      <c r="F7023" s="66" t="s">
        <v>4273</v>
      </c>
      <c r="G7023">
        <v>5</v>
      </c>
      <c r="H7023" t="s">
        <v>4275</v>
      </c>
      <c r="K7023" t="s">
        <v>6915</v>
      </c>
    </row>
    <row r="7024" spans="1:11">
      <c r="A7024" s="61" t="s">
        <v>4273</v>
      </c>
      <c r="B7024" s="60">
        <v>6</v>
      </c>
      <c r="C7024" s="62" t="s">
        <v>4277</v>
      </c>
      <c r="D7024" s="62" t="s">
        <v>480</v>
      </c>
      <c r="E7024" s="62"/>
      <c r="F7024" s="66" t="s">
        <v>4273</v>
      </c>
      <c r="G7024">
        <v>6</v>
      </c>
      <c r="H7024" t="s">
        <v>6705</v>
      </c>
      <c r="I7024" t="s">
        <v>480</v>
      </c>
      <c r="K7024" t="s">
        <v>6915</v>
      </c>
    </row>
    <row r="7025" spans="1:11">
      <c r="A7025" s="61" t="s">
        <v>4273</v>
      </c>
      <c r="B7025" s="60">
        <v>7</v>
      </c>
      <c r="C7025" s="62" t="s">
        <v>4274</v>
      </c>
      <c r="D7025" s="62"/>
      <c r="E7025" s="62"/>
      <c r="F7025" s="66" t="s">
        <v>4273</v>
      </c>
      <c r="G7025">
        <v>7</v>
      </c>
      <c r="H7025" t="s">
        <v>4274</v>
      </c>
      <c r="K7025" t="s">
        <v>6916</v>
      </c>
    </row>
    <row r="7026" spans="1:11">
      <c r="A7026" s="61" t="s">
        <v>4273</v>
      </c>
      <c r="B7026" s="60">
        <v>8</v>
      </c>
      <c r="C7026" s="62" t="s">
        <v>4275</v>
      </c>
      <c r="D7026" s="62"/>
      <c r="E7026" s="62"/>
      <c r="F7026" s="66" t="s">
        <v>4273</v>
      </c>
      <c r="G7026">
        <v>8</v>
      </c>
      <c r="H7026" t="s">
        <v>4275</v>
      </c>
      <c r="K7026" t="s">
        <v>6916</v>
      </c>
    </row>
    <row r="7027" spans="1:11">
      <c r="A7027" s="61" t="s">
        <v>4273</v>
      </c>
      <c r="B7027" s="60" t="s">
        <v>6919</v>
      </c>
      <c r="C7027" s="62" t="s">
        <v>6919</v>
      </c>
      <c r="D7027" s="62"/>
      <c r="E7027" s="62"/>
      <c r="F7027" s="66" t="s">
        <v>4273</v>
      </c>
      <c r="G7027">
        <v>9</v>
      </c>
      <c r="H7027" t="s">
        <v>4274</v>
      </c>
      <c r="K7027" t="s">
        <v>509</v>
      </c>
    </row>
    <row r="7028" spans="1:11">
      <c r="A7028" s="61" t="s">
        <v>4273</v>
      </c>
      <c r="B7028" s="60" t="s">
        <v>6919</v>
      </c>
      <c r="C7028" s="62" t="s">
        <v>6919</v>
      </c>
      <c r="D7028" s="62"/>
      <c r="E7028" s="62"/>
      <c r="F7028" s="66" t="s">
        <v>4273</v>
      </c>
      <c r="G7028">
        <v>10</v>
      </c>
      <c r="H7028" t="s">
        <v>4274</v>
      </c>
      <c r="K7028" t="s">
        <v>509</v>
      </c>
    </row>
    <row r="7029" spans="1:11">
      <c r="A7029" s="61" t="s">
        <v>4278</v>
      </c>
      <c r="B7029" s="60">
        <v>2</v>
      </c>
      <c r="C7029" s="62" t="s">
        <v>4279</v>
      </c>
      <c r="D7029" s="62"/>
      <c r="E7029" s="62"/>
      <c r="F7029" s="66" t="s">
        <v>4278</v>
      </c>
      <c r="G7029">
        <v>2</v>
      </c>
      <c r="H7029" t="s">
        <v>6706</v>
      </c>
      <c r="K7029" t="s">
        <v>6915</v>
      </c>
    </row>
    <row r="7030" spans="1:11">
      <c r="A7030" s="61" t="s">
        <v>4278</v>
      </c>
      <c r="B7030" s="60">
        <v>7</v>
      </c>
      <c r="C7030" s="62" t="s">
        <v>4280</v>
      </c>
      <c r="D7030" s="62"/>
      <c r="E7030" s="62"/>
      <c r="F7030" s="66" t="s">
        <v>4278</v>
      </c>
      <c r="G7030">
        <v>7</v>
      </c>
      <c r="H7030" t="s">
        <v>6707</v>
      </c>
      <c r="K7030" t="s">
        <v>6915</v>
      </c>
    </row>
    <row r="7031" spans="1:11">
      <c r="A7031" s="61" t="s">
        <v>4278</v>
      </c>
      <c r="B7031" s="60">
        <v>8</v>
      </c>
      <c r="C7031" s="62" t="s">
        <v>4281</v>
      </c>
      <c r="D7031" s="62"/>
      <c r="E7031" s="62"/>
      <c r="F7031" s="66" t="s">
        <v>4278</v>
      </c>
      <c r="G7031">
        <v>8</v>
      </c>
      <c r="H7031" t="s">
        <v>6708</v>
      </c>
      <c r="K7031" t="s">
        <v>6915</v>
      </c>
    </row>
    <row r="7032" spans="1:11">
      <c r="A7032" s="61" t="s">
        <v>4278</v>
      </c>
      <c r="B7032" s="60">
        <v>11</v>
      </c>
      <c r="C7032" s="62" t="s">
        <v>4282</v>
      </c>
      <c r="D7032" s="62" t="s">
        <v>480</v>
      </c>
      <c r="E7032" s="62"/>
      <c r="F7032" s="66" t="s">
        <v>4278</v>
      </c>
      <c r="G7032">
        <v>11</v>
      </c>
      <c r="H7032" t="s">
        <v>6709</v>
      </c>
      <c r="I7032" t="s">
        <v>480</v>
      </c>
      <c r="K7032" t="s">
        <v>6915</v>
      </c>
    </row>
    <row r="7033" spans="1:11">
      <c r="A7033" s="61" t="s">
        <v>4283</v>
      </c>
      <c r="B7033" s="60">
        <v>801</v>
      </c>
      <c r="C7033" s="62" t="s">
        <v>1489</v>
      </c>
      <c r="D7033" s="62"/>
      <c r="E7033" s="62"/>
      <c r="F7033" s="66" t="s">
        <v>4283</v>
      </c>
      <c r="G7033">
        <v>801</v>
      </c>
      <c r="H7033" t="s">
        <v>1489</v>
      </c>
      <c r="K7033" t="s">
        <v>6917</v>
      </c>
    </row>
    <row r="7034" spans="1:11">
      <c r="A7034" s="61" t="s">
        <v>4283</v>
      </c>
      <c r="B7034" s="60">
        <v>802</v>
      </c>
      <c r="C7034" s="62" t="s">
        <v>1489</v>
      </c>
      <c r="D7034" s="62"/>
      <c r="E7034" s="62"/>
      <c r="F7034" s="66" t="s">
        <v>4283</v>
      </c>
      <c r="G7034">
        <v>802</v>
      </c>
      <c r="H7034" t="s">
        <v>1489</v>
      </c>
      <c r="K7034" t="s">
        <v>6917</v>
      </c>
    </row>
    <row r="7035" spans="1:11">
      <c r="A7035" s="61" t="s">
        <v>4283</v>
      </c>
      <c r="B7035" s="60">
        <v>803</v>
      </c>
      <c r="C7035" s="62" t="s">
        <v>1489</v>
      </c>
      <c r="D7035" s="62"/>
      <c r="E7035" s="62"/>
      <c r="F7035" s="66" t="s">
        <v>4283</v>
      </c>
      <c r="G7035">
        <v>803</v>
      </c>
      <c r="H7035" t="s">
        <v>1489</v>
      </c>
      <c r="K7035" t="s">
        <v>6917</v>
      </c>
    </row>
    <row r="7036" spans="1:11">
      <c r="A7036" s="61" t="s">
        <v>4283</v>
      </c>
      <c r="B7036" s="60">
        <v>804</v>
      </c>
      <c r="C7036" s="62" t="s">
        <v>1489</v>
      </c>
      <c r="D7036" s="62"/>
      <c r="E7036" s="62"/>
      <c r="F7036" s="66" t="s">
        <v>4283</v>
      </c>
      <c r="G7036">
        <v>804</v>
      </c>
      <c r="H7036" t="s">
        <v>1489</v>
      </c>
      <c r="K7036" t="s">
        <v>6917</v>
      </c>
    </row>
    <row r="7037" spans="1:11">
      <c r="A7037" s="61" t="s">
        <v>4283</v>
      </c>
      <c r="B7037" s="60">
        <v>805</v>
      </c>
      <c r="C7037" s="62" t="s">
        <v>1489</v>
      </c>
      <c r="D7037" s="62"/>
      <c r="E7037" s="62"/>
      <c r="F7037" s="66" t="s">
        <v>4283</v>
      </c>
      <c r="G7037">
        <v>805</v>
      </c>
      <c r="H7037" t="s">
        <v>1489</v>
      </c>
      <c r="K7037" t="s">
        <v>6917</v>
      </c>
    </row>
    <row r="7038" spans="1:11">
      <c r="A7038" s="61" t="s">
        <v>4283</v>
      </c>
      <c r="B7038" s="60">
        <v>806</v>
      </c>
      <c r="C7038" s="62" t="s">
        <v>1489</v>
      </c>
      <c r="D7038" s="62"/>
      <c r="E7038" s="62"/>
      <c r="F7038" s="66" t="s">
        <v>4283</v>
      </c>
      <c r="G7038">
        <v>806</v>
      </c>
      <c r="H7038" t="s">
        <v>1489</v>
      </c>
      <c r="K7038" t="s">
        <v>6917</v>
      </c>
    </row>
    <row r="7039" spans="1:11">
      <c r="A7039" s="61" t="s">
        <v>4283</v>
      </c>
      <c r="B7039" s="60">
        <v>807</v>
      </c>
      <c r="C7039" s="62" t="s">
        <v>1489</v>
      </c>
      <c r="D7039" s="62"/>
      <c r="E7039" s="62"/>
      <c r="F7039" s="66" t="s">
        <v>4283</v>
      </c>
      <c r="G7039">
        <v>807</v>
      </c>
      <c r="H7039" t="s">
        <v>1489</v>
      </c>
      <c r="K7039" t="s">
        <v>6917</v>
      </c>
    </row>
    <row r="7040" spans="1:11">
      <c r="A7040" s="61" t="s">
        <v>4283</v>
      </c>
      <c r="B7040" s="60">
        <v>808</v>
      </c>
      <c r="C7040" s="62" t="s">
        <v>1489</v>
      </c>
      <c r="D7040" s="62"/>
      <c r="E7040" s="62"/>
      <c r="F7040" s="66" t="s">
        <v>4283</v>
      </c>
      <c r="G7040">
        <v>808</v>
      </c>
      <c r="H7040" t="s">
        <v>1489</v>
      </c>
      <c r="K7040" t="s">
        <v>6917</v>
      </c>
    </row>
    <row r="7041" spans="1:11">
      <c r="A7041" s="61" t="s">
        <v>4283</v>
      </c>
      <c r="B7041" s="60">
        <v>811</v>
      </c>
      <c r="C7041" s="62" t="s">
        <v>1489</v>
      </c>
      <c r="D7041" s="62"/>
      <c r="E7041" s="62"/>
      <c r="F7041" s="66" t="s">
        <v>4283</v>
      </c>
      <c r="G7041">
        <v>811</v>
      </c>
      <c r="H7041" t="s">
        <v>1489</v>
      </c>
      <c r="K7041" t="s">
        <v>6917</v>
      </c>
    </row>
    <row r="7042" spans="1:11">
      <c r="A7042" s="61" t="s">
        <v>4283</v>
      </c>
      <c r="B7042" s="60">
        <v>812</v>
      </c>
      <c r="C7042" s="62" t="s">
        <v>1489</v>
      </c>
      <c r="D7042" s="62"/>
      <c r="E7042" s="62"/>
      <c r="F7042" s="66" t="s">
        <v>4283</v>
      </c>
      <c r="G7042">
        <v>812</v>
      </c>
      <c r="H7042" t="s">
        <v>1489</v>
      </c>
      <c r="K7042" t="s">
        <v>6917</v>
      </c>
    </row>
    <row r="7043" spans="1:11">
      <c r="A7043" s="61" t="s">
        <v>4283</v>
      </c>
      <c r="B7043" s="60">
        <v>817</v>
      </c>
      <c r="C7043" s="62" t="s">
        <v>1489</v>
      </c>
      <c r="D7043" s="62"/>
      <c r="E7043" s="62"/>
      <c r="F7043" s="66" t="s">
        <v>4283</v>
      </c>
      <c r="G7043">
        <v>817</v>
      </c>
      <c r="H7043" t="s">
        <v>1489</v>
      </c>
      <c r="K7043" t="s">
        <v>6917</v>
      </c>
    </row>
    <row r="7044" spans="1:11">
      <c r="A7044" s="61" t="s">
        <v>4283</v>
      </c>
      <c r="B7044" s="60">
        <v>818</v>
      </c>
      <c r="C7044" s="62" t="s">
        <v>1489</v>
      </c>
      <c r="D7044" s="62"/>
      <c r="E7044" s="62"/>
      <c r="F7044" s="66" t="s">
        <v>4283</v>
      </c>
      <c r="G7044">
        <v>818</v>
      </c>
      <c r="H7044" t="s">
        <v>1489</v>
      </c>
      <c r="K7044" t="s">
        <v>6917</v>
      </c>
    </row>
    <row r="7045" spans="1:11">
      <c r="A7045" s="61" t="s">
        <v>4283</v>
      </c>
      <c r="B7045" s="60">
        <v>809</v>
      </c>
      <c r="C7045" s="62" t="s">
        <v>1489</v>
      </c>
      <c r="D7045" s="62"/>
      <c r="E7045" s="62"/>
      <c r="F7045" s="66" t="s">
        <v>6913</v>
      </c>
      <c r="G7045" t="s">
        <v>6913</v>
      </c>
      <c r="H7045" t="s">
        <v>6913</v>
      </c>
      <c r="K7045" t="s">
        <v>6920</v>
      </c>
    </row>
    <row r="7046" spans="1:11">
      <c r="A7046" s="61" t="s">
        <v>4283</v>
      </c>
      <c r="B7046" s="60">
        <v>816</v>
      </c>
      <c r="C7046" s="62" t="s">
        <v>1489</v>
      </c>
      <c r="D7046" s="62"/>
      <c r="E7046" s="62"/>
      <c r="F7046" s="66" t="s">
        <v>6913</v>
      </c>
      <c r="G7046" t="s">
        <v>6913</v>
      </c>
      <c r="H7046" t="s">
        <v>6913</v>
      </c>
      <c r="K7046" t="s">
        <v>6920</v>
      </c>
    </row>
    <row r="7047" spans="1:11">
      <c r="A7047" s="61" t="s">
        <v>4283</v>
      </c>
      <c r="B7047" s="60">
        <v>815</v>
      </c>
      <c r="C7047" s="62" t="s">
        <v>1489</v>
      </c>
      <c r="D7047" s="62"/>
      <c r="E7047" s="62"/>
      <c r="F7047" s="66" t="s">
        <v>6913</v>
      </c>
      <c r="G7047" t="s">
        <v>6913</v>
      </c>
      <c r="H7047" t="s">
        <v>6913</v>
      </c>
      <c r="K7047" t="s">
        <v>6920</v>
      </c>
    </row>
    <row r="7048" spans="1:11">
      <c r="A7048" s="61" t="s">
        <v>4283</v>
      </c>
      <c r="B7048" s="60">
        <v>814</v>
      </c>
      <c r="C7048" s="62" t="s">
        <v>1489</v>
      </c>
      <c r="D7048" s="62"/>
      <c r="E7048" s="62"/>
      <c r="F7048" s="66" t="s">
        <v>6913</v>
      </c>
      <c r="G7048" t="s">
        <v>6913</v>
      </c>
      <c r="H7048" t="s">
        <v>6913</v>
      </c>
      <c r="K7048" t="s">
        <v>6920</v>
      </c>
    </row>
    <row r="7049" spans="1:11">
      <c r="A7049" s="61" t="s">
        <v>4283</v>
      </c>
      <c r="B7049" s="60">
        <v>813</v>
      </c>
      <c r="C7049" s="62" t="s">
        <v>1489</v>
      </c>
      <c r="D7049" s="62"/>
      <c r="E7049" s="62"/>
      <c r="F7049" s="66" t="s">
        <v>6913</v>
      </c>
      <c r="G7049" t="s">
        <v>6913</v>
      </c>
      <c r="H7049" t="s">
        <v>6913</v>
      </c>
      <c r="K7049" t="s">
        <v>6920</v>
      </c>
    </row>
    <row r="7050" spans="1:11">
      <c r="A7050" s="61" t="s">
        <v>4283</v>
      </c>
      <c r="B7050" s="60">
        <v>810</v>
      </c>
      <c r="C7050" s="62" t="s">
        <v>1489</v>
      </c>
      <c r="D7050" s="62"/>
      <c r="E7050" s="62"/>
      <c r="F7050" s="66" t="s">
        <v>6913</v>
      </c>
      <c r="G7050" t="s">
        <v>6913</v>
      </c>
      <c r="H7050" t="s">
        <v>6913</v>
      </c>
      <c r="K7050" t="s">
        <v>6920</v>
      </c>
    </row>
    <row r="7051" spans="1:11">
      <c r="A7051" s="61" t="s">
        <v>4284</v>
      </c>
      <c r="B7051" s="60">
        <v>1</v>
      </c>
      <c r="C7051" s="62" t="s">
        <v>4285</v>
      </c>
      <c r="D7051" s="62"/>
      <c r="E7051" s="62"/>
      <c r="F7051" s="66" t="s">
        <v>4284</v>
      </c>
      <c r="G7051">
        <v>1</v>
      </c>
      <c r="H7051" t="s">
        <v>4285</v>
      </c>
      <c r="K7051" t="s">
        <v>6915</v>
      </c>
    </row>
    <row r="7052" spans="1:11">
      <c r="A7052" s="61" t="s">
        <v>4284</v>
      </c>
      <c r="B7052" s="60">
        <v>2</v>
      </c>
      <c r="C7052" s="62" t="s">
        <v>4285</v>
      </c>
      <c r="D7052" s="62"/>
      <c r="E7052" s="62"/>
      <c r="F7052" s="66" t="s">
        <v>4284</v>
      </c>
      <c r="G7052">
        <v>2</v>
      </c>
      <c r="H7052" t="s">
        <v>4285</v>
      </c>
      <c r="K7052" t="s">
        <v>6915</v>
      </c>
    </row>
    <row r="7053" spans="1:11">
      <c r="A7053" s="61" t="s">
        <v>4286</v>
      </c>
      <c r="B7053" s="60">
        <v>2</v>
      </c>
      <c r="C7053" s="62" t="s">
        <v>649</v>
      </c>
      <c r="D7053" s="62"/>
      <c r="E7053" s="62"/>
      <c r="F7053" s="66" t="s">
        <v>4286</v>
      </c>
      <c r="G7053">
        <v>2</v>
      </c>
      <c r="H7053" t="s">
        <v>649</v>
      </c>
      <c r="K7053" t="s">
        <v>6915</v>
      </c>
    </row>
    <row r="7054" spans="1:11">
      <c r="A7054" s="61" t="s">
        <v>4286</v>
      </c>
      <c r="B7054" s="60">
        <v>3</v>
      </c>
      <c r="C7054" s="62" t="s">
        <v>649</v>
      </c>
      <c r="D7054" s="62"/>
      <c r="E7054" s="62"/>
      <c r="F7054" s="66" t="s">
        <v>4286</v>
      </c>
      <c r="G7054">
        <v>3</v>
      </c>
      <c r="H7054" t="s">
        <v>649</v>
      </c>
      <c r="K7054" t="s">
        <v>6915</v>
      </c>
    </row>
    <row r="7055" spans="1:11">
      <c r="A7055" s="61" t="s">
        <v>4286</v>
      </c>
      <c r="B7055" s="60">
        <v>1</v>
      </c>
      <c r="C7055" s="62" t="s">
        <v>649</v>
      </c>
      <c r="D7055" s="62"/>
      <c r="E7055" s="62"/>
      <c r="F7055" s="66" t="s">
        <v>6913</v>
      </c>
      <c r="G7055" t="s">
        <v>6913</v>
      </c>
      <c r="H7055" t="s">
        <v>6913</v>
      </c>
      <c r="K7055" t="s">
        <v>6920</v>
      </c>
    </row>
    <row r="7056" spans="1:11">
      <c r="A7056" s="61" t="s">
        <v>4287</v>
      </c>
      <c r="B7056" s="60">
        <v>1</v>
      </c>
      <c r="C7056" s="62" t="s">
        <v>4288</v>
      </c>
      <c r="D7056" s="62"/>
      <c r="E7056" s="62"/>
      <c r="F7056" s="66" t="s">
        <v>4287</v>
      </c>
      <c r="G7056">
        <v>1</v>
      </c>
      <c r="H7056" t="s">
        <v>4288</v>
      </c>
      <c r="K7056" t="s">
        <v>6915</v>
      </c>
    </row>
    <row r="7057" spans="1:11">
      <c r="A7057" s="61" t="s">
        <v>4287</v>
      </c>
      <c r="B7057" s="60">
        <v>2</v>
      </c>
      <c r="C7057" s="62" t="s">
        <v>4289</v>
      </c>
      <c r="D7057" s="62"/>
      <c r="E7057" s="62"/>
      <c r="F7057" s="66" t="s">
        <v>4287</v>
      </c>
      <c r="G7057">
        <v>2</v>
      </c>
      <c r="H7057" t="s">
        <v>4289</v>
      </c>
      <c r="K7057" t="s">
        <v>6915</v>
      </c>
    </row>
    <row r="7058" spans="1:11">
      <c r="A7058" s="61" t="s">
        <v>4287</v>
      </c>
      <c r="B7058" s="60">
        <v>4</v>
      </c>
      <c r="C7058" s="62" t="s">
        <v>4291</v>
      </c>
      <c r="D7058" s="62"/>
      <c r="E7058" s="62"/>
      <c r="F7058" s="66" t="s">
        <v>4287</v>
      </c>
      <c r="G7058">
        <v>4</v>
      </c>
      <c r="H7058" t="s">
        <v>4291</v>
      </c>
      <c r="K7058" t="s">
        <v>6915</v>
      </c>
    </row>
    <row r="7059" spans="1:11">
      <c r="A7059" s="61" t="s">
        <v>4287</v>
      </c>
      <c r="B7059" s="60">
        <v>5</v>
      </c>
      <c r="C7059" s="62" t="s">
        <v>4292</v>
      </c>
      <c r="D7059" s="62"/>
      <c r="E7059" s="62"/>
      <c r="F7059" s="66" t="s">
        <v>4287</v>
      </c>
      <c r="G7059">
        <v>5</v>
      </c>
      <c r="H7059" t="s">
        <v>4292</v>
      </c>
      <c r="K7059" t="s">
        <v>6915</v>
      </c>
    </row>
    <row r="7060" spans="1:11">
      <c r="A7060" s="61" t="s">
        <v>4287</v>
      </c>
      <c r="B7060" s="60">
        <v>3</v>
      </c>
      <c r="C7060" s="62" t="s">
        <v>4290</v>
      </c>
      <c r="D7060" s="62"/>
      <c r="E7060" s="62"/>
      <c r="F7060" s="66" t="s">
        <v>4287</v>
      </c>
      <c r="G7060">
        <v>7</v>
      </c>
      <c r="H7060" t="s">
        <v>4294</v>
      </c>
      <c r="K7060" t="s">
        <v>6914</v>
      </c>
    </row>
    <row r="7061" spans="1:11">
      <c r="A7061" s="61" t="s">
        <v>4287</v>
      </c>
      <c r="B7061" s="60">
        <v>7</v>
      </c>
      <c r="C7061" s="62" t="s">
        <v>4294</v>
      </c>
      <c r="D7061" s="62"/>
      <c r="E7061" s="62"/>
      <c r="F7061" s="66" t="s">
        <v>4287</v>
      </c>
      <c r="G7061">
        <v>7</v>
      </c>
      <c r="H7061" t="s">
        <v>4294</v>
      </c>
      <c r="K7061" t="s">
        <v>6914</v>
      </c>
    </row>
    <row r="7062" spans="1:11">
      <c r="A7062" s="61" t="s">
        <v>4287</v>
      </c>
      <c r="B7062" s="60">
        <v>6</v>
      </c>
      <c r="C7062" s="62" t="s">
        <v>4293</v>
      </c>
      <c r="D7062" s="62"/>
      <c r="E7062" s="62"/>
      <c r="F7062" s="66" t="s">
        <v>4287</v>
      </c>
      <c r="G7062">
        <v>8</v>
      </c>
      <c r="H7062" t="s">
        <v>4295</v>
      </c>
      <c r="K7062" t="s">
        <v>6914</v>
      </c>
    </row>
    <row r="7063" spans="1:11">
      <c r="A7063" s="61" t="s">
        <v>4287</v>
      </c>
      <c r="B7063" s="60">
        <v>8</v>
      </c>
      <c r="C7063" s="62" t="s">
        <v>4295</v>
      </c>
      <c r="D7063" s="62"/>
      <c r="E7063" s="62"/>
      <c r="F7063" s="66" t="s">
        <v>4287</v>
      </c>
      <c r="G7063">
        <v>8</v>
      </c>
      <c r="H7063" t="s">
        <v>4295</v>
      </c>
      <c r="K7063" t="s">
        <v>6914</v>
      </c>
    </row>
    <row r="7064" spans="1:11">
      <c r="A7064" s="61" t="s">
        <v>4287</v>
      </c>
      <c r="B7064" s="60">
        <v>801</v>
      </c>
      <c r="C7064" s="62" t="s">
        <v>4296</v>
      </c>
      <c r="D7064" s="62"/>
      <c r="E7064" s="62"/>
      <c r="F7064" s="66" t="s">
        <v>4287</v>
      </c>
      <c r="G7064">
        <v>801</v>
      </c>
      <c r="H7064" t="s">
        <v>4296</v>
      </c>
      <c r="K7064" t="s">
        <v>6915</v>
      </c>
    </row>
    <row r="7065" spans="1:11">
      <c r="A7065" s="61" t="s">
        <v>4287</v>
      </c>
      <c r="B7065" s="60">
        <v>802</v>
      </c>
      <c r="C7065" s="62" t="s">
        <v>4297</v>
      </c>
      <c r="D7065" s="62"/>
      <c r="E7065" s="62"/>
      <c r="F7065" s="66" t="s">
        <v>4287</v>
      </c>
      <c r="G7065">
        <v>802</v>
      </c>
      <c r="H7065" t="s">
        <v>4297</v>
      </c>
      <c r="K7065" t="s">
        <v>6915</v>
      </c>
    </row>
    <row r="7066" spans="1:11">
      <c r="A7066" s="61" t="s">
        <v>4287</v>
      </c>
      <c r="B7066" s="60">
        <v>803</v>
      </c>
      <c r="C7066" s="62" t="s">
        <v>4298</v>
      </c>
      <c r="D7066" s="62"/>
      <c r="E7066" s="62"/>
      <c r="F7066" s="66" t="s">
        <v>4287</v>
      </c>
      <c r="G7066">
        <v>803</v>
      </c>
      <c r="H7066" t="s">
        <v>4298</v>
      </c>
      <c r="K7066" t="s">
        <v>6915</v>
      </c>
    </row>
    <row r="7067" spans="1:11">
      <c r="A7067" s="61" t="s">
        <v>4287</v>
      </c>
      <c r="B7067" s="60">
        <v>804</v>
      </c>
      <c r="C7067" s="62" t="s">
        <v>4299</v>
      </c>
      <c r="D7067" s="62"/>
      <c r="E7067" s="62"/>
      <c r="F7067" s="66" t="s">
        <v>4287</v>
      </c>
      <c r="G7067">
        <v>804</v>
      </c>
      <c r="H7067" t="s">
        <v>4299</v>
      </c>
      <c r="K7067" t="s">
        <v>6915</v>
      </c>
    </row>
    <row r="7068" spans="1:11">
      <c r="A7068" s="61" t="s">
        <v>4287</v>
      </c>
      <c r="B7068" s="60" t="s">
        <v>6919</v>
      </c>
      <c r="C7068" s="62" t="s">
        <v>6919</v>
      </c>
      <c r="D7068" s="62"/>
      <c r="E7068" s="62"/>
      <c r="F7068" s="66" t="s">
        <v>4287</v>
      </c>
      <c r="G7068">
        <v>805</v>
      </c>
      <c r="H7068" t="s">
        <v>6710</v>
      </c>
      <c r="K7068" t="s">
        <v>509</v>
      </c>
    </row>
    <row r="7069" spans="1:11">
      <c r="A7069" s="61" t="s">
        <v>4300</v>
      </c>
      <c r="B7069" s="60">
        <v>1</v>
      </c>
      <c r="C7069" s="62" t="s">
        <v>4301</v>
      </c>
      <c r="D7069" s="62"/>
      <c r="E7069" s="62"/>
      <c r="F7069" s="66" t="s">
        <v>4300</v>
      </c>
      <c r="G7069">
        <v>1</v>
      </c>
      <c r="H7069" t="s">
        <v>4301</v>
      </c>
      <c r="K7069" t="s">
        <v>6915</v>
      </c>
    </row>
    <row r="7070" spans="1:11">
      <c r="A7070" s="61" t="s">
        <v>4300</v>
      </c>
      <c r="B7070" s="60">
        <v>2</v>
      </c>
      <c r="C7070" s="62" t="s">
        <v>4301</v>
      </c>
      <c r="D7070" s="62"/>
      <c r="E7070" s="62"/>
      <c r="F7070" s="66" t="s">
        <v>4300</v>
      </c>
      <c r="G7070">
        <v>2</v>
      </c>
      <c r="H7070" t="s">
        <v>4301</v>
      </c>
      <c r="K7070" t="s">
        <v>6915</v>
      </c>
    </row>
    <row r="7071" spans="1:11">
      <c r="A7071" s="61" t="s">
        <v>4302</v>
      </c>
      <c r="B7071" s="60">
        <v>1</v>
      </c>
      <c r="C7071" s="62" t="s">
        <v>4303</v>
      </c>
      <c r="D7071" s="62"/>
      <c r="E7071" s="62"/>
      <c r="F7071" s="66" t="s">
        <v>4302</v>
      </c>
      <c r="G7071">
        <v>1</v>
      </c>
      <c r="H7071" t="s">
        <v>4303</v>
      </c>
      <c r="K7071" t="s">
        <v>6915</v>
      </c>
    </row>
    <row r="7072" spans="1:11">
      <c r="A7072" s="61" t="s">
        <v>4302</v>
      </c>
      <c r="B7072" s="60">
        <v>2</v>
      </c>
      <c r="C7072" s="62" t="s">
        <v>4304</v>
      </c>
      <c r="D7072" s="62"/>
      <c r="E7072" s="62"/>
      <c r="F7072" s="66" t="s">
        <v>4302</v>
      </c>
      <c r="G7072">
        <v>2</v>
      </c>
      <c r="H7072" t="s">
        <v>4304</v>
      </c>
      <c r="K7072" t="s">
        <v>6915</v>
      </c>
    </row>
    <row r="7073" spans="1:11">
      <c r="A7073" s="61" t="s">
        <v>4305</v>
      </c>
      <c r="B7073" s="60">
        <v>1</v>
      </c>
      <c r="C7073" s="62" t="s">
        <v>470</v>
      </c>
      <c r="D7073" s="62" t="s">
        <v>463</v>
      </c>
      <c r="E7073" s="62"/>
      <c r="F7073" s="66" t="s">
        <v>4305</v>
      </c>
      <c r="G7073">
        <v>1</v>
      </c>
      <c r="H7073" t="s">
        <v>470</v>
      </c>
      <c r="I7073" t="s">
        <v>463</v>
      </c>
      <c r="K7073" t="s">
        <v>6916</v>
      </c>
    </row>
    <row r="7074" spans="1:11">
      <c r="A7074" s="61" t="s">
        <v>4305</v>
      </c>
      <c r="B7074" s="60">
        <v>4</v>
      </c>
      <c r="C7074" s="62" t="s">
        <v>259</v>
      </c>
      <c r="D7074" s="62"/>
      <c r="E7074" s="62"/>
      <c r="F7074" s="66" t="s">
        <v>4305</v>
      </c>
      <c r="G7074">
        <v>4</v>
      </c>
      <c r="H7074" t="s">
        <v>259</v>
      </c>
      <c r="K7074" t="s">
        <v>6916</v>
      </c>
    </row>
    <row r="7075" spans="1:11">
      <c r="A7075" s="61" t="s">
        <v>4305</v>
      </c>
      <c r="B7075" s="60">
        <v>5</v>
      </c>
      <c r="C7075" s="62" t="s">
        <v>1736</v>
      </c>
      <c r="D7075" s="62"/>
      <c r="E7075" s="62"/>
      <c r="F7075" s="66" t="s">
        <v>4305</v>
      </c>
      <c r="G7075">
        <v>5</v>
      </c>
      <c r="H7075" t="s">
        <v>1736</v>
      </c>
      <c r="K7075" t="s">
        <v>6916</v>
      </c>
    </row>
    <row r="7076" spans="1:11">
      <c r="A7076" s="61" t="s">
        <v>4305</v>
      </c>
      <c r="B7076" s="60">
        <v>3</v>
      </c>
      <c r="C7076" s="62" t="s">
        <v>4306</v>
      </c>
      <c r="D7076" s="62" t="s">
        <v>489</v>
      </c>
      <c r="E7076" s="62" t="s">
        <v>814</v>
      </c>
      <c r="F7076" s="66" t="s">
        <v>6913</v>
      </c>
      <c r="G7076" t="s">
        <v>6913</v>
      </c>
      <c r="H7076" t="s">
        <v>6913</v>
      </c>
      <c r="K7076" t="s">
        <v>6920</v>
      </c>
    </row>
    <row r="7077" spans="1:11">
      <c r="A7077" s="61" t="s">
        <v>4307</v>
      </c>
      <c r="B7077" s="60">
        <v>1</v>
      </c>
      <c r="C7077" s="62" t="s">
        <v>3831</v>
      </c>
      <c r="D7077" s="62"/>
      <c r="E7077" s="62"/>
      <c r="F7077" s="66" t="s">
        <v>4307</v>
      </c>
      <c r="G7077">
        <v>1</v>
      </c>
      <c r="H7077" t="s">
        <v>3831</v>
      </c>
      <c r="K7077" t="s">
        <v>6915</v>
      </c>
    </row>
    <row r="7078" spans="1:11">
      <c r="A7078" s="61" t="s">
        <v>4307</v>
      </c>
      <c r="B7078" s="60">
        <v>2</v>
      </c>
      <c r="C7078" s="62" t="s">
        <v>3831</v>
      </c>
      <c r="D7078" s="62"/>
      <c r="E7078" s="62"/>
      <c r="F7078" s="66" t="s">
        <v>4307</v>
      </c>
      <c r="G7078">
        <v>2</v>
      </c>
      <c r="H7078" t="s">
        <v>3831</v>
      </c>
      <c r="K7078" t="s">
        <v>6915</v>
      </c>
    </row>
    <row r="7079" spans="1:11">
      <c r="A7079" s="61" t="s">
        <v>4307</v>
      </c>
      <c r="B7079" s="60">
        <v>7</v>
      </c>
      <c r="C7079" s="62" t="s">
        <v>3832</v>
      </c>
      <c r="D7079" s="62" t="s">
        <v>463</v>
      </c>
      <c r="E7079" s="62"/>
      <c r="F7079" s="66" t="s">
        <v>4307</v>
      </c>
      <c r="G7079">
        <v>7</v>
      </c>
      <c r="H7079" t="s">
        <v>3832</v>
      </c>
      <c r="I7079" t="s">
        <v>463</v>
      </c>
      <c r="K7079" t="s">
        <v>6915</v>
      </c>
    </row>
    <row r="7080" spans="1:11">
      <c r="A7080" s="61" t="s">
        <v>4307</v>
      </c>
      <c r="B7080" s="60">
        <v>801</v>
      </c>
      <c r="C7080" s="62" t="s">
        <v>3833</v>
      </c>
      <c r="D7080" s="62"/>
      <c r="E7080" s="62"/>
      <c r="F7080" s="66" t="s">
        <v>4307</v>
      </c>
      <c r="G7080">
        <v>801</v>
      </c>
      <c r="H7080" t="s">
        <v>3833</v>
      </c>
      <c r="K7080" t="s">
        <v>6915</v>
      </c>
    </row>
    <row r="7081" spans="1:11">
      <c r="A7081" s="61" t="s">
        <v>4307</v>
      </c>
      <c r="B7081" s="60" t="s">
        <v>6919</v>
      </c>
      <c r="C7081" s="62" t="s">
        <v>6919</v>
      </c>
      <c r="D7081" s="62"/>
      <c r="E7081" s="62"/>
      <c r="F7081" s="66" t="s">
        <v>4307</v>
      </c>
      <c r="G7081">
        <v>9</v>
      </c>
      <c r="H7081" t="s">
        <v>6562</v>
      </c>
      <c r="K7081" t="s">
        <v>509</v>
      </c>
    </row>
    <row r="7082" spans="1:11">
      <c r="A7082" s="61" t="s">
        <v>4307</v>
      </c>
      <c r="B7082" s="60" t="s">
        <v>6919</v>
      </c>
      <c r="C7082" s="62" t="s">
        <v>6919</v>
      </c>
      <c r="D7082" s="62"/>
      <c r="E7082" s="62"/>
      <c r="F7082" s="66" t="s">
        <v>4307</v>
      </c>
      <c r="G7082">
        <v>11</v>
      </c>
      <c r="H7082" t="s">
        <v>6564</v>
      </c>
      <c r="K7082" t="s">
        <v>509</v>
      </c>
    </row>
    <row r="7083" spans="1:11">
      <c r="A7083" s="61" t="s">
        <v>4307</v>
      </c>
      <c r="B7083" s="60" t="s">
        <v>6919</v>
      </c>
      <c r="C7083" s="62" t="s">
        <v>6919</v>
      </c>
      <c r="D7083" s="62"/>
      <c r="E7083" s="62"/>
      <c r="F7083" s="66" t="s">
        <v>4307</v>
      </c>
      <c r="G7083">
        <v>12</v>
      </c>
      <c r="H7083" t="s">
        <v>6711</v>
      </c>
      <c r="K7083" t="s">
        <v>509</v>
      </c>
    </row>
    <row r="7084" spans="1:11">
      <c r="A7084" s="61" t="s">
        <v>4307</v>
      </c>
      <c r="B7084" s="60" t="s">
        <v>6919</v>
      </c>
      <c r="C7084" s="62" t="s">
        <v>6919</v>
      </c>
      <c r="D7084" s="62"/>
      <c r="E7084" s="62"/>
      <c r="F7084" s="66" t="s">
        <v>4307</v>
      </c>
      <c r="G7084">
        <v>14</v>
      </c>
      <c r="H7084" t="s">
        <v>6712</v>
      </c>
      <c r="K7084" t="s">
        <v>509</v>
      </c>
    </row>
    <row r="7085" spans="1:11">
      <c r="A7085" s="61" t="s">
        <v>4308</v>
      </c>
      <c r="B7085" s="60">
        <v>2</v>
      </c>
      <c r="C7085" s="62" t="s">
        <v>235</v>
      </c>
      <c r="D7085" s="62"/>
      <c r="E7085" s="62"/>
      <c r="F7085" s="66" t="s">
        <v>107</v>
      </c>
      <c r="G7085">
        <v>28</v>
      </c>
      <c r="H7085" t="s">
        <v>5221</v>
      </c>
      <c r="K7085" t="s">
        <v>6917</v>
      </c>
    </row>
    <row r="7086" spans="1:11">
      <c r="A7086" s="61" t="s">
        <v>4308</v>
      </c>
      <c r="B7086" s="60">
        <v>5</v>
      </c>
      <c r="C7086" s="62" t="s">
        <v>235</v>
      </c>
      <c r="D7086" s="62"/>
      <c r="E7086" s="62"/>
      <c r="F7086" s="66" t="s">
        <v>107</v>
      </c>
      <c r="G7086">
        <v>30</v>
      </c>
      <c r="H7086" t="s">
        <v>5693</v>
      </c>
      <c r="K7086" t="s">
        <v>6915</v>
      </c>
    </row>
    <row r="7087" spans="1:11">
      <c r="A7087" s="61" t="s">
        <v>4308</v>
      </c>
      <c r="B7087" s="60">
        <v>6</v>
      </c>
      <c r="C7087" s="62" t="s">
        <v>2973</v>
      </c>
      <c r="D7087" s="62"/>
      <c r="E7087" s="62"/>
      <c r="F7087" s="66" t="s">
        <v>107</v>
      </c>
      <c r="G7087">
        <v>31</v>
      </c>
      <c r="H7087" t="s">
        <v>5221</v>
      </c>
      <c r="K7087" t="s">
        <v>6915</v>
      </c>
    </row>
    <row r="7088" spans="1:11">
      <c r="A7088" s="61" t="s">
        <v>4308</v>
      </c>
      <c r="B7088" s="60">
        <v>9</v>
      </c>
      <c r="C7088" s="62" t="s">
        <v>238</v>
      </c>
      <c r="D7088" s="62"/>
      <c r="E7088" s="62"/>
      <c r="F7088" s="66" t="s">
        <v>107</v>
      </c>
      <c r="G7088">
        <v>35</v>
      </c>
      <c r="H7088" t="s">
        <v>5693</v>
      </c>
      <c r="K7088" t="s">
        <v>6915</v>
      </c>
    </row>
    <row r="7089" spans="1:11">
      <c r="A7089" s="61" t="s">
        <v>4308</v>
      </c>
      <c r="B7089" s="60">
        <v>10</v>
      </c>
      <c r="C7089" s="62" t="s">
        <v>4309</v>
      </c>
      <c r="D7089" s="62"/>
      <c r="E7089" s="62"/>
      <c r="F7089" s="66" t="s">
        <v>107</v>
      </c>
      <c r="G7089">
        <v>29</v>
      </c>
      <c r="H7089" t="s">
        <v>6713</v>
      </c>
      <c r="K7089" t="s">
        <v>6915</v>
      </c>
    </row>
    <row r="7090" spans="1:11">
      <c r="A7090" s="61" t="s">
        <v>4308</v>
      </c>
      <c r="B7090" s="60">
        <v>11</v>
      </c>
      <c r="C7090" s="62" t="s">
        <v>1895</v>
      </c>
      <c r="D7090" s="62" t="s">
        <v>463</v>
      </c>
      <c r="E7090" s="62"/>
      <c r="F7090" s="66" t="s">
        <v>107</v>
      </c>
      <c r="G7090">
        <v>32</v>
      </c>
      <c r="H7090" t="s">
        <v>6037</v>
      </c>
      <c r="I7090" t="s">
        <v>463</v>
      </c>
      <c r="K7090" t="s">
        <v>6915</v>
      </c>
    </row>
    <row r="7091" spans="1:11">
      <c r="A7091" s="61" t="s">
        <v>4308</v>
      </c>
      <c r="B7091" s="60">
        <v>12</v>
      </c>
      <c r="C7091" s="62" t="s">
        <v>2711</v>
      </c>
      <c r="D7091" s="62"/>
      <c r="E7091" s="62"/>
      <c r="F7091" s="66" t="s">
        <v>107</v>
      </c>
      <c r="G7091">
        <v>33</v>
      </c>
      <c r="H7091" t="s">
        <v>6344</v>
      </c>
      <c r="K7091" t="s">
        <v>6915</v>
      </c>
    </row>
    <row r="7092" spans="1:11">
      <c r="A7092" s="61" t="s">
        <v>4308</v>
      </c>
      <c r="B7092" s="60">
        <v>13</v>
      </c>
      <c r="C7092" s="62" t="s">
        <v>235</v>
      </c>
      <c r="D7092" s="62"/>
      <c r="E7092" s="62"/>
      <c r="F7092" s="66" t="s">
        <v>107</v>
      </c>
      <c r="G7092">
        <v>34</v>
      </c>
      <c r="H7092" t="s">
        <v>5220</v>
      </c>
      <c r="K7092" t="s">
        <v>6915</v>
      </c>
    </row>
    <row r="7093" spans="1:11">
      <c r="A7093" s="61" t="s">
        <v>4308</v>
      </c>
      <c r="B7093" s="60">
        <v>801</v>
      </c>
      <c r="C7093" s="62" t="s">
        <v>1310</v>
      </c>
      <c r="D7093" s="62"/>
      <c r="E7093" s="62"/>
      <c r="F7093" s="66" t="s">
        <v>6913</v>
      </c>
      <c r="G7093" t="s">
        <v>6913</v>
      </c>
      <c r="H7093" t="s">
        <v>6913</v>
      </c>
      <c r="K7093" t="s">
        <v>6920</v>
      </c>
    </row>
    <row r="7094" spans="1:11">
      <c r="A7094" s="61" t="s">
        <v>4308</v>
      </c>
      <c r="B7094" s="60">
        <v>802</v>
      </c>
      <c r="C7094" s="62" t="s">
        <v>1310</v>
      </c>
      <c r="D7094" s="62"/>
      <c r="E7094" s="62"/>
      <c r="F7094" s="66" t="s">
        <v>6913</v>
      </c>
      <c r="G7094" t="s">
        <v>6913</v>
      </c>
      <c r="H7094" t="s">
        <v>6913</v>
      </c>
      <c r="K7094" t="s">
        <v>6920</v>
      </c>
    </row>
    <row r="7095" spans="1:11">
      <c r="A7095" s="61" t="s">
        <v>4310</v>
      </c>
      <c r="B7095" s="60">
        <v>1</v>
      </c>
      <c r="C7095" s="62" t="s">
        <v>4311</v>
      </c>
      <c r="D7095" s="62"/>
      <c r="E7095" s="62"/>
      <c r="F7095" s="66" t="s">
        <v>4310</v>
      </c>
      <c r="G7095">
        <v>1</v>
      </c>
      <c r="H7095" t="s">
        <v>4311</v>
      </c>
      <c r="K7095" t="s">
        <v>6916</v>
      </c>
    </row>
    <row r="7096" spans="1:11">
      <c r="A7096" s="61" t="s">
        <v>4310</v>
      </c>
      <c r="B7096" s="60">
        <v>2</v>
      </c>
      <c r="C7096" s="62" t="s">
        <v>4312</v>
      </c>
      <c r="D7096" s="62"/>
      <c r="E7096" s="62"/>
      <c r="F7096" s="66" t="s">
        <v>4310</v>
      </c>
      <c r="G7096">
        <v>2</v>
      </c>
      <c r="H7096" t="s">
        <v>4312</v>
      </c>
      <c r="K7096" t="s">
        <v>6916</v>
      </c>
    </row>
    <row r="7097" spans="1:11">
      <c r="A7097" s="61" t="s">
        <v>4310</v>
      </c>
      <c r="B7097" s="60">
        <v>3</v>
      </c>
      <c r="C7097" s="62" t="s">
        <v>4313</v>
      </c>
      <c r="D7097" s="62"/>
      <c r="E7097" s="62"/>
      <c r="F7097" s="66" t="s">
        <v>4310</v>
      </c>
      <c r="G7097">
        <v>3</v>
      </c>
      <c r="H7097" t="s">
        <v>4313</v>
      </c>
      <c r="K7097" t="s">
        <v>6916</v>
      </c>
    </row>
    <row r="7098" spans="1:11">
      <c r="A7098" s="61" t="s">
        <v>4310</v>
      </c>
      <c r="B7098" s="60">
        <v>4</v>
      </c>
      <c r="C7098" s="62" t="s">
        <v>4314</v>
      </c>
      <c r="D7098" s="62" t="s">
        <v>463</v>
      </c>
      <c r="E7098" s="62"/>
      <c r="F7098" s="66" t="s">
        <v>6913</v>
      </c>
      <c r="G7098" t="s">
        <v>6913</v>
      </c>
      <c r="H7098" t="s">
        <v>6913</v>
      </c>
      <c r="K7098" t="s">
        <v>6920</v>
      </c>
    </row>
    <row r="7099" spans="1:11">
      <c r="A7099" s="61" t="s">
        <v>4315</v>
      </c>
      <c r="B7099" s="60">
        <v>1</v>
      </c>
      <c r="C7099" s="62" t="s">
        <v>615</v>
      </c>
      <c r="D7099" s="62" t="s">
        <v>463</v>
      </c>
      <c r="E7099" s="62"/>
      <c r="F7099" s="66" t="s">
        <v>4315</v>
      </c>
      <c r="G7099">
        <v>1</v>
      </c>
      <c r="H7099" t="s">
        <v>6714</v>
      </c>
      <c r="I7099" t="s">
        <v>463</v>
      </c>
      <c r="K7099" t="s">
        <v>6915</v>
      </c>
    </row>
    <row r="7100" spans="1:11">
      <c r="A7100" s="61" t="s">
        <v>4315</v>
      </c>
      <c r="B7100" s="60">
        <v>2</v>
      </c>
      <c r="C7100" s="62" t="s">
        <v>637</v>
      </c>
      <c r="D7100" s="62" t="s">
        <v>463</v>
      </c>
      <c r="E7100" s="62"/>
      <c r="F7100" s="66" t="s">
        <v>6715</v>
      </c>
      <c r="G7100">
        <v>1</v>
      </c>
      <c r="H7100" t="s">
        <v>6716</v>
      </c>
      <c r="I7100" t="s">
        <v>463</v>
      </c>
      <c r="K7100" t="s">
        <v>6915</v>
      </c>
    </row>
    <row r="7101" spans="1:11">
      <c r="A7101" s="61" t="s">
        <v>4316</v>
      </c>
      <c r="B7101" s="60">
        <v>1</v>
      </c>
      <c r="C7101" s="62" t="s">
        <v>4317</v>
      </c>
      <c r="D7101" s="62" t="s">
        <v>489</v>
      </c>
      <c r="E7101" s="62" t="s">
        <v>814</v>
      </c>
      <c r="F7101" s="66" t="s">
        <v>4316</v>
      </c>
      <c r="G7101">
        <v>1</v>
      </c>
      <c r="H7101" t="s">
        <v>4317</v>
      </c>
      <c r="I7101" t="s">
        <v>489</v>
      </c>
      <c r="J7101" t="s">
        <v>814</v>
      </c>
      <c r="K7101" t="s">
        <v>6916</v>
      </c>
    </row>
    <row r="7102" spans="1:11">
      <c r="A7102" s="61" t="s">
        <v>4318</v>
      </c>
      <c r="B7102" s="60">
        <v>1</v>
      </c>
      <c r="C7102" s="62" t="s">
        <v>4319</v>
      </c>
      <c r="D7102" s="62"/>
      <c r="E7102" s="62"/>
      <c r="F7102" s="66" t="s">
        <v>4318</v>
      </c>
      <c r="G7102">
        <v>1</v>
      </c>
      <c r="H7102" t="s">
        <v>4331</v>
      </c>
      <c r="K7102" t="s">
        <v>6915</v>
      </c>
    </row>
    <row r="7103" spans="1:11">
      <c r="A7103" s="61" t="s">
        <v>4318</v>
      </c>
      <c r="B7103" s="60">
        <v>2</v>
      </c>
      <c r="C7103" s="62" t="s">
        <v>4320</v>
      </c>
      <c r="D7103" s="62"/>
      <c r="E7103" s="62"/>
      <c r="F7103" s="66" t="s">
        <v>4318</v>
      </c>
      <c r="G7103">
        <v>2</v>
      </c>
      <c r="H7103" t="s">
        <v>4320</v>
      </c>
      <c r="K7103" t="s">
        <v>6916</v>
      </c>
    </row>
    <row r="7104" spans="1:11">
      <c r="A7104" s="61" t="s">
        <v>4318</v>
      </c>
      <c r="B7104" s="60">
        <v>801</v>
      </c>
      <c r="C7104" s="62" t="s">
        <v>4321</v>
      </c>
      <c r="D7104" s="62"/>
      <c r="E7104" s="62"/>
      <c r="F7104" s="66" t="s">
        <v>4318</v>
      </c>
      <c r="G7104">
        <v>801</v>
      </c>
      <c r="H7104" t="s">
        <v>4321</v>
      </c>
      <c r="K7104" t="s">
        <v>6917</v>
      </c>
    </row>
    <row r="7105" spans="1:11">
      <c r="A7105" s="61" t="s">
        <v>4318</v>
      </c>
      <c r="B7105" s="60">
        <v>802</v>
      </c>
      <c r="C7105" s="62" t="s">
        <v>4322</v>
      </c>
      <c r="D7105" s="62"/>
      <c r="E7105" s="62"/>
      <c r="F7105" s="66" t="s">
        <v>4318</v>
      </c>
      <c r="G7105">
        <v>802</v>
      </c>
      <c r="H7105" t="s">
        <v>4322</v>
      </c>
      <c r="K7105" t="s">
        <v>6917</v>
      </c>
    </row>
    <row r="7106" spans="1:11">
      <c r="A7106" s="61" t="s">
        <v>4318</v>
      </c>
      <c r="B7106" s="60">
        <v>803</v>
      </c>
      <c r="C7106" s="62" t="s">
        <v>4322</v>
      </c>
      <c r="D7106" s="62"/>
      <c r="E7106" s="62"/>
      <c r="F7106" s="66" t="s">
        <v>4318</v>
      </c>
      <c r="G7106">
        <v>803</v>
      </c>
      <c r="H7106" t="s">
        <v>4322</v>
      </c>
      <c r="K7106" t="s">
        <v>6917</v>
      </c>
    </row>
    <row r="7107" spans="1:11">
      <c r="A7107" s="61" t="s">
        <v>4318</v>
      </c>
      <c r="B7107" s="60">
        <v>804</v>
      </c>
      <c r="C7107" s="62" t="s">
        <v>4321</v>
      </c>
      <c r="D7107" s="62"/>
      <c r="E7107" s="62"/>
      <c r="F7107" s="66" t="s">
        <v>4318</v>
      </c>
      <c r="G7107">
        <v>804</v>
      </c>
      <c r="H7107" t="s">
        <v>4321</v>
      </c>
      <c r="K7107" t="s">
        <v>6917</v>
      </c>
    </row>
    <row r="7108" spans="1:11">
      <c r="A7108" s="61" t="s">
        <v>4318</v>
      </c>
      <c r="B7108" s="60">
        <v>805</v>
      </c>
      <c r="C7108" s="62" t="s">
        <v>4322</v>
      </c>
      <c r="D7108" s="62"/>
      <c r="E7108" s="62"/>
      <c r="F7108" s="66" t="s">
        <v>4318</v>
      </c>
      <c r="G7108">
        <v>805</v>
      </c>
      <c r="H7108" t="s">
        <v>4322</v>
      </c>
      <c r="K7108" t="s">
        <v>6917</v>
      </c>
    </row>
    <row r="7109" spans="1:11">
      <c r="A7109" s="61" t="s">
        <v>4318</v>
      </c>
      <c r="B7109" s="60">
        <v>806</v>
      </c>
      <c r="C7109" s="62" t="s">
        <v>4322</v>
      </c>
      <c r="D7109" s="62"/>
      <c r="E7109" s="62"/>
      <c r="F7109" s="66" t="s">
        <v>4318</v>
      </c>
      <c r="G7109">
        <v>806</v>
      </c>
      <c r="H7109" t="s">
        <v>4322</v>
      </c>
      <c r="K7109" t="s">
        <v>6917</v>
      </c>
    </row>
    <row r="7110" spans="1:11">
      <c r="A7110" s="61" t="s">
        <v>4318</v>
      </c>
      <c r="B7110" s="60">
        <v>807</v>
      </c>
      <c r="C7110" s="62" t="s">
        <v>4321</v>
      </c>
      <c r="D7110" s="62"/>
      <c r="E7110" s="62"/>
      <c r="F7110" s="66" t="s">
        <v>4318</v>
      </c>
      <c r="G7110">
        <v>807</v>
      </c>
      <c r="H7110" t="s">
        <v>4321</v>
      </c>
      <c r="K7110" t="s">
        <v>6917</v>
      </c>
    </row>
    <row r="7111" spans="1:11">
      <c r="A7111" s="61" t="s">
        <v>4318</v>
      </c>
      <c r="B7111" s="60">
        <v>808</v>
      </c>
      <c r="C7111" s="62" t="s">
        <v>4322</v>
      </c>
      <c r="D7111" s="62"/>
      <c r="E7111" s="62"/>
      <c r="F7111" s="66" t="s">
        <v>4318</v>
      </c>
      <c r="G7111">
        <v>808</v>
      </c>
      <c r="H7111" t="s">
        <v>4322</v>
      </c>
      <c r="K7111" t="s">
        <v>6917</v>
      </c>
    </row>
    <row r="7112" spans="1:11">
      <c r="A7112" s="61" t="s">
        <v>4318</v>
      </c>
      <c r="B7112" s="60">
        <v>809</v>
      </c>
      <c r="C7112" s="62" t="s">
        <v>4322</v>
      </c>
      <c r="D7112" s="62"/>
      <c r="E7112" s="62"/>
      <c r="F7112" s="66" t="s">
        <v>4318</v>
      </c>
      <c r="G7112">
        <v>809</v>
      </c>
      <c r="H7112" t="s">
        <v>4322</v>
      </c>
      <c r="K7112" t="s">
        <v>6917</v>
      </c>
    </row>
    <row r="7113" spans="1:11">
      <c r="A7113" s="61" t="s">
        <v>4318</v>
      </c>
      <c r="B7113" s="60">
        <v>810</v>
      </c>
      <c r="C7113" s="62" t="s">
        <v>4321</v>
      </c>
      <c r="D7113" s="62"/>
      <c r="E7113" s="62"/>
      <c r="F7113" s="66" t="s">
        <v>4318</v>
      </c>
      <c r="G7113">
        <v>810</v>
      </c>
      <c r="H7113" t="s">
        <v>4321</v>
      </c>
      <c r="K7113" t="s">
        <v>6917</v>
      </c>
    </row>
    <row r="7114" spans="1:11">
      <c r="A7114" s="61" t="s">
        <v>4318</v>
      </c>
      <c r="B7114" s="60">
        <v>811</v>
      </c>
      <c r="C7114" s="62" t="s">
        <v>4322</v>
      </c>
      <c r="D7114" s="62"/>
      <c r="E7114" s="62"/>
      <c r="F7114" s="66" t="s">
        <v>4318</v>
      </c>
      <c r="G7114">
        <v>811</v>
      </c>
      <c r="H7114" t="s">
        <v>4322</v>
      </c>
      <c r="K7114" t="s">
        <v>6917</v>
      </c>
    </row>
    <row r="7115" spans="1:11">
      <c r="A7115" s="61" t="s">
        <v>4318</v>
      </c>
      <c r="B7115" s="60">
        <v>812</v>
      </c>
      <c r="C7115" s="62" t="s">
        <v>4322</v>
      </c>
      <c r="D7115" s="62"/>
      <c r="E7115" s="62"/>
      <c r="F7115" s="66" t="s">
        <v>4318</v>
      </c>
      <c r="G7115">
        <v>812</v>
      </c>
      <c r="H7115" t="s">
        <v>4322</v>
      </c>
      <c r="K7115" t="s">
        <v>6917</v>
      </c>
    </row>
    <row r="7116" spans="1:11">
      <c r="A7116" s="61" t="s">
        <v>4318</v>
      </c>
      <c r="B7116" s="60">
        <v>813</v>
      </c>
      <c r="C7116" s="62" t="s">
        <v>4321</v>
      </c>
      <c r="D7116" s="62"/>
      <c r="E7116" s="62"/>
      <c r="F7116" s="66" t="s">
        <v>4318</v>
      </c>
      <c r="G7116">
        <v>813</v>
      </c>
      <c r="H7116" t="s">
        <v>4321</v>
      </c>
      <c r="K7116" t="s">
        <v>6917</v>
      </c>
    </row>
    <row r="7117" spans="1:11">
      <c r="A7117" s="61" t="s">
        <v>4318</v>
      </c>
      <c r="B7117" s="60">
        <v>814</v>
      </c>
      <c r="C7117" s="62" t="s">
        <v>4322</v>
      </c>
      <c r="D7117" s="62"/>
      <c r="E7117" s="62"/>
      <c r="F7117" s="66" t="s">
        <v>4318</v>
      </c>
      <c r="G7117">
        <v>814</v>
      </c>
      <c r="H7117" t="s">
        <v>4322</v>
      </c>
      <c r="K7117" t="s">
        <v>6917</v>
      </c>
    </row>
    <row r="7118" spans="1:11">
      <c r="A7118" s="61" t="s">
        <v>4318</v>
      </c>
      <c r="B7118" s="60">
        <v>815</v>
      </c>
      <c r="C7118" s="62" t="s">
        <v>4322</v>
      </c>
      <c r="D7118" s="62"/>
      <c r="E7118" s="62"/>
      <c r="F7118" s="66" t="s">
        <v>4318</v>
      </c>
      <c r="G7118">
        <v>815</v>
      </c>
      <c r="H7118" t="s">
        <v>4322</v>
      </c>
      <c r="K7118" t="s">
        <v>6917</v>
      </c>
    </row>
    <row r="7119" spans="1:11">
      <c r="A7119" s="61" t="s">
        <v>4318</v>
      </c>
      <c r="B7119" s="60" t="s">
        <v>6919</v>
      </c>
      <c r="C7119" s="62" t="s">
        <v>6919</v>
      </c>
      <c r="D7119" s="62"/>
      <c r="E7119" s="62"/>
      <c r="F7119" s="66" t="s">
        <v>4318</v>
      </c>
      <c r="G7119">
        <v>816</v>
      </c>
      <c r="H7119" t="s">
        <v>4321</v>
      </c>
      <c r="K7119" t="s">
        <v>509</v>
      </c>
    </row>
    <row r="7120" spans="1:11">
      <c r="A7120" s="61" t="s">
        <v>4318</v>
      </c>
      <c r="B7120" s="60" t="s">
        <v>6919</v>
      </c>
      <c r="C7120" s="62" t="s">
        <v>6919</v>
      </c>
      <c r="D7120" s="62"/>
      <c r="E7120" s="62"/>
      <c r="F7120" s="66" t="s">
        <v>4318</v>
      </c>
      <c r="G7120">
        <v>817</v>
      </c>
      <c r="H7120" t="s">
        <v>4321</v>
      </c>
      <c r="K7120" t="s">
        <v>509</v>
      </c>
    </row>
    <row r="7121" spans="1:11">
      <c r="A7121" s="61" t="s">
        <v>4318</v>
      </c>
      <c r="B7121" s="60" t="s">
        <v>6919</v>
      </c>
      <c r="C7121" s="62" t="s">
        <v>6919</v>
      </c>
      <c r="D7121" s="62"/>
      <c r="E7121" s="62"/>
      <c r="F7121" s="66" t="s">
        <v>4318</v>
      </c>
      <c r="G7121">
        <v>818</v>
      </c>
      <c r="H7121" t="s">
        <v>4321</v>
      </c>
      <c r="K7121" t="s">
        <v>509</v>
      </c>
    </row>
    <row r="7122" spans="1:11">
      <c r="A7122" s="61" t="s">
        <v>4318</v>
      </c>
      <c r="B7122" s="60" t="s">
        <v>6919</v>
      </c>
      <c r="C7122" s="62" t="s">
        <v>6919</v>
      </c>
      <c r="D7122" s="62"/>
      <c r="E7122" s="62"/>
      <c r="F7122" s="66" t="s">
        <v>4318</v>
      </c>
      <c r="G7122">
        <v>819</v>
      </c>
      <c r="H7122" t="s">
        <v>4321</v>
      </c>
      <c r="K7122" t="s">
        <v>509</v>
      </c>
    </row>
    <row r="7123" spans="1:11">
      <c r="A7123" s="61" t="s">
        <v>4318</v>
      </c>
      <c r="B7123" s="60" t="s">
        <v>6919</v>
      </c>
      <c r="C7123" s="62" t="s">
        <v>6919</v>
      </c>
      <c r="D7123" s="62"/>
      <c r="E7123" s="62"/>
      <c r="F7123" s="66" t="s">
        <v>4318</v>
      </c>
      <c r="G7123">
        <v>820</v>
      </c>
      <c r="H7123" t="s">
        <v>4321</v>
      </c>
      <c r="K7123" t="s">
        <v>509</v>
      </c>
    </row>
    <row r="7124" spans="1:11">
      <c r="A7124" s="61" t="s">
        <v>4318</v>
      </c>
      <c r="B7124" s="60" t="s">
        <v>6919</v>
      </c>
      <c r="C7124" s="62" t="s">
        <v>6919</v>
      </c>
      <c r="D7124" s="62"/>
      <c r="E7124" s="62"/>
      <c r="F7124" s="66" t="s">
        <v>4318</v>
      </c>
      <c r="G7124">
        <v>821</v>
      </c>
      <c r="H7124" t="s">
        <v>4321</v>
      </c>
      <c r="K7124" t="s">
        <v>509</v>
      </c>
    </row>
    <row r="7125" spans="1:11">
      <c r="A7125" s="61" t="s">
        <v>4318</v>
      </c>
      <c r="B7125" s="60" t="s">
        <v>6919</v>
      </c>
      <c r="C7125" s="62" t="s">
        <v>6919</v>
      </c>
      <c r="D7125" s="62"/>
      <c r="E7125" s="62"/>
      <c r="F7125" s="66" t="s">
        <v>4318</v>
      </c>
      <c r="G7125">
        <v>822</v>
      </c>
      <c r="H7125" t="s">
        <v>4321</v>
      </c>
      <c r="K7125" t="s">
        <v>509</v>
      </c>
    </row>
    <row r="7126" spans="1:11">
      <c r="A7126" s="61" t="s">
        <v>4318</v>
      </c>
      <c r="B7126" s="60" t="s">
        <v>6919</v>
      </c>
      <c r="C7126" s="62" t="s">
        <v>6919</v>
      </c>
      <c r="D7126" s="62"/>
      <c r="E7126" s="62"/>
      <c r="F7126" s="66" t="s">
        <v>4318</v>
      </c>
      <c r="G7126">
        <v>823</v>
      </c>
      <c r="H7126" t="s">
        <v>4322</v>
      </c>
      <c r="K7126" t="s">
        <v>509</v>
      </c>
    </row>
    <row r="7127" spans="1:11">
      <c r="A7127" s="61" t="s">
        <v>4318</v>
      </c>
      <c r="B7127" s="60" t="s">
        <v>6919</v>
      </c>
      <c r="C7127" s="62" t="s">
        <v>6919</v>
      </c>
      <c r="D7127" s="62"/>
      <c r="E7127" s="62"/>
      <c r="F7127" s="66" t="s">
        <v>4318</v>
      </c>
      <c r="G7127">
        <v>824</v>
      </c>
      <c r="H7127" t="s">
        <v>4322</v>
      </c>
      <c r="K7127" t="s">
        <v>509</v>
      </c>
    </row>
    <row r="7128" spans="1:11">
      <c r="A7128" s="61" t="s">
        <v>4323</v>
      </c>
      <c r="B7128" s="60">
        <v>1</v>
      </c>
      <c r="C7128" s="62" t="s">
        <v>4324</v>
      </c>
      <c r="D7128" s="62" t="s">
        <v>463</v>
      </c>
      <c r="E7128" s="62"/>
      <c r="F7128" s="66" t="s">
        <v>4323</v>
      </c>
      <c r="G7128">
        <v>1</v>
      </c>
      <c r="H7128" t="s">
        <v>4324</v>
      </c>
      <c r="I7128" t="s">
        <v>463</v>
      </c>
      <c r="K7128" t="s">
        <v>6915</v>
      </c>
    </row>
    <row r="7129" spans="1:11">
      <c r="A7129" s="61" t="s">
        <v>4325</v>
      </c>
      <c r="B7129" s="60">
        <v>1</v>
      </c>
      <c r="C7129" s="62" t="s">
        <v>4326</v>
      </c>
      <c r="D7129" s="62"/>
      <c r="E7129" s="62"/>
      <c r="F7129" s="66" t="s">
        <v>4325</v>
      </c>
      <c r="G7129">
        <v>1</v>
      </c>
      <c r="H7129" t="s">
        <v>4326</v>
      </c>
      <c r="K7129" t="s">
        <v>6915</v>
      </c>
    </row>
    <row r="7130" spans="1:11">
      <c r="A7130" s="61" t="s">
        <v>4325</v>
      </c>
      <c r="B7130" s="60">
        <v>2</v>
      </c>
      <c r="C7130" s="62" t="s">
        <v>4326</v>
      </c>
      <c r="D7130" s="62"/>
      <c r="E7130" s="62"/>
      <c r="F7130" s="66" t="s">
        <v>4325</v>
      </c>
      <c r="G7130">
        <v>2</v>
      </c>
      <c r="H7130" t="s">
        <v>4326</v>
      </c>
      <c r="K7130" t="s">
        <v>6915</v>
      </c>
    </row>
    <row r="7131" spans="1:11">
      <c r="A7131" s="61" t="s">
        <v>4327</v>
      </c>
      <c r="B7131" s="60">
        <v>1</v>
      </c>
      <c r="C7131" s="62" t="s">
        <v>4328</v>
      </c>
      <c r="D7131" s="62"/>
      <c r="E7131" s="62"/>
      <c r="F7131" s="66" t="s">
        <v>4327</v>
      </c>
      <c r="G7131">
        <v>1</v>
      </c>
      <c r="H7131" t="s">
        <v>4328</v>
      </c>
      <c r="K7131" t="s">
        <v>6915</v>
      </c>
    </row>
    <row r="7132" spans="1:11">
      <c r="A7132" s="61" t="s">
        <v>4329</v>
      </c>
      <c r="B7132" s="60">
        <v>1</v>
      </c>
      <c r="C7132" s="62" t="s">
        <v>1757</v>
      </c>
      <c r="D7132" s="62"/>
      <c r="E7132" s="62"/>
      <c r="F7132" s="66" t="s">
        <v>4329</v>
      </c>
      <c r="G7132">
        <v>1</v>
      </c>
      <c r="H7132" t="s">
        <v>1757</v>
      </c>
      <c r="K7132" t="s">
        <v>6915</v>
      </c>
    </row>
    <row r="7133" spans="1:11">
      <c r="A7133" s="61" t="s">
        <v>4330</v>
      </c>
      <c r="B7133" s="60">
        <v>1</v>
      </c>
      <c r="C7133" s="62" t="s">
        <v>4331</v>
      </c>
      <c r="D7133" s="62"/>
      <c r="E7133" s="62"/>
      <c r="F7133" s="66" t="s">
        <v>4330</v>
      </c>
      <c r="G7133">
        <v>1</v>
      </c>
      <c r="H7133" t="s">
        <v>4321</v>
      </c>
      <c r="K7133" t="s">
        <v>6915</v>
      </c>
    </row>
    <row r="7134" spans="1:11">
      <c r="A7134" s="61" t="s">
        <v>4330</v>
      </c>
      <c r="B7134" s="60">
        <v>2</v>
      </c>
      <c r="C7134" s="62" t="s">
        <v>4321</v>
      </c>
      <c r="D7134" s="62"/>
      <c r="E7134" s="62"/>
      <c r="F7134" s="66" t="s">
        <v>4330</v>
      </c>
      <c r="G7134">
        <v>2</v>
      </c>
      <c r="H7134" t="s">
        <v>4321</v>
      </c>
      <c r="K7134" t="s">
        <v>6914</v>
      </c>
    </row>
    <row r="7135" spans="1:11">
      <c r="A7135" s="61" t="s">
        <v>4330</v>
      </c>
      <c r="B7135" s="60">
        <v>79</v>
      </c>
      <c r="C7135" s="62" t="s">
        <v>4332</v>
      </c>
      <c r="D7135" s="62"/>
      <c r="E7135" s="62"/>
      <c r="F7135" s="66" t="s">
        <v>4330</v>
      </c>
      <c r="G7135">
        <v>2</v>
      </c>
      <c r="H7135" t="s">
        <v>4321</v>
      </c>
      <c r="K7135" t="s">
        <v>6914</v>
      </c>
    </row>
    <row r="7136" spans="1:11">
      <c r="A7136" s="61" t="s">
        <v>4330</v>
      </c>
      <c r="B7136" s="60">
        <v>3</v>
      </c>
      <c r="C7136" s="62" t="s">
        <v>4321</v>
      </c>
      <c r="D7136" s="62"/>
      <c r="E7136" s="62"/>
      <c r="F7136" s="66" t="s">
        <v>4330</v>
      </c>
      <c r="G7136">
        <v>3</v>
      </c>
      <c r="H7136" t="s">
        <v>4321</v>
      </c>
      <c r="K7136" t="s">
        <v>6916</v>
      </c>
    </row>
    <row r="7137" spans="1:11">
      <c r="A7137" s="61" t="s">
        <v>4330</v>
      </c>
      <c r="B7137" s="60">
        <v>6</v>
      </c>
      <c r="C7137" s="62" t="s">
        <v>4321</v>
      </c>
      <c r="D7137" s="62"/>
      <c r="E7137" s="62"/>
      <c r="F7137" s="66" t="s">
        <v>4330</v>
      </c>
      <c r="G7137">
        <v>6</v>
      </c>
      <c r="H7137" t="s">
        <v>4321</v>
      </c>
      <c r="K7137" t="s">
        <v>6915</v>
      </c>
    </row>
    <row r="7138" spans="1:11">
      <c r="A7138" s="61" t="s">
        <v>4330</v>
      </c>
      <c r="B7138" s="60">
        <v>8</v>
      </c>
      <c r="C7138" s="62" t="s">
        <v>4321</v>
      </c>
      <c r="D7138" s="62"/>
      <c r="E7138" s="62"/>
      <c r="F7138" s="66" t="s">
        <v>4330</v>
      </c>
      <c r="G7138">
        <v>124</v>
      </c>
      <c r="H7138" t="s">
        <v>4321</v>
      </c>
      <c r="K7138" t="s">
        <v>6915</v>
      </c>
    </row>
    <row r="7139" spans="1:11">
      <c r="A7139" s="61" t="s">
        <v>4330</v>
      </c>
      <c r="B7139" s="60">
        <v>12</v>
      </c>
      <c r="C7139" s="62" t="s">
        <v>4331</v>
      </c>
      <c r="D7139" s="62"/>
      <c r="E7139" s="62"/>
      <c r="F7139" s="66" t="s">
        <v>4330</v>
      </c>
      <c r="G7139">
        <v>112</v>
      </c>
      <c r="H7139" t="s">
        <v>4331</v>
      </c>
      <c r="K7139" t="s">
        <v>6915</v>
      </c>
    </row>
    <row r="7140" spans="1:11">
      <c r="A7140" s="61" t="s">
        <v>4330</v>
      </c>
      <c r="B7140" s="60">
        <v>13</v>
      </c>
      <c r="C7140" s="62" t="s">
        <v>4331</v>
      </c>
      <c r="D7140" s="62"/>
      <c r="E7140" s="62"/>
      <c r="F7140" s="66" t="s">
        <v>4330</v>
      </c>
      <c r="G7140">
        <v>13</v>
      </c>
      <c r="H7140" t="s">
        <v>4331</v>
      </c>
      <c r="K7140" t="s">
        <v>6915</v>
      </c>
    </row>
    <row r="7141" spans="1:11">
      <c r="A7141" s="61" t="s">
        <v>4330</v>
      </c>
      <c r="B7141" s="60">
        <v>14</v>
      </c>
      <c r="C7141" s="62" t="s">
        <v>4321</v>
      </c>
      <c r="D7141" s="62"/>
      <c r="E7141" s="62"/>
      <c r="F7141" s="66" t="s">
        <v>4330</v>
      </c>
      <c r="G7141">
        <v>14</v>
      </c>
      <c r="H7141" t="s">
        <v>4321</v>
      </c>
      <c r="K7141" t="s">
        <v>6915</v>
      </c>
    </row>
    <row r="7142" spans="1:11">
      <c r="A7142" s="61" t="s">
        <v>4330</v>
      </c>
      <c r="B7142" s="60">
        <v>15</v>
      </c>
      <c r="C7142" s="62" t="s">
        <v>4321</v>
      </c>
      <c r="D7142" s="62"/>
      <c r="E7142" s="62"/>
      <c r="F7142" s="66" t="s">
        <v>4330</v>
      </c>
      <c r="G7142">
        <v>15</v>
      </c>
      <c r="H7142" t="s">
        <v>4321</v>
      </c>
      <c r="K7142" t="s">
        <v>6915</v>
      </c>
    </row>
    <row r="7143" spans="1:11">
      <c r="A7143" s="61" t="s">
        <v>4330</v>
      </c>
      <c r="B7143" s="60">
        <v>17</v>
      </c>
      <c r="C7143" s="62" t="s">
        <v>4321</v>
      </c>
      <c r="D7143" s="62"/>
      <c r="E7143" s="62"/>
      <c r="F7143" s="66" t="s">
        <v>4330</v>
      </c>
      <c r="G7143">
        <v>17</v>
      </c>
      <c r="H7143" t="s">
        <v>4321</v>
      </c>
      <c r="K7143" t="s">
        <v>6915</v>
      </c>
    </row>
    <row r="7144" spans="1:11">
      <c r="A7144" s="61" t="s">
        <v>4330</v>
      </c>
      <c r="B7144" s="60">
        <v>18</v>
      </c>
      <c r="C7144" s="62" t="s">
        <v>4321</v>
      </c>
      <c r="D7144" s="62"/>
      <c r="E7144" s="62"/>
      <c r="F7144" s="66" t="s">
        <v>4330</v>
      </c>
      <c r="G7144">
        <v>18</v>
      </c>
      <c r="H7144" t="s">
        <v>4321</v>
      </c>
      <c r="K7144" t="s">
        <v>6915</v>
      </c>
    </row>
    <row r="7145" spans="1:11">
      <c r="A7145" s="61" t="s">
        <v>4330</v>
      </c>
      <c r="B7145" s="60">
        <v>20</v>
      </c>
      <c r="C7145" s="62" t="s">
        <v>4321</v>
      </c>
      <c r="D7145" s="62"/>
      <c r="E7145" s="62"/>
      <c r="F7145" s="66" t="s">
        <v>4330</v>
      </c>
      <c r="G7145">
        <v>20</v>
      </c>
      <c r="H7145" t="s">
        <v>4321</v>
      </c>
      <c r="K7145" t="s">
        <v>6917</v>
      </c>
    </row>
    <row r="7146" spans="1:11">
      <c r="A7146" s="61" t="s">
        <v>4330</v>
      </c>
      <c r="B7146" s="60">
        <v>21</v>
      </c>
      <c r="C7146" s="62" t="s">
        <v>4321</v>
      </c>
      <c r="D7146" s="62"/>
      <c r="E7146" s="62"/>
      <c r="F7146" s="66" t="s">
        <v>4330</v>
      </c>
      <c r="G7146">
        <v>21</v>
      </c>
      <c r="H7146" t="s">
        <v>4321</v>
      </c>
      <c r="K7146" t="s">
        <v>6915</v>
      </c>
    </row>
    <row r="7147" spans="1:11">
      <c r="A7147" s="61" t="s">
        <v>4330</v>
      </c>
      <c r="B7147" s="60">
        <v>22</v>
      </c>
      <c r="C7147" s="62" t="s">
        <v>4321</v>
      </c>
      <c r="D7147" s="62"/>
      <c r="E7147" s="62"/>
      <c r="F7147" s="66" t="s">
        <v>4330</v>
      </c>
      <c r="G7147">
        <v>22</v>
      </c>
      <c r="H7147" t="s">
        <v>4321</v>
      </c>
      <c r="K7147" t="s">
        <v>6915</v>
      </c>
    </row>
    <row r="7148" spans="1:11">
      <c r="A7148" s="61" t="s">
        <v>4330</v>
      </c>
      <c r="B7148" s="60">
        <v>23</v>
      </c>
      <c r="C7148" s="62" t="s">
        <v>4321</v>
      </c>
      <c r="D7148" s="62"/>
      <c r="E7148" s="62"/>
      <c r="F7148" s="66" t="s">
        <v>4330</v>
      </c>
      <c r="G7148">
        <v>23</v>
      </c>
      <c r="H7148" t="s">
        <v>4321</v>
      </c>
      <c r="K7148" t="s">
        <v>6915</v>
      </c>
    </row>
    <row r="7149" spans="1:11">
      <c r="A7149" s="61" t="s">
        <v>4330</v>
      </c>
      <c r="B7149" s="60">
        <v>24</v>
      </c>
      <c r="C7149" s="62" t="s">
        <v>4321</v>
      </c>
      <c r="D7149" s="62"/>
      <c r="E7149" s="62"/>
      <c r="F7149" s="66" t="s">
        <v>4330</v>
      </c>
      <c r="G7149">
        <v>24</v>
      </c>
      <c r="H7149" t="s">
        <v>4321</v>
      </c>
      <c r="K7149" t="s">
        <v>6915</v>
      </c>
    </row>
    <row r="7150" spans="1:11">
      <c r="A7150" s="61" t="s">
        <v>4330</v>
      </c>
      <c r="B7150" s="60">
        <v>26</v>
      </c>
      <c r="C7150" s="62" t="s">
        <v>4331</v>
      </c>
      <c r="D7150" s="62"/>
      <c r="E7150" s="62"/>
      <c r="F7150" s="66" t="s">
        <v>4330</v>
      </c>
      <c r="G7150">
        <v>26</v>
      </c>
      <c r="H7150" t="s">
        <v>4321</v>
      </c>
      <c r="K7150" t="s">
        <v>6915</v>
      </c>
    </row>
    <row r="7151" spans="1:11">
      <c r="A7151" s="61" t="s">
        <v>4330</v>
      </c>
      <c r="B7151" s="60">
        <v>27</v>
      </c>
      <c r="C7151" s="62" t="s">
        <v>4331</v>
      </c>
      <c r="D7151" s="62"/>
      <c r="E7151" s="62"/>
      <c r="F7151" s="66" t="s">
        <v>4330</v>
      </c>
      <c r="G7151">
        <v>27</v>
      </c>
      <c r="H7151" t="s">
        <v>4321</v>
      </c>
      <c r="K7151" t="s">
        <v>6915</v>
      </c>
    </row>
    <row r="7152" spans="1:11">
      <c r="A7152" s="61" t="s">
        <v>4330</v>
      </c>
      <c r="B7152" s="60">
        <v>29</v>
      </c>
      <c r="C7152" s="62" t="s">
        <v>4331</v>
      </c>
      <c r="D7152" s="62"/>
      <c r="E7152" s="62"/>
      <c r="F7152" s="66" t="s">
        <v>4330</v>
      </c>
      <c r="G7152">
        <v>29</v>
      </c>
      <c r="H7152" t="s">
        <v>4321</v>
      </c>
      <c r="K7152" t="s">
        <v>6915</v>
      </c>
    </row>
    <row r="7153" spans="1:11">
      <c r="A7153" s="61" t="s">
        <v>4330</v>
      </c>
      <c r="B7153" s="60">
        <v>30</v>
      </c>
      <c r="C7153" s="62" t="s">
        <v>4321</v>
      </c>
      <c r="D7153" s="62"/>
      <c r="E7153" s="62"/>
      <c r="F7153" s="66" t="s">
        <v>4330</v>
      </c>
      <c r="G7153">
        <v>30</v>
      </c>
      <c r="H7153" t="s">
        <v>4321</v>
      </c>
      <c r="K7153" t="s">
        <v>6915</v>
      </c>
    </row>
    <row r="7154" spans="1:11">
      <c r="A7154" s="61" t="s">
        <v>4330</v>
      </c>
      <c r="B7154" s="60">
        <v>31</v>
      </c>
      <c r="C7154" s="62" t="s">
        <v>4331</v>
      </c>
      <c r="D7154" s="62"/>
      <c r="E7154" s="62"/>
      <c r="F7154" s="66" t="s">
        <v>4330</v>
      </c>
      <c r="G7154">
        <v>31</v>
      </c>
      <c r="H7154" t="s">
        <v>4331</v>
      </c>
      <c r="K7154" t="s">
        <v>6914</v>
      </c>
    </row>
    <row r="7155" spans="1:11">
      <c r="A7155" s="61" t="s">
        <v>4330</v>
      </c>
      <c r="B7155" s="60">
        <v>32</v>
      </c>
      <c r="C7155" s="62" t="s">
        <v>4332</v>
      </c>
      <c r="D7155" s="62"/>
      <c r="E7155" s="62"/>
      <c r="F7155" s="66" t="s">
        <v>4330</v>
      </c>
      <c r="G7155">
        <v>31</v>
      </c>
      <c r="H7155" t="s">
        <v>4331</v>
      </c>
      <c r="K7155" t="s">
        <v>6914</v>
      </c>
    </row>
    <row r="7156" spans="1:11">
      <c r="A7156" s="61" t="s">
        <v>4330</v>
      </c>
      <c r="B7156" s="60">
        <v>33</v>
      </c>
      <c r="C7156" s="62" t="s">
        <v>4321</v>
      </c>
      <c r="D7156" s="62"/>
      <c r="E7156" s="62"/>
      <c r="F7156" s="66" t="s">
        <v>4330</v>
      </c>
      <c r="G7156">
        <v>33</v>
      </c>
      <c r="H7156" t="s">
        <v>4321</v>
      </c>
      <c r="K7156" t="s">
        <v>6915</v>
      </c>
    </row>
    <row r="7157" spans="1:11">
      <c r="A7157" s="61" t="s">
        <v>4330</v>
      </c>
      <c r="B7157" s="60">
        <v>34</v>
      </c>
      <c r="C7157" s="62" t="s">
        <v>4321</v>
      </c>
      <c r="D7157" s="62"/>
      <c r="E7157" s="62"/>
      <c r="F7157" s="66" t="s">
        <v>4330</v>
      </c>
      <c r="G7157">
        <v>34</v>
      </c>
      <c r="H7157" t="s">
        <v>4321</v>
      </c>
      <c r="K7157" t="s">
        <v>6915</v>
      </c>
    </row>
    <row r="7158" spans="1:11">
      <c r="A7158" s="61" t="s">
        <v>4330</v>
      </c>
      <c r="B7158" s="60">
        <v>37</v>
      </c>
      <c r="C7158" s="62" t="s">
        <v>4321</v>
      </c>
      <c r="D7158" s="62"/>
      <c r="E7158" s="62"/>
      <c r="F7158" s="66" t="s">
        <v>4330</v>
      </c>
      <c r="G7158">
        <v>37</v>
      </c>
      <c r="H7158" t="s">
        <v>4321</v>
      </c>
      <c r="K7158" t="s">
        <v>6915</v>
      </c>
    </row>
    <row r="7159" spans="1:11">
      <c r="A7159" s="61" t="s">
        <v>4330</v>
      </c>
      <c r="B7159" s="60">
        <v>38</v>
      </c>
      <c r="C7159" s="62" t="s">
        <v>4321</v>
      </c>
      <c r="D7159" s="62"/>
      <c r="E7159" s="62"/>
      <c r="F7159" s="66" t="s">
        <v>4330</v>
      </c>
      <c r="G7159">
        <v>38</v>
      </c>
      <c r="H7159" t="s">
        <v>4321</v>
      </c>
      <c r="K7159" t="s">
        <v>6914</v>
      </c>
    </row>
    <row r="7160" spans="1:11">
      <c r="A7160" s="61" t="s">
        <v>4330</v>
      </c>
      <c r="B7160" s="60">
        <v>62</v>
      </c>
      <c r="C7160" s="62" t="s">
        <v>4332</v>
      </c>
      <c r="D7160" s="62"/>
      <c r="E7160" s="62"/>
      <c r="F7160" s="66" t="s">
        <v>4330</v>
      </c>
      <c r="G7160">
        <v>38</v>
      </c>
      <c r="H7160" t="s">
        <v>4321</v>
      </c>
      <c r="K7160" t="s">
        <v>6914</v>
      </c>
    </row>
    <row r="7161" spans="1:11">
      <c r="A7161" s="61" t="s">
        <v>4330</v>
      </c>
      <c r="B7161" s="60">
        <v>39</v>
      </c>
      <c r="C7161" s="62" t="s">
        <v>4321</v>
      </c>
      <c r="D7161" s="62"/>
      <c r="E7161" s="62"/>
      <c r="F7161" s="66" t="s">
        <v>4330</v>
      </c>
      <c r="G7161">
        <v>39</v>
      </c>
      <c r="H7161" t="s">
        <v>4321</v>
      </c>
      <c r="K7161" t="s">
        <v>6915</v>
      </c>
    </row>
    <row r="7162" spans="1:11">
      <c r="A7162" s="61" t="s">
        <v>4330</v>
      </c>
      <c r="B7162" s="60">
        <v>40</v>
      </c>
      <c r="C7162" s="62" t="s">
        <v>4321</v>
      </c>
      <c r="D7162" s="62"/>
      <c r="E7162" s="62"/>
      <c r="F7162" s="66" t="s">
        <v>4330</v>
      </c>
      <c r="G7162">
        <v>134</v>
      </c>
      <c r="H7162" t="s">
        <v>4321</v>
      </c>
      <c r="K7162" t="s">
        <v>6915</v>
      </c>
    </row>
    <row r="7163" spans="1:11">
      <c r="A7163" s="61" t="s">
        <v>4330</v>
      </c>
      <c r="B7163" s="60">
        <v>41</v>
      </c>
      <c r="C7163" s="62" t="s">
        <v>4321</v>
      </c>
      <c r="D7163" s="62"/>
      <c r="E7163" s="62"/>
      <c r="F7163" s="66" t="s">
        <v>4330</v>
      </c>
      <c r="G7163">
        <v>41</v>
      </c>
      <c r="H7163" t="s">
        <v>4321</v>
      </c>
      <c r="K7163" t="s">
        <v>6915</v>
      </c>
    </row>
    <row r="7164" spans="1:11">
      <c r="A7164" s="61" t="s">
        <v>4330</v>
      </c>
      <c r="B7164" s="60">
        <v>42</v>
      </c>
      <c r="C7164" s="62" t="s">
        <v>4321</v>
      </c>
      <c r="D7164" s="62"/>
      <c r="E7164" s="62"/>
      <c r="F7164" s="66" t="s">
        <v>4330</v>
      </c>
      <c r="G7164">
        <v>42</v>
      </c>
      <c r="H7164" t="s">
        <v>4321</v>
      </c>
      <c r="K7164" t="s">
        <v>6915</v>
      </c>
    </row>
    <row r="7165" spans="1:11">
      <c r="A7165" s="61" t="s">
        <v>4330</v>
      </c>
      <c r="B7165" s="60">
        <v>44</v>
      </c>
      <c r="C7165" s="62" t="s">
        <v>4321</v>
      </c>
      <c r="D7165" s="62"/>
      <c r="E7165" s="62"/>
      <c r="F7165" s="66" t="s">
        <v>4330</v>
      </c>
      <c r="G7165">
        <v>44</v>
      </c>
      <c r="H7165" t="s">
        <v>4321</v>
      </c>
      <c r="K7165" t="s">
        <v>6915</v>
      </c>
    </row>
    <row r="7166" spans="1:11">
      <c r="A7166" s="61" t="s">
        <v>4330</v>
      </c>
      <c r="B7166" s="60">
        <v>45</v>
      </c>
      <c r="C7166" s="62" t="s">
        <v>4321</v>
      </c>
      <c r="D7166" s="62"/>
      <c r="E7166" s="62"/>
      <c r="F7166" s="66" t="s">
        <v>4330</v>
      </c>
      <c r="G7166">
        <v>45</v>
      </c>
      <c r="H7166" t="s">
        <v>4321</v>
      </c>
      <c r="K7166" t="s">
        <v>6915</v>
      </c>
    </row>
    <row r="7167" spans="1:11">
      <c r="A7167" s="61" t="s">
        <v>4330</v>
      </c>
      <c r="B7167" s="60">
        <v>47</v>
      </c>
      <c r="C7167" s="62" t="s">
        <v>4321</v>
      </c>
      <c r="D7167" s="62"/>
      <c r="E7167" s="62"/>
      <c r="F7167" s="66" t="s">
        <v>4330</v>
      </c>
      <c r="G7167">
        <v>47</v>
      </c>
      <c r="H7167" t="s">
        <v>4321</v>
      </c>
      <c r="K7167" t="s">
        <v>6917</v>
      </c>
    </row>
    <row r="7168" spans="1:11">
      <c r="A7168" s="61" t="s">
        <v>4330</v>
      </c>
      <c r="B7168" s="60">
        <v>48</v>
      </c>
      <c r="C7168" s="62" t="s">
        <v>4321</v>
      </c>
      <c r="D7168" s="62"/>
      <c r="E7168" s="62"/>
      <c r="F7168" s="66" t="s">
        <v>4330</v>
      </c>
      <c r="G7168">
        <v>48</v>
      </c>
      <c r="H7168" t="s">
        <v>4321</v>
      </c>
      <c r="K7168" t="s">
        <v>6915</v>
      </c>
    </row>
    <row r="7169" spans="1:11">
      <c r="A7169" s="61" t="s">
        <v>4330</v>
      </c>
      <c r="B7169" s="60">
        <v>50</v>
      </c>
      <c r="C7169" s="62" t="s">
        <v>4331</v>
      </c>
      <c r="D7169" s="62"/>
      <c r="E7169" s="62"/>
      <c r="F7169" s="66" t="s">
        <v>4330</v>
      </c>
      <c r="G7169">
        <v>50</v>
      </c>
      <c r="H7169" t="s">
        <v>4321</v>
      </c>
      <c r="K7169" t="s">
        <v>6915</v>
      </c>
    </row>
    <row r="7170" spans="1:11">
      <c r="A7170" s="61" t="s">
        <v>4330</v>
      </c>
      <c r="B7170" s="60">
        <v>51</v>
      </c>
      <c r="C7170" s="62" t="s">
        <v>4331</v>
      </c>
      <c r="D7170" s="62"/>
      <c r="E7170" s="62"/>
      <c r="F7170" s="66" t="s">
        <v>4330</v>
      </c>
      <c r="G7170">
        <v>51</v>
      </c>
      <c r="H7170" t="s">
        <v>4321</v>
      </c>
      <c r="K7170" t="s">
        <v>6915</v>
      </c>
    </row>
    <row r="7171" spans="1:11">
      <c r="A7171" s="61" t="s">
        <v>4330</v>
      </c>
      <c r="B7171" s="60">
        <v>52</v>
      </c>
      <c r="C7171" s="62" t="s">
        <v>4321</v>
      </c>
      <c r="D7171" s="62"/>
      <c r="E7171" s="62"/>
      <c r="F7171" s="66" t="s">
        <v>4330</v>
      </c>
      <c r="G7171">
        <v>52</v>
      </c>
      <c r="H7171" t="s">
        <v>4321</v>
      </c>
      <c r="K7171" t="s">
        <v>6916</v>
      </c>
    </row>
    <row r="7172" spans="1:11">
      <c r="A7172" s="61" t="s">
        <v>4330</v>
      </c>
      <c r="B7172" s="60">
        <v>54</v>
      </c>
      <c r="C7172" s="62" t="s">
        <v>4332</v>
      </c>
      <c r="D7172" s="62"/>
      <c r="E7172" s="62"/>
      <c r="F7172" s="66" t="s">
        <v>4330</v>
      </c>
      <c r="G7172">
        <v>54</v>
      </c>
      <c r="H7172" t="s">
        <v>4332</v>
      </c>
      <c r="K7172" t="s">
        <v>6916</v>
      </c>
    </row>
    <row r="7173" spans="1:11">
      <c r="A7173" s="61" t="s">
        <v>4330</v>
      </c>
      <c r="B7173" s="60">
        <v>55</v>
      </c>
      <c r="C7173" s="62" t="s">
        <v>4331</v>
      </c>
      <c r="D7173" s="62"/>
      <c r="E7173" s="62"/>
      <c r="F7173" s="66" t="s">
        <v>4330</v>
      </c>
      <c r="G7173">
        <v>55</v>
      </c>
      <c r="H7173" t="s">
        <v>4321</v>
      </c>
      <c r="K7173" t="s">
        <v>6915</v>
      </c>
    </row>
    <row r="7174" spans="1:11">
      <c r="A7174" s="61" t="s">
        <v>4330</v>
      </c>
      <c r="B7174" s="60">
        <v>56</v>
      </c>
      <c r="C7174" s="62" t="s">
        <v>4321</v>
      </c>
      <c r="D7174" s="62"/>
      <c r="E7174" s="62"/>
      <c r="F7174" s="66" t="s">
        <v>4330</v>
      </c>
      <c r="G7174">
        <v>56</v>
      </c>
      <c r="H7174" t="s">
        <v>4321</v>
      </c>
      <c r="K7174" t="s">
        <v>6915</v>
      </c>
    </row>
    <row r="7175" spans="1:11">
      <c r="A7175" s="61" t="s">
        <v>4330</v>
      </c>
      <c r="B7175" s="60">
        <v>57</v>
      </c>
      <c r="C7175" s="62" t="s">
        <v>4321</v>
      </c>
      <c r="D7175" s="62"/>
      <c r="E7175" s="62"/>
      <c r="F7175" s="66" t="s">
        <v>4330</v>
      </c>
      <c r="G7175">
        <v>57</v>
      </c>
      <c r="H7175" t="s">
        <v>4321</v>
      </c>
      <c r="K7175" t="s">
        <v>6917</v>
      </c>
    </row>
    <row r="7176" spans="1:11">
      <c r="A7176" s="61" t="s">
        <v>4330</v>
      </c>
      <c r="B7176" s="60">
        <v>58</v>
      </c>
      <c r="C7176" s="62" t="s">
        <v>4321</v>
      </c>
      <c r="D7176" s="62"/>
      <c r="E7176" s="62"/>
      <c r="F7176" s="66" t="s">
        <v>4330</v>
      </c>
      <c r="G7176">
        <v>58</v>
      </c>
      <c r="H7176" t="s">
        <v>4321</v>
      </c>
      <c r="K7176" t="s">
        <v>6915</v>
      </c>
    </row>
    <row r="7177" spans="1:11">
      <c r="A7177" s="61" t="s">
        <v>4330</v>
      </c>
      <c r="B7177" s="60">
        <v>59</v>
      </c>
      <c r="C7177" s="62" t="s">
        <v>4321</v>
      </c>
      <c r="D7177" s="62"/>
      <c r="E7177" s="62"/>
      <c r="F7177" s="66" t="s">
        <v>4330</v>
      </c>
      <c r="G7177">
        <v>59</v>
      </c>
      <c r="H7177" t="s">
        <v>4321</v>
      </c>
      <c r="K7177" t="s">
        <v>6915</v>
      </c>
    </row>
    <row r="7178" spans="1:11">
      <c r="A7178" s="61" t="s">
        <v>4330</v>
      </c>
      <c r="B7178" s="60">
        <v>60</v>
      </c>
      <c r="C7178" s="62" t="s">
        <v>4321</v>
      </c>
      <c r="D7178" s="62"/>
      <c r="E7178" s="62"/>
      <c r="F7178" s="66" t="s">
        <v>4330</v>
      </c>
      <c r="G7178">
        <v>60</v>
      </c>
      <c r="H7178" t="s">
        <v>4321</v>
      </c>
      <c r="K7178" t="s">
        <v>6915</v>
      </c>
    </row>
    <row r="7179" spans="1:11">
      <c r="A7179" s="61" t="s">
        <v>4330</v>
      </c>
      <c r="B7179" s="60">
        <v>16</v>
      </c>
      <c r="C7179" s="62" t="s">
        <v>4321</v>
      </c>
      <c r="D7179" s="62"/>
      <c r="E7179" s="62"/>
      <c r="F7179" s="66" t="s">
        <v>4330</v>
      </c>
      <c r="G7179">
        <v>64</v>
      </c>
      <c r="H7179" t="s">
        <v>4333</v>
      </c>
      <c r="K7179" t="s">
        <v>6914</v>
      </c>
    </row>
    <row r="7180" spans="1:11">
      <c r="A7180" s="61" t="s">
        <v>4330</v>
      </c>
      <c r="B7180" s="60">
        <v>64</v>
      </c>
      <c r="C7180" s="62" t="s">
        <v>4333</v>
      </c>
      <c r="D7180" s="62"/>
      <c r="E7180" s="62"/>
      <c r="F7180" s="66" t="s">
        <v>4330</v>
      </c>
      <c r="G7180">
        <v>64</v>
      </c>
      <c r="H7180" t="s">
        <v>4333</v>
      </c>
      <c r="K7180" t="s">
        <v>6914</v>
      </c>
    </row>
    <row r="7181" spans="1:11">
      <c r="A7181" s="61" t="s">
        <v>4330</v>
      </c>
      <c r="B7181" s="60">
        <v>65</v>
      </c>
      <c r="C7181" s="62" t="s">
        <v>4321</v>
      </c>
      <c r="D7181" s="62"/>
      <c r="E7181" s="62"/>
      <c r="F7181" s="66" t="s">
        <v>4330</v>
      </c>
      <c r="G7181">
        <v>65</v>
      </c>
      <c r="H7181" t="s">
        <v>4321</v>
      </c>
      <c r="K7181" t="s">
        <v>6915</v>
      </c>
    </row>
    <row r="7182" spans="1:11">
      <c r="A7182" s="61" t="s">
        <v>4330</v>
      </c>
      <c r="B7182" s="60">
        <v>66</v>
      </c>
      <c r="C7182" s="62" t="s">
        <v>4331</v>
      </c>
      <c r="D7182" s="62"/>
      <c r="E7182" s="62"/>
      <c r="F7182" s="66" t="s">
        <v>4330</v>
      </c>
      <c r="G7182">
        <v>66</v>
      </c>
      <c r="H7182" t="s">
        <v>4331</v>
      </c>
      <c r="K7182" t="s">
        <v>6915</v>
      </c>
    </row>
    <row r="7183" spans="1:11">
      <c r="A7183" s="61" t="s">
        <v>4330</v>
      </c>
      <c r="B7183" s="60">
        <v>67</v>
      </c>
      <c r="C7183" s="62" t="s">
        <v>4321</v>
      </c>
      <c r="D7183" s="62"/>
      <c r="E7183" s="62"/>
      <c r="F7183" s="66" t="s">
        <v>4330</v>
      </c>
      <c r="G7183">
        <v>67</v>
      </c>
      <c r="H7183" t="s">
        <v>4321</v>
      </c>
      <c r="K7183" t="s">
        <v>6915</v>
      </c>
    </row>
    <row r="7184" spans="1:11">
      <c r="A7184" s="61" t="s">
        <v>4330</v>
      </c>
      <c r="B7184" s="60">
        <v>68</v>
      </c>
      <c r="C7184" s="62" t="s">
        <v>4321</v>
      </c>
      <c r="D7184" s="62"/>
      <c r="E7184" s="62"/>
      <c r="F7184" s="66" t="s">
        <v>4330</v>
      </c>
      <c r="G7184">
        <v>68</v>
      </c>
      <c r="H7184" t="s">
        <v>4321</v>
      </c>
      <c r="K7184" t="s">
        <v>6915</v>
      </c>
    </row>
    <row r="7185" spans="1:11">
      <c r="A7185" s="61" t="s">
        <v>4330</v>
      </c>
      <c r="B7185" s="60">
        <v>69</v>
      </c>
      <c r="C7185" s="62" t="s">
        <v>4331</v>
      </c>
      <c r="D7185" s="62"/>
      <c r="E7185" s="62"/>
      <c r="F7185" s="66" t="s">
        <v>4330</v>
      </c>
      <c r="G7185">
        <v>117</v>
      </c>
      <c r="H7185" t="s">
        <v>4331</v>
      </c>
      <c r="K7185" t="s">
        <v>6915</v>
      </c>
    </row>
    <row r="7186" spans="1:11">
      <c r="A7186" s="61" t="s">
        <v>4330</v>
      </c>
      <c r="B7186" s="60">
        <v>70</v>
      </c>
      <c r="C7186" s="62" t="s">
        <v>4321</v>
      </c>
      <c r="D7186" s="62"/>
      <c r="E7186" s="62"/>
      <c r="F7186" s="66" t="s">
        <v>4330</v>
      </c>
      <c r="G7186">
        <v>70</v>
      </c>
      <c r="H7186" t="s">
        <v>4321</v>
      </c>
      <c r="K7186" t="s">
        <v>6915</v>
      </c>
    </row>
    <row r="7187" spans="1:11">
      <c r="A7187" s="61" t="s">
        <v>4330</v>
      </c>
      <c r="B7187" s="60">
        <v>71</v>
      </c>
      <c r="C7187" s="62" t="s">
        <v>4332</v>
      </c>
      <c r="D7187" s="62"/>
      <c r="E7187" s="62"/>
      <c r="F7187" s="66" t="s">
        <v>4330</v>
      </c>
      <c r="G7187">
        <v>71</v>
      </c>
      <c r="H7187" t="s">
        <v>4332</v>
      </c>
      <c r="K7187" t="s">
        <v>6915</v>
      </c>
    </row>
    <row r="7188" spans="1:11">
      <c r="A7188" s="61" t="s">
        <v>4330</v>
      </c>
      <c r="B7188" s="60">
        <v>72</v>
      </c>
      <c r="C7188" s="62" t="s">
        <v>4320</v>
      </c>
      <c r="D7188" s="62"/>
      <c r="E7188" s="62"/>
      <c r="F7188" s="66" t="s">
        <v>4330</v>
      </c>
      <c r="G7188">
        <v>72</v>
      </c>
      <c r="H7188" t="s">
        <v>4320</v>
      </c>
      <c r="K7188" t="s">
        <v>6915</v>
      </c>
    </row>
    <row r="7189" spans="1:11">
      <c r="A7189" s="61" t="s">
        <v>4330</v>
      </c>
      <c r="B7189" s="60">
        <v>73</v>
      </c>
      <c r="C7189" s="62" t="s">
        <v>4320</v>
      </c>
      <c r="D7189" s="62"/>
      <c r="E7189" s="62"/>
      <c r="F7189" s="66" t="s">
        <v>4330</v>
      </c>
      <c r="G7189">
        <v>73</v>
      </c>
      <c r="H7189" t="s">
        <v>4320</v>
      </c>
      <c r="K7189" t="s">
        <v>6915</v>
      </c>
    </row>
    <row r="7190" spans="1:11">
      <c r="A7190" s="61" t="s">
        <v>4330</v>
      </c>
      <c r="B7190" s="60">
        <v>74</v>
      </c>
      <c r="C7190" s="62" t="s">
        <v>4320</v>
      </c>
      <c r="D7190" s="62"/>
      <c r="E7190" s="62"/>
      <c r="F7190" s="66" t="s">
        <v>4330</v>
      </c>
      <c r="G7190">
        <v>74</v>
      </c>
      <c r="H7190" t="s">
        <v>4320</v>
      </c>
      <c r="K7190" t="s">
        <v>6917</v>
      </c>
    </row>
    <row r="7191" spans="1:11">
      <c r="A7191" s="61" t="s">
        <v>4330</v>
      </c>
      <c r="B7191" s="60">
        <v>76</v>
      </c>
      <c r="C7191" s="62" t="s">
        <v>4331</v>
      </c>
      <c r="D7191" s="62"/>
      <c r="E7191" s="62"/>
      <c r="F7191" s="66" t="s">
        <v>4330</v>
      </c>
      <c r="G7191">
        <v>76</v>
      </c>
      <c r="H7191" t="s">
        <v>4331</v>
      </c>
      <c r="K7191" t="s">
        <v>6915</v>
      </c>
    </row>
    <row r="7192" spans="1:11">
      <c r="A7192" s="61" t="s">
        <v>4330</v>
      </c>
      <c r="B7192" s="60">
        <v>77</v>
      </c>
      <c r="C7192" s="62" t="s">
        <v>4331</v>
      </c>
      <c r="D7192" s="62"/>
      <c r="E7192" s="62"/>
      <c r="F7192" s="66" t="s">
        <v>4330</v>
      </c>
      <c r="G7192">
        <v>77</v>
      </c>
      <c r="H7192" t="s">
        <v>4331</v>
      </c>
      <c r="K7192" t="s">
        <v>6917</v>
      </c>
    </row>
    <row r="7193" spans="1:11">
      <c r="A7193" s="61" t="s">
        <v>4330</v>
      </c>
      <c r="B7193" s="60">
        <v>78</v>
      </c>
      <c r="C7193" s="62" t="s">
        <v>4320</v>
      </c>
      <c r="D7193" s="62"/>
      <c r="E7193" s="62"/>
      <c r="F7193" s="66" t="s">
        <v>4330</v>
      </c>
      <c r="G7193">
        <v>78</v>
      </c>
      <c r="H7193" t="s">
        <v>4320</v>
      </c>
      <c r="K7193" t="s">
        <v>6915</v>
      </c>
    </row>
    <row r="7194" spans="1:11">
      <c r="A7194" s="61" t="s">
        <v>4330</v>
      </c>
      <c r="B7194" s="60">
        <v>80</v>
      </c>
      <c r="C7194" s="62" t="s">
        <v>4331</v>
      </c>
      <c r="D7194" s="62"/>
      <c r="E7194" s="62"/>
      <c r="F7194" s="66" t="s">
        <v>4330</v>
      </c>
      <c r="G7194">
        <v>80</v>
      </c>
      <c r="H7194" t="s">
        <v>4331</v>
      </c>
      <c r="K7194" t="s">
        <v>6915</v>
      </c>
    </row>
    <row r="7195" spans="1:11">
      <c r="A7195" s="61" t="s">
        <v>4330</v>
      </c>
      <c r="B7195" s="60">
        <v>81</v>
      </c>
      <c r="C7195" s="62" t="s">
        <v>4331</v>
      </c>
      <c r="D7195" s="62"/>
      <c r="E7195" s="62"/>
      <c r="F7195" s="66" t="s">
        <v>4330</v>
      </c>
      <c r="G7195">
        <v>81</v>
      </c>
      <c r="H7195" t="s">
        <v>4331</v>
      </c>
      <c r="K7195" t="s">
        <v>6916</v>
      </c>
    </row>
    <row r="7196" spans="1:11">
      <c r="A7196" s="61" t="s">
        <v>4330</v>
      </c>
      <c r="B7196" s="60">
        <v>82</v>
      </c>
      <c r="C7196" s="62" t="s">
        <v>4321</v>
      </c>
      <c r="D7196" s="62"/>
      <c r="E7196" s="62"/>
      <c r="F7196" s="66" t="s">
        <v>4330</v>
      </c>
      <c r="G7196">
        <v>82</v>
      </c>
      <c r="H7196" t="s">
        <v>4321</v>
      </c>
      <c r="K7196" t="s">
        <v>6915</v>
      </c>
    </row>
    <row r="7197" spans="1:11">
      <c r="A7197" s="61" t="s">
        <v>4330</v>
      </c>
      <c r="B7197" s="60">
        <v>83</v>
      </c>
      <c r="C7197" s="62" t="s">
        <v>4321</v>
      </c>
      <c r="D7197" s="62"/>
      <c r="E7197" s="62"/>
      <c r="F7197" s="66" t="s">
        <v>4330</v>
      </c>
      <c r="G7197">
        <v>83</v>
      </c>
      <c r="H7197" t="s">
        <v>4321</v>
      </c>
      <c r="K7197" t="s">
        <v>6916</v>
      </c>
    </row>
    <row r="7198" spans="1:11">
      <c r="A7198" s="61" t="s">
        <v>4330</v>
      </c>
      <c r="B7198" s="60">
        <v>84</v>
      </c>
      <c r="C7198" s="62" t="s">
        <v>4321</v>
      </c>
      <c r="D7198" s="62"/>
      <c r="E7198" s="62"/>
      <c r="F7198" s="66" t="s">
        <v>4330</v>
      </c>
      <c r="G7198">
        <v>84</v>
      </c>
      <c r="H7198" t="s">
        <v>4321</v>
      </c>
      <c r="K7198" t="s">
        <v>6916</v>
      </c>
    </row>
    <row r="7199" spans="1:11">
      <c r="A7199" s="61" t="s">
        <v>4330</v>
      </c>
      <c r="B7199" s="60">
        <v>85</v>
      </c>
      <c r="C7199" s="62" t="s">
        <v>4332</v>
      </c>
      <c r="D7199" s="62"/>
      <c r="E7199" s="62"/>
      <c r="F7199" s="66" t="s">
        <v>4330</v>
      </c>
      <c r="G7199">
        <v>85</v>
      </c>
      <c r="H7199" t="s">
        <v>4332</v>
      </c>
      <c r="K7199" t="s">
        <v>6916</v>
      </c>
    </row>
    <row r="7200" spans="1:11">
      <c r="A7200" s="61" t="s">
        <v>4330</v>
      </c>
      <c r="B7200" s="60">
        <v>86</v>
      </c>
      <c r="C7200" s="62" t="s">
        <v>4320</v>
      </c>
      <c r="D7200" s="62"/>
      <c r="E7200" s="62"/>
      <c r="F7200" s="66" t="s">
        <v>4330</v>
      </c>
      <c r="G7200">
        <v>86</v>
      </c>
      <c r="H7200" t="s">
        <v>4320</v>
      </c>
      <c r="K7200" t="s">
        <v>6916</v>
      </c>
    </row>
    <row r="7201" spans="1:11">
      <c r="A7201" s="61" t="s">
        <v>4330</v>
      </c>
      <c r="B7201" s="60">
        <v>87</v>
      </c>
      <c r="C7201" s="62" t="s">
        <v>4331</v>
      </c>
      <c r="D7201" s="62"/>
      <c r="E7201" s="62"/>
      <c r="F7201" s="66" t="s">
        <v>4330</v>
      </c>
      <c r="G7201">
        <v>87</v>
      </c>
      <c r="H7201" t="s">
        <v>4331</v>
      </c>
      <c r="K7201" t="s">
        <v>6916</v>
      </c>
    </row>
    <row r="7202" spans="1:11">
      <c r="A7202" s="61" t="s">
        <v>4330</v>
      </c>
      <c r="B7202" s="60">
        <v>88</v>
      </c>
      <c r="C7202" s="62" t="s">
        <v>4321</v>
      </c>
      <c r="D7202" s="62"/>
      <c r="E7202" s="62"/>
      <c r="F7202" s="66" t="s">
        <v>4330</v>
      </c>
      <c r="G7202">
        <v>88</v>
      </c>
      <c r="H7202" t="s">
        <v>4321</v>
      </c>
      <c r="K7202" t="s">
        <v>6915</v>
      </c>
    </row>
    <row r="7203" spans="1:11">
      <c r="A7203" s="61" t="s">
        <v>4330</v>
      </c>
      <c r="B7203" s="60">
        <v>89</v>
      </c>
      <c r="C7203" s="62" t="s">
        <v>4320</v>
      </c>
      <c r="D7203" s="62"/>
      <c r="E7203" s="62"/>
      <c r="F7203" s="66" t="s">
        <v>4330</v>
      </c>
      <c r="G7203">
        <v>89</v>
      </c>
      <c r="H7203" t="s">
        <v>4320</v>
      </c>
      <c r="K7203" t="s">
        <v>6914</v>
      </c>
    </row>
    <row r="7204" spans="1:11">
      <c r="A7204" s="61" t="s">
        <v>4330</v>
      </c>
      <c r="B7204" s="60">
        <v>90</v>
      </c>
      <c r="C7204" s="62" t="s">
        <v>4320</v>
      </c>
      <c r="D7204" s="62"/>
      <c r="E7204" s="62"/>
      <c r="F7204" s="66" t="s">
        <v>4330</v>
      </c>
      <c r="G7204">
        <v>89</v>
      </c>
      <c r="H7204" t="s">
        <v>4320</v>
      </c>
      <c r="K7204" t="s">
        <v>6914</v>
      </c>
    </row>
    <row r="7205" spans="1:11">
      <c r="A7205" s="61" t="s">
        <v>4330</v>
      </c>
      <c r="B7205" s="60">
        <v>101</v>
      </c>
      <c r="C7205" s="62" t="s">
        <v>4321</v>
      </c>
      <c r="D7205" s="62"/>
      <c r="E7205" s="62"/>
      <c r="F7205" s="66" t="s">
        <v>4330</v>
      </c>
      <c r="G7205">
        <v>101</v>
      </c>
      <c r="H7205" t="s">
        <v>4321</v>
      </c>
      <c r="K7205" t="s">
        <v>6915</v>
      </c>
    </row>
    <row r="7206" spans="1:11">
      <c r="A7206" s="61" t="s">
        <v>4330</v>
      </c>
      <c r="B7206" s="60">
        <v>102</v>
      </c>
      <c r="C7206" s="62" t="s">
        <v>4321</v>
      </c>
      <c r="D7206" s="62"/>
      <c r="E7206" s="62"/>
      <c r="F7206" s="66" t="s">
        <v>4330</v>
      </c>
      <c r="G7206">
        <v>102</v>
      </c>
      <c r="H7206" t="s">
        <v>4321</v>
      </c>
      <c r="K7206" t="s">
        <v>6917</v>
      </c>
    </row>
    <row r="7207" spans="1:11">
      <c r="A7207" s="61" t="s">
        <v>4330</v>
      </c>
      <c r="B7207" s="60">
        <v>103</v>
      </c>
      <c r="C7207" s="62" t="s">
        <v>4321</v>
      </c>
      <c r="D7207" s="62"/>
      <c r="E7207" s="62"/>
      <c r="F7207" s="66" t="s">
        <v>4330</v>
      </c>
      <c r="G7207">
        <v>103</v>
      </c>
      <c r="H7207" t="s">
        <v>4321</v>
      </c>
      <c r="K7207" t="s">
        <v>6917</v>
      </c>
    </row>
    <row r="7208" spans="1:11">
      <c r="A7208" s="61" t="s">
        <v>4330</v>
      </c>
      <c r="B7208" s="60">
        <v>104</v>
      </c>
      <c r="C7208" s="62" t="s">
        <v>4321</v>
      </c>
      <c r="D7208" s="62"/>
      <c r="E7208" s="62"/>
      <c r="F7208" s="66" t="s">
        <v>4330</v>
      </c>
      <c r="G7208">
        <v>104</v>
      </c>
      <c r="H7208" t="s">
        <v>4331</v>
      </c>
      <c r="K7208" t="s">
        <v>6915</v>
      </c>
    </row>
    <row r="7209" spans="1:11">
      <c r="A7209" s="61" t="s">
        <v>4330</v>
      </c>
      <c r="B7209" s="60">
        <v>105</v>
      </c>
      <c r="C7209" s="62" t="s">
        <v>4332</v>
      </c>
      <c r="D7209" s="62"/>
      <c r="E7209" s="62"/>
      <c r="F7209" s="66" t="s">
        <v>4330</v>
      </c>
      <c r="G7209">
        <v>105</v>
      </c>
      <c r="H7209" t="s">
        <v>4332</v>
      </c>
      <c r="K7209" t="s">
        <v>6915</v>
      </c>
    </row>
    <row r="7210" spans="1:11">
      <c r="A7210" s="61" t="s">
        <v>4330</v>
      </c>
      <c r="B7210" s="60">
        <v>106</v>
      </c>
      <c r="C7210" s="62" t="s">
        <v>4321</v>
      </c>
      <c r="D7210" s="62"/>
      <c r="E7210" s="62"/>
      <c r="F7210" s="66" t="s">
        <v>4330</v>
      </c>
      <c r="G7210">
        <v>106</v>
      </c>
      <c r="H7210" t="s">
        <v>4321</v>
      </c>
      <c r="K7210" t="s">
        <v>6915</v>
      </c>
    </row>
    <row r="7211" spans="1:11">
      <c r="A7211" s="61" t="s">
        <v>4330</v>
      </c>
      <c r="B7211" s="60">
        <v>107</v>
      </c>
      <c r="C7211" s="62" t="s">
        <v>4332</v>
      </c>
      <c r="D7211" s="62"/>
      <c r="E7211" s="62"/>
      <c r="F7211" s="66" t="s">
        <v>4330</v>
      </c>
      <c r="G7211">
        <v>107</v>
      </c>
      <c r="H7211" t="s">
        <v>4332</v>
      </c>
      <c r="K7211" t="s">
        <v>6915</v>
      </c>
    </row>
    <row r="7212" spans="1:11">
      <c r="A7212" s="61" t="s">
        <v>4330</v>
      </c>
      <c r="B7212" s="60">
        <v>108</v>
      </c>
      <c r="C7212" s="62" t="s">
        <v>4331</v>
      </c>
      <c r="D7212" s="62"/>
      <c r="E7212" s="62"/>
      <c r="F7212" s="66" t="s">
        <v>4330</v>
      </c>
      <c r="G7212">
        <v>108</v>
      </c>
      <c r="H7212" t="s">
        <v>4331</v>
      </c>
      <c r="K7212" t="s">
        <v>6915</v>
      </c>
    </row>
    <row r="7213" spans="1:11">
      <c r="A7213" s="61" t="s">
        <v>4330</v>
      </c>
      <c r="B7213" s="60">
        <v>109</v>
      </c>
      <c r="C7213" s="62" t="s">
        <v>4332</v>
      </c>
      <c r="D7213" s="62"/>
      <c r="E7213" s="62"/>
      <c r="F7213" s="66" t="s">
        <v>4330</v>
      </c>
      <c r="G7213">
        <v>109</v>
      </c>
      <c r="H7213" t="s">
        <v>4332</v>
      </c>
      <c r="K7213" t="s">
        <v>6915</v>
      </c>
    </row>
    <row r="7214" spans="1:11">
      <c r="A7214" s="61" t="s">
        <v>4330</v>
      </c>
      <c r="B7214" s="60">
        <v>110</v>
      </c>
      <c r="C7214" s="62" t="s">
        <v>4331</v>
      </c>
      <c r="D7214" s="62"/>
      <c r="E7214" s="62"/>
      <c r="F7214" s="66" t="s">
        <v>4330</v>
      </c>
      <c r="G7214">
        <v>110</v>
      </c>
      <c r="H7214" t="s">
        <v>4331</v>
      </c>
      <c r="K7214" t="s">
        <v>6915</v>
      </c>
    </row>
    <row r="7215" spans="1:11">
      <c r="A7215" s="61" t="s">
        <v>4330</v>
      </c>
      <c r="B7215" s="60">
        <v>111</v>
      </c>
      <c r="C7215" s="62" t="s">
        <v>4331</v>
      </c>
      <c r="D7215" s="62"/>
      <c r="E7215" s="62"/>
      <c r="F7215" s="66" t="s">
        <v>4330</v>
      </c>
      <c r="G7215">
        <v>111</v>
      </c>
      <c r="H7215" t="s">
        <v>4331</v>
      </c>
      <c r="K7215" t="s">
        <v>6915</v>
      </c>
    </row>
    <row r="7216" spans="1:11">
      <c r="A7216" s="61" t="s">
        <v>4330</v>
      </c>
      <c r="B7216" s="60">
        <v>11</v>
      </c>
      <c r="C7216" s="62" t="s">
        <v>4331</v>
      </c>
      <c r="D7216" s="62"/>
      <c r="E7216" s="62"/>
      <c r="F7216" s="66" t="s">
        <v>4330</v>
      </c>
      <c r="G7216">
        <v>113</v>
      </c>
      <c r="H7216" t="s">
        <v>4321</v>
      </c>
      <c r="K7216" t="s">
        <v>6914</v>
      </c>
    </row>
    <row r="7217" spans="1:11">
      <c r="A7217" s="61" t="s">
        <v>4330</v>
      </c>
      <c r="B7217" s="60">
        <v>19</v>
      </c>
      <c r="C7217" s="62" t="s">
        <v>4321</v>
      </c>
      <c r="D7217" s="62"/>
      <c r="E7217" s="62"/>
      <c r="F7217" s="66" t="s">
        <v>4330</v>
      </c>
      <c r="G7217">
        <v>113</v>
      </c>
      <c r="H7217" t="s">
        <v>4321</v>
      </c>
      <c r="K7217" t="s">
        <v>6914</v>
      </c>
    </row>
    <row r="7218" spans="1:11">
      <c r="A7218" s="61" t="s">
        <v>4330</v>
      </c>
      <c r="B7218" s="60">
        <v>46</v>
      </c>
      <c r="C7218" s="62" t="s">
        <v>4321</v>
      </c>
      <c r="D7218" s="62"/>
      <c r="E7218" s="62"/>
      <c r="F7218" s="66" t="s">
        <v>4330</v>
      </c>
      <c r="G7218">
        <v>113</v>
      </c>
      <c r="H7218" t="s">
        <v>4321</v>
      </c>
      <c r="K7218" t="s">
        <v>6914</v>
      </c>
    </row>
    <row r="7219" spans="1:11">
      <c r="A7219" s="61" t="s">
        <v>4330</v>
      </c>
      <c r="B7219" s="60">
        <v>10</v>
      </c>
      <c r="C7219" s="62" t="s">
        <v>4321</v>
      </c>
      <c r="D7219" s="62"/>
      <c r="E7219" s="62"/>
      <c r="F7219" s="66" t="s">
        <v>4330</v>
      </c>
      <c r="G7219">
        <v>133</v>
      </c>
      <c r="H7219" t="s">
        <v>4321</v>
      </c>
      <c r="K7219" t="s">
        <v>6914</v>
      </c>
    </row>
    <row r="7220" spans="1:11">
      <c r="A7220" s="61" t="s">
        <v>4330</v>
      </c>
      <c r="B7220" s="60">
        <v>35</v>
      </c>
      <c r="C7220" s="62" t="s">
        <v>4321</v>
      </c>
      <c r="D7220" s="62"/>
      <c r="E7220" s="62"/>
      <c r="F7220" s="66" t="s">
        <v>4330</v>
      </c>
      <c r="G7220">
        <v>133</v>
      </c>
      <c r="H7220" t="s">
        <v>4321</v>
      </c>
      <c r="K7220" t="s">
        <v>6914</v>
      </c>
    </row>
    <row r="7221" spans="1:11">
      <c r="A7221" s="61" t="s">
        <v>4330</v>
      </c>
      <c r="B7221" s="60">
        <v>36</v>
      </c>
      <c r="C7221" s="62" t="s">
        <v>4321</v>
      </c>
      <c r="D7221" s="62"/>
      <c r="E7221" s="62"/>
      <c r="F7221" s="66" t="s">
        <v>4330</v>
      </c>
      <c r="G7221">
        <v>133</v>
      </c>
      <c r="H7221" t="s">
        <v>4321</v>
      </c>
      <c r="K7221" t="s">
        <v>6914</v>
      </c>
    </row>
    <row r="7222" spans="1:11">
      <c r="A7222" s="61" t="s">
        <v>4330</v>
      </c>
      <c r="B7222" s="60">
        <v>43</v>
      </c>
      <c r="C7222" s="62" t="s">
        <v>4321</v>
      </c>
      <c r="D7222" s="62"/>
      <c r="E7222" s="62"/>
      <c r="F7222" s="66" t="s">
        <v>4330</v>
      </c>
      <c r="G7222">
        <v>133</v>
      </c>
      <c r="H7222" t="s">
        <v>4321</v>
      </c>
      <c r="K7222" t="s">
        <v>6914</v>
      </c>
    </row>
    <row r="7223" spans="1:11">
      <c r="A7223" s="61" t="s">
        <v>4330</v>
      </c>
      <c r="B7223" s="60">
        <v>28</v>
      </c>
      <c r="C7223" s="62" t="s">
        <v>4331</v>
      </c>
      <c r="D7223" s="62"/>
      <c r="E7223" s="62"/>
      <c r="F7223" s="66" t="s">
        <v>6913</v>
      </c>
      <c r="G7223" t="s">
        <v>6913</v>
      </c>
      <c r="H7223" t="s">
        <v>6913</v>
      </c>
      <c r="K7223" t="s">
        <v>6920</v>
      </c>
    </row>
    <row r="7224" spans="1:11">
      <c r="A7224" s="61" t="s">
        <v>4330</v>
      </c>
      <c r="B7224" s="60">
        <v>818</v>
      </c>
      <c r="C7224" s="62" t="s">
        <v>4322</v>
      </c>
      <c r="D7224" s="62"/>
      <c r="E7224" s="62"/>
      <c r="F7224" s="66" t="s">
        <v>6913</v>
      </c>
      <c r="G7224" t="s">
        <v>6913</v>
      </c>
      <c r="H7224" t="s">
        <v>6913</v>
      </c>
      <c r="K7224" t="s">
        <v>6920</v>
      </c>
    </row>
    <row r="7225" spans="1:11">
      <c r="A7225" s="61" t="s">
        <v>4330</v>
      </c>
      <c r="B7225" s="60">
        <v>817</v>
      </c>
      <c r="C7225" s="62" t="s">
        <v>4321</v>
      </c>
      <c r="D7225" s="62"/>
      <c r="E7225" s="62"/>
      <c r="F7225" s="66" t="s">
        <v>6913</v>
      </c>
      <c r="G7225" t="s">
        <v>6913</v>
      </c>
      <c r="H7225" t="s">
        <v>6913</v>
      </c>
      <c r="K7225" t="s">
        <v>6920</v>
      </c>
    </row>
    <row r="7226" spans="1:11">
      <c r="A7226" s="61" t="s">
        <v>4330</v>
      </c>
      <c r="B7226" s="60">
        <v>808</v>
      </c>
      <c r="C7226" s="62" t="s">
        <v>4322</v>
      </c>
      <c r="D7226" s="62"/>
      <c r="E7226" s="62"/>
      <c r="F7226" s="66" t="s">
        <v>6913</v>
      </c>
      <c r="G7226" t="s">
        <v>6913</v>
      </c>
      <c r="H7226" t="s">
        <v>6913</v>
      </c>
      <c r="K7226" t="s">
        <v>6920</v>
      </c>
    </row>
    <row r="7227" spans="1:11">
      <c r="A7227" s="61" t="s">
        <v>4330</v>
      </c>
      <c r="B7227" s="60">
        <v>807</v>
      </c>
      <c r="C7227" s="62" t="s">
        <v>4321</v>
      </c>
      <c r="D7227" s="62"/>
      <c r="E7227" s="62"/>
      <c r="F7227" s="66" t="s">
        <v>6913</v>
      </c>
      <c r="G7227" t="s">
        <v>6913</v>
      </c>
      <c r="H7227" t="s">
        <v>6913</v>
      </c>
      <c r="K7227" t="s">
        <v>6920</v>
      </c>
    </row>
    <row r="7228" spans="1:11">
      <c r="A7228" s="61" t="s">
        <v>4330</v>
      </c>
      <c r="B7228" s="60">
        <v>806</v>
      </c>
      <c r="C7228" s="62" t="s">
        <v>4322</v>
      </c>
      <c r="D7228" s="62"/>
      <c r="E7228" s="62"/>
      <c r="F7228" s="66" t="s">
        <v>6913</v>
      </c>
      <c r="G7228" t="s">
        <v>6913</v>
      </c>
      <c r="H7228" t="s">
        <v>6913</v>
      </c>
      <c r="K7228" t="s">
        <v>6920</v>
      </c>
    </row>
    <row r="7229" spans="1:11">
      <c r="A7229" s="61" t="s">
        <v>4330</v>
      </c>
      <c r="B7229" s="60">
        <v>805</v>
      </c>
      <c r="C7229" s="62" t="s">
        <v>4321</v>
      </c>
      <c r="D7229" s="62"/>
      <c r="E7229" s="62"/>
      <c r="F7229" s="66" t="s">
        <v>6913</v>
      </c>
      <c r="G7229" t="s">
        <v>6913</v>
      </c>
      <c r="H7229" t="s">
        <v>6913</v>
      </c>
      <c r="K7229" t="s">
        <v>6920</v>
      </c>
    </row>
    <row r="7230" spans="1:11">
      <c r="A7230" s="61" t="s">
        <v>4330</v>
      </c>
      <c r="B7230" s="60">
        <v>804</v>
      </c>
      <c r="C7230" s="62" t="s">
        <v>4322</v>
      </c>
      <c r="D7230" s="62"/>
      <c r="E7230" s="62"/>
      <c r="F7230" s="66" t="s">
        <v>6913</v>
      </c>
      <c r="G7230" t="s">
        <v>6913</v>
      </c>
      <c r="H7230" t="s">
        <v>6913</v>
      </c>
      <c r="K7230" t="s">
        <v>6920</v>
      </c>
    </row>
    <row r="7231" spans="1:11">
      <c r="A7231" s="61" t="s">
        <v>4330</v>
      </c>
      <c r="B7231" s="60">
        <v>803</v>
      </c>
      <c r="C7231" s="62" t="s">
        <v>4321</v>
      </c>
      <c r="D7231" s="62"/>
      <c r="E7231" s="62"/>
      <c r="F7231" s="66" t="s">
        <v>6913</v>
      </c>
      <c r="G7231" t="s">
        <v>6913</v>
      </c>
      <c r="H7231" t="s">
        <v>6913</v>
      </c>
      <c r="K7231" t="s">
        <v>6920</v>
      </c>
    </row>
    <row r="7232" spans="1:11">
      <c r="A7232" s="61" t="s">
        <v>4330</v>
      </c>
      <c r="B7232" s="60">
        <v>802</v>
      </c>
      <c r="C7232" s="62" t="s">
        <v>4322</v>
      </c>
      <c r="D7232" s="62"/>
      <c r="E7232" s="62"/>
      <c r="F7232" s="66" t="s">
        <v>6913</v>
      </c>
      <c r="G7232" t="s">
        <v>6913</v>
      </c>
      <c r="H7232" t="s">
        <v>6913</v>
      </c>
      <c r="K7232" t="s">
        <v>6920</v>
      </c>
    </row>
    <row r="7233" spans="1:11">
      <c r="A7233" s="61" t="s">
        <v>4330</v>
      </c>
      <c r="B7233" s="60">
        <v>801</v>
      </c>
      <c r="C7233" s="62" t="s">
        <v>4321</v>
      </c>
      <c r="D7233" s="62"/>
      <c r="E7233" s="62"/>
      <c r="F7233" s="66" t="s">
        <v>6913</v>
      </c>
      <c r="G7233" t="s">
        <v>6913</v>
      </c>
      <c r="H7233" t="s">
        <v>6913</v>
      </c>
      <c r="K7233" t="s">
        <v>6920</v>
      </c>
    </row>
    <row r="7234" spans="1:11">
      <c r="A7234" s="61" t="s">
        <v>4330</v>
      </c>
      <c r="B7234" s="60" t="s">
        <v>6919</v>
      </c>
      <c r="C7234" s="62" t="s">
        <v>6919</v>
      </c>
      <c r="D7234" s="62"/>
      <c r="E7234" s="62"/>
      <c r="F7234" s="66" t="s">
        <v>4330</v>
      </c>
      <c r="G7234">
        <v>114</v>
      </c>
      <c r="H7234" t="s">
        <v>4332</v>
      </c>
      <c r="K7234" t="s">
        <v>509</v>
      </c>
    </row>
    <row r="7235" spans="1:11">
      <c r="A7235" s="61" t="s">
        <v>4330</v>
      </c>
      <c r="B7235" s="60" t="s">
        <v>6919</v>
      </c>
      <c r="C7235" s="62" t="s">
        <v>6919</v>
      </c>
      <c r="D7235" s="62"/>
      <c r="E7235" s="62"/>
      <c r="F7235" s="66" t="s">
        <v>4330</v>
      </c>
      <c r="G7235">
        <v>115</v>
      </c>
      <c r="H7235" t="s">
        <v>4321</v>
      </c>
      <c r="K7235" t="s">
        <v>509</v>
      </c>
    </row>
    <row r="7236" spans="1:11">
      <c r="A7236" s="61" t="s">
        <v>4330</v>
      </c>
      <c r="B7236" s="60" t="s">
        <v>6919</v>
      </c>
      <c r="C7236" s="62" t="s">
        <v>6919</v>
      </c>
      <c r="D7236" s="62"/>
      <c r="E7236" s="62"/>
      <c r="F7236" s="66" t="s">
        <v>4330</v>
      </c>
      <c r="G7236">
        <v>116</v>
      </c>
      <c r="H7236" t="s">
        <v>4333</v>
      </c>
      <c r="K7236" t="s">
        <v>509</v>
      </c>
    </row>
    <row r="7237" spans="1:11">
      <c r="A7237" s="61" t="s">
        <v>4330</v>
      </c>
      <c r="B7237" s="60" t="s">
        <v>6919</v>
      </c>
      <c r="C7237" s="62" t="s">
        <v>6919</v>
      </c>
      <c r="D7237" s="62"/>
      <c r="E7237" s="62"/>
      <c r="F7237" s="66" t="s">
        <v>4330</v>
      </c>
      <c r="G7237">
        <v>118</v>
      </c>
      <c r="H7237" t="s">
        <v>4331</v>
      </c>
      <c r="K7237" t="s">
        <v>509</v>
      </c>
    </row>
    <row r="7238" spans="1:11">
      <c r="A7238" s="61" t="s">
        <v>4330</v>
      </c>
      <c r="B7238" s="60" t="s">
        <v>6919</v>
      </c>
      <c r="C7238" s="62" t="s">
        <v>6919</v>
      </c>
      <c r="D7238" s="62"/>
      <c r="E7238" s="62"/>
      <c r="F7238" s="66" t="s">
        <v>4330</v>
      </c>
      <c r="G7238">
        <v>119</v>
      </c>
      <c r="H7238" t="s">
        <v>4331</v>
      </c>
      <c r="K7238" t="s">
        <v>509</v>
      </c>
    </row>
    <row r="7239" spans="1:11">
      <c r="A7239" s="61" t="s">
        <v>4330</v>
      </c>
      <c r="B7239" s="60" t="s">
        <v>6919</v>
      </c>
      <c r="C7239" s="62" t="s">
        <v>6919</v>
      </c>
      <c r="D7239" s="62"/>
      <c r="E7239" s="62"/>
      <c r="F7239" s="66" t="s">
        <v>4330</v>
      </c>
      <c r="G7239">
        <v>120</v>
      </c>
      <c r="H7239" t="s">
        <v>4331</v>
      </c>
      <c r="K7239" t="s">
        <v>509</v>
      </c>
    </row>
    <row r="7240" spans="1:11">
      <c r="A7240" s="61" t="s">
        <v>4330</v>
      </c>
      <c r="B7240" s="60" t="s">
        <v>6919</v>
      </c>
      <c r="C7240" s="62" t="s">
        <v>6919</v>
      </c>
      <c r="D7240" s="62"/>
      <c r="E7240" s="62"/>
      <c r="F7240" s="66" t="s">
        <v>4330</v>
      </c>
      <c r="G7240">
        <v>121</v>
      </c>
      <c r="H7240" t="s">
        <v>4331</v>
      </c>
      <c r="K7240" t="s">
        <v>509</v>
      </c>
    </row>
    <row r="7241" spans="1:11">
      <c r="A7241" s="61" t="s">
        <v>4330</v>
      </c>
      <c r="B7241" s="60" t="s">
        <v>6919</v>
      </c>
      <c r="C7241" s="62" t="s">
        <v>6919</v>
      </c>
      <c r="D7241" s="62"/>
      <c r="E7241" s="62"/>
      <c r="F7241" s="66" t="s">
        <v>4330</v>
      </c>
      <c r="G7241">
        <v>122</v>
      </c>
      <c r="H7241" t="s">
        <v>4320</v>
      </c>
      <c r="K7241" t="s">
        <v>509</v>
      </c>
    </row>
    <row r="7242" spans="1:11">
      <c r="A7242" s="61" t="s">
        <v>4330</v>
      </c>
      <c r="B7242" s="60" t="s">
        <v>6919</v>
      </c>
      <c r="C7242" s="62" t="s">
        <v>6919</v>
      </c>
      <c r="D7242" s="62"/>
      <c r="E7242" s="62"/>
      <c r="F7242" s="66" t="s">
        <v>4330</v>
      </c>
      <c r="G7242">
        <v>123</v>
      </c>
      <c r="H7242" t="s">
        <v>6717</v>
      </c>
      <c r="K7242" t="s">
        <v>509</v>
      </c>
    </row>
    <row r="7243" spans="1:11">
      <c r="A7243" s="61" t="s">
        <v>4330</v>
      </c>
      <c r="B7243" s="60" t="s">
        <v>6919</v>
      </c>
      <c r="C7243" s="62" t="s">
        <v>6919</v>
      </c>
      <c r="D7243" s="62"/>
      <c r="E7243" s="62"/>
      <c r="F7243" s="66" t="s">
        <v>4330</v>
      </c>
      <c r="G7243">
        <v>125</v>
      </c>
      <c r="H7243" t="s">
        <v>4332</v>
      </c>
      <c r="K7243" t="s">
        <v>509</v>
      </c>
    </row>
    <row r="7244" spans="1:11">
      <c r="A7244" s="61" t="s">
        <v>4330</v>
      </c>
      <c r="B7244" s="60" t="s">
        <v>6919</v>
      </c>
      <c r="C7244" s="62" t="s">
        <v>6919</v>
      </c>
      <c r="D7244" s="62"/>
      <c r="E7244" s="62"/>
      <c r="F7244" s="66" t="s">
        <v>4330</v>
      </c>
      <c r="G7244">
        <v>126</v>
      </c>
      <c r="H7244" t="s">
        <v>4320</v>
      </c>
      <c r="K7244" t="s">
        <v>509</v>
      </c>
    </row>
    <row r="7245" spans="1:11">
      <c r="A7245" s="61" t="s">
        <v>4330</v>
      </c>
      <c r="B7245" s="60" t="s">
        <v>6919</v>
      </c>
      <c r="C7245" s="62" t="s">
        <v>6919</v>
      </c>
      <c r="D7245" s="62"/>
      <c r="E7245" s="62"/>
      <c r="F7245" s="66" t="s">
        <v>4330</v>
      </c>
      <c r="G7245">
        <v>127</v>
      </c>
      <c r="H7245" t="s">
        <v>4332</v>
      </c>
      <c r="K7245" t="s">
        <v>509</v>
      </c>
    </row>
    <row r="7246" spans="1:11">
      <c r="A7246" s="61" t="s">
        <v>4330</v>
      </c>
      <c r="B7246" s="60" t="s">
        <v>6919</v>
      </c>
      <c r="C7246" s="62" t="s">
        <v>6919</v>
      </c>
      <c r="D7246" s="62"/>
      <c r="E7246" s="62"/>
      <c r="F7246" s="66" t="s">
        <v>4330</v>
      </c>
      <c r="G7246">
        <v>128</v>
      </c>
      <c r="H7246" t="s">
        <v>4332</v>
      </c>
      <c r="K7246" t="s">
        <v>509</v>
      </c>
    </row>
    <row r="7247" spans="1:11">
      <c r="A7247" s="61" t="s">
        <v>4330</v>
      </c>
      <c r="B7247" s="60" t="s">
        <v>6919</v>
      </c>
      <c r="C7247" s="62" t="s">
        <v>6919</v>
      </c>
      <c r="D7247" s="62"/>
      <c r="E7247" s="62"/>
      <c r="F7247" s="66" t="s">
        <v>4330</v>
      </c>
      <c r="G7247">
        <v>129</v>
      </c>
      <c r="H7247" t="s">
        <v>4321</v>
      </c>
      <c r="K7247" t="s">
        <v>509</v>
      </c>
    </row>
    <row r="7248" spans="1:11">
      <c r="A7248" s="61" t="s">
        <v>4330</v>
      </c>
      <c r="B7248" s="60" t="s">
        <v>6919</v>
      </c>
      <c r="C7248" s="62" t="s">
        <v>6919</v>
      </c>
      <c r="D7248" s="62"/>
      <c r="E7248" s="62"/>
      <c r="F7248" s="66" t="s">
        <v>4330</v>
      </c>
      <c r="G7248">
        <v>130</v>
      </c>
      <c r="H7248" t="s">
        <v>4332</v>
      </c>
      <c r="K7248" t="s">
        <v>509</v>
      </c>
    </row>
    <row r="7249" spans="1:11">
      <c r="A7249" s="61" t="s">
        <v>4330</v>
      </c>
      <c r="B7249" s="60" t="s">
        <v>6919</v>
      </c>
      <c r="C7249" s="62" t="s">
        <v>6919</v>
      </c>
      <c r="D7249" s="62"/>
      <c r="E7249" s="62"/>
      <c r="F7249" s="66" t="s">
        <v>4330</v>
      </c>
      <c r="G7249">
        <v>131</v>
      </c>
      <c r="H7249" t="s">
        <v>4332</v>
      </c>
      <c r="K7249" t="s">
        <v>509</v>
      </c>
    </row>
    <row r="7250" spans="1:11">
      <c r="A7250" s="61" t="s">
        <v>4330</v>
      </c>
      <c r="B7250" s="60" t="s">
        <v>6919</v>
      </c>
      <c r="C7250" s="62" t="s">
        <v>6919</v>
      </c>
      <c r="D7250" s="62"/>
      <c r="E7250" s="62"/>
      <c r="F7250" s="66" t="s">
        <v>4330</v>
      </c>
      <c r="G7250">
        <v>132</v>
      </c>
      <c r="H7250" t="s">
        <v>4332</v>
      </c>
      <c r="K7250" t="s">
        <v>509</v>
      </c>
    </row>
    <row r="7251" spans="1:11">
      <c r="A7251" s="61" t="s">
        <v>4330</v>
      </c>
      <c r="B7251" s="60" t="s">
        <v>6919</v>
      </c>
      <c r="C7251" s="62" t="s">
        <v>6919</v>
      </c>
      <c r="D7251" s="62"/>
      <c r="E7251" s="62"/>
      <c r="F7251" s="66" t="s">
        <v>4330</v>
      </c>
      <c r="G7251">
        <v>835</v>
      </c>
      <c r="H7251" t="s">
        <v>4321</v>
      </c>
      <c r="K7251" t="s">
        <v>509</v>
      </c>
    </row>
    <row r="7252" spans="1:11">
      <c r="A7252" s="61" t="s">
        <v>4330</v>
      </c>
      <c r="B7252" s="60" t="s">
        <v>6919</v>
      </c>
      <c r="C7252" s="62" t="s">
        <v>6919</v>
      </c>
      <c r="D7252" s="62"/>
      <c r="E7252" s="62"/>
      <c r="F7252" s="66" t="s">
        <v>4330</v>
      </c>
      <c r="G7252">
        <v>836</v>
      </c>
      <c r="H7252" t="s">
        <v>4322</v>
      </c>
      <c r="K7252" t="s">
        <v>509</v>
      </c>
    </row>
    <row r="7253" spans="1:11">
      <c r="A7253" s="61" t="s">
        <v>4334</v>
      </c>
      <c r="B7253" s="60">
        <v>1</v>
      </c>
      <c r="C7253" s="62" t="s">
        <v>4335</v>
      </c>
      <c r="D7253" s="62"/>
      <c r="E7253" s="62"/>
      <c r="F7253" s="66" t="s">
        <v>4334</v>
      </c>
      <c r="G7253">
        <v>1</v>
      </c>
      <c r="H7253" t="s">
        <v>4335</v>
      </c>
      <c r="K7253" t="s">
        <v>6915</v>
      </c>
    </row>
    <row r="7254" spans="1:11">
      <c r="A7254" s="61" t="s">
        <v>4334</v>
      </c>
      <c r="B7254" s="60">
        <v>2</v>
      </c>
      <c r="C7254" s="62" t="s">
        <v>4336</v>
      </c>
      <c r="D7254" s="62"/>
      <c r="E7254" s="62"/>
      <c r="F7254" s="66" t="s">
        <v>4334</v>
      </c>
      <c r="G7254">
        <v>2</v>
      </c>
      <c r="H7254" t="s">
        <v>4336</v>
      </c>
      <c r="K7254" t="s">
        <v>6915</v>
      </c>
    </row>
    <row r="7255" spans="1:11">
      <c r="A7255" s="61" t="s">
        <v>4341</v>
      </c>
      <c r="B7255" s="60">
        <v>9</v>
      </c>
      <c r="C7255" s="62" t="s">
        <v>4342</v>
      </c>
      <c r="D7255" s="62"/>
      <c r="E7255" s="62"/>
      <c r="F7255" s="66" t="s">
        <v>4341</v>
      </c>
      <c r="G7255">
        <v>9</v>
      </c>
      <c r="H7255" t="s">
        <v>4342</v>
      </c>
      <c r="K7255" t="s">
        <v>6915</v>
      </c>
    </row>
    <row r="7256" spans="1:11">
      <c r="A7256" s="61" t="s">
        <v>4341</v>
      </c>
      <c r="B7256" s="60">
        <v>10</v>
      </c>
      <c r="C7256" s="62" t="s">
        <v>4342</v>
      </c>
      <c r="D7256" s="62"/>
      <c r="E7256" s="62"/>
      <c r="F7256" s="66" t="s">
        <v>4341</v>
      </c>
      <c r="G7256">
        <v>10</v>
      </c>
      <c r="H7256" t="s">
        <v>4342</v>
      </c>
      <c r="K7256" t="s">
        <v>6915</v>
      </c>
    </row>
    <row r="7257" spans="1:11">
      <c r="A7257" s="61" t="s">
        <v>4341</v>
      </c>
      <c r="B7257" s="60">
        <v>11</v>
      </c>
      <c r="C7257" s="62" t="s">
        <v>4342</v>
      </c>
      <c r="D7257" s="62"/>
      <c r="E7257" s="62"/>
      <c r="F7257" s="66" t="s">
        <v>4341</v>
      </c>
      <c r="G7257">
        <v>11</v>
      </c>
      <c r="H7257" t="s">
        <v>4342</v>
      </c>
      <c r="K7257" t="s">
        <v>6915</v>
      </c>
    </row>
    <row r="7258" spans="1:11">
      <c r="A7258" s="61" t="s">
        <v>4341</v>
      </c>
      <c r="B7258" s="60">
        <v>12</v>
      </c>
      <c r="C7258" s="62" t="s">
        <v>4343</v>
      </c>
      <c r="D7258" s="62"/>
      <c r="E7258" s="62"/>
      <c r="F7258" s="66" t="s">
        <v>4341</v>
      </c>
      <c r="G7258">
        <v>12</v>
      </c>
      <c r="H7258" t="s">
        <v>4343</v>
      </c>
      <c r="K7258" t="s">
        <v>6915</v>
      </c>
    </row>
    <row r="7259" spans="1:11">
      <c r="A7259" s="61" t="s">
        <v>4341</v>
      </c>
      <c r="B7259" s="60">
        <v>13</v>
      </c>
      <c r="C7259" s="62" t="s">
        <v>4343</v>
      </c>
      <c r="D7259" s="62"/>
      <c r="E7259" s="62"/>
      <c r="F7259" s="66" t="s">
        <v>4341</v>
      </c>
      <c r="G7259">
        <v>13</v>
      </c>
      <c r="H7259" t="s">
        <v>4343</v>
      </c>
      <c r="K7259" t="s">
        <v>6915</v>
      </c>
    </row>
    <row r="7260" spans="1:11">
      <c r="A7260" s="61" t="s">
        <v>4341</v>
      </c>
      <c r="B7260" s="60">
        <v>14</v>
      </c>
      <c r="C7260" s="62" t="s">
        <v>4343</v>
      </c>
      <c r="D7260" s="62"/>
      <c r="E7260" s="62"/>
      <c r="F7260" s="66" t="s">
        <v>4341</v>
      </c>
      <c r="G7260">
        <v>14</v>
      </c>
      <c r="H7260" t="s">
        <v>4343</v>
      </c>
      <c r="K7260" t="s">
        <v>6915</v>
      </c>
    </row>
    <row r="7261" spans="1:11">
      <c r="A7261" s="61" t="s">
        <v>4341</v>
      </c>
      <c r="B7261" s="60">
        <v>15</v>
      </c>
      <c r="C7261" s="62" t="s">
        <v>4343</v>
      </c>
      <c r="D7261" s="62"/>
      <c r="E7261" s="62"/>
      <c r="F7261" s="66" t="s">
        <v>4341</v>
      </c>
      <c r="G7261">
        <v>15</v>
      </c>
      <c r="H7261" t="s">
        <v>4343</v>
      </c>
      <c r="K7261" t="s">
        <v>6915</v>
      </c>
    </row>
    <row r="7262" spans="1:11">
      <c r="A7262" s="61" t="s">
        <v>4341</v>
      </c>
      <c r="B7262" s="60">
        <v>30</v>
      </c>
      <c r="C7262" s="62" t="s">
        <v>4344</v>
      </c>
      <c r="D7262" s="62"/>
      <c r="E7262" s="62"/>
      <c r="F7262" s="66" t="s">
        <v>4341</v>
      </c>
      <c r="G7262">
        <v>30</v>
      </c>
      <c r="H7262" t="s">
        <v>4344</v>
      </c>
      <c r="K7262" t="s">
        <v>6915</v>
      </c>
    </row>
    <row r="7263" spans="1:11">
      <c r="A7263" s="61" t="s">
        <v>4341</v>
      </c>
      <c r="B7263" s="60">
        <v>31</v>
      </c>
      <c r="C7263" s="62" t="s">
        <v>4344</v>
      </c>
      <c r="D7263" s="62"/>
      <c r="E7263" s="62"/>
      <c r="F7263" s="66" t="s">
        <v>4341</v>
      </c>
      <c r="G7263">
        <v>31</v>
      </c>
      <c r="H7263" t="s">
        <v>4344</v>
      </c>
      <c r="K7263" t="s">
        <v>6915</v>
      </c>
    </row>
    <row r="7264" spans="1:11">
      <c r="A7264" s="61" t="s">
        <v>4341</v>
      </c>
      <c r="B7264" s="60">
        <v>32</v>
      </c>
      <c r="C7264" s="62" t="s">
        <v>4345</v>
      </c>
      <c r="D7264" s="62"/>
      <c r="E7264" s="62"/>
      <c r="F7264" s="66" t="s">
        <v>4341</v>
      </c>
      <c r="G7264">
        <v>32</v>
      </c>
      <c r="H7264" t="s">
        <v>4345</v>
      </c>
      <c r="K7264" t="s">
        <v>6915</v>
      </c>
    </row>
    <row r="7265" spans="1:11">
      <c r="A7265" s="61" t="s">
        <v>4341</v>
      </c>
      <c r="B7265" s="60">
        <v>33</v>
      </c>
      <c r="C7265" s="62" t="s">
        <v>4345</v>
      </c>
      <c r="D7265" s="62"/>
      <c r="E7265" s="62"/>
      <c r="F7265" s="66" t="s">
        <v>4341</v>
      </c>
      <c r="G7265">
        <v>33</v>
      </c>
      <c r="H7265" t="s">
        <v>4345</v>
      </c>
      <c r="K7265" t="s">
        <v>6915</v>
      </c>
    </row>
    <row r="7266" spans="1:11">
      <c r="A7266" s="61" t="s">
        <v>4341</v>
      </c>
      <c r="B7266" s="60">
        <v>34</v>
      </c>
      <c r="C7266" s="62" t="s">
        <v>4346</v>
      </c>
      <c r="D7266" s="62"/>
      <c r="E7266" s="62"/>
      <c r="F7266" s="66" t="s">
        <v>4341</v>
      </c>
      <c r="G7266">
        <v>34</v>
      </c>
      <c r="H7266" t="s">
        <v>4346</v>
      </c>
      <c r="K7266" t="s">
        <v>6915</v>
      </c>
    </row>
    <row r="7267" spans="1:11">
      <c r="A7267" s="61" t="s">
        <v>4341</v>
      </c>
      <c r="B7267" s="60">
        <v>35</v>
      </c>
      <c r="C7267" s="62" t="s">
        <v>4346</v>
      </c>
      <c r="D7267" s="62"/>
      <c r="E7267" s="62"/>
      <c r="F7267" s="66" t="s">
        <v>4341</v>
      </c>
      <c r="G7267">
        <v>35</v>
      </c>
      <c r="H7267" t="s">
        <v>4346</v>
      </c>
      <c r="K7267" t="s">
        <v>6915</v>
      </c>
    </row>
    <row r="7268" spans="1:11">
      <c r="A7268" s="61" t="s">
        <v>4341</v>
      </c>
      <c r="B7268" s="60">
        <v>36</v>
      </c>
      <c r="C7268" s="62" t="s">
        <v>4346</v>
      </c>
      <c r="D7268" s="62"/>
      <c r="E7268" s="62"/>
      <c r="F7268" s="66" t="s">
        <v>4341</v>
      </c>
      <c r="G7268">
        <v>36</v>
      </c>
      <c r="H7268" t="s">
        <v>4346</v>
      </c>
      <c r="K7268" t="s">
        <v>6915</v>
      </c>
    </row>
    <row r="7269" spans="1:11">
      <c r="A7269" s="61" t="s">
        <v>4341</v>
      </c>
      <c r="B7269" s="60">
        <v>37</v>
      </c>
      <c r="C7269" s="62" t="s">
        <v>4346</v>
      </c>
      <c r="D7269" s="62"/>
      <c r="E7269" s="62"/>
      <c r="F7269" s="66" t="s">
        <v>4341</v>
      </c>
      <c r="G7269">
        <v>37</v>
      </c>
      <c r="H7269" t="s">
        <v>4346</v>
      </c>
      <c r="K7269" t="s">
        <v>6915</v>
      </c>
    </row>
    <row r="7270" spans="1:11">
      <c r="A7270" s="61" t="s">
        <v>4341</v>
      </c>
      <c r="B7270" s="60">
        <v>38</v>
      </c>
      <c r="C7270" s="62" t="s">
        <v>4344</v>
      </c>
      <c r="D7270" s="62"/>
      <c r="E7270" s="62"/>
      <c r="F7270" s="66" t="s">
        <v>4341</v>
      </c>
      <c r="G7270">
        <v>38</v>
      </c>
      <c r="H7270" t="s">
        <v>4344</v>
      </c>
      <c r="K7270" t="s">
        <v>6915</v>
      </c>
    </row>
    <row r="7271" spans="1:11">
      <c r="A7271" s="61" t="s">
        <v>4341</v>
      </c>
      <c r="B7271" s="60">
        <v>39</v>
      </c>
      <c r="C7271" s="62" t="s">
        <v>4347</v>
      </c>
      <c r="D7271" s="62"/>
      <c r="E7271" s="62"/>
      <c r="F7271" s="66" t="s">
        <v>4341</v>
      </c>
      <c r="G7271">
        <v>39</v>
      </c>
      <c r="H7271" t="s">
        <v>4347</v>
      </c>
      <c r="K7271" t="s">
        <v>6916</v>
      </c>
    </row>
    <row r="7272" spans="1:11">
      <c r="A7272" s="61" t="s">
        <v>4341</v>
      </c>
      <c r="B7272" s="60">
        <v>40</v>
      </c>
      <c r="C7272" s="62" t="s">
        <v>4344</v>
      </c>
      <c r="D7272" s="62"/>
      <c r="E7272" s="62"/>
      <c r="F7272" s="66" t="s">
        <v>4341</v>
      </c>
      <c r="G7272">
        <v>40</v>
      </c>
      <c r="H7272" t="s">
        <v>4344</v>
      </c>
      <c r="K7272" t="s">
        <v>6915</v>
      </c>
    </row>
    <row r="7273" spans="1:11">
      <c r="A7273" s="61" t="s">
        <v>4341</v>
      </c>
      <c r="B7273" s="60">
        <v>801</v>
      </c>
      <c r="C7273" s="62" t="s">
        <v>4348</v>
      </c>
      <c r="D7273" s="62"/>
      <c r="E7273" s="62"/>
      <c r="F7273" s="66" t="s">
        <v>4341</v>
      </c>
      <c r="G7273">
        <v>801</v>
      </c>
      <c r="H7273" t="s">
        <v>4348</v>
      </c>
      <c r="K7273" t="s">
        <v>6917</v>
      </c>
    </row>
    <row r="7274" spans="1:11">
      <c r="A7274" s="61" t="s">
        <v>4341</v>
      </c>
      <c r="B7274" s="60">
        <v>802</v>
      </c>
      <c r="C7274" s="62" t="s">
        <v>4348</v>
      </c>
      <c r="D7274" s="62"/>
      <c r="E7274" s="62"/>
      <c r="F7274" s="66" t="s">
        <v>4341</v>
      </c>
      <c r="G7274">
        <v>802</v>
      </c>
      <c r="H7274" t="s">
        <v>4348</v>
      </c>
      <c r="K7274" t="s">
        <v>6917</v>
      </c>
    </row>
    <row r="7275" spans="1:11">
      <c r="A7275" s="61" t="s">
        <v>4341</v>
      </c>
      <c r="B7275" s="60">
        <v>803</v>
      </c>
      <c r="C7275" s="62" t="s">
        <v>4348</v>
      </c>
      <c r="D7275" s="62"/>
      <c r="E7275" s="62"/>
      <c r="F7275" s="66" t="s">
        <v>4341</v>
      </c>
      <c r="G7275">
        <v>803</v>
      </c>
      <c r="H7275" t="s">
        <v>4348</v>
      </c>
      <c r="K7275" t="s">
        <v>6917</v>
      </c>
    </row>
    <row r="7276" spans="1:11">
      <c r="A7276" s="61" t="s">
        <v>4341</v>
      </c>
      <c r="B7276" s="60" t="s">
        <v>6919</v>
      </c>
      <c r="C7276" s="62" t="s">
        <v>6919</v>
      </c>
      <c r="D7276" s="62"/>
      <c r="E7276" s="62"/>
      <c r="F7276" s="66" t="s">
        <v>4341</v>
      </c>
      <c r="G7276">
        <v>41</v>
      </c>
      <c r="H7276" t="s">
        <v>6718</v>
      </c>
      <c r="K7276" t="s">
        <v>509</v>
      </c>
    </row>
    <row r="7277" spans="1:11">
      <c r="A7277" s="61" t="s">
        <v>4349</v>
      </c>
      <c r="B7277" s="60">
        <v>2</v>
      </c>
      <c r="C7277" s="62" t="s">
        <v>4351</v>
      </c>
      <c r="D7277" s="62"/>
      <c r="E7277" s="62"/>
      <c r="F7277" s="66" t="s">
        <v>4349</v>
      </c>
      <c r="G7277">
        <v>2</v>
      </c>
      <c r="H7277" t="s">
        <v>5416</v>
      </c>
      <c r="K7277" t="s">
        <v>6915</v>
      </c>
    </row>
    <row r="7278" spans="1:11">
      <c r="A7278" s="61" t="s">
        <v>4349</v>
      </c>
      <c r="B7278" s="60">
        <v>1</v>
      </c>
      <c r="C7278" s="62" t="s">
        <v>4350</v>
      </c>
      <c r="D7278" s="62"/>
      <c r="E7278" s="62"/>
      <c r="F7278" s="66" t="s">
        <v>6913</v>
      </c>
      <c r="G7278" t="s">
        <v>6913</v>
      </c>
      <c r="H7278" t="s">
        <v>6913</v>
      </c>
      <c r="K7278" t="s">
        <v>6920</v>
      </c>
    </row>
    <row r="7279" spans="1:11">
      <c r="A7279" s="61" t="s">
        <v>4349</v>
      </c>
      <c r="B7279" s="60">
        <v>3</v>
      </c>
      <c r="C7279" s="62" t="s">
        <v>4352</v>
      </c>
      <c r="D7279" s="62" t="s">
        <v>463</v>
      </c>
      <c r="E7279" s="62"/>
      <c r="F7279" s="66" t="s">
        <v>6913</v>
      </c>
      <c r="G7279" t="s">
        <v>6913</v>
      </c>
      <c r="H7279" t="s">
        <v>6913</v>
      </c>
      <c r="K7279" t="s">
        <v>6920</v>
      </c>
    </row>
    <row r="7280" spans="1:11">
      <c r="A7280" s="61" t="s">
        <v>4353</v>
      </c>
      <c r="B7280" s="60">
        <v>1</v>
      </c>
      <c r="C7280" s="62" t="s">
        <v>4354</v>
      </c>
      <c r="D7280" s="62"/>
      <c r="E7280" s="62"/>
      <c r="F7280" s="66" t="s">
        <v>4353</v>
      </c>
      <c r="G7280">
        <v>1</v>
      </c>
      <c r="H7280" t="s">
        <v>4354</v>
      </c>
      <c r="K7280" t="s">
        <v>6915</v>
      </c>
    </row>
    <row r="7281" spans="1:11">
      <c r="A7281" s="61" t="s">
        <v>4353</v>
      </c>
      <c r="B7281" s="60">
        <v>2</v>
      </c>
      <c r="C7281" s="62" t="s">
        <v>4355</v>
      </c>
      <c r="D7281" s="62"/>
      <c r="E7281" s="62"/>
      <c r="F7281" s="66" t="s">
        <v>4353</v>
      </c>
      <c r="G7281">
        <v>2</v>
      </c>
      <c r="H7281" t="s">
        <v>4355</v>
      </c>
      <c r="K7281" t="s">
        <v>6915</v>
      </c>
    </row>
    <row r="7282" spans="1:11">
      <c r="A7282" s="61" t="s">
        <v>4353</v>
      </c>
      <c r="B7282" s="60">
        <v>3</v>
      </c>
      <c r="C7282" s="62" t="s">
        <v>4356</v>
      </c>
      <c r="D7282" s="62"/>
      <c r="E7282" s="62"/>
      <c r="F7282" s="66" t="s">
        <v>4353</v>
      </c>
      <c r="G7282">
        <v>3</v>
      </c>
      <c r="H7282" t="s">
        <v>4356</v>
      </c>
      <c r="K7282" t="s">
        <v>6916</v>
      </c>
    </row>
    <row r="7283" spans="1:11">
      <c r="A7283" s="61" t="s">
        <v>4353</v>
      </c>
      <c r="B7283" s="60">
        <v>4</v>
      </c>
      <c r="C7283" s="62" t="s">
        <v>4357</v>
      </c>
      <c r="D7283" s="62"/>
      <c r="E7283" s="62"/>
      <c r="F7283" s="66" t="s">
        <v>4353</v>
      </c>
      <c r="G7283">
        <v>4</v>
      </c>
      <c r="H7283" t="s">
        <v>4357</v>
      </c>
      <c r="K7283" t="s">
        <v>6916</v>
      </c>
    </row>
    <row r="7284" spans="1:11">
      <c r="A7284" s="61" t="s">
        <v>4353</v>
      </c>
      <c r="B7284" s="60">
        <v>5</v>
      </c>
      <c r="C7284" s="62" t="s">
        <v>4358</v>
      </c>
      <c r="D7284" s="62" t="s">
        <v>480</v>
      </c>
      <c r="E7284" s="62"/>
      <c r="F7284" s="66" t="s">
        <v>4353</v>
      </c>
      <c r="G7284">
        <v>5</v>
      </c>
      <c r="H7284" t="s">
        <v>6719</v>
      </c>
      <c r="I7284" t="s">
        <v>480</v>
      </c>
      <c r="K7284" t="s">
        <v>6915</v>
      </c>
    </row>
    <row r="7285" spans="1:11">
      <c r="A7285" s="61" t="s">
        <v>4353</v>
      </c>
      <c r="B7285" s="60">
        <v>6</v>
      </c>
      <c r="C7285" s="62" t="s">
        <v>4359</v>
      </c>
      <c r="D7285" s="62"/>
      <c r="E7285" s="62"/>
      <c r="F7285" s="66" t="s">
        <v>4353</v>
      </c>
      <c r="G7285">
        <v>6</v>
      </c>
      <c r="H7285" t="s">
        <v>4359</v>
      </c>
      <c r="K7285" t="s">
        <v>6915</v>
      </c>
    </row>
    <row r="7286" spans="1:11">
      <c r="A7286" s="61" t="s">
        <v>4353</v>
      </c>
      <c r="B7286" s="60">
        <v>7</v>
      </c>
      <c r="C7286" s="62" t="s">
        <v>4360</v>
      </c>
      <c r="D7286" s="62"/>
      <c r="E7286" s="62"/>
      <c r="F7286" s="66" t="s">
        <v>4353</v>
      </c>
      <c r="G7286">
        <v>7</v>
      </c>
      <c r="H7286" t="s">
        <v>4360</v>
      </c>
      <c r="K7286" t="s">
        <v>6915</v>
      </c>
    </row>
    <row r="7287" spans="1:11">
      <c r="A7287" s="61" t="s">
        <v>4353</v>
      </c>
      <c r="B7287" s="60">
        <v>8</v>
      </c>
      <c r="C7287" s="62" t="s">
        <v>4361</v>
      </c>
      <c r="D7287" s="62"/>
      <c r="E7287" s="62"/>
      <c r="F7287" s="66" t="s">
        <v>4353</v>
      </c>
      <c r="G7287">
        <v>8</v>
      </c>
      <c r="H7287" t="s">
        <v>4361</v>
      </c>
      <c r="K7287" t="s">
        <v>6915</v>
      </c>
    </row>
    <row r="7288" spans="1:11">
      <c r="A7288" s="61" t="s">
        <v>4353</v>
      </c>
      <c r="B7288" s="60">
        <v>9</v>
      </c>
      <c r="C7288" s="62" t="s">
        <v>4362</v>
      </c>
      <c r="D7288" s="62" t="s">
        <v>480</v>
      </c>
      <c r="E7288" s="62"/>
      <c r="F7288" s="66" t="s">
        <v>6913</v>
      </c>
      <c r="G7288" t="s">
        <v>6913</v>
      </c>
      <c r="H7288" t="s">
        <v>6913</v>
      </c>
      <c r="K7288" t="s">
        <v>6920</v>
      </c>
    </row>
    <row r="7289" spans="1:11">
      <c r="A7289" s="61" t="s">
        <v>4363</v>
      </c>
      <c r="B7289" s="60">
        <v>1</v>
      </c>
      <c r="C7289" s="62" t="s">
        <v>4364</v>
      </c>
      <c r="D7289" s="62"/>
      <c r="E7289" s="62"/>
      <c r="F7289" s="66" t="s">
        <v>4363</v>
      </c>
      <c r="G7289">
        <v>1</v>
      </c>
      <c r="H7289" t="s">
        <v>4364</v>
      </c>
      <c r="K7289" t="s">
        <v>6915</v>
      </c>
    </row>
    <row r="7290" spans="1:11">
      <c r="A7290" s="61" t="s">
        <v>4363</v>
      </c>
      <c r="B7290" s="60">
        <v>2</v>
      </c>
      <c r="C7290" s="62" t="s">
        <v>4364</v>
      </c>
      <c r="D7290" s="62"/>
      <c r="E7290" s="62"/>
      <c r="F7290" s="66" t="s">
        <v>4363</v>
      </c>
      <c r="G7290">
        <v>2</v>
      </c>
      <c r="H7290" t="s">
        <v>4364</v>
      </c>
      <c r="K7290" t="s">
        <v>6916</v>
      </c>
    </row>
    <row r="7291" spans="1:11">
      <c r="A7291" s="61" t="s">
        <v>4363</v>
      </c>
      <c r="B7291" s="60">
        <v>3</v>
      </c>
      <c r="C7291" s="62" t="s">
        <v>4364</v>
      </c>
      <c r="D7291" s="62"/>
      <c r="E7291" s="62"/>
      <c r="F7291" s="66" t="s">
        <v>4363</v>
      </c>
      <c r="G7291">
        <v>3</v>
      </c>
      <c r="H7291" t="s">
        <v>4364</v>
      </c>
      <c r="K7291" t="s">
        <v>6915</v>
      </c>
    </row>
    <row r="7292" spans="1:11">
      <c r="A7292" s="61" t="s">
        <v>4363</v>
      </c>
      <c r="B7292" s="60">
        <v>4</v>
      </c>
      <c r="C7292" s="62" t="s">
        <v>4365</v>
      </c>
      <c r="D7292" s="62"/>
      <c r="E7292" s="62"/>
      <c r="F7292" s="66" t="s">
        <v>4363</v>
      </c>
      <c r="G7292">
        <v>4</v>
      </c>
      <c r="H7292" t="s">
        <v>4365</v>
      </c>
      <c r="K7292" t="s">
        <v>6915</v>
      </c>
    </row>
    <row r="7293" spans="1:11">
      <c r="A7293" s="61" t="s">
        <v>4363</v>
      </c>
      <c r="B7293" s="60">
        <v>5</v>
      </c>
      <c r="C7293" s="62" t="s">
        <v>4365</v>
      </c>
      <c r="D7293" s="62"/>
      <c r="E7293" s="62"/>
      <c r="F7293" s="66" t="s">
        <v>4363</v>
      </c>
      <c r="G7293">
        <v>5</v>
      </c>
      <c r="H7293" t="s">
        <v>4365</v>
      </c>
      <c r="K7293" t="s">
        <v>6916</v>
      </c>
    </row>
    <row r="7294" spans="1:11">
      <c r="A7294" s="61" t="s">
        <v>4363</v>
      </c>
      <c r="B7294" s="60">
        <v>6</v>
      </c>
      <c r="C7294" s="62" t="s">
        <v>4365</v>
      </c>
      <c r="D7294" s="62"/>
      <c r="E7294" s="62"/>
      <c r="F7294" s="66" t="s">
        <v>4363</v>
      </c>
      <c r="G7294">
        <v>6</v>
      </c>
      <c r="H7294" t="s">
        <v>4365</v>
      </c>
      <c r="K7294" t="s">
        <v>6915</v>
      </c>
    </row>
    <row r="7295" spans="1:11">
      <c r="A7295" s="61" t="s">
        <v>4363</v>
      </c>
      <c r="B7295" s="60">
        <v>7</v>
      </c>
      <c r="C7295" s="62" t="s">
        <v>4366</v>
      </c>
      <c r="D7295" s="62"/>
      <c r="E7295" s="62"/>
      <c r="F7295" s="66" t="s">
        <v>4363</v>
      </c>
      <c r="G7295">
        <v>7</v>
      </c>
      <c r="H7295" t="s">
        <v>4366</v>
      </c>
      <c r="K7295" t="s">
        <v>6916</v>
      </c>
    </row>
    <row r="7296" spans="1:11">
      <c r="A7296" s="61" t="s">
        <v>4363</v>
      </c>
      <c r="B7296" s="60">
        <v>801</v>
      </c>
      <c r="C7296" s="62" t="s">
        <v>4367</v>
      </c>
      <c r="D7296" s="62"/>
      <c r="E7296" s="62"/>
      <c r="F7296" s="66" t="s">
        <v>4363</v>
      </c>
      <c r="G7296">
        <v>801</v>
      </c>
      <c r="H7296" t="s">
        <v>4367</v>
      </c>
      <c r="K7296" t="s">
        <v>6917</v>
      </c>
    </row>
    <row r="7297" spans="1:11">
      <c r="A7297" s="61" t="s">
        <v>4363</v>
      </c>
      <c r="B7297" s="60">
        <v>802</v>
      </c>
      <c r="C7297" s="62" t="s">
        <v>4368</v>
      </c>
      <c r="D7297" s="62"/>
      <c r="E7297" s="62"/>
      <c r="F7297" s="66" t="s">
        <v>4363</v>
      </c>
      <c r="G7297">
        <v>802</v>
      </c>
      <c r="H7297" t="s">
        <v>4368</v>
      </c>
      <c r="K7297" t="s">
        <v>6917</v>
      </c>
    </row>
    <row r="7298" spans="1:11">
      <c r="A7298" s="61" t="s">
        <v>4363</v>
      </c>
      <c r="B7298" s="60">
        <v>803</v>
      </c>
      <c r="C7298" s="62" t="s">
        <v>4369</v>
      </c>
      <c r="D7298" s="62"/>
      <c r="E7298" s="62"/>
      <c r="F7298" s="66" t="s">
        <v>4363</v>
      </c>
      <c r="G7298">
        <v>803</v>
      </c>
      <c r="H7298" t="s">
        <v>4369</v>
      </c>
      <c r="K7298" t="s">
        <v>6917</v>
      </c>
    </row>
    <row r="7299" spans="1:11">
      <c r="A7299" s="61" t="s">
        <v>4363</v>
      </c>
      <c r="B7299" s="60">
        <v>804</v>
      </c>
      <c r="C7299" s="62" t="s">
        <v>4370</v>
      </c>
      <c r="D7299" s="62"/>
      <c r="E7299" s="62"/>
      <c r="F7299" s="66" t="s">
        <v>4363</v>
      </c>
      <c r="G7299">
        <v>804</v>
      </c>
      <c r="H7299" t="s">
        <v>4370</v>
      </c>
      <c r="K7299" t="s">
        <v>6917</v>
      </c>
    </row>
    <row r="7300" spans="1:11">
      <c r="A7300" s="61" t="s">
        <v>4371</v>
      </c>
      <c r="B7300" s="60">
        <v>2</v>
      </c>
      <c r="C7300" s="62" t="s">
        <v>4372</v>
      </c>
      <c r="D7300" s="62"/>
      <c r="E7300" s="62"/>
      <c r="F7300" s="66" t="s">
        <v>4371</v>
      </c>
      <c r="G7300">
        <v>2</v>
      </c>
      <c r="H7300" t="s">
        <v>4372</v>
      </c>
      <c r="K7300" t="s">
        <v>6915</v>
      </c>
    </row>
    <row r="7301" spans="1:11">
      <c r="A7301" s="61" t="s">
        <v>4371</v>
      </c>
      <c r="B7301" s="60">
        <v>3</v>
      </c>
      <c r="C7301" s="62" t="s">
        <v>4373</v>
      </c>
      <c r="D7301" s="62"/>
      <c r="E7301" s="62"/>
      <c r="F7301" s="66" t="s">
        <v>4371</v>
      </c>
      <c r="G7301">
        <v>3</v>
      </c>
      <c r="H7301" t="s">
        <v>4373</v>
      </c>
      <c r="K7301" t="s">
        <v>6915</v>
      </c>
    </row>
    <row r="7302" spans="1:11">
      <c r="A7302" s="61" t="s">
        <v>4374</v>
      </c>
      <c r="B7302" s="60">
        <v>1</v>
      </c>
      <c r="C7302" s="62" t="s">
        <v>1486</v>
      </c>
      <c r="D7302" s="62"/>
      <c r="E7302" s="62"/>
      <c r="F7302" s="66" t="s">
        <v>4374</v>
      </c>
      <c r="G7302">
        <v>1</v>
      </c>
      <c r="H7302" t="s">
        <v>1486</v>
      </c>
      <c r="K7302" t="s">
        <v>6915</v>
      </c>
    </row>
    <row r="7303" spans="1:11">
      <c r="A7303" s="61" t="s">
        <v>4374</v>
      </c>
      <c r="B7303" s="60">
        <v>2</v>
      </c>
      <c r="C7303" s="62" t="s">
        <v>1486</v>
      </c>
      <c r="D7303" s="62"/>
      <c r="E7303" s="62"/>
      <c r="F7303" s="66" t="s">
        <v>4374</v>
      </c>
      <c r="G7303">
        <v>2</v>
      </c>
      <c r="H7303" t="s">
        <v>1486</v>
      </c>
      <c r="K7303" t="s">
        <v>6915</v>
      </c>
    </row>
    <row r="7304" spans="1:11">
      <c r="A7304" s="61" t="s">
        <v>4375</v>
      </c>
      <c r="B7304" s="60">
        <v>2</v>
      </c>
      <c r="C7304" s="62" t="s">
        <v>4376</v>
      </c>
      <c r="D7304" s="62"/>
      <c r="E7304" s="62"/>
      <c r="F7304" s="66" t="s">
        <v>4375</v>
      </c>
      <c r="G7304">
        <v>2</v>
      </c>
      <c r="H7304" t="s">
        <v>6720</v>
      </c>
      <c r="K7304" t="s">
        <v>6914</v>
      </c>
    </row>
    <row r="7305" spans="1:11">
      <c r="A7305" s="61" t="s">
        <v>4375</v>
      </c>
      <c r="B7305" s="60">
        <v>5</v>
      </c>
      <c r="C7305" s="62" t="s">
        <v>4384</v>
      </c>
      <c r="D7305" s="62"/>
      <c r="E7305" s="62"/>
      <c r="F7305" s="66" t="s">
        <v>4375</v>
      </c>
      <c r="G7305">
        <v>2</v>
      </c>
      <c r="H7305" t="s">
        <v>6720</v>
      </c>
      <c r="K7305" t="s">
        <v>6914</v>
      </c>
    </row>
    <row r="7306" spans="1:11">
      <c r="A7306" s="61" t="s">
        <v>4375</v>
      </c>
      <c r="B7306" s="60">
        <v>3</v>
      </c>
      <c r="C7306" s="62" t="s">
        <v>4377</v>
      </c>
      <c r="D7306" s="62"/>
      <c r="E7306" s="62"/>
      <c r="F7306" s="66" t="s">
        <v>4375</v>
      </c>
      <c r="G7306">
        <v>3</v>
      </c>
      <c r="H7306" t="s">
        <v>6721</v>
      </c>
      <c r="K7306" t="s">
        <v>6916</v>
      </c>
    </row>
    <row r="7307" spans="1:11">
      <c r="A7307" s="61" t="s">
        <v>4375</v>
      </c>
      <c r="B7307" s="60">
        <v>801</v>
      </c>
      <c r="C7307" s="62" t="s">
        <v>4378</v>
      </c>
      <c r="D7307" s="62"/>
      <c r="E7307" s="62"/>
      <c r="F7307" s="66" t="s">
        <v>4375</v>
      </c>
      <c r="G7307">
        <v>801</v>
      </c>
      <c r="H7307" t="s">
        <v>4378</v>
      </c>
      <c r="K7307" t="s">
        <v>6915</v>
      </c>
    </row>
    <row r="7308" spans="1:11">
      <c r="A7308" s="61" t="s">
        <v>4375</v>
      </c>
      <c r="B7308" s="60">
        <v>802</v>
      </c>
      <c r="C7308" s="62" t="s">
        <v>4379</v>
      </c>
      <c r="D7308" s="62"/>
      <c r="E7308" s="62"/>
      <c r="F7308" s="66" t="s">
        <v>4375</v>
      </c>
      <c r="G7308">
        <v>802</v>
      </c>
      <c r="H7308" t="s">
        <v>4379</v>
      </c>
      <c r="K7308" t="s">
        <v>6915</v>
      </c>
    </row>
    <row r="7309" spans="1:11">
      <c r="A7309" s="61" t="s">
        <v>4375</v>
      </c>
      <c r="B7309" s="60">
        <v>803</v>
      </c>
      <c r="C7309" s="62" t="s">
        <v>4380</v>
      </c>
      <c r="D7309" s="62"/>
      <c r="E7309" s="62"/>
      <c r="F7309" s="66" t="s">
        <v>4375</v>
      </c>
      <c r="G7309">
        <v>803</v>
      </c>
      <c r="H7309" t="s">
        <v>4380</v>
      </c>
      <c r="K7309" t="s">
        <v>6915</v>
      </c>
    </row>
    <row r="7310" spans="1:11">
      <c r="A7310" s="61" t="s">
        <v>4375</v>
      </c>
      <c r="B7310" s="60">
        <v>804</v>
      </c>
      <c r="C7310" s="62" t="s">
        <v>4381</v>
      </c>
      <c r="D7310" s="62"/>
      <c r="E7310" s="62"/>
      <c r="F7310" s="66" t="s">
        <v>4375</v>
      </c>
      <c r="G7310">
        <v>804</v>
      </c>
      <c r="H7310" t="s">
        <v>4381</v>
      </c>
      <c r="K7310" t="s">
        <v>6915</v>
      </c>
    </row>
    <row r="7311" spans="1:11">
      <c r="A7311" s="61" t="s">
        <v>4375</v>
      </c>
      <c r="B7311" s="60">
        <v>805</v>
      </c>
      <c r="C7311" s="62" t="s">
        <v>4382</v>
      </c>
      <c r="D7311" s="62"/>
      <c r="E7311" s="62"/>
      <c r="F7311" s="66" t="s">
        <v>4375</v>
      </c>
      <c r="G7311">
        <v>805</v>
      </c>
      <c r="H7311" t="s">
        <v>4382</v>
      </c>
      <c r="K7311" t="s">
        <v>6915</v>
      </c>
    </row>
    <row r="7312" spans="1:11">
      <c r="A7312" s="61" t="s">
        <v>4375</v>
      </c>
      <c r="B7312" s="60">
        <v>806</v>
      </c>
      <c r="C7312" s="62" t="s">
        <v>4383</v>
      </c>
      <c r="D7312" s="62"/>
      <c r="E7312" s="62"/>
      <c r="F7312" s="66" t="s">
        <v>4375</v>
      </c>
      <c r="G7312">
        <v>806</v>
      </c>
      <c r="H7312" t="s">
        <v>4383</v>
      </c>
      <c r="K7312" t="s">
        <v>6915</v>
      </c>
    </row>
    <row r="7313" spans="1:11">
      <c r="A7313" s="61" t="s">
        <v>4375</v>
      </c>
      <c r="B7313" s="60" t="s">
        <v>6919</v>
      </c>
      <c r="C7313" s="62" t="s">
        <v>6919</v>
      </c>
      <c r="D7313" s="62"/>
      <c r="E7313" s="62"/>
      <c r="F7313" s="66" t="s">
        <v>4375</v>
      </c>
      <c r="G7313">
        <v>6</v>
      </c>
      <c r="H7313" t="s">
        <v>6722</v>
      </c>
      <c r="K7313" t="s">
        <v>509</v>
      </c>
    </row>
    <row r="7314" spans="1:11">
      <c r="A7314" s="61" t="s">
        <v>4375</v>
      </c>
      <c r="B7314" s="60" t="s">
        <v>6919</v>
      </c>
      <c r="C7314" s="62" t="s">
        <v>6919</v>
      </c>
      <c r="D7314" s="62"/>
      <c r="E7314" s="62"/>
      <c r="F7314" s="66" t="s">
        <v>4375</v>
      </c>
      <c r="G7314">
        <v>7</v>
      </c>
      <c r="H7314" t="s">
        <v>6723</v>
      </c>
      <c r="K7314" t="s">
        <v>509</v>
      </c>
    </row>
    <row r="7315" spans="1:11">
      <c r="A7315" s="61" t="s">
        <v>4375</v>
      </c>
      <c r="B7315" s="60" t="s">
        <v>6919</v>
      </c>
      <c r="C7315" s="62" t="s">
        <v>6919</v>
      </c>
      <c r="D7315" s="62"/>
      <c r="E7315" s="62"/>
      <c r="F7315" s="66" t="s">
        <v>4375</v>
      </c>
      <c r="G7315">
        <v>8</v>
      </c>
      <c r="H7315" t="s">
        <v>6724</v>
      </c>
      <c r="K7315" t="s">
        <v>509</v>
      </c>
    </row>
    <row r="7316" spans="1:11">
      <c r="A7316" s="61" t="s">
        <v>4385</v>
      </c>
      <c r="B7316" s="60">
        <v>1</v>
      </c>
      <c r="C7316" s="62" t="s">
        <v>4386</v>
      </c>
      <c r="D7316" s="62"/>
      <c r="E7316" s="62"/>
      <c r="F7316" s="66" t="s">
        <v>4385</v>
      </c>
      <c r="G7316">
        <v>1</v>
      </c>
      <c r="H7316" t="s">
        <v>4386</v>
      </c>
      <c r="K7316" t="s">
        <v>6915</v>
      </c>
    </row>
    <row r="7317" spans="1:11">
      <c r="A7317" s="61" t="s">
        <v>4387</v>
      </c>
      <c r="B7317" s="60">
        <v>1</v>
      </c>
      <c r="C7317" s="62" t="s">
        <v>1757</v>
      </c>
      <c r="D7317" s="62"/>
      <c r="E7317" s="62"/>
      <c r="F7317" s="66" t="s">
        <v>4387</v>
      </c>
      <c r="G7317">
        <v>1</v>
      </c>
      <c r="H7317" t="s">
        <v>1757</v>
      </c>
      <c r="K7317" t="s">
        <v>6915</v>
      </c>
    </row>
    <row r="7318" spans="1:11">
      <c r="A7318" s="61" t="s">
        <v>4388</v>
      </c>
      <c r="B7318" s="60">
        <v>2</v>
      </c>
      <c r="C7318" s="62" t="s">
        <v>4389</v>
      </c>
      <c r="D7318" s="62"/>
      <c r="E7318" s="62"/>
      <c r="F7318" s="66" t="s">
        <v>4388</v>
      </c>
      <c r="G7318">
        <v>2</v>
      </c>
      <c r="H7318" t="s">
        <v>4389</v>
      </c>
      <c r="K7318" t="s">
        <v>6915</v>
      </c>
    </row>
    <row r="7319" spans="1:11">
      <c r="A7319" s="61" t="s">
        <v>4388</v>
      </c>
      <c r="B7319" s="60">
        <v>801</v>
      </c>
      <c r="C7319" s="62" t="s">
        <v>1779</v>
      </c>
      <c r="D7319" s="62"/>
      <c r="E7319" s="62"/>
      <c r="F7319" s="66" t="s">
        <v>4388</v>
      </c>
      <c r="G7319">
        <v>801</v>
      </c>
      <c r="H7319" t="s">
        <v>1779</v>
      </c>
      <c r="K7319" t="s">
        <v>6917</v>
      </c>
    </row>
    <row r="7320" spans="1:11">
      <c r="A7320" s="61" t="s">
        <v>4388</v>
      </c>
      <c r="B7320" s="60">
        <v>802</v>
      </c>
      <c r="C7320" s="62" t="s">
        <v>4390</v>
      </c>
      <c r="D7320" s="62"/>
      <c r="E7320" s="62"/>
      <c r="F7320" s="66" t="s">
        <v>4388</v>
      </c>
      <c r="G7320">
        <v>802</v>
      </c>
      <c r="H7320" t="s">
        <v>4390</v>
      </c>
      <c r="K7320" t="s">
        <v>6917</v>
      </c>
    </row>
    <row r="7321" spans="1:11">
      <c r="A7321" s="61" t="s">
        <v>4388</v>
      </c>
      <c r="B7321" s="60">
        <v>803</v>
      </c>
      <c r="C7321" s="62" t="s">
        <v>4391</v>
      </c>
      <c r="D7321" s="62"/>
      <c r="E7321" s="62"/>
      <c r="F7321" s="66" t="s">
        <v>4388</v>
      </c>
      <c r="G7321">
        <v>803</v>
      </c>
      <c r="H7321" t="s">
        <v>4391</v>
      </c>
      <c r="K7321" t="s">
        <v>6917</v>
      </c>
    </row>
    <row r="7322" spans="1:11">
      <c r="A7322" s="61" t="s">
        <v>4392</v>
      </c>
      <c r="B7322" s="60">
        <v>1</v>
      </c>
      <c r="C7322" s="62" t="s">
        <v>4393</v>
      </c>
      <c r="D7322" s="62" t="s">
        <v>489</v>
      </c>
      <c r="E7322" s="62" t="s">
        <v>687</v>
      </c>
      <c r="F7322" s="66" t="s">
        <v>4392</v>
      </c>
      <c r="G7322">
        <v>1</v>
      </c>
      <c r="H7322" t="s">
        <v>4393</v>
      </c>
      <c r="I7322" t="s">
        <v>489</v>
      </c>
      <c r="J7322" t="s">
        <v>687</v>
      </c>
      <c r="K7322" t="s">
        <v>6915</v>
      </c>
    </row>
    <row r="7323" spans="1:11">
      <c r="A7323" s="61" t="s">
        <v>4392</v>
      </c>
      <c r="B7323" s="60">
        <v>3</v>
      </c>
      <c r="C7323" s="62" t="s">
        <v>4394</v>
      </c>
      <c r="D7323" s="62" t="s">
        <v>489</v>
      </c>
      <c r="E7323" s="62" t="s">
        <v>689</v>
      </c>
      <c r="F7323" s="66" t="s">
        <v>4392</v>
      </c>
      <c r="G7323">
        <v>3</v>
      </c>
      <c r="H7323" t="s">
        <v>4394</v>
      </c>
      <c r="I7323" t="s">
        <v>489</v>
      </c>
      <c r="J7323" t="s">
        <v>689</v>
      </c>
      <c r="K7323" t="s">
        <v>6915</v>
      </c>
    </row>
    <row r="7324" spans="1:11">
      <c r="A7324" s="61" t="s">
        <v>4395</v>
      </c>
      <c r="B7324" s="60">
        <v>1</v>
      </c>
      <c r="C7324" s="62" t="s">
        <v>4396</v>
      </c>
      <c r="D7324" s="62"/>
      <c r="E7324" s="62"/>
      <c r="F7324" s="66" t="s">
        <v>4395</v>
      </c>
      <c r="G7324">
        <v>1</v>
      </c>
      <c r="H7324" t="s">
        <v>4396</v>
      </c>
      <c r="K7324" t="s">
        <v>6916</v>
      </c>
    </row>
    <row r="7325" spans="1:11">
      <c r="A7325" s="61" t="s">
        <v>4395</v>
      </c>
      <c r="B7325" s="60">
        <v>2</v>
      </c>
      <c r="C7325" s="62" t="s">
        <v>4397</v>
      </c>
      <c r="D7325" s="62"/>
      <c r="E7325" s="62"/>
      <c r="F7325" s="66" t="s">
        <v>4395</v>
      </c>
      <c r="G7325">
        <v>2</v>
      </c>
      <c r="H7325" t="s">
        <v>4397</v>
      </c>
      <c r="K7325" t="s">
        <v>6916</v>
      </c>
    </row>
    <row r="7326" spans="1:11">
      <c r="A7326" s="61" t="s">
        <v>4395</v>
      </c>
      <c r="B7326" s="60" t="s">
        <v>6919</v>
      </c>
      <c r="C7326" s="62" t="s">
        <v>6919</v>
      </c>
      <c r="D7326" s="62"/>
      <c r="E7326" s="62"/>
      <c r="F7326" s="66" t="s">
        <v>4395</v>
      </c>
      <c r="G7326">
        <v>801</v>
      </c>
      <c r="H7326" t="s">
        <v>6725</v>
      </c>
      <c r="K7326" t="s">
        <v>509</v>
      </c>
    </row>
    <row r="7327" spans="1:11">
      <c r="A7327" s="61" t="s">
        <v>4398</v>
      </c>
      <c r="B7327" s="60">
        <v>1</v>
      </c>
      <c r="C7327" s="62" t="s">
        <v>4399</v>
      </c>
      <c r="D7327" s="62"/>
      <c r="E7327" s="62"/>
      <c r="F7327" s="66" t="s">
        <v>4398</v>
      </c>
      <c r="G7327">
        <v>1</v>
      </c>
      <c r="H7327" t="s">
        <v>6726</v>
      </c>
      <c r="K7327" t="s">
        <v>6915</v>
      </c>
    </row>
    <row r="7328" spans="1:11">
      <c r="A7328" s="61" t="s">
        <v>4398</v>
      </c>
      <c r="B7328" s="60">
        <v>2</v>
      </c>
      <c r="C7328" s="62" t="s">
        <v>4399</v>
      </c>
      <c r="D7328" s="62"/>
      <c r="E7328" s="62"/>
      <c r="F7328" s="66" t="s">
        <v>4398</v>
      </c>
      <c r="G7328">
        <v>2</v>
      </c>
      <c r="H7328" t="s">
        <v>6726</v>
      </c>
      <c r="K7328" t="s">
        <v>6915</v>
      </c>
    </row>
    <row r="7329" spans="1:11">
      <c r="A7329" s="61" t="s">
        <v>4400</v>
      </c>
      <c r="B7329" s="60">
        <v>1</v>
      </c>
      <c r="C7329" s="62" t="s">
        <v>4401</v>
      </c>
      <c r="D7329" s="62"/>
      <c r="E7329" s="62"/>
      <c r="F7329" s="66" t="s">
        <v>116</v>
      </c>
      <c r="G7329">
        <v>380</v>
      </c>
      <c r="H7329" t="s">
        <v>6727</v>
      </c>
      <c r="K7329" t="s">
        <v>6915</v>
      </c>
    </row>
    <row r="7330" spans="1:11">
      <c r="A7330" s="61" t="s">
        <v>4400</v>
      </c>
      <c r="B7330" s="60">
        <v>2</v>
      </c>
      <c r="C7330" s="62" t="s">
        <v>4402</v>
      </c>
      <c r="D7330" s="62"/>
      <c r="E7330" s="62"/>
      <c r="F7330" s="66" t="s">
        <v>116</v>
      </c>
      <c r="G7330">
        <v>382</v>
      </c>
      <c r="H7330" t="s">
        <v>6728</v>
      </c>
      <c r="K7330" t="s">
        <v>6915</v>
      </c>
    </row>
    <row r="7331" spans="1:11">
      <c r="A7331" s="61" t="s">
        <v>4400</v>
      </c>
      <c r="B7331" s="60">
        <v>3</v>
      </c>
      <c r="C7331" s="62" t="s">
        <v>4403</v>
      </c>
      <c r="D7331" s="62" t="s">
        <v>463</v>
      </c>
      <c r="E7331" s="62"/>
      <c r="F7331" s="66" t="s">
        <v>116</v>
      </c>
      <c r="G7331">
        <v>385</v>
      </c>
      <c r="H7331" t="s">
        <v>6729</v>
      </c>
      <c r="I7331" t="s">
        <v>463</v>
      </c>
      <c r="K7331" t="s">
        <v>6915</v>
      </c>
    </row>
    <row r="7332" spans="1:11">
      <c r="A7332" s="61" t="s">
        <v>4400</v>
      </c>
      <c r="B7332" s="60">
        <v>4</v>
      </c>
      <c r="C7332" s="62" t="s">
        <v>4404</v>
      </c>
      <c r="D7332" s="62"/>
      <c r="E7332" s="62"/>
      <c r="F7332" s="66" t="s">
        <v>116</v>
      </c>
      <c r="G7332">
        <v>384</v>
      </c>
      <c r="H7332" t="s">
        <v>6730</v>
      </c>
      <c r="K7332" t="s">
        <v>6915</v>
      </c>
    </row>
    <row r="7333" spans="1:11">
      <c r="A7333" s="61" t="s">
        <v>4405</v>
      </c>
      <c r="B7333" s="60">
        <v>1</v>
      </c>
      <c r="C7333" s="62" t="s">
        <v>4406</v>
      </c>
      <c r="D7333" s="62" t="s">
        <v>489</v>
      </c>
      <c r="E7333" s="62" t="s">
        <v>814</v>
      </c>
      <c r="F7333" s="66" t="s">
        <v>4405</v>
      </c>
      <c r="G7333">
        <v>1</v>
      </c>
      <c r="H7333" t="s">
        <v>4406</v>
      </c>
      <c r="I7333" t="s">
        <v>489</v>
      </c>
      <c r="J7333" t="s">
        <v>814</v>
      </c>
      <c r="K7333" t="s">
        <v>6916</v>
      </c>
    </row>
    <row r="7334" spans="1:11">
      <c r="A7334" s="61" t="s">
        <v>4405</v>
      </c>
      <c r="B7334" s="60">
        <v>2</v>
      </c>
      <c r="C7334" s="62" t="s">
        <v>4407</v>
      </c>
      <c r="D7334" s="62" t="s">
        <v>489</v>
      </c>
      <c r="E7334" s="62" t="s">
        <v>814</v>
      </c>
      <c r="F7334" s="66" t="s">
        <v>4405</v>
      </c>
      <c r="G7334">
        <v>2</v>
      </c>
      <c r="H7334" t="s">
        <v>4407</v>
      </c>
      <c r="I7334" t="s">
        <v>489</v>
      </c>
      <c r="J7334" t="s">
        <v>814</v>
      </c>
      <c r="K7334" t="s">
        <v>6916</v>
      </c>
    </row>
    <row r="7335" spans="1:11">
      <c r="A7335" s="61" t="s">
        <v>4408</v>
      </c>
      <c r="B7335" s="60">
        <v>1</v>
      </c>
      <c r="C7335" s="62" t="s">
        <v>4409</v>
      </c>
      <c r="D7335" s="62"/>
      <c r="E7335" s="62"/>
      <c r="F7335" s="66" t="s">
        <v>4408</v>
      </c>
      <c r="G7335">
        <v>1</v>
      </c>
      <c r="H7335" t="s">
        <v>4409</v>
      </c>
      <c r="K7335" t="s">
        <v>6915</v>
      </c>
    </row>
    <row r="7336" spans="1:11">
      <c r="A7336" s="61" t="s">
        <v>4408</v>
      </c>
      <c r="B7336" s="60">
        <v>801</v>
      </c>
      <c r="C7336" s="62" t="s">
        <v>4410</v>
      </c>
      <c r="D7336" s="62"/>
      <c r="E7336" s="62"/>
      <c r="F7336" s="66" t="s">
        <v>4408</v>
      </c>
      <c r="G7336">
        <v>801</v>
      </c>
      <c r="H7336" t="s">
        <v>4410</v>
      </c>
      <c r="K7336" t="s">
        <v>6915</v>
      </c>
    </row>
    <row r="7337" spans="1:11">
      <c r="A7337" s="61" t="s">
        <v>4408</v>
      </c>
      <c r="B7337" s="60">
        <v>802</v>
      </c>
      <c r="C7337" s="62" t="s">
        <v>4410</v>
      </c>
      <c r="D7337" s="62"/>
      <c r="E7337" s="62"/>
      <c r="F7337" s="66" t="s">
        <v>4408</v>
      </c>
      <c r="G7337">
        <v>802</v>
      </c>
      <c r="H7337" t="s">
        <v>4410</v>
      </c>
      <c r="K7337" t="s">
        <v>6915</v>
      </c>
    </row>
    <row r="7338" spans="1:11">
      <c r="A7338" s="61" t="s">
        <v>4408</v>
      </c>
      <c r="B7338" s="60">
        <v>807</v>
      </c>
      <c r="C7338" s="62" t="s">
        <v>4411</v>
      </c>
      <c r="D7338" s="62"/>
      <c r="E7338" s="62"/>
      <c r="F7338" s="66" t="s">
        <v>4408</v>
      </c>
      <c r="G7338">
        <v>807</v>
      </c>
      <c r="H7338" t="s">
        <v>4411</v>
      </c>
      <c r="K7338" t="s">
        <v>6915</v>
      </c>
    </row>
    <row r="7339" spans="1:11">
      <c r="A7339" s="61" t="s">
        <v>4408</v>
      </c>
      <c r="B7339" s="60">
        <v>808</v>
      </c>
      <c r="C7339" s="62" t="s">
        <v>4411</v>
      </c>
      <c r="D7339" s="62"/>
      <c r="E7339" s="62"/>
      <c r="F7339" s="66" t="s">
        <v>4408</v>
      </c>
      <c r="G7339">
        <v>808</v>
      </c>
      <c r="H7339" t="s">
        <v>4411</v>
      </c>
      <c r="K7339" t="s">
        <v>6915</v>
      </c>
    </row>
    <row r="7340" spans="1:11">
      <c r="A7340" s="61" t="s">
        <v>4412</v>
      </c>
      <c r="B7340" s="60">
        <v>1</v>
      </c>
      <c r="C7340" s="62" t="s">
        <v>4413</v>
      </c>
      <c r="D7340" s="62"/>
      <c r="E7340" s="62"/>
      <c r="F7340" s="66" t="s">
        <v>4412</v>
      </c>
      <c r="G7340">
        <v>1</v>
      </c>
      <c r="H7340" t="s">
        <v>4413</v>
      </c>
      <c r="K7340" t="s">
        <v>6915</v>
      </c>
    </row>
    <row r="7341" spans="1:11">
      <c r="A7341" s="61" t="s">
        <v>4412</v>
      </c>
      <c r="B7341" s="60">
        <v>2</v>
      </c>
      <c r="C7341" s="62" t="s">
        <v>4414</v>
      </c>
      <c r="D7341" s="62"/>
      <c r="E7341" s="62"/>
      <c r="F7341" s="66" t="s">
        <v>4412</v>
      </c>
      <c r="G7341">
        <v>2</v>
      </c>
      <c r="H7341" t="s">
        <v>4414</v>
      </c>
      <c r="K7341" t="s">
        <v>6915</v>
      </c>
    </row>
    <row r="7342" spans="1:11">
      <c r="A7342" s="61" t="s">
        <v>4415</v>
      </c>
      <c r="B7342" s="60">
        <v>801</v>
      </c>
      <c r="C7342" s="62" t="s">
        <v>4246</v>
      </c>
      <c r="D7342" s="62"/>
      <c r="E7342" s="62"/>
      <c r="F7342" s="66" t="s">
        <v>4415</v>
      </c>
      <c r="G7342">
        <v>801</v>
      </c>
      <c r="H7342" t="s">
        <v>6731</v>
      </c>
      <c r="K7342" t="s">
        <v>6915</v>
      </c>
    </row>
    <row r="7343" spans="1:11">
      <c r="A7343" s="61" t="s">
        <v>4415</v>
      </c>
      <c r="B7343" s="60">
        <v>1</v>
      </c>
      <c r="C7343" s="62" t="s">
        <v>4416</v>
      </c>
      <c r="D7343" s="62"/>
      <c r="E7343" s="62"/>
      <c r="F7343" s="66" t="s">
        <v>6913</v>
      </c>
      <c r="G7343" t="s">
        <v>6913</v>
      </c>
      <c r="H7343" t="s">
        <v>6913</v>
      </c>
      <c r="K7343" t="s">
        <v>6920</v>
      </c>
    </row>
    <row r="7344" spans="1:11">
      <c r="A7344" s="61" t="s">
        <v>4415</v>
      </c>
      <c r="B7344" s="60">
        <v>803</v>
      </c>
      <c r="C7344" s="62" t="s">
        <v>4246</v>
      </c>
      <c r="D7344" s="62"/>
      <c r="E7344" s="62"/>
      <c r="F7344" s="66" t="s">
        <v>6913</v>
      </c>
      <c r="G7344" t="s">
        <v>6913</v>
      </c>
      <c r="H7344" t="s">
        <v>6913</v>
      </c>
      <c r="K7344" t="s">
        <v>6920</v>
      </c>
    </row>
    <row r="7345" spans="1:11">
      <c r="A7345" s="61" t="s">
        <v>4415</v>
      </c>
      <c r="B7345" s="60">
        <v>802</v>
      </c>
      <c r="C7345" s="62" t="s">
        <v>4246</v>
      </c>
      <c r="D7345" s="62"/>
      <c r="E7345" s="62"/>
      <c r="F7345" s="66" t="s">
        <v>6913</v>
      </c>
      <c r="G7345" t="s">
        <v>6913</v>
      </c>
      <c r="H7345" t="s">
        <v>6913</v>
      </c>
      <c r="K7345" t="s">
        <v>6920</v>
      </c>
    </row>
    <row r="7346" spans="1:11">
      <c r="A7346" s="61" t="s">
        <v>4415</v>
      </c>
      <c r="B7346" s="60">
        <v>2</v>
      </c>
      <c r="C7346" s="62" t="s">
        <v>4417</v>
      </c>
      <c r="D7346" s="62"/>
      <c r="E7346" s="62"/>
      <c r="F7346" s="66" t="s">
        <v>6913</v>
      </c>
      <c r="G7346" t="s">
        <v>6913</v>
      </c>
      <c r="H7346" t="s">
        <v>6913</v>
      </c>
      <c r="K7346" t="s">
        <v>6920</v>
      </c>
    </row>
    <row r="7347" spans="1:11">
      <c r="A7347" s="61" t="s">
        <v>4418</v>
      </c>
      <c r="B7347" s="60">
        <v>1</v>
      </c>
      <c r="C7347" s="62" t="s">
        <v>470</v>
      </c>
      <c r="D7347" s="62" t="s">
        <v>463</v>
      </c>
      <c r="E7347" s="62"/>
      <c r="F7347" s="66" t="s">
        <v>6913</v>
      </c>
      <c r="G7347" t="s">
        <v>6913</v>
      </c>
      <c r="H7347" t="s">
        <v>6913</v>
      </c>
      <c r="K7347" t="s">
        <v>6920</v>
      </c>
    </row>
    <row r="7348" spans="1:11">
      <c r="A7348" s="61" t="s">
        <v>4418</v>
      </c>
      <c r="B7348" s="60">
        <v>11</v>
      </c>
      <c r="C7348" s="62" t="s">
        <v>1736</v>
      </c>
      <c r="D7348" s="62"/>
      <c r="E7348" s="62"/>
      <c r="F7348" s="66" t="s">
        <v>6913</v>
      </c>
      <c r="G7348" t="s">
        <v>6913</v>
      </c>
      <c r="H7348" t="s">
        <v>6913</v>
      </c>
      <c r="K7348" t="s">
        <v>6920</v>
      </c>
    </row>
    <row r="7349" spans="1:11">
      <c r="A7349" s="61" t="s">
        <v>4418</v>
      </c>
      <c r="B7349" s="60">
        <v>10</v>
      </c>
      <c r="C7349" s="62" t="s">
        <v>259</v>
      </c>
      <c r="D7349" s="62"/>
      <c r="E7349" s="62"/>
      <c r="F7349" s="66" t="s">
        <v>6913</v>
      </c>
      <c r="G7349" t="s">
        <v>6913</v>
      </c>
      <c r="H7349" t="s">
        <v>6913</v>
      </c>
      <c r="K7349" t="s">
        <v>6920</v>
      </c>
    </row>
    <row r="7350" spans="1:11">
      <c r="A7350" s="61" t="s">
        <v>4418</v>
      </c>
      <c r="B7350" s="60">
        <v>9</v>
      </c>
      <c r="C7350" s="62" t="s">
        <v>471</v>
      </c>
      <c r="D7350" s="62" t="s">
        <v>463</v>
      </c>
      <c r="E7350" s="62"/>
      <c r="F7350" s="66" t="s">
        <v>6913</v>
      </c>
      <c r="G7350" t="s">
        <v>6913</v>
      </c>
      <c r="H7350" t="s">
        <v>6913</v>
      </c>
      <c r="K7350" t="s">
        <v>6920</v>
      </c>
    </row>
    <row r="7351" spans="1:11">
      <c r="A7351" s="61" t="s">
        <v>4418</v>
      </c>
      <c r="B7351" s="60">
        <v>8</v>
      </c>
      <c r="C7351" s="62" t="s">
        <v>4419</v>
      </c>
      <c r="D7351" s="62" t="s">
        <v>480</v>
      </c>
      <c r="E7351" s="62"/>
      <c r="F7351" s="66" t="s">
        <v>6913</v>
      </c>
      <c r="G7351" t="s">
        <v>6913</v>
      </c>
      <c r="H7351" t="s">
        <v>6913</v>
      </c>
      <c r="K7351" t="s">
        <v>6920</v>
      </c>
    </row>
    <row r="7352" spans="1:11">
      <c r="A7352" s="61" t="s">
        <v>4420</v>
      </c>
      <c r="B7352" s="60">
        <v>1</v>
      </c>
      <c r="C7352" s="62" t="s">
        <v>2447</v>
      </c>
      <c r="D7352" s="62"/>
      <c r="E7352" s="62"/>
      <c r="F7352" s="66" t="s">
        <v>4420</v>
      </c>
      <c r="G7352">
        <v>1</v>
      </c>
      <c r="H7352" t="s">
        <v>2447</v>
      </c>
      <c r="K7352" t="s">
        <v>6915</v>
      </c>
    </row>
    <row r="7353" spans="1:11">
      <c r="A7353" s="61" t="s">
        <v>4420</v>
      </c>
      <c r="B7353" s="60">
        <v>3</v>
      </c>
      <c r="C7353" s="62" t="s">
        <v>2447</v>
      </c>
      <c r="D7353" s="62"/>
      <c r="E7353" s="62"/>
      <c r="F7353" s="66" t="s">
        <v>4420</v>
      </c>
      <c r="G7353">
        <v>5</v>
      </c>
      <c r="H7353" t="s">
        <v>2447</v>
      </c>
      <c r="K7353" t="s">
        <v>6914</v>
      </c>
    </row>
    <row r="7354" spans="1:11">
      <c r="A7354" s="61" t="s">
        <v>4420</v>
      </c>
      <c r="B7354" s="60">
        <v>5</v>
      </c>
      <c r="C7354" s="62" t="s">
        <v>2447</v>
      </c>
      <c r="D7354" s="62"/>
      <c r="E7354" s="62"/>
      <c r="F7354" s="66" t="s">
        <v>4420</v>
      </c>
      <c r="G7354">
        <v>5</v>
      </c>
      <c r="H7354" t="s">
        <v>2447</v>
      </c>
      <c r="K7354" t="s">
        <v>6914</v>
      </c>
    </row>
    <row r="7355" spans="1:11">
      <c r="A7355" s="61" t="s">
        <v>4421</v>
      </c>
      <c r="B7355" s="60">
        <v>1</v>
      </c>
      <c r="C7355" s="62" t="s">
        <v>4422</v>
      </c>
      <c r="D7355" s="62"/>
      <c r="E7355" s="62"/>
      <c r="F7355" s="66" t="s">
        <v>4421</v>
      </c>
      <c r="G7355">
        <v>1</v>
      </c>
      <c r="H7355" t="s">
        <v>6732</v>
      </c>
      <c r="K7355" t="s">
        <v>6915</v>
      </c>
    </row>
    <row r="7356" spans="1:11">
      <c r="A7356" s="61" t="s">
        <v>4421</v>
      </c>
      <c r="B7356" s="60">
        <v>2</v>
      </c>
      <c r="C7356" s="62" t="s">
        <v>4423</v>
      </c>
      <c r="D7356" s="62"/>
      <c r="E7356" s="62"/>
      <c r="F7356" s="66" t="s">
        <v>4421</v>
      </c>
      <c r="G7356">
        <v>2</v>
      </c>
      <c r="H7356" t="s">
        <v>6733</v>
      </c>
      <c r="K7356" t="s">
        <v>6915</v>
      </c>
    </row>
    <row r="7357" spans="1:11">
      <c r="A7357" s="61" t="s">
        <v>4421</v>
      </c>
      <c r="B7357" s="60">
        <v>3</v>
      </c>
      <c r="C7357" s="62" t="s">
        <v>4424</v>
      </c>
      <c r="D7357" s="62"/>
      <c r="E7357" s="62"/>
      <c r="F7357" s="66" t="s">
        <v>4421</v>
      </c>
      <c r="G7357">
        <v>3</v>
      </c>
      <c r="H7357" t="s">
        <v>6734</v>
      </c>
      <c r="K7357" t="s">
        <v>6915</v>
      </c>
    </row>
    <row r="7358" spans="1:11">
      <c r="A7358" s="61" t="s">
        <v>4421</v>
      </c>
      <c r="B7358" s="60">
        <v>4</v>
      </c>
      <c r="C7358" s="62" t="s">
        <v>4425</v>
      </c>
      <c r="D7358" s="62"/>
      <c r="E7358" s="62"/>
      <c r="F7358" s="66" t="s">
        <v>4421</v>
      </c>
      <c r="G7358">
        <v>4</v>
      </c>
      <c r="H7358" t="s">
        <v>6735</v>
      </c>
      <c r="K7358" t="s">
        <v>6915</v>
      </c>
    </row>
    <row r="7359" spans="1:11">
      <c r="A7359" s="61" t="s">
        <v>4421</v>
      </c>
      <c r="B7359" s="60">
        <v>5</v>
      </c>
      <c r="C7359" s="62" t="s">
        <v>4426</v>
      </c>
      <c r="D7359" s="62"/>
      <c r="E7359" s="62"/>
      <c r="F7359" s="66" t="s">
        <v>4421</v>
      </c>
      <c r="G7359">
        <v>5</v>
      </c>
      <c r="H7359" t="s">
        <v>6736</v>
      </c>
      <c r="K7359" t="s">
        <v>6915</v>
      </c>
    </row>
    <row r="7360" spans="1:11">
      <c r="A7360" s="61" t="s">
        <v>4421</v>
      </c>
      <c r="B7360" s="60">
        <v>6</v>
      </c>
      <c r="C7360" s="62" t="s">
        <v>4427</v>
      </c>
      <c r="D7360" s="62"/>
      <c r="E7360" s="62"/>
      <c r="F7360" s="66" t="s">
        <v>4421</v>
      </c>
      <c r="G7360">
        <v>6</v>
      </c>
      <c r="H7360" t="s">
        <v>6737</v>
      </c>
      <c r="K7360" t="s">
        <v>6915</v>
      </c>
    </row>
    <row r="7361" spans="1:11">
      <c r="A7361" s="61" t="s">
        <v>4421</v>
      </c>
      <c r="B7361" s="60">
        <v>7</v>
      </c>
      <c r="C7361" s="62" t="s">
        <v>4422</v>
      </c>
      <c r="D7361" s="62"/>
      <c r="E7361" s="62"/>
      <c r="F7361" s="66" t="s">
        <v>4421</v>
      </c>
      <c r="G7361">
        <v>7</v>
      </c>
      <c r="H7361" t="s">
        <v>6732</v>
      </c>
      <c r="K7361" t="s">
        <v>6916</v>
      </c>
    </row>
    <row r="7362" spans="1:11">
      <c r="A7362" s="61" t="s">
        <v>4421</v>
      </c>
      <c r="B7362" s="60">
        <v>8</v>
      </c>
      <c r="C7362" s="62" t="s">
        <v>4425</v>
      </c>
      <c r="D7362" s="62"/>
      <c r="E7362" s="62"/>
      <c r="F7362" s="66" t="s">
        <v>4421</v>
      </c>
      <c r="G7362">
        <v>8</v>
      </c>
      <c r="H7362" t="s">
        <v>6735</v>
      </c>
      <c r="K7362" t="s">
        <v>6916</v>
      </c>
    </row>
    <row r="7363" spans="1:11">
      <c r="A7363" s="61" t="s">
        <v>4421</v>
      </c>
      <c r="B7363" s="60">
        <v>801</v>
      </c>
      <c r="C7363" s="62" t="s">
        <v>4428</v>
      </c>
      <c r="D7363" s="62"/>
      <c r="E7363" s="62"/>
      <c r="F7363" s="66" t="s">
        <v>4421</v>
      </c>
      <c r="G7363">
        <v>801</v>
      </c>
      <c r="H7363" t="s">
        <v>6738</v>
      </c>
      <c r="K7363" t="s">
        <v>6915</v>
      </c>
    </row>
    <row r="7364" spans="1:11">
      <c r="A7364" s="61" t="s">
        <v>4421</v>
      </c>
      <c r="B7364" s="60">
        <v>802</v>
      </c>
      <c r="C7364" s="62" t="s">
        <v>4429</v>
      </c>
      <c r="D7364" s="62"/>
      <c r="E7364" s="62"/>
      <c r="F7364" s="66" t="s">
        <v>4421</v>
      </c>
      <c r="G7364">
        <v>802</v>
      </c>
      <c r="H7364" t="s">
        <v>6739</v>
      </c>
      <c r="K7364" t="s">
        <v>6915</v>
      </c>
    </row>
    <row r="7365" spans="1:11">
      <c r="A7365" s="61" t="s">
        <v>4421</v>
      </c>
      <c r="B7365" s="60">
        <v>803</v>
      </c>
      <c r="C7365" s="62" t="s">
        <v>4430</v>
      </c>
      <c r="D7365" s="62"/>
      <c r="E7365" s="62"/>
      <c r="F7365" s="66" t="s">
        <v>4421</v>
      </c>
      <c r="G7365">
        <v>803</v>
      </c>
      <c r="H7365" t="s">
        <v>6740</v>
      </c>
      <c r="K7365" t="s">
        <v>6915</v>
      </c>
    </row>
    <row r="7366" spans="1:11">
      <c r="A7366" s="61" t="s">
        <v>4421</v>
      </c>
      <c r="B7366" s="60">
        <v>804</v>
      </c>
      <c r="C7366" s="62" t="s">
        <v>4431</v>
      </c>
      <c r="D7366" s="62"/>
      <c r="E7366" s="62"/>
      <c r="F7366" s="66" t="s">
        <v>4421</v>
      </c>
      <c r="G7366">
        <v>804</v>
      </c>
      <c r="H7366" t="s">
        <v>6741</v>
      </c>
      <c r="K7366" t="s">
        <v>6915</v>
      </c>
    </row>
    <row r="7367" spans="1:11">
      <c r="A7367" s="61" t="s">
        <v>4421</v>
      </c>
      <c r="B7367" s="60" t="s">
        <v>6919</v>
      </c>
      <c r="C7367" s="62" t="s">
        <v>6919</v>
      </c>
      <c r="D7367" s="62"/>
      <c r="E7367" s="62"/>
      <c r="F7367" s="66" t="s">
        <v>4421</v>
      </c>
      <c r="G7367">
        <v>9</v>
      </c>
      <c r="H7367" t="s">
        <v>6742</v>
      </c>
      <c r="K7367" t="s">
        <v>509</v>
      </c>
    </row>
    <row r="7368" spans="1:11">
      <c r="A7368" s="61" t="s">
        <v>4421</v>
      </c>
      <c r="B7368" s="60" t="s">
        <v>6919</v>
      </c>
      <c r="C7368" s="62" t="s">
        <v>6919</v>
      </c>
      <c r="D7368" s="62"/>
      <c r="E7368" s="62"/>
      <c r="F7368" s="66" t="s">
        <v>4421</v>
      </c>
      <c r="G7368">
        <v>10</v>
      </c>
      <c r="H7368" t="s">
        <v>6742</v>
      </c>
      <c r="K7368" t="s">
        <v>509</v>
      </c>
    </row>
    <row r="7369" spans="1:11">
      <c r="A7369" s="61" t="s">
        <v>251</v>
      </c>
      <c r="B7369" s="60">
        <v>4</v>
      </c>
      <c r="C7369" s="62" t="s">
        <v>4432</v>
      </c>
      <c r="D7369" s="62"/>
      <c r="E7369" s="62"/>
      <c r="F7369" s="66" t="s">
        <v>251</v>
      </c>
      <c r="G7369">
        <v>4</v>
      </c>
      <c r="H7369" t="s">
        <v>4432</v>
      </c>
      <c r="K7369" t="s">
        <v>6915</v>
      </c>
    </row>
    <row r="7370" spans="1:11">
      <c r="A7370" s="61" t="s">
        <v>251</v>
      </c>
      <c r="B7370" s="60">
        <v>6</v>
      </c>
      <c r="C7370" s="62" t="s">
        <v>249</v>
      </c>
      <c r="D7370" s="62"/>
      <c r="E7370" s="62"/>
      <c r="F7370" s="66" t="s">
        <v>251</v>
      </c>
      <c r="G7370">
        <v>6</v>
      </c>
      <c r="H7370" t="s">
        <v>249</v>
      </c>
      <c r="K7370" t="s">
        <v>6914</v>
      </c>
    </row>
    <row r="7371" spans="1:11">
      <c r="A7371" s="61" t="s">
        <v>251</v>
      </c>
      <c r="B7371" s="60">
        <v>8</v>
      </c>
      <c r="C7371" s="62" t="s">
        <v>4433</v>
      </c>
      <c r="D7371" s="62"/>
      <c r="E7371" s="62"/>
      <c r="F7371" s="66" t="s">
        <v>251</v>
      </c>
      <c r="G7371">
        <v>6</v>
      </c>
      <c r="H7371" t="s">
        <v>249</v>
      </c>
      <c r="K7371" t="s">
        <v>6914</v>
      </c>
    </row>
    <row r="7372" spans="1:11">
      <c r="A7372" s="61" t="s">
        <v>251</v>
      </c>
      <c r="B7372" s="60">
        <v>89</v>
      </c>
      <c r="C7372" s="62" t="s">
        <v>4440</v>
      </c>
      <c r="D7372" s="62"/>
      <c r="E7372" s="62"/>
      <c r="F7372" s="66" t="s">
        <v>251</v>
      </c>
      <c r="G7372">
        <v>6</v>
      </c>
      <c r="H7372" t="s">
        <v>249</v>
      </c>
      <c r="K7372" t="s">
        <v>6914</v>
      </c>
    </row>
    <row r="7373" spans="1:11">
      <c r="A7373" s="61" t="s">
        <v>251</v>
      </c>
      <c r="B7373" s="60">
        <v>125</v>
      </c>
      <c r="C7373" s="62" t="s">
        <v>4446</v>
      </c>
      <c r="D7373" s="62"/>
      <c r="E7373" s="62"/>
      <c r="F7373" s="66" t="s">
        <v>251</v>
      </c>
      <c r="G7373">
        <v>6</v>
      </c>
      <c r="H7373" t="s">
        <v>249</v>
      </c>
      <c r="K7373" t="s">
        <v>6914</v>
      </c>
    </row>
    <row r="7374" spans="1:11">
      <c r="A7374" s="61" t="s">
        <v>251</v>
      </c>
      <c r="B7374" s="60">
        <v>32</v>
      </c>
      <c r="C7374" s="62" t="s">
        <v>4434</v>
      </c>
      <c r="D7374" s="62"/>
      <c r="E7374" s="62"/>
      <c r="F7374" s="66" t="s">
        <v>251</v>
      </c>
      <c r="G7374">
        <v>32</v>
      </c>
      <c r="H7374" t="s">
        <v>4434</v>
      </c>
      <c r="K7374" t="s">
        <v>6917</v>
      </c>
    </row>
    <row r="7375" spans="1:11">
      <c r="A7375" s="61" t="s">
        <v>251</v>
      </c>
      <c r="B7375" s="60">
        <v>42</v>
      </c>
      <c r="C7375" s="62" t="s">
        <v>4435</v>
      </c>
      <c r="D7375" s="62"/>
      <c r="E7375" s="62"/>
      <c r="F7375" s="66" t="s">
        <v>251</v>
      </c>
      <c r="G7375">
        <v>42</v>
      </c>
      <c r="H7375" t="s">
        <v>4435</v>
      </c>
      <c r="K7375" t="s">
        <v>6915</v>
      </c>
    </row>
    <row r="7376" spans="1:11">
      <c r="A7376" s="61" t="s">
        <v>251</v>
      </c>
      <c r="B7376" s="60">
        <v>52</v>
      </c>
      <c r="C7376" s="62" t="s">
        <v>4436</v>
      </c>
      <c r="D7376" s="62"/>
      <c r="E7376" s="62"/>
      <c r="F7376" s="66" t="s">
        <v>251</v>
      </c>
      <c r="G7376">
        <v>52</v>
      </c>
      <c r="H7376" t="s">
        <v>4436</v>
      </c>
      <c r="K7376" t="s">
        <v>6917</v>
      </c>
    </row>
    <row r="7377" spans="1:11">
      <c r="A7377" s="61" t="s">
        <v>251</v>
      </c>
      <c r="B7377" s="60">
        <v>55</v>
      </c>
      <c r="C7377" s="62" t="s">
        <v>4437</v>
      </c>
      <c r="D7377" s="62"/>
      <c r="E7377" s="62"/>
      <c r="F7377" s="66" t="s">
        <v>251</v>
      </c>
      <c r="G7377">
        <v>55</v>
      </c>
      <c r="H7377" t="s">
        <v>4437</v>
      </c>
      <c r="K7377" t="s">
        <v>6917</v>
      </c>
    </row>
    <row r="7378" spans="1:11">
      <c r="A7378" s="61" t="s">
        <v>251</v>
      </c>
      <c r="B7378" s="60">
        <v>69</v>
      </c>
      <c r="C7378" s="62" t="s">
        <v>4438</v>
      </c>
      <c r="D7378" s="62"/>
      <c r="E7378" s="62"/>
      <c r="F7378" s="66" t="s">
        <v>251</v>
      </c>
      <c r="G7378">
        <v>69</v>
      </c>
      <c r="H7378" t="s">
        <v>4438</v>
      </c>
      <c r="K7378" t="s">
        <v>6915</v>
      </c>
    </row>
    <row r="7379" spans="1:11">
      <c r="A7379" s="61" t="s">
        <v>251</v>
      </c>
      <c r="B7379" s="60">
        <v>84</v>
      </c>
      <c r="C7379" s="62" t="s">
        <v>4439</v>
      </c>
      <c r="D7379" s="62"/>
      <c r="E7379" s="62"/>
      <c r="F7379" s="66" t="s">
        <v>251</v>
      </c>
      <c r="G7379">
        <v>84</v>
      </c>
      <c r="H7379" t="s">
        <v>4439</v>
      </c>
      <c r="K7379" t="s">
        <v>6915</v>
      </c>
    </row>
    <row r="7380" spans="1:11">
      <c r="A7380" s="61" t="s">
        <v>251</v>
      </c>
      <c r="B7380" s="60">
        <v>91</v>
      </c>
      <c r="C7380" s="62" t="s">
        <v>4441</v>
      </c>
      <c r="D7380" s="62"/>
      <c r="E7380" s="62"/>
      <c r="F7380" s="66" t="s">
        <v>251</v>
      </c>
      <c r="G7380">
        <v>91</v>
      </c>
      <c r="H7380" t="s">
        <v>4441</v>
      </c>
      <c r="K7380" t="s">
        <v>6915</v>
      </c>
    </row>
    <row r="7381" spans="1:11">
      <c r="A7381" s="61" t="s">
        <v>251</v>
      </c>
      <c r="B7381" s="60">
        <v>122</v>
      </c>
      <c r="C7381" s="62" t="s">
        <v>4444</v>
      </c>
      <c r="D7381" s="62"/>
      <c r="E7381" s="62"/>
      <c r="F7381" s="66" t="s">
        <v>251</v>
      </c>
      <c r="G7381">
        <v>122</v>
      </c>
      <c r="H7381" t="s">
        <v>4444</v>
      </c>
      <c r="K7381" t="s">
        <v>6917</v>
      </c>
    </row>
    <row r="7382" spans="1:11">
      <c r="A7382" s="61" t="s">
        <v>251</v>
      </c>
      <c r="B7382" s="60">
        <v>123</v>
      </c>
      <c r="C7382" s="62" t="s">
        <v>4445</v>
      </c>
      <c r="D7382" s="62"/>
      <c r="E7382" s="62"/>
      <c r="F7382" s="66" t="s">
        <v>251</v>
      </c>
      <c r="G7382">
        <v>123</v>
      </c>
      <c r="H7382" t="s">
        <v>4445</v>
      </c>
      <c r="K7382" t="s">
        <v>6915</v>
      </c>
    </row>
    <row r="7383" spans="1:11">
      <c r="A7383" s="61" t="s">
        <v>251</v>
      </c>
      <c r="B7383" s="60">
        <v>120</v>
      </c>
      <c r="C7383" s="62" t="s">
        <v>4442</v>
      </c>
      <c r="D7383" s="62"/>
      <c r="E7383" s="62"/>
      <c r="F7383" s="66" t="s">
        <v>251</v>
      </c>
      <c r="G7383">
        <v>126</v>
      </c>
      <c r="H7383" t="s">
        <v>4447</v>
      </c>
      <c r="K7383" t="s">
        <v>6914</v>
      </c>
    </row>
    <row r="7384" spans="1:11">
      <c r="A7384" s="61" t="s">
        <v>251</v>
      </c>
      <c r="B7384" s="60">
        <v>121</v>
      </c>
      <c r="C7384" s="62" t="s">
        <v>4443</v>
      </c>
      <c r="D7384" s="62"/>
      <c r="E7384" s="62"/>
      <c r="F7384" s="66" t="s">
        <v>251</v>
      </c>
      <c r="G7384">
        <v>126</v>
      </c>
      <c r="H7384" t="s">
        <v>4447</v>
      </c>
      <c r="K7384" t="s">
        <v>6914</v>
      </c>
    </row>
    <row r="7385" spans="1:11">
      <c r="A7385" s="61" t="s">
        <v>251</v>
      </c>
      <c r="B7385" s="60">
        <v>126</v>
      </c>
      <c r="C7385" s="62" t="s">
        <v>4447</v>
      </c>
      <c r="D7385" s="62"/>
      <c r="E7385" s="62"/>
      <c r="F7385" s="66" t="s">
        <v>251</v>
      </c>
      <c r="G7385">
        <v>126</v>
      </c>
      <c r="H7385" t="s">
        <v>4447</v>
      </c>
      <c r="K7385" t="s">
        <v>6914</v>
      </c>
    </row>
    <row r="7386" spans="1:11">
      <c r="A7386" s="61" t="s">
        <v>251</v>
      </c>
      <c r="B7386" s="60" t="s">
        <v>6919</v>
      </c>
      <c r="C7386" s="62" t="s">
        <v>6919</v>
      </c>
      <c r="D7386" s="62"/>
      <c r="E7386" s="62"/>
      <c r="F7386" s="66" t="s">
        <v>251</v>
      </c>
      <c r="G7386">
        <v>163</v>
      </c>
      <c r="H7386" t="s">
        <v>6743</v>
      </c>
      <c r="K7386" t="s">
        <v>509</v>
      </c>
    </row>
    <row r="7387" spans="1:11">
      <c r="A7387" s="61" t="s">
        <v>4448</v>
      </c>
      <c r="B7387" s="60">
        <v>1</v>
      </c>
      <c r="C7387" s="62" t="s">
        <v>3043</v>
      </c>
      <c r="D7387" s="62"/>
      <c r="E7387" s="62"/>
      <c r="F7387" s="66" t="s">
        <v>4448</v>
      </c>
      <c r="G7387">
        <v>1</v>
      </c>
      <c r="H7387" t="s">
        <v>3043</v>
      </c>
      <c r="K7387" t="s">
        <v>6915</v>
      </c>
    </row>
    <row r="7388" spans="1:11">
      <c r="A7388" s="61" t="s">
        <v>4448</v>
      </c>
      <c r="B7388" s="60">
        <v>2</v>
      </c>
      <c r="C7388" s="62" t="s">
        <v>3042</v>
      </c>
      <c r="D7388" s="62"/>
      <c r="E7388" s="62"/>
      <c r="F7388" s="66" t="s">
        <v>4448</v>
      </c>
      <c r="G7388">
        <v>2</v>
      </c>
      <c r="H7388" t="s">
        <v>3048</v>
      </c>
      <c r="K7388" t="s">
        <v>6915</v>
      </c>
    </row>
    <row r="7389" spans="1:11">
      <c r="A7389" s="61" t="s">
        <v>4448</v>
      </c>
      <c r="B7389" s="60">
        <v>3</v>
      </c>
      <c r="C7389" s="62" t="s">
        <v>2528</v>
      </c>
      <c r="D7389" s="62"/>
      <c r="E7389" s="62"/>
      <c r="F7389" s="66" t="s">
        <v>4448</v>
      </c>
      <c r="G7389">
        <v>3</v>
      </c>
      <c r="H7389" t="s">
        <v>2528</v>
      </c>
      <c r="K7389" t="s">
        <v>6915</v>
      </c>
    </row>
    <row r="7390" spans="1:11">
      <c r="A7390" s="61" t="s">
        <v>4448</v>
      </c>
      <c r="B7390" s="60">
        <v>801</v>
      </c>
      <c r="C7390" s="62" t="s">
        <v>4449</v>
      </c>
      <c r="D7390" s="62"/>
      <c r="E7390" s="62"/>
      <c r="F7390" s="66" t="s">
        <v>4448</v>
      </c>
      <c r="G7390">
        <v>801</v>
      </c>
      <c r="H7390" t="s">
        <v>4449</v>
      </c>
      <c r="K7390" t="s">
        <v>6917</v>
      </c>
    </row>
    <row r="7391" spans="1:11">
      <c r="A7391" s="61" t="s">
        <v>4448</v>
      </c>
      <c r="B7391" s="60">
        <v>802</v>
      </c>
      <c r="C7391" s="62" t="s">
        <v>4450</v>
      </c>
      <c r="D7391" s="62"/>
      <c r="E7391" s="62"/>
      <c r="F7391" s="66" t="s">
        <v>4448</v>
      </c>
      <c r="G7391">
        <v>802</v>
      </c>
      <c r="H7391" t="s">
        <v>4450</v>
      </c>
      <c r="K7391" t="s">
        <v>6917</v>
      </c>
    </row>
    <row r="7392" spans="1:11">
      <c r="A7392" s="61" t="s">
        <v>4448</v>
      </c>
      <c r="B7392" s="60">
        <v>803</v>
      </c>
      <c r="C7392" s="62" t="s">
        <v>4451</v>
      </c>
      <c r="D7392" s="62"/>
      <c r="E7392" s="62"/>
      <c r="F7392" s="66" t="s">
        <v>4448</v>
      </c>
      <c r="G7392">
        <v>803</v>
      </c>
      <c r="H7392" t="s">
        <v>4451</v>
      </c>
      <c r="K7392" t="s">
        <v>6917</v>
      </c>
    </row>
    <row r="7393" spans="1:11">
      <c r="A7393" s="61" t="s">
        <v>4448</v>
      </c>
      <c r="B7393" s="60">
        <v>804</v>
      </c>
      <c r="C7393" s="62" t="s">
        <v>4452</v>
      </c>
      <c r="D7393" s="62"/>
      <c r="E7393" s="62"/>
      <c r="F7393" s="66" t="s">
        <v>4448</v>
      </c>
      <c r="G7393">
        <v>804</v>
      </c>
      <c r="H7393" t="s">
        <v>4452</v>
      </c>
      <c r="K7393" t="s">
        <v>6917</v>
      </c>
    </row>
    <row r="7394" spans="1:11">
      <c r="A7394" s="61" t="s">
        <v>4448</v>
      </c>
      <c r="B7394" s="60" t="s">
        <v>6919</v>
      </c>
      <c r="C7394" s="62" t="s">
        <v>6919</v>
      </c>
      <c r="D7394" s="62"/>
      <c r="E7394" s="62"/>
      <c r="F7394" s="66" t="s">
        <v>4448</v>
      </c>
      <c r="G7394">
        <v>4</v>
      </c>
      <c r="H7394" t="s">
        <v>3042</v>
      </c>
      <c r="K7394" t="s">
        <v>509</v>
      </c>
    </row>
    <row r="7395" spans="1:11">
      <c r="A7395" s="61" t="s">
        <v>4453</v>
      </c>
      <c r="B7395" s="60">
        <v>1</v>
      </c>
      <c r="C7395" s="62" t="s">
        <v>4454</v>
      </c>
      <c r="D7395" s="62"/>
      <c r="E7395" s="62"/>
      <c r="F7395" s="66" t="s">
        <v>4453</v>
      </c>
      <c r="G7395">
        <v>1</v>
      </c>
      <c r="H7395" t="s">
        <v>4454</v>
      </c>
      <c r="K7395" t="s">
        <v>6915</v>
      </c>
    </row>
    <row r="7396" spans="1:11">
      <c r="A7396" s="61" t="s">
        <v>4453</v>
      </c>
      <c r="B7396" s="60">
        <v>2</v>
      </c>
      <c r="C7396" s="62" t="s">
        <v>4455</v>
      </c>
      <c r="D7396" s="62"/>
      <c r="E7396" s="62"/>
      <c r="F7396" s="66" t="s">
        <v>4453</v>
      </c>
      <c r="G7396">
        <v>2</v>
      </c>
      <c r="H7396" t="s">
        <v>6744</v>
      </c>
      <c r="K7396" t="s">
        <v>6915</v>
      </c>
    </row>
    <row r="7397" spans="1:11">
      <c r="A7397" s="61" t="s">
        <v>4453</v>
      </c>
      <c r="B7397" s="60">
        <v>5</v>
      </c>
      <c r="C7397" s="62" t="s">
        <v>4456</v>
      </c>
      <c r="D7397" s="62"/>
      <c r="E7397" s="62"/>
      <c r="F7397" s="66" t="s">
        <v>4453</v>
      </c>
      <c r="G7397">
        <v>5</v>
      </c>
      <c r="H7397" t="s">
        <v>4456</v>
      </c>
      <c r="K7397" t="s">
        <v>6915</v>
      </c>
    </row>
    <row r="7398" spans="1:11">
      <c r="A7398" s="61" t="s">
        <v>4453</v>
      </c>
      <c r="B7398" s="60">
        <v>7</v>
      </c>
      <c r="C7398" s="62" t="s">
        <v>4454</v>
      </c>
      <c r="D7398" s="62"/>
      <c r="E7398" s="62"/>
      <c r="F7398" s="66" t="s">
        <v>4453</v>
      </c>
      <c r="G7398">
        <v>7</v>
      </c>
      <c r="H7398" t="s">
        <v>4454</v>
      </c>
      <c r="K7398" t="s">
        <v>6914</v>
      </c>
    </row>
    <row r="7399" spans="1:11">
      <c r="A7399" s="61" t="s">
        <v>4453</v>
      </c>
      <c r="B7399" s="60">
        <v>8</v>
      </c>
      <c r="C7399" s="62" t="s">
        <v>4455</v>
      </c>
      <c r="D7399" s="62"/>
      <c r="E7399" s="62"/>
      <c r="F7399" s="66" t="s">
        <v>4453</v>
      </c>
      <c r="G7399">
        <v>7</v>
      </c>
      <c r="H7399" t="s">
        <v>4454</v>
      </c>
      <c r="K7399" t="s">
        <v>6914</v>
      </c>
    </row>
    <row r="7400" spans="1:11">
      <c r="A7400" s="61" t="s">
        <v>4453</v>
      </c>
      <c r="B7400" s="60">
        <v>11</v>
      </c>
      <c r="C7400" s="62" t="s">
        <v>4457</v>
      </c>
      <c r="D7400" s="62" t="s">
        <v>480</v>
      </c>
      <c r="E7400" s="62"/>
      <c r="F7400" s="66" t="s">
        <v>4453</v>
      </c>
      <c r="G7400">
        <v>11</v>
      </c>
      <c r="H7400" t="s">
        <v>6745</v>
      </c>
      <c r="I7400" t="s">
        <v>480</v>
      </c>
      <c r="K7400" t="s">
        <v>6915</v>
      </c>
    </row>
    <row r="7401" spans="1:11">
      <c r="A7401" s="61" t="s">
        <v>4453</v>
      </c>
      <c r="B7401" s="60">
        <v>13</v>
      </c>
      <c r="C7401" s="62" t="s">
        <v>4458</v>
      </c>
      <c r="D7401" s="62"/>
      <c r="E7401" s="62"/>
      <c r="F7401" s="66" t="s">
        <v>4453</v>
      </c>
      <c r="G7401">
        <v>13</v>
      </c>
      <c r="H7401" t="s">
        <v>4458</v>
      </c>
      <c r="K7401" t="s">
        <v>6915</v>
      </c>
    </row>
    <row r="7402" spans="1:11">
      <c r="A7402" s="61" t="s">
        <v>4453</v>
      </c>
      <c r="B7402" s="60">
        <v>14</v>
      </c>
      <c r="C7402" s="62" t="s">
        <v>4459</v>
      </c>
      <c r="D7402" s="62" t="s">
        <v>480</v>
      </c>
      <c r="E7402" s="62"/>
      <c r="F7402" s="66" t="s">
        <v>4453</v>
      </c>
      <c r="G7402">
        <v>14</v>
      </c>
      <c r="H7402" t="s">
        <v>6746</v>
      </c>
      <c r="I7402" t="s">
        <v>480</v>
      </c>
      <c r="K7402" t="s">
        <v>6915</v>
      </c>
    </row>
    <row r="7403" spans="1:11">
      <c r="A7403" s="61" t="s">
        <v>4453</v>
      </c>
      <c r="B7403" s="60">
        <v>15</v>
      </c>
      <c r="C7403" s="62" t="s">
        <v>4459</v>
      </c>
      <c r="D7403" s="62" t="s">
        <v>480</v>
      </c>
      <c r="E7403" s="62"/>
      <c r="F7403" s="66" t="s">
        <v>6913</v>
      </c>
      <c r="G7403" t="s">
        <v>6913</v>
      </c>
      <c r="H7403" t="s">
        <v>6913</v>
      </c>
      <c r="K7403" t="s">
        <v>6920</v>
      </c>
    </row>
    <row r="7404" spans="1:11">
      <c r="A7404" s="61" t="s">
        <v>4453</v>
      </c>
      <c r="B7404" s="60" t="s">
        <v>6919</v>
      </c>
      <c r="C7404" s="62" t="s">
        <v>6919</v>
      </c>
      <c r="D7404" s="62"/>
      <c r="E7404" s="62"/>
      <c r="F7404" s="66" t="s">
        <v>4453</v>
      </c>
      <c r="G7404">
        <v>16</v>
      </c>
      <c r="H7404" t="s">
        <v>4454</v>
      </c>
      <c r="K7404" t="s">
        <v>509</v>
      </c>
    </row>
    <row r="7405" spans="1:11">
      <c r="A7405" s="61" t="s">
        <v>4453</v>
      </c>
      <c r="B7405" s="60" t="s">
        <v>6919</v>
      </c>
      <c r="C7405" s="62" t="s">
        <v>6919</v>
      </c>
      <c r="D7405" s="62"/>
      <c r="E7405" s="62"/>
      <c r="F7405" s="66" t="s">
        <v>4453</v>
      </c>
      <c r="G7405">
        <v>19</v>
      </c>
      <c r="H7405" t="s">
        <v>4458</v>
      </c>
      <c r="K7405" t="s">
        <v>509</v>
      </c>
    </row>
    <row r="7406" spans="1:11">
      <c r="A7406" s="61" t="s">
        <v>4460</v>
      </c>
      <c r="B7406" s="60">
        <v>1</v>
      </c>
      <c r="C7406" s="62" t="s">
        <v>470</v>
      </c>
      <c r="D7406" s="62" t="s">
        <v>463</v>
      </c>
      <c r="E7406" s="62"/>
      <c r="F7406" s="66" t="s">
        <v>4460</v>
      </c>
      <c r="G7406">
        <v>1</v>
      </c>
      <c r="H7406" t="s">
        <v>470</v>
      </c>
      <c r="I7406" t="s">
        <v>463</v>
      </c>
      <c r="K7406" t="s">
        <v>6915</v>
      </c>
    </row>
    <row r="7407" spans="1:11">
      <c r="A7407" s="61" t="s">
        <v>4460</v>
      </c>
      <c r="B7407" s="60">
        <v>3</v>
      </c>
      <c r="C7407" s="62" t="s">
        <v>259</v>
      </c>
      <c r="D7407" s="62"/>
      <c r="E7407" s="62"/>
      <c r="F7407" s="66" t="s">
        <v>4460</v>
      </c>
      <c r="G7407">
        <v>3</v>
      </c>
      <c r="H7407" t="s">
        <v>259</v>
      </c>
      <c r="K7407" t="s">
        <v>6915</v>
      </c>
    </row>
    <row r="7408" spans="1:11">
      <c r="A7408" s="61" t="s">
        <v>4461</v>
      </c>
      <c r="B7408" s="60">
        <v>1</v>
      </c>
      <c r="C7408" s="62" t="s">
        <v>4462</v>
      </c>
      <c r="D7408" s="62"/>
      <c r="E7408" s="62"/>
      <c r="F7408" s="66" t="s">
        <v>4461</v>
      </c>
      <c r="G7408">
        <v>1</v>
      </c>
      <c r="H7408" t="s">
        <v>4462</v>
      </c>
      <c r="K7408" t="s">
        <v>6915</v>
      </c>
    </row>
    <row r="7409" spans="1:11">
      <c r="A7409" s="61" t="s">
        <v>4461</v>
      </c>
      <c r="B7409" s="60">
        <v>2</v>
      </c>
      <c r="C7409" s="62" t="s">
        <v>4465</v>
      </c>
      <c r="D7409" s="62"/>
      <c r="E7409" s="62"/>
      <c r="F7409" s="66" t="s">
        <v>4461</v>
      </c>
      <c r="G7409">
        <v>2</v>
      </c>
      <c r="H7409" t="s">
        <v>4465</v>
      </c>
      <c r="K7409" t="s">
        <v>6915</v>
      </c>
    </row>
    <row r="7410" spans="1:11">
      <c r="A7410" s="61" t="s">
        <v>4461</v>
      </c>
      <c r="B7410" s="60">
        <v>801</v>
      </c>
      <c r="C7410" s="62" t="s">
        <v>4463</v>
      </c>
      <c r="D7410" s="62"/>
      <c r="E7410" s="62"/>
      <c r="F7410" s="66" t="s">
        <v>4461</v>
      </c>
      <c r="G7410">
        <v>801</v>
      </c>
      <c r="H7410" t="s">
        <v>4463</v>
      </c>
      <c r="K7410" t="s">
        <v>6917</v>
      </c>
    </row>
    <row r="7411" spans="1:11">
      <c r="A7411" s="61" t="s">
        <v>4461</v>
      </c>
      <c r="B7411" s="60">
        <v>802</v>
      </c>
      <c r="C7411" s="62" t="s">
        <v>4464</v>
      </c>
      <c r="D7411" s="62"/>
      <c r="E7411" s="62"/>
      <c r="F7411" s="66" t="s">
        <v>4461</v>
      </c>
      <c r="G7411">
        <v>802</v>
      </c>
      <c r="H7411" t="s">
        <v>4464</v>
      </c>
      <c r="K7411" t="s">
        <v>6917</v>
      </c>
    </row>
    <row r="7412" spans="1:11">
      <c r="A7412" s="61" t="s">
        <v>4461</v>
      </c>
      <c r="B7412" s="60">
        <v>803</v>
      </c>
      <c r="C7412" s="62" t="s">
        <v>4463</v>
      </c>
      <c r="D7412" s="62"/>
      <c r="E7412" s="62"/>
      <c r="F7412" s="66" t="s">
        <v>4461</v>
      </c>
      <c r="G7412">
        <v>803</v>
      </c>
      <c r="H7412" t="s">
        <v>4463</v>
      </c>
      <c r="K7412" t="s">
        <v>6917</v>
      </c>
    </row>
    <row r="7413" spans="1:11">
      <c r="A7413" s="61" t="s">
        <v>4461</v>
      </c>
      <c r="B7413" s="60">
        <v>804</v>
      </c>
      <c r="C7413" s="62" t="s">
        <v>4463</v>
      </c>
      <c r="D7413" s="62"/>
      <c r="E7413" s="62"/>
      <c r="F7413" s="66" t="s">
        <v>4461</v>
      </c>
      <c r="G7413">
        <v>804</v>
      </c>
      <c r="H7413" t="s">
        <v>4463</v>
      </c>
      <c r="K7413" t="s">
        <v>6917</v>
      </c>
    </row>
    <row r="7414" spans="1:11">
      <c r="A7414" s="61" t="s">
        <v>147</v>
      </c>
      <c r="B7414" s="60">
        <v>1</v>
      </c>
      <c r="C7414" s="62" t="s">
        <v>483</v>
      </c>
      <c r="D7414" s="62" t="s">
        <v>463</v>
      </c>
      <c r="E7414" s="62"/>
      <c r="F7414" s="66" t="s">
        <v>147</v>
      </c>
      <c r="G7414">
        <v>1</v>
      </c>
      <c r="H7414" t="s">
        <v>483</v>
      </c>
      <c r="I7414" t="s">
        <v>463</v>
      </c>
      <c r="K7414" t="s">
        <v>6915</v>
      </c>
    </row>
    <row r="7415" spans="1:11">
      <c r="A7415" s="61" t="s">
        <v>147</v>
      </c>
      <c r="B7415" s="60" t="s">
        <v>6919</v>
      </c>
      <c r="C7415" s="62" t="s">
        <v>6919</v>
      </c>
      <c r="D7415" s="62"/>
      <c r="E7415" s="62"/>
      <c r="F7415" s="66" t="s">
        <v>147</v>
      </c>
      <c r="G7415">
        <v>7</v>
      </c>
      <c r="H7415" t="s">
        <v>5287</v>
      </c>
      <c r="I7415" t="s">
        <v>463</v>
      </c>
      <c r="K7415" t="s">
        <v>509</v>
      </c>
    </row>
    <row r="7416" spans="1:11">
      <c r="A7416" s="61" t="s">
        <v>4466</v>
      </c>
      <c r="B7416" s="60">
        <v>2</v>
      </c>
      <c r="C7416" s="62" t="s">
        <v>1757</v>
      </c>
      <c r="D7416" s="62"/>
      <c r="E7416" s="62"/>
      <c r="F7416" s="66" t="s">
        <v>4466</v>
      </c>
      <c r="G7416">
        <v>2</v>
      </c>
      <c r="H7416" t="s">
        <v>1757</v>
      </c>
      <c r="K7416" t="s">
        <v>6915</v>
      </c>
    </row>
    <row r="7417" spans="1:11">
      <c r="A7417" s="61" t="s">
        <v>4467</v>
      </c>
      <c r="B7417" s="60">
        <v>1</v>
      </c>
      <c r="C7417" s="62" t="s">
        <v>1149</v>
      </c>
      <c r="D7417" s="62"/>
      <c r="E7417" s="62"/>
      <c r="F7417" s="66" t="s">
        <v>4467</v>
      </c>
      <c r="G7417">
        <v>1</v>
      </c>
      <c r="H7417" t="s">
        <v>6747</v>
      </c>
      <c r="K7417" t="s">
        <v>6915</v>
      </c>
    </row>
    <row r="7418" spans="1:11">
      <c r="A7418" s="61" t="s">
        <v>4467</v>
      </c>
      <c r="B7418" s="60">
        <v>2</v>
      </c>
      <c r="C7418" s="62" t="s">
        <v>1150</v>
      </c>
      <c r="D7418" s="62"/>
      <c r="E7418" s="62"/>
      <c r="F7418" s="66" t="s">
        <v>4467</v>
      </c>
      <c r="G7418">
        <v>2</v>
      </c>
      <c r="H7418" t="s">
        <v>6748</v>
      </c>
      <c r="K7418" t="s">
        <v>6915</v>
      </c>
    </row>
    <row r="7419" spans="1:11">
      <c r="A7419" s="61" t="s">
        <v>4467</v>
      </c>
      <c r="B7419" s="60">
        <v>5</v>
      </c>
      <c r="C7419" s="62" t="s">
        <v>652</v>
      </c>
      <c r="D7419" s="62"/>
      <c r="E7419" s="62"/>
      <c r="F7419" s="66" t="s">
        <v>4467</v>
      </c>
      <c r="G7419">
        <v>5</v>
      </c>
      <c r="H7419" t="s">
        <v>6749</v>
      </c>
      <c r="K7419" t="s">
        <v>6915</v>
      </c>
    </row>
    <row r="7420" spans="1:11">
      <c r="A7420" s="61" t="s">
        <v>4467</v>
      </c>
      <c r="B7420" s="60">
        <v>6</v>
      </c>
      <c r="C7420" s="62" t="s">
        <v>2205</v>
      </c>
      <c r="D7420" s="62"/>
      <c r="E7420" s="62"/>
      <c r="F7420" s="66" t="s">
        <v>4467</v>
      </c>
      <c r="G7420">
        <v>6</v>
      </c>
      <c r="H7420" t="s">
        <v>6750</v>
      </c>
      <c r="K7420" t="s">
        <v>6915</v>
      </c>
    </row>
    <row r="7421" spans="1:11">
      <c r="A7421" s="61" t="s">
        <v>4467</v>
      </c>
      <c r="B7421" s="60">
        <v>7</v>
      </c>
      <c r="C7421" s="62" t="s">
        <v>1150</v>
      </c>
      <c r="D7421" s="62"/>
      <c r="E7421" s="62"/>
      <c r="F7421" s="66" t="s">
        <v>4467</v>
      </c>
      <c r="G7421">
        <v>7</v>
      </c>
      <c r="H7421" t="s">
        <v>6751</v>
      </c>
      <c r="K7421" t="s">
        <v>6917</v>
      </c>
    </row>
    <row r="7422" spans="1:11">
      <c r="A7422" s="61" t="s">
        <v>4467</v>
      </c>
      <c r="B7422" s="60">
        <v>9</v>
      </c>
      <c r="C7422" s="62" t="s">
        <v>1149</v>
      </c>
      <c r="D7422" s="62"/>
      <c r="E7422" s="62"/>
      <c r="F7422" s="66" t="s">
        <v>4467</v>
      </c>
      <c r="G7422">
        <v>9</v>
      </c>
      <c r="H7422" t="s">
        <v>6752</v>
      </c>
      <c r="K7422" t="s">
        <v>6917</v>
      </c>
    </row>
    <row r="7423" spans="1:11">
      <c r="A7423" s="61" t="s">
        <v>4467</v>
      </c>
      <c r="B7423" s="60">
        <v>10</v>
      </c>
      <c r="C7423" s="62" t="s">
        <v>652</v>
      </c>
      <c r="D7423" s="62"/>
      <c r="E7423" s="62"/>
      <c r="F7423" s="66" t="s">
        <v>4467</v>
      </c>
      <c r="G7423">
        <v>10</v>
      </c>
      <c r="H7423" t="s">
        <v>6753</v>
      </c>
      <c r="K7423" t="s">
        <v>6917</v>
      </c>
    </row>
    <row r="7424" spans="1:11">
      <c r="A7424" s="61" t="s">
        <v>4467</v>
      </c>
      <c r="B7424" s="60" t="s">
        <v>6919</v>
      </c>
      <c r="C7424" s="62" t="s">
        <v>6919</v>
      </c>
      <c r="D7424" s="62"/>
      <c r="E7424" s="62"/>
      <c r="F7424" s="66" t="s">
        <v>4467</v>
      </c>
      <c r="G7424">
        <v>11</v>
      </c>
      <c r="H7424" t="s">
        <v>6754</v>
      </c>
      <c r="K7424" t="s">
        <v>509</v>
      </c>
    </row>
    <row r="7425" spans="1:11">
      <c r="A7425" s="61" t="s">
        <v>4468</v>
      </c>
      <c r="B7425" s="60">
        <v>1</v>
      </c>
      <c r="C7425" s="62" t="s">
        <v>4469</v>
      </c>
      <c r="D7425" s="62"/>
      <c r="E7425" s="62"/>
      <c r="F7425" s="66" t="s">
        <v>4468</v>
      </c>
      <c r="G7425">
        <v>1</v>
      </c>
      <c r="H7425" t="s">
        <v>4469</v>
      </c>
      <c r="K7425" t="s">
        <v>6915</v>
      </c>
    </row>
    <row r="7426" spans="1:11">
      <c r="A7426" s="61" t="s">
        <v>4470</v>
      </c>
      <c r="B7426" s="60">
        <v>3</v>
      </c>
      <c r="C7426" s="62" t="s">
        <v>2811</v>
      </c>
      <c r="D7426" s="62"/>
      <c r="E7426" s="62"/>
      <c r="F7426" s="66" t="s">
        <v>4470</v>
      </c>
      <c r="G7426">
        <v>3</v>
      </c>
      <c r="H7426" t="s">
        <v>5416</v>
      </c>
      <c r="K7426" t="s">
        <v>6914</v>
      </c>
    </row>
    <row r="7427" spans="1:11">
      <c r="A7427" s="61" t="s">
        <v>4470</v>
      </c>
      <c r="B7427" s="60">
        <v>4</v>
      </c>
      <c r="C7427" s="62" t="s">
        <v>4472</v>
      </c>
      <c r="D7427" s="62"/>
      <c r="E7427" s="62"/>
      <c r="F7427" s="66" t="s">
        <v>4470</v>
      </c>
      <c r="G7427">
        <v>3</v>
      </c>
      <c r="H7427" t="s">
        <v>5416</v>
      </c>
      <c r="K7427" t="s">
        <v>6914</v>
      </c>
    </row>
    <row r="7428" spans="1:11">
      <c r="A7428" s="61" t="s">
        <v>4470</v>
      </c>
      <c r="B7428" s="60">
        <v>7</v>
      </c>
      <c r="C7428" s="62" t="s">
        <v>4474</v>
      </c>
      <c r="D7428" s="62"/>
      <c r="E7428" s="62"/>
      <c r="F7428" s="66" t="s">
        <v>4470</v>
      </c>
      <c r="G7428">
        <v>3</v>
      </c>
      <c r="H7428" t="s">
        <v>5416</v>
      </c>
      <c r="K7428" t="s">
        <v>6914</v>
      </c>
    </row>
    <row r="7429" spans="1:11">
      <c r="A7429" s="61" t="s">
        <v>4470</v>
      </c>
      <c r="B7429" s="60">
        <v>8</v>
      </c>
      <c r="C7429" s="62" t="s">
        <v>4475</v>
      </c>
      <c r="D7429" s="62"/>
      <c r="E7429" s="62"/>
      <c r="F7429" s="66" t="s">
        <v>4470</v>
      </c>
      <c r="G7429">
        <v>3</v>
      </c>
      <c r="H7429" t="s">
        <v>5416</v>
      </c>
      <c r="K7429" t="s">
        <v>6914</v>
      </c>
    </row>
    <row r="7430" spans="1:11">
      <c r="A7430" s="61" t="s">
        <v>4470</v>
      </c>
      <c r="B7430" s="60">
        <v>1</v>
      </c>
      <c r="C7430" s="62" t="s">
        <v>4471</v>
      </c>
      <c r="D7430" s="62"/>
      <c r="E7430" s="62"/>
      <c r="F7430" s="66" t="s">
        <v>6913</v>
      </c>
      <c r="G7430" t="s">
        <v>6913</v>
      </c>
      <c r="H7430" t="s">
        <v>6913</v>
      </c>
      <c r="K7430" t="s">
        <v>6920</v>
      </c>
    </row>
    <row r="7431" spans="1:11">
      <c r="A7431" s="61" t="s">
        <v>4470</v>
      </c>
      <c r="B7431" s="60">
        <v>9</v>
      </c>
      <c r="C7431" s="62" t="s">
        <v>4476</v>
      </c>
      <c r="D7431" s="62"/>
      <c r="E7431" s="62"/>
      <c r="F7431" s="66" t="s">
        <v>6913</v>
      </c>
      <c r="G7431" t="s">
        <v>6913</v>
      </c>
      <c r="H7431" t="s">
        <v>6913</v>
      </c>
      <c r="K7431" t="s">
        <v>6920</v>
      </c>
    </row>
    <row r="7432" spans="1:11">
      <c r="A7432" s="61" t="s">
        <v>4470</v>
      </c>
      <c r="B7432" s="60">
        <v>6</v>
      </c>
      <c r="C7432" s="62" t="s">
        <v>4473</v>
      </c>
      <c r="D7432" s="62" t="s">
        <v>463</v>
      </c>
      <c r="E7432" s="62"/>
      <c r="F7432" s="66" t="s">
        <v>6913</v>
      </c>
      <c r="G7432" t="s">
        <v>6913</v>
      </c>
      <c r="H7432" t="s">
        <v>6913</v>
      </c>
      <c r="K7432" t="s">
        <v>6920</v>
      </c>
    </row>
    <row r="7433" spans="1:11">
      <c r="A7433" s="61" t="s">
        <v>4470</v>
      </c>
      <c r="B7433" s="60">
        <v>5</v>
      </c>
      <c r="C7433" s="62" t="s">
        <v>2813</v>
      </c>
      <c r="D7433" s="62" t="s">
        <v>463</v>
      </c>
      <c r="E7433" s="62"/>
      <c r="F7433" s="66" t="s">
        <v>6913</v>
      </c>
      <c r="G7433" t="s">
        <v>6913</v>
      </c>
      <c r="H7433" t="s">
        <v>6913</v>
      </c>
      <c r="K7433" t="s">
        <v>6920</v>
      </c>
    </row>
    <row r="7434" spans="1:11">
      <c r="A7434" s="61" t="s">
        <v>4477</v>
      </c>
      <c r="B7434" s="60">
        <v>1</v>
      </c>
      <c r="C7434" s="62" t="s">
        <v>2879</v>
      </c>
      <c r="D7434" s="62"/>
      <c r="E7434" s="62"/>
      <c r="F7434" s="66" t="s">
        <v>6913</v>
      </c>
      <c r="G7434" t="s">
        <v>6913</v>
      </c>
      <c r="H7434" t="s">
        <v>6913</v>
      </c>
      <c r="K7434" t="s">
        <v>6920</v>
      </c>
    </row>
    <row r="7435" spans="1:11">
      <c r="A7435" s="61" t="s">
        <v>4477</v>
      </c>
      <c r="B7435" s="60">
        <v>804</v>
      </c>
      <c r="C7435" s="62" t="s">
        <v>2883</v>
      </c>
      <c r="D7435" s="62"/>
      <c r="E7435" s="62"/>
      <c r="F7435" s="66" t="s">
        <v>6913</v>
      </c>
      <c r="G7435" t="s">
        <v>6913</v>
      </c>
      <c r="H7435" t="s">
        <v>6913</v>
      </c>
      <c r="K7435" t="s">
        <v>6920</v>
      </c>
    </row>
    <row r="7436" spans="1:11">
      <c r="A7436" s="61" t="s">
        <v>4477</v>
      </c>
      <c r="B7436" s="60">
        <v>803</v>
      </c>
      <c r="C7436" s="62" t="s">
        <v>2882</v>
      </c>
      <c r="D7436" s="62"/>
      <c r="E7436" s="62"/>
      <c r="F7436" s="66" t="s">
        <v>6913</v>
      </c>
      <c r="G7436" t="s">
        <v>6913</v>
      </c>
      <c r="H7436" t="s">
        <v>6913</v>
      </c>
      <c r="K7436" t="s">
        <v>6920</v>
      </c>
    </row>
    <row r="7437" spans="1:11">
      <c r="A7437" s="61" t="s">
        <v>4477</v>
      </c>
      <c r="B7437" s="60">
        <v>802</v>
      </c>
      <c r="C7437" s="62" t="s">
        <v>2881</v>
      </c>
      <c r="D7437" s="62"/>
      <c r="E7437" s="62"/>
      <c r="F7437" s="66" t="s">
        <v>6913</v>
      </c>
      <c r="G7437" t="s">
        <v>6913</v>
      </c>
      <c r="H7437" t="s">
        <v>6913</v>
      </c>
      <c r="K7437" t="s">
        <v>6920</v>
      </c>
    </row>
    <row r="7438" spans="1:11">
      <c r="A7438" s="61" t="s">
        <v>4477</v>
      </c>
      <c r="B7438" s="60">
        <v>801</v>
      </c>
      <c r="C7438" s="62" t="s">
        <v>2880</v>
      </c>
      <c r="D7438" s="62"/>
      <c r="E7438" s="62"/>
      <c r="F7438" s="66" t="s">
        <v>6913</v>
      </c>
      <c r="G7438" t="s">
        <v>6913</v>
      </c>
      <c r="H7438" t="s">
        <v>6913</v>
      </c>
      <c r="K7438" t="s">
        <v>6920</v>
      </c>
    </row>
    <row r="7439" spans="1:11">
      <c r="A7439" s="61" t="s">
        <v>4478</v>
      </c>
      <c r="B7439" s="60">
        <v>1</v>
      </c>
      <c r="C7439" s="62" t="s">
        <v>4479</v>
      </c>
      <c r="D7439" s="62" t="s">
        <v>463</v>
      </c>
      <c r="E7439" s="62"/>
      <c r="F7439" s="66" t="s">
        <v>6913</v>
      </c>
      <c r="G7439" t="s">
        <v>6913</v>
      </c>
      <c r="H7439" t="s">
        <v>6913</v>
      </c>
      <c r="K7439" t="s">
        <v>6920</v>
      </c>
    </row>
    <row r="7440" spans="1:11">
      <c r="A7440" s="61" t="s">
        <v>4478</v>
      </c>
      <c r="B7440" s="60" t="s">
        <v>6919</v>
      </c>
      <c r="C7440" s="62" t="s">
        <v>6919</v>
      </c>
      <c r="D7440" s="62"/>
      <c r="E7440" s="62"/>
      <c r="F7440" s="66" t="s">
        <v>4478</v>
      </c>
      <c r="G7440">
        <v>2</v>
      </c>
      <c r="H7440" t="s">
        <v>2992</v>
      </c>
      <c r="K7440" t="s">
        <v>509</v>
      </c>
    </row>
    <row r="7441" spans="1:11">
      <c r="A7441" s="61" t="s">
        <v>4478</v>
      </c>
      <c r="B7441" s="60" t="s">
        <v>6919</v>
      </c>
      <c r="C7441" s="62" t="s">
        <v>6919</v>
      </c>
      <c r="D7441" s="62"/>
      <c r="E7441" s="62"/>
      <c r="F7441" s="66" t="s">
        <v>4478</v>
      </c>
      <c r="G7441">
        <v>801</v>
      </c>
      <c r="H7441" t="s">
        <v>2994</v>
      </c>
      <c r="K7441" t="s">
        <v>509</v>
      </c>
    </row>
    <row r="7442" spans="1:11">
      <c r="A7442" s="61" t="s">
        <v>4478</v>
      </c>
      <c r="B7442" s="60" t="s">
        <v>6919</v>
      </c>
      <c r="C7442" s="62" t="s">
        <v>6919</v>
      </c>
      <c r="D7442" s="62"/>
      <c r="E7442" s="62"/>
      <c r="F7442" s="66" t="s">
        <v>4478</v>
      </c>
      <c r="G7442">
        <v>802</v>
      </c>
      <c r="H7442" t="s">
        <v>2994</v>
      </c>
      <c r="K7442" t="s">
        <v>509</v>
      </c>
    </row>
    <row r="7443" spans="1:11">
      <c r="A7443" s="61" t="s">
        <v>4478</v>
      </c>
      <c r="B7443" s="60" t="s">
        <v>6919</v>
      </c>
      <c r="C7443" s="62" t="s">
        <v>6919</v>
      </c>
      <c r="D7443" s="62"/>
      <c r="E7443" s="62"/>
      <c r="F7443" s="66" t="s">
        <v>4478</v>
      </c>
      <c r="G7443">
        <v>803</v>
      </c>
      <c r="H7443" t="s">
        <v>2994</v>
      </c>
      <c r="K7443" t="s">
        <v>509</v>
      </c>
    </row>
    <row r="7444" spans="1:11">
      <c r="A7444" s="61" t="s">
        <v>4478</v>
      </c>
      <c r="B7444" s="60" t="s">
        <v>6919</v>
      </c>
      <c r="C7444" s="62" t="s">
        <v>6919</v>
      </c>
      <c r="D7444" s="62"/>
      <c r="E7444" s="62"/>
      <c r="F7444" s="66" t="s">
        <v>4478</v>
      </c>
      <c r="G7444">
        <v>804</v>
      </c>
      <c r="H7444" t="s">
        <v>2994</v>
      </c>
      <c r="K7444" t="s">
        <v>509</v>
      </c>
    </row>
    <row r="7445" spans="1:11">
      <c r="A7445" s="61" t="s">
        <v>4482</v>
      </c>
      <c r="B7445" s="60">
        <v>1</v>
      </c>
      <c r="C7445" s="62" t="s">
        <v>3400</v>
      </c>
      <c r="D7445" s="62"/>
      <c r="E7445" s="62"/>
      <c r="F7445" s="66" t="s">
        <v>4482</v>
      </c>
      <c r="G7445">
        <v>1</v>
      </c>
      <c r="H7445" t="s">
        <v>3400</v>
      </c>
      <c r="K7445" t="s">
        <v>6916</v>
      </c>
    </row>
    <row r="7446" spans="1:11">
      <c r="A7446" s="61" t="s">
        <v>4482</v>
      </c>
      <c r="B7446" s="60" t="s">
        <v>6919</v>
      </c>
      <c r="C7446" s="62" t="s">
        <v>6919</v>
      </c>
      <c r="D7446" s="62"/>
      <c r="E7446" s="62"/>
      <c r="F7446" s="66" t="s">
        <v>4482</v>
      </c>
      <c r="G7446">
        <v>2</v>
      </c>
      <c r="H7446" t="s">
        <v>6481</v>
      </c>
      <c r="I7446" t="s">
        <v>480</v>
      </c>
      <c r="K7446" t="s">
        <v>509</v>
      </c>
    </row>
    <row r="7447" spans="1:11">
      <c r="A7447" s="61" t="s">
        <v>4483</v>
      </c>
      <c r="B7447" s="60">
        <v>1</v>
      </c>
      <c r="C7447" s="62" t="s">
        <v>4484</v>
      </c>
      <c r="D7447" s="62" t="s">
        <v>463</v>
      </c>
      <c r="E7447" s="62"/>
      <c r="F7447" s="66" t="s">
        <v>4483</v>
      </c>
      <c r="G7447">
        <v>1</v>
      </c>
      <c r="H7447" t="s">
        <v>4484</v>
      </c>
      <c r="I7447" t="s">
        <v>463</v>
      </c>
      <c r="K7447" t="s">
        <v>6915</v>
      </c>
    </row>
    <row r="7448" spans="1:11">
      <c r="A7448" s="61" t="s">
        <v>4485</v>
      </c>
      <c r="B7448" s="60">
        <v>1</v>
      </c>
      <c r="C7448" s="62" t="s">
        <v>4486</v>
      </c>
      <c r="D7448" s="62" t="s">
        <v>463</v>
      </c>
      <c r="E7448" s="62"/>
      <c r="F7448" s="66" t="s">
        <v>4485</v>
      </c>
      <c r="G7448">
        <v>1</v>
      </c>
      <c r="H7448" t="s">
        <v>4486</v>
      </c>
      <c r="I7448" t="s">
        <v>463</v>
      </c>
      <c r="K7448" t="s">
        <v>6915</v>
      </c>
    </row>
    <row r="7449" spans="1:11">
      <c r="A7449" s="61" t="s">
        <v>4485</v>
      </c>
      <c r="B7449" s="60">
        <v>2</v>
      </c>
      <c r="C7449" s="62" t="s">
        <v>4487</v>
      </c>
      <c r="D7449" s="62" t="s">
        <v>463</v>
      </c>
      <c r="E7449" s="62"/>
      <c r="F7449" s="66" t="s">
        <v>4485</v>
      </c>
      <c r="G7449">
        <v>2</v>
      </c>
      <c r="H7449" t="s">
        <v>4487</v>
      </c>
      <c r="I7449" t="s">
        <v>463</v>
      </c>
      <c r="K7449" t="s">
        <v>6915</v>
      </c>
    </row>
    <row r="7450" spans="1:11">
      <c r="A7450" s="61" t="s">
        <v>4488</v>
      </c>
      <c r="B7450" s="60">
        <v>1</v>
      </c>
      <c r="C7450" s="62" t="s">
        <v>2065</v>
      </c>
      <c r="D7450" s="62"/>
      <c r="E7450" s="62"/>
      <c r="F7450" s="66" t="s">
        <v>4488</v>
      </c>
      <c r="G7450">
        <v>1</v>
      </c>
      <c r="H7450" t="s">
        <v>2065</v>
      </c>
      <c r="K7450" t="s">
        <v>6915</v>
      </c>
    </row>
    <row r="7451" spans="1:11">
      <c r="A7451" s="61" t="s">
        <v>4488</v>
      </c>
      <c r="B7451" s="60">
        <v>2</v>
      </c>
      <c r="C7451" s="62" t="s">
        <v>2065</v>
      </c>
      <c r="D7451" s="62"/>
      <c r="E7451" s="62"/>
      <c r="F7451" s="66" t="s">
        <v>4488</v>
      </c>
      <c r="G7451">
        <v>2</v>
      </c>
      <c r="H7451" t="s">
        <v>2065</v>
      </c>
      <c r="K7451" t="s">
        <v>6915</v>
      </c>
    </row>
    <row r="7452" spans="1:11">
      <c r="A7452" s="61" t="s">
        <v>4488</v>
      </c>
      <c r="B7452" s="60">
        <v>3</v>
      </c>
      <c r="C7452" s="62" t="s">
        <v>736</v>
      </c>
      <c r="D7452" s="62"/>
      <c r="E7452" s="62"/>
      <c r="F7452" s="66" t="s">
        <v>4488</v>
      </c>
      <c r="G7452">
        <v>3</v>
      </c>
      <c r="H7452" t="s">
        <v>736</v>
      </c>
      <c r="K7452" t="s">
        <v>6915</v>
      </c>
    </row>
    <row r="7453" spans="1:11">
      <c r="A7453" s="61" t="s">
        <v>4488</v>
      </c>
      <c r="B7453" s="60">
        <v>4</v>
      </c>
      <c r="C7453" s="62" t="s">
        <v>2065</v>
      </c>
      <c r="D7453" s="62"/>
      <c r="E7453" s="62"/>
      <c r="F7453" s="66" t="s">
        <v>4488</v>
      </c>
      <c r="G7453">
        <v>4</v>
      </c>
      <c r="H7453" t="s">
        <v>2065</v>
      </c>
      <c r="K7453" t="s">
        <v>6915</v>
      </c>
    </row>
    <row r="7454" spans="1:11">
      <c r="A7454" s="61" t="s">
        <v>4488</v>
      </c>
      <c r="B7454" s="60">
        <v>5</v>
      </c>
      <c r="C7454" s="62" t="s">
        <v>2065</v>
      </c>
      <c r="D7454" s="62"/>
      <c r="E7454" s="62"/>
      <c r="F7454" s="66" t="s">
        <v>4488</v>
      </c>
      <c r="G7454">
        <v>5</v>
      </c>
      <c r="H7454" t="s">
        <v>2065</v>
      </c>
      <c r="K7454" t="s">
        <v>6915</v>
      </c>
    </row>
    <row r="7455" spans="1:11">
      <c r="A7455" s="61" t="s">
        <v>4488</v>
      </c>
      <c r="B7455" s="60">
        <v>801</v>
      </c>
      <c r="C7455" s="62" t="s">
        <v>738</v>
      </c>
      <c r="D7455" s="62"/>
      <c r="E7455" s="62"/>
      <c r="F7455" s="66" t="s">
        <v>4488</v>
      </c>
      <c r="G7455">
        <v>801</v>
      </c>
      <c r="H7455" t="s">
        <v>738</v>
      </c>
      <c r="K7455" t="s">
        <v>6917</v>
      </c>
    </row>
    <row r="7456" spans="1:11">
      <c r="A7456" s="61" t="s">
        <v>4488</v>
      </c>
      <c r="B7456" s="60">
        <v>802</v>
      </c>
      <c r="C7456" s="62" t="s">
        <v>739</v>
      </c>
      <c r="D7456" s="62"/>
      <c r="E7456" s="62"/>
      <c r="F7456" s="66" t="s">
        <v>4488</v>
      </c>
      <c r="G7456">
        <v>802</v>
      </c>
      <c r="H7456" t="s">
        <v>739</v>
      </c>
      <c r="K7456" t="s">
        <v>6917</v>
      </c>
    </row>
    <row r="7457" spans="1:11">
      <c r="A7457" s="61" t="s">
        <v>4489</v>
      </c>
      <c r="B7457" s="60">
        <v>1</v>
      </c>
      <c r="C7457" s="62" t="s">
        <v>4490</v>
      </c>
      <c r="D7457" s="62"/>
      <c r="E7457" s="62"/>
      <c r="F7457" s="66" t="s">
        <v>6913</v>
      </c>
      <c r="G7457" t="s">
        <v>6913</v>
      </c>
      <c r="H7457" t="s">
        <v>6913</v>
      </c>
      <c r="K7457" t="s">
        <v>6920</v>
      </c>
    </row>
    <row r="7458" spans="1:11">
      <c r="A7458" s="61" t="s">
        <v>4489</v>
      </c>
      <c r="B7458" s="60">
        <v>11</v>
      </c>
      <c r="C7458" s="62" t="s">
        <v>4491</v>
      </c>
      <c r="D7458" s="62"/>
      <c r="E7458" s="62"/>
      <c r="F7458" s="66" t="s">
        <v>6913</v>
      </c>
      <c r="G7458" t="s">
        <v>6913</v>
      </c>
      <c r="H7458" t="s">
        <v>6913</v>
      </c>
      <c r="K7458" t="s">
        <v>6920</v>
      </c>
    </row>
    <row r="7459" spans="1:11">
      <c r="A7459" s="61" t="s">
        <v>4489</v>
      </c>
      <c r="B7459" s="60">
        <v>10</v>
      </c>
      <c r="C7459" s="62" t="s">
        <v>4490</v>
      </c>
      <c r="D7459" s="62"/>
      <c r="E7459" s="62"/>
      <c r="F7459" s="66" t="s">
        <v>6913</v>
      </c>
      <c r="G7459" t="s">
        <v>6913</v>
      </c>
      <c r="H7459" t="s">
        <v>6913</v>
      </c>
      <c r="K7459" t="s">
        <v>6920</v>
      </c>
    </row>
    <row r="7460" spans="1:11">
      <c r="A7460" s="61" t="s">
        <v>4489</v>
      </c>
      <c r="B7460" s="60">
        <v>9</v>
      </c>
      <c r="C7460" s="62" t="s">
        <v>4490</v>
      </c>
      <c r="D7460" s="62"/>
      <c r="E7460" s="62"/>
      <c r="F7460" s="66" t="s">
        <v>6913</v>
      </c>
      <c r="G7460" t="s">
        <v>6913</v>
      </c>
      <c r="H7460" t="s">
        <v>6913</v>
      </c>
      <c r="K7460" t="s">
        <v>6920</v>
      </c>
    </row>
    <row r="7461" spans="1:11">
      <c r="A7461" s="61" t="s">
        <v>4489</v>
      </c>
      <c r="B7461" s="60">
        <v>7</v>
      </c>
      <c r="C7461" s="62" t="s">
        <v>4490</v>
      </c>
      <c r="D7461" s="62"/>
      <c r="E7461" s="62"/>
      <c r="F7461" s="66" t="s">
        <v>6913</v>
      </c>
      <c r="G7461" t="s">
        <v>6913</v>
      </c>
      <c r="H7461" t="s">
        <v>6913</v>
      </c>
      <c r="K7461" t="s">
        <v>6920</v>
      </c>
    </row>
    <row r="7462" spans="1:11">
      <c r="A7462" s="61" t="s">
        <v>4489</v>
      </c>
      <c r="B7462" s="60">
        <v>3</v>
      </c>
      <c r="C7462" s="62" t="s">
        <v>4490</v>
      </c>
      <c r="D7462" s="62"/>
      <c r="E7462" s="62"/>
      <c r="F7462" s="66" t="s">
        <v>6913</v>
      </c>
      <c r="G7462" t="s">
        <v>6913</v>
      </c>
      <c r="H7462" t="s">
        <v>6913</v>
      </c>
      <c r="K7462" t="s">
        <v>6920</v>
      </c>
    </row>
    <row r="7463" spans="1:11">
      <c r="A7463" s="61" t="s">
        <v>4489</v>
      </c>
      <c r="B7463" s="60">
        <v>2</v>
      </c>
      <c r="C7463" s="62" t="s">
        <v>4490</v>
      </c>
      <c r="D7463" s="62"/>
      <c r="E7463" s="62"/>
      <c r="F7463" s="66" t="s">
        <v>6913</v>
      </c>
      <c r="G7463" t="s">
        <v>6913</v>
      </c>
      <c r="H7463" t="s">
        <v>6913</v>
      </c>
      <c r="K7463" t="s">
        <v>6920</v>
      </c>
    </row>
    <row r="7464" spans="1:11">
      <c r="A7464" s="61" t="s">
        <v>4492</v>
      </c>
      <c r="B7464" s="60">
        <v>1</v>
      </c>
      <c r="C7464" s="62" t="s">
        <v>4493</v>
      </c>
      <c r="D7464" s="62" t="s">
        <v>463</v>
      </c>
      <c r="E7464" s="62"/>
      <c r="F7464" s="66" t="s">
        <v>4492</v>
      </c>
      <c r="G7464">
        <v>1</v>
      </c>
      <c r="H7464" t="s">
        <v>4493</v>
      </c>
      <c r="I7464" t="s">
        <v>463</v>
      </c>
      <c r="K7464" t="s">
        <v>6915</v>
      </c>
    </row>
    <row r="7465" spans="1:11">
      <c r="A7465" s="61" t="s">
        <v>4492</v>
      </c>
      <c r="B7465" s="60">
        <v>2</v>
      </c>
      <c r="C7465" s="62" t="s">
        <v>4494</v>
      </c>
      <c r="D7465" s="62" t="s">
        <v>463</v>
      </c>
      <c r="E7465" s="62"/>
      <c r="F7465" s="66" t="s">
        <v>4492</v>
      </c>
      <c r="G7465">
        <v>2</v>
      </c>
      <c r="H7465" t="s">
        <v>6755</v>
      </c>
      <c r="I7465" t="s">
        <v>463</v>
      </c>
      <c r="K7465" t="s">
        <v>6916</v>
      </c>
    </row>
    <row r="7466" spans="1:11">
      <c r="A7466" s="61" t="s">
        <v>4495</v>
      </c>
      <c r="B7466" s="60">
        <v>801</v>
      </c>
      <c r="C7466" s="62" t="s">
        <v>4496</v>
      </c>
      <c r="D7466" s="62" t="s">
        <v>480</v>
      </c>
      <c r="E7466" s="62"/>
      <c r="F7466" s="66" t="s">
        <v>6913</v>
      </c>
      <c r="G7466" t="s">
        <v>6913</v>
      </c>
      <c r="H7466" t="s">
        <v>6913</v>
      </c>
      <c r="K7466" t="s">
        <v>6920</v>
      </c>
    </row>
    <row r="7467" spans="1:11">
      <c r="A7467" s="61" t="s">
        <v>4495</v>
      </c>
      <c r="B7467" s="60">
        <v>804</v>
      </c>
      <c r="C7467" s="62" t="s">
        <v>4497</v>
      </c>
      <c r="D7467" s="62" t="s">
        <v>480</v>
      </c>
      <c r="E7467" s="62"/>
      <c r="F7467" s="66" t="s">
        <v>6913</v>
      </c>
      <c r="G7467" t="s">
        <v>6913</v>
      </c>
      <c r="H7467" t="s">
        <v>6913</v>
      </c>
      <c r="K7467" t="s">
        <v>6920</v>
      </c>
    </row>
    <row r="7468" spans="1:11">
      <c r="A7468" s="61" t="s">
        <v>4495</v>
      </c>
      <c r="B7468" s="60">
        <v>803</v>
      </c>
      <c r="C7468" s="62" t="s">
        <v>4496</v>
      </c>
      <c r="D7468" s="62" t="s">
        <v>480</v>
      </c>
      <c r="E7468" s="62"/>
      <c r="F7468" s="66" t="s">
        <v>6913</v>
      </c>
      <c r="G7468" t="s">
        <v>6913</v>
      </c>
      <c r="H7468" t="s">
        <v>6913</v>
      </c>
      <c r="K7468" t="s">
        <v>6920</v>
      </c>
    </row>
    <row r="7469" spans="1:11">
      <c r="A7469" s="61" t="s">
        <v>4495</v>
      </c>
      <c r="B7469" s="60">
        <v>802</v>
      </c>
      <c r="C7469" s="62" t="s">
        <v>4497</v>
      </c>
      <c r="D7469" s="62" t="s">
        <v>480</v>
      </c>
      <c r="E7469" s="62"/>
      <c r="F7469" s="66" t="s">
        <v>6913</v>
      </c>
      <c r="G7469" t="s">
        <v>6913</v>
      </c>
      <c r="H7469" t="s">
        <v>6913</v>
      </c>
      <c r="K7469" t="s">
        <v>6920</v>
      </c>
    </row>
    <row r="7470" spans="1:11">
      <c r="A7470" s="61" t="s">
        <v>4498</v>
      </c>
      <c r="B7470" s="60">
        <v>1</v>
      </c>
      <c r="C7470" s="62" t="s">
        <v>1983</v>
      </c>
      <c r="D7470" s="62"/>
      <c r="E7470" s="62"/>
      <c r="F7470" s="66" t="s">
        <v>4498</v>
      </c>
      <c r="G7470">
        <v>1</v>
      </c>
      <c r="H7470" t="s">
        <v>1983</v>
      </c>
      <c r="K7470" t="s">
        <v>6917</v>
      </c>
    </row>
    <row r="7471" spans="1:11">
      <c r="A7471" s="61" t="s">
        <v>4498</v>
      </c>
      <c r="B7471" s="60">
        <v>2</v>
      </c>
      <c r="C7471" s="62" t="s">
        <v>1983</v>
      </c>
      <c r="D7471" s="62"/>
      <c r="E7471" s="62"/>
      <c r="F7471" s="66" t="s">
        <v>4498</v>
      </c>
      <c r="G7471">
        <v>2</v>
      </c>
      <c r="H7471" t="s">
        <v>1983</v>
      </c>
      <c r="K7471" t="s">
        <v>6915</v>
      </c>
    </row>
    <row r="7472" spans="1:11">
      <c r="A7472" s="61" t="s">
        <v>4498</v>
      </c>
      <c r="B7472" s="60">
        <v>3</v>
      </c>
      <c r="C7472" s="62" t="s">
        <v>1984</v>
      </c>
      <c r="D7472" s="62"/>
      <c r="E7472" s="62"/>
      <c r="F7472" s="66" t="s">
        <v>4498</v>
      </c>
      <c r="G7472">
        <v>3</v>
      </c>
      <c r="H7472" t="s">
        <v>1984</v>
      </c>
      <c r="K7472" t="s">
        <v>6917</v>
      </c>
    </row>
    <row r="7473" spans="1:11">
      <c r="A7473" s="61" t="s">
        <v>4498</v>
      </c>
      <c r="B7473" s="60">
        <v>4</v>
      </c>
      <c r="C7473" s="62" t="s">
        <v>1984</v>
      </c>
      <c r="D7473" s="62"/>
      <c r="E7473" s="62"/>
      <c r="F7473" s="66" t="s">
        <v>4498</v>
      </c>
      <c r="G7473">
        <v>4</v>
      </c>
      <c r="H7473" t="s">
        <v>1984</v>
      </c>
      <c r="K7473" t="s">
        <v>6915</v>
      </c>
    </row>
    <row r="7474" spans="1:11">
      <c r="A7474" s="61" t="s">
        <v>4499</v>
      </c>
      <c r="B7474" s="60">
        <v>15</v>
      </c>
      <c r="C7474" s="62" t="s">
        <v>2006</v>
      </c>
      <c r="D7474" s="62" t="s">
        <v>463</v>
      </c>
      <c r="E7474" s="62"/>
      <c r="F7474" s="66" t="s">
        <v>4499</v>
      </c>
      <c r="G7474">
        <v>15</v>
      </c>
      <c r="H7474" t="s">
        <v>2006</v>
      </c>
      <c r="I7474" t="s">
        <v>463</v>
      </c>
      <c r="K7474" t="s">
        <v>6915</v>
      </c>
    </row>
    <row r="7475" spans="1:11">
      <c r="A7475" s="61" t="s">
        <v>4499</v>
      </c>
      <c r="B7475" s="60">
        <v>16</v>
      </c>
      <c r="C7475" s="62" t="s">
        <v>2006</v>
      </c>
      <c r="D7475" s="62" t="s">
        <v>463</v>
      </c>
      <c r="E7475" s="62"/>
      <c r="F7475" s="66" t="s">
        <v>4499</v>
      </c>
      <c r="G7475">
        <v>16</v>
      </c>
      <c r="H7475" t="s">
        <v>2006</v>
      </c>
      <c r="I7475" t="s">
        <v>463</v>
      </c>
      <c r="K7475" t="s">
        <v>6915</v>
      </c>
    </row>
    <row r="7476" spans="1:11">
      <c r="A7476" s="61" t="s">
        <v>4500</v>
      </c>
      <c r="B7476" s="60">
        <v>1</v>
      </c>
      <c r="C7476" s="62" t="s">
        <v>4501</v>
      </c>
      <c r="D7476" s="62"/>
      <c r="E7476" s="62"/>
      <c r="F7476" s="66" t="s">
        <v>4500</v>
      </c>
      <c r="G7476">
        <v>1</v>
      </c>
      <c r="H7476" t="s">
        <v>4501</v>
      </c>
      <c r="K7476" t="s">
        <v>6915</v>
      </c>
    </row>
    <row r="7477" spans="1:11">
      <c r="A7477" s="61" t="s">
        <v>4500</v>
      </c>
      <c r="B7477" s="60">
        <v>2</v>
      </c>
      <c r="C7477" s="62" t="s">
        <v>4501</v>
      </c>
      <c r="D7477" s="62"/>
      <c r="E7477" s="62"/>
      <c r="F7477" s="66" t="s">
        <v>4500</v>
      </c>
      <c r="G7477">
        <v>2</v>
      </c>
      <c r="H7477" t="s">
        <v>4501</v>
      </c>
      <c r="K7477" t="s">
        <v>6915</v>
      </c>
    </row>
    <row r="7478" spans="1:11">
      <c r="A7478" s="61" t="s">
        <v>4502</v>
      </c>
      <c r="B7478" s="60">
        <v>7</v>
      </c>
      <c r="C7478" s="62" t="s">
        <v>4503</v>
      </c>
      <c r="D7478" s="62" t="s">
        <v>463</v>
      </c>
      <c r="E7478" s="62"/>
      <c r="F7478" s="66" t="s">
        <v>4502</v>
      </c>
      <c r="G7478">
        <v>7</v>
      </c>
      <c r="H7478" t="s">
        <v>5288</v>
      </c>
      <c r="I7478" t="s">
        <v>463</v>
      </c>
      <c r="K7478" t="s">
        <v>6915</v>
      </c>
    </row>
    <row r="7479" spans="1:11">
      <c r="A7479" s="61" t="s">
        <v>4502</v>
      </c>
      <c r="B7479" s="60">
        <v>8</v>
      </c>
      <c r="C7479" s="62" t="s">
        <v>4504</v>
      </c>
      <c r="D7479" s="62"/>
      <c r="E7479" s="62"/>
      <c r="F7479" s="66" t="s">
        <v>4502</v>
      </c>
      <c r="G7479">
        <v>40</v>
      </c>
      <c r="H7479" t="s">
        <v>5229</v>
      </c>
      <c r="K7479" t="s">
        <v>6915</v>
      </c>
    </row>
    <row r="7480" spans="1:11">
      <c r="A7480" s="61" t="s">
        <v>4502</v>
      </c>
      <c r="B7480" s="60">
        <v>9</v>
      </c>
      <c r="C7480" s="62" t="s">
        <v>4504</v>
      </c>
      <c r="D7480" s="62"/>
      <c r="E7480" s="62"/>
      <c r="F7480" s="66" t="s">
        <v>4502</v>
      </c>
      <c r="G7480">
        <v>9</v>
      </c>
      <c r="H7480" t="s">
        <v>5229</v>
      </c>
      <c r="K7480" t="s">
        <v>6915</v>
      </c>
    </row>
    <row r="7481" spans="1:11">
      <c r="A7481" s="61" t="s">
        <v>4502</v>
      </c>
      <c r="B7481" s="60">
        <v>10</v>
      </c>
      <c r="C7481" s="62" t="s">
        <v>4504</v>
      </c>
      <c r="D7481" s="62"/>
      <c r="E7481" s="62"/>
      <c r="F7481" s="66" t="s">
        <v>4502</v>
      </c>
      <c r="G7481">
        <v>10</v>
      </c>
      <c r="H7481" t="s">
        <v>5229</v>
      </c>
      <c r="K7481" t="s">
        <v>6915</v>
      </c>
    </row>
    <row r="7482" spans="1:11">
      <c r="A7482" s="61" t="s">
        <v>4502</v>
      </c>
      <c r="B7482" s="60">
        <v>11</v>
      </c>
      <c r="C7482" s="62" t="s">
        <v>4504</v>
      </c>
      <c r="D7482" s="62"/>
      <c r="E7482" s="62"/>
      <c r="F7482" s="66" t="s">
        <v>4502</v>
      </c>
      <c r="G7482">
        <v>11</v>
      </c>
      <c r="H7482" t="s">
        <v>5229</v>
      </c>
      <c r="K7482" t="s">
        <v>6915</v>
      </c>
    </row>
    <row r="7483" spans="1:11">
      <c r="A7483" s="61" t="s">
        <v>4502</v>
      </c>
      <c r="B7483" s="60">
        <v>16</v>
      </c>
      <c r="C7483" s="62" t="s">
        <v>4506</v>
      </c>
      <c r="D7483" s="62"/>
      <c r="E7483" s="62"/>
      <c r="F7483" s="66" t="s">
        <v>4502</v>
      </c>
      <c r="G7483">
        <v>16</v>
      </c>
      <c r="H7483" t="s">
        <v>5498</v>
      </c>
      <c r="K7483" t="s">
        <v>6915</v>
      </c>
    </row>
    <row r="7484" spans="1:11">
      <c r="A7484" s="61" t="s">
        <v>4502</v>
      </c>
      <c r="B7484" s="60">
        <v>28</v>
      </c>
      <c r="C7484" s="62" t="s">
        <v>4507</v>
      </c>
      <c r="D7484" s="62" t="s">
        <v>463</v>
      </c>
      <c r="E7484" s="62"/>
      <c r="F7484" s="66" t="s">
        <v>4502</v>
      </c>
      <c r="G7484">
        <v>28</v>
      </c>
      <c r="H7484" t="s">
        <v>6560</v>
      </c>
      <c r="I7484" t="s">
        <v>463</v>
      </c>
      <c r="K7484" t="s">
        <v>6915</v>
      </c>
    </row>
    <row r="7485" spans="1:11">
      <c r="A7485" s="61" t="s">
        <v>4502</v>
      </c>
      <c r="B7485" s="60">
        <v>34</v>
      </c>
      <c r="C7485" s="62" t="s">
        <v>4507</v>
      </c>
      <c r="D7485" s="62" t="s">
        <v>463</v>
      </c>
      <c r="E7485" s="62"/>
      <c r="F7485" s="66" t="s">
        <v>4502</v>
      </c>
      <c r="G7485">
        <v>34</v>
      </c>
      <c r="H7485" t="s">
        <v>6560</v>
      </c>
      <c r="I7485" t="s">
        <v>463</v>
      </c>
      <c r="K7485" t="s">
        <v>6915</v>
      </c>
    </row>
    <row r="7486" spans="1:11">
      <c r="A7486" s="61" t="s">
        <v>4502</v>
      </c>
      <c r="B7486" s="60">
        <v>36</v>
      </c>
      <c r="C7486" s="62" t="s">
        <v>4509</v>
      </c>
      <c r="D7486" s="62"/>
      <c r="E7486" s="62"/>
      <c r="F7486" s="66" t="s">
        <v>4502</v>
      </c>
      <c r="G7486">
        <v>36</v>
      </c>
      <c r="H7486" t="s">
        <v>6756</v>
      </c>
      <c r="K7486" t="s">
        <v>6915</v>
      </c>
    </row>
    <row r="7487" spans="1:11">
      <c r="A7487" s="61" t="s">
        <v>4502</v>
      </c>
      <c r="B7487" s="60">
        <v>37</v>
      </c>
      <c r="C7487" s="62" t="s">
        <v>4510</v>
      </c>
      <c r="D7487" s="62"/>
      <c r="E7487" s="62"/>
      <c r="F7487" s="66" t="s">
        <v>4502</v>
      </c>
      <c r="G7487">
        <v>37</v>
      </c>
      <c r="H7487" t="s">
        <v>6471</v>
      </c>
      <c r="K7487" t="s">
        <v>6915</v>
      </c>
    </row>
    <row r="7488" spans="1:11">
      <c r="A7488" s="61" t="s">
        <v>4502</v>
      </c>
      <c r="B7488" s="60">
        <v>38</v>
      </c>
      <c r="C7488" s="62" t="s">
        <v>4504</v>
      </c>
      <c r="D7488" s="62"/>
      <c r="E7488" s="62"/>
      <c r="F7488" s="66" t="s">
        <v>4502</v>
      </c>
      <c r="G7488">
        <v>38</v>
      </c>
      <c r="H7488" t="s">
        <v>5229</v>
      </c>
      <c r="K7488" t="s">
        <v>6915</v>
      </c>
    </row>
    <row r="7489" spans="1:11">
      <c r="A7489" s="61" t="s">
        <v>4502</v>
      </c>
      <c r="B7489" s="60">
        <v>39</v>
      </c>
      <c r="C7489" s="62" t="s">
        <v>4503</v>
      </c>
      <c r="D7489" s="62" t="s">
        <v>463</v>
      </c>
      <c r="E7489" s="62"/>
      <c r="F7489" s="66" t="s">
        <v>4502</v>
      </c>
      <c r="G7489">
        <v>39</v>
      </c>
      <c r="H7489" t="s">
        <v>5288</v>
      </c>
      <c r="I7489" t="s">
        <v>463</v>
      </c>
      <c r="K7489" t="s">
        <v>6915</v>
      </c>
    </row>
    <row r="7490" spans="1:11">
      <c r="A7490" s="61" t="s">
        <v>4502</v>
      </c>
      <c r="B7490" s="60">
        <v>801</v>
      </c>
      <c r="C7490" s="62" t="s">
        <v>2221</v>
      </c>
      <c r="D7490" s="62"/>
      <c r="E7490" s="62"/>
      <c r="F7490" s="66" t="s">
        <v>4502</v>
      </c>
      <c r="G7490">
        <v>801</v>
      </c>
      <c r="H7490" t="s">
        <v>2221</v>
      </c>
      <c r="K7490" t="s">
        <v>6915</v>
      </c>
    </row>
    <row r="7491" spans="1:11">
      <c r="A7491" s="61" t="s">
        <v>4502</v>
      </c>
      <c r="B7491" s="60">
        <v>802</v>
      </c>
      <c r="C7491" s="62" t="s">
        <v>2221</v>
      </c>
      <c r="D7491" s="62"/>
      <c r="E7491" s="62"/>
      <c r="F7491" s="66" t="s">
        <v>4502</v>
      </c>
      <c r="G7491">
        <v>802</v>
      </c>
      <c r="H7491" t="s">
        <v>2221</v>
      </c>
      <c r="K7491" t="s">
        <v>6915</v>
      </c>
    </row>
    <row r="7492" spans="1:11">
      <c r="A7492" s="61" t="s">
        <v>4502</v>
      </c>
      <c r="B7492" s="60">
        <v>803</v>
      </c>
      <c r="C7492" s="62" t="s">
        <v>2221</v>
      </c>
      <c r="D7492" s="62"/>
      <c r="E7492" s="62"/>
      <c r="F7492" s="66" t="s">
        <v>4502</v>
      </c>
      <c r="G7492">
        <v>803</v>
      </c>
      <c r="H7492" t="s">
        <v>2221</v>
      </c>
      <c r="K7492" t="s">
        <v>6915</v>
      </c>
    </row>
    <row r="7493" spans="1:11">
      <c r="A7493" s="61" t="s">
        <v>4502</v>
      </c>
      <c r="B7493" s="60">
        <v>804</v>
      </c>
      <c r="C7493" s="62" t="s">
        <v>4511</v>
      </c>
      <c r="D7493" s="62"/>
      <c r="E7493" s="62"/>
      <c r="F7493" s="66" t="s">
        <v>4502</v>
      </c>
      <c r="G7493">
        <v>804</v>
      </c>
      <c r="H7493" t="s">
        <v>4511</v>
      </c>
      <c r="K7493" t="s">
        <v>6915</v>
      </c>
    </row>
    <row r="7494" spans="1:11">
      <c r="A7494" s="61" t="s">
        <v>4502</v>
      </c>
      <c r="B7494" s="60">
        <v>805</v>
      </c>
      <c r="C7494" s="62" t="s">
        <v>4511</v>
      </c>
      <c r="D7494" s="62"/>
      <c r="E7494" s="62"/>
      <c r="F7494" s="66" t="s">
        <v>4502</v>
      </c>
      <c r="G7494">
        <v>805</v>
      </c>
      <c r="H7494" t="s">
        <v>4511</v>
      </c>
      <c r="K7494" t="s">
        <v>6915</v>
      </c>
    </row>
    <row r="7495" spans="1:11">
      <c r="A7495" s="61" t="s">
        <v>4502</v>
      </c>
      <c r="B7495" s="60">
        <v>806</v>
      </c>
      <c r="C7495" s="62" t="s">
        <v>4511</v>
      </c>
      <c r="D7495" s="62"/>
      <c r="E7495" s="62"/>
      <c r="F7495" s="66" t="s">
        <v>4502</v>
      </c>
      <c r="G7495">
        <v>806</v>
      </c>
      <c r="H7495" t="s">
        <v>4511</v>
      </c>
      <c r="K7495" t="s">
        <v>6915</v>
      </c>
    </row>
    <row r="7496" spans="1:11">
      <c r="A7496" s="61" t="s">
        <v>4502</v>
      </c>
      <c r="B7496" s="60">
        <v>807</v>
      </c>
      <c r="C7496" s="62" t="s">
        <v>2221</v>
      </c>
      <c r="D7496" s="62"/>
      <c r="E7496" s="62"/>
      <c r="F7496" s="66" t="s">
        <v>4502</v>
      </c>
      <c r="G7496">
        <v>807</v>
      </c>
      <c r="H7496" t="s">
        <v>2221</v>
      </c>
      <c r="K7496" t="s">
        <v>6915</v>
      </c>
    </row>
    <row r="7497" spans="1:11">
      <c r="A7497" s="61" t="s">
        <v>4502</v>
      </c>
      <c r="B7497" s="60">
        <v>809</v>
      </c>
      <c r="C7497" s="62" t="s">
        <v>2221</v>
      </c>
      <c r="D7497" s="62"/>
      <c r="E7497" s="62"/>
      <c r="F7497" s="66" t="s">
        <v>4502</v>
      </c>
      <c r="G7497">
        <v>809</v>
      </c>
      <c r="H7497" t="s">
        <v>2221</v>
      </c>
      <c r="K7497" t="s">
        <v>6915</v>
      </c>
    </row>
    <row r="7498" spans="1:11">
      <c r="A7498" s="61" t="s">
        <v>4502</v>
      </c>
      <c r="B7498" s="60">
        <v>811</v>
      </c>
      <c r="C7498" s="62" t="s">
        <v>4511</v>
      </c>
      <c r="D7498" s="62"/>
      <c r="E7498" s="62"/>
      <c r="F7498" s="66" t="s">
        <v>4502</v>
      </c>
      <c r="G7498">
        <v>811</v>
      </c>
      <c r="H7498" t="s">
        <v>4511</v>
      </c>
      <c r="K7498" t="s">
        <v>6915</v>
      </c>
    </row>
    <row r="7499" spans="1:11">
      <c r="A7499" s="61" t="s">
        <v>4502</v>
      </c>
      <c r="B7499" s="60">
        <v>813</v>
      </c>
      <c r="C7499" s="62" t="s">
        <v>4511</v>
      </c>
      <c r="D7499" s="62"/>
      <c r="E7499" s="62"/>
      <c r="F7499" s="66" t="s">
        <v>4502</v>
      </c>
      <c r="G7499">
        <v>813</v>
      </c>
      <c r="H7499" t="s">
        <v>4511</v>
      </c>
      <c r="K7499" t="s">
        <v>6915</v>
      </c>
    </row>
    <row r="7500" spans="1:11">
      <c r="A7500" s="61" t="s">
        <v>4502</v>
      </c>
      <c r="B7500" s="60">
        <v>815</v>
      </c>
      <c r="C7500" s="62" t="s">
        <v>2221</v>
      </c>
      <c r="D7500" s="62"/>
      <c r="E7500" s="62"/>
      <c r="F7500" s="66" t="s">
        <v>4502</v>
      </c>
      <c r="G7500">
        <v>815</v>
      </c>
      <c r="H7500" t="s">
        <v>2221</v>
      </c>
      <c r="K7500" t="s">
        <v>6915</v>
      </c>
    </row>
    <row r="7501" spans="1:11">
      <c r="A7501" s="61" t="s">
        <v>4502</v>
      </c>
      <c r="B7501" s="60">
        <v>816</v>
      </c>
      <c r="C7501" s="62" t="s">
        <v>4511</v>
      </c>
      <c r="D7501" s="62"/>
      <c r="E7501" s="62"/>
      <c r="F7501" s="66" t="s">
        <v>4502</v>
      </c>
      <c r="G7501">
        <v>816</v>
      </c>
      <c r="H7501" t="s">
        <v>4511</v>
      </c>
      <c r="K7501" t="s">
        <v>6915</v>
      </c>
    </row>
    <row r="7502" spans="1:11">
      <c r="A7502" s="61" t="s">
        <v>4502</v>
      </c>
      <c r="B7502" s="60">
        <v>15</v>
      </c>
      <c r="C7502" s="62" t="s">
        <v>4505</v>
      </c>
      <c r="D7502" s="62"/>
      <c r="E7502" s="62"/>
      <c r="F7502" s="66" t="s">
        <v>6913</v>
      </c>
      <c r="G7502" t="s">
        <v>6913</v>
      </c>
      <c r="H7502" t="s">
        <v>6913</v>
      </c>
      <c r="K7502" t="s">
        <v>6920</v>
      </c>
    </row>
    <row r="7503" spans="1:11">
      <c r="A7503" s="61" t="s">
        <v>4502</v>
      </c>
      <c r="B7503" s="60">
        <v>35</v>
      </c>
      <c r="C7503" s="62" t="s">
        <v>4508</v>
      </c>
      <c r="D7503" s="62"/>
      <c r="E7503" s="62"/>
      <c r="F7503" s="66" t="s">
        <v>6913</v>
      </c>
      <c r="G7503" t="s">
        <v>6913</v>
      </c>
      <c r="H7503" t="s">
        <v>6913</v>
      </c>
      <c r="K7503" t="s">
        <v>6920</v>
      </c>
    </row>
    <row r="7504" spans="1:11">
      <c r="A7504" s="61" t="s">
        <v>4502</v>
      </c>
      <c r="B7504" s="60">
        <v>27</v>
      </c>
      <c r="C7504" s="62" t="s">
        <v>4506</v>
      </c>
      <c r="D7504" s="62"/>
      <c r="E7504" s="62"/>
      <c r="F7504" s="66" t="s">
        <v>6913</v>
      </c>
      <c r="G7504" t="s">
        <v>6913</v>
      </c>
      <c r="H7504" t="s">
        <v>6913</v>
      </c>
      <c r="K7504" t="s">
        <v>6920</v>
      </c>
    </row>
    <row r="7505" spans="1:11">
      <c r="A7505" s="61" t="s">
        <v>4512</v>
      </c>
      <c r="B7505" s="60">
        <v>1</v>
      </c>
      <c r="C7505" s="62" t="s">
        <v>4513</v>
      </c>
      <c r="D7505" s="62"/>
      <c r="E7505" s="62"/>
      <c r="F7505" s="66" t="s">
        <v>4512</v>
      </c>
      <c r="G7505">
        <v>1</v>
      </c>
      <c r="H7505" t="s">
        <v>4513</v>
      </c>
      <c r="K7505" t="s">
        <v>6915</v>
      </c>
    </row>
    <row r="7506" spans="1:11">
      <c r="A7506" s="61" t="s">
        <v>4514</v>
      </c>
      <c r="B7506" s="60">
        <v>1</v>
      </c>
      <c r="C7506" s="62" t="s">
        <v>686</v>
      </c>
      <c r="D7506" s="62" t="s">
        <v>489</v>
      </c>
      <c r="E7506" s="62" t="s">
        <v>687</v>
      </c>
      <c r="F7506" s="66" t="s">
        <v>4514</v>
      </c>
      <c r="G7506">
        <v>1</v>
      </c>
      <c r="H7506" t="s">
        <v>686</v>
      </c>
      <c r="I7506" t="s">
        <v>489</v>
      </c>
      <c r="J7506" t="s">
        <v>687</v>
      </c>
      <c r="K7506" t="s">
        <v>6915</v>
      </c>
    </row>
    <row r="7507" spans="1:11">
      <c r="A7507" s="61" t="s">
        <v>4515</v>
      </c>
      <c r="B7507" s="60">
        <v>1</v>
      </c>
      <c r="C7507" s="62" t="s">
        <v>566</v>
      </c>
      <c r="D7507" s="62"/>
      <c r="E7507" s="62"/>
      <c r="F7507" s="66" t="s">
        <v>4515</v>
      </c>
      <c r="G7507">
        <v>3</v>
      </c>
      <c r="H7507" t="s">
        <v>566</v>
      </c>
      <c r="K7507" t="s">
        <v>6914</v>
      </c>
    </row>
    <row r="7508" spans="1:11">
      <c r="A7508" s="61" t="s">
        <v>4515</v>
      </c>
      <c r="B7508" s="60">
        <v>3</v>
      </c>
      <c r="C7508" s="62" t="s">
        <v>566</v>
      </c>
      <c r="D7508" s="62"/>
      <c r="E7508" s="62"/>
      <c r="F7508" s="66" t="s">
        <v>4515</v>
      </c>
      <c r="G7508">
        <v>3</v>
      </c>
      <c r="H7508" t="s">
        <v>566</v>
      </c>
      <c r="K7508" t="s">
        <v>6914</v>
      </c>
    </row>
    <row r="7509" spans="1:11">
      <c r="A7509" s="61" t="s">
        <v>4515</v>
      </c>
      <c r="B7509" s="60">
        <v>2</v>
      </c>
      <c r="C7509" s="62" t="s">
        <v>958</v>
      </c>
      <c r="D7509" s="62"/>
      <c r="E7509" s="62"/>
      <c r="F7509" s="66" t="s">
        <v>6913</v>
      </c>
      <c r="G7509" t="s">
        <v>6913</v>
      </c>
      <c r="H7509" t="s">
        <v>6913</v>
      </c>
      <c r="K7509" t="s">
        <v>6920</v>
      </c>
    </row>
    <row r="7510" spans="1:11">
      <c r="A7510" s="61" t="s">
        <v>4516</v>
      </c>
      <c r="B7510" s="60">
        <v>1</v>
      </c>
      <c r="C7510" s="62" t="s">
        <v>4517</v>
      </c>
      <c r="D7510" s="62" t="s">
        <v>489</v>
      </c>
      <c r="E7510" s="62" t="s">
        <v>687</v>
      </c>
      <c r="F7510" s="66" t="s">
        <v>4516</v>
      </c>
      <c r="G7510">
        <v>1</v>
      </c>
      <c r="H7510" t="s">
        <v>6757</v>
      </c>
      <c r="I7510" t="s">
        <v>489</v>
      </c>
      <c r="J7510" t="s">
        <v>687</v>
      </c>
      <c r="K7510" t="s">
        <v>6916</v>
      </c>
    </row>
    <row r="7511" spans="1:11">
      <c r="A7511" s="61" t="s">
        <v>4518</v>
      </c>
      <c r="B7511" s="60">
        <v>1</v>
      </c>
      <c r="C7511" s="62" t="s">
        <v>4519</v>
      </c>
      <c r="D7511" s="62"/>
      <c r="E7511" s="62"/>
      <c r="F7511" s="66" t="s">
        <v>4518</v>
      </c>
      <c r="G7511">
        <v>1</v>
      </c>
      <c r="H7511" t="s">
        <v>6758</v>
      </c>
      <c r="K7511" t="s">
        <v>6915</v>
      </c>
    </row>
    <row r="7512" spans="1:11">
      <c r="A7512" s="61" t="s">
        <v>4520</v>
      </c>
      <c r="B7512" s="60">
        <v>20</v>
      </c>
      <c r="C7512" s="62" t="s">
        <v>235</v>
      </c>
      <c r="D7512" s="62"/>
      <c r="E7512" s="62"/>
      <c r="F7512" s="66" t="s">
        <v>4520</v>
      </c>
      <c r="G7512">
        <v>20</v>
      </c>
      <c r="H7512" t="s">
        <v>5221</v>
      </c>
      <c r="K7512" t="s">
        <v>6915</v>
      </c>
    </row>
    <row r="7513" spans="1:11">
      <c r="A7513" s="61" t="s">
        <v>4520</v>
      </c>
      <c r="B7513" s="60">
        <v>28</v>
      </c>
      <c r="C7513" s="62" t="s">
        <v>4521</v>
      </c>
      <c r="D7513" s="62" t="s">
        <v>480</v>
      </c>
      <c r="E7513" s="62"/>
      <c r="F7513" s="66" t="s">
        <v>4520</v>
      </c>
      <c r="G7513">
        <v>28</v>
      </c>
      <c r="H7513" t="s">
        <v>6759</v>
      </c>
      <c r="I7513" t="s">
        <v>480</v>
      </c>
      <c r="K7513" t="s">
        <v>6915</v>
      </c>
    </row>
    <row r="7514" spans="1:11">
      <c r="A7514" s="61" t="s">
        <v>4520</v>
      </c>
      <c r="B7514" s="60">
        <v>29</v>
      </c>
      <c r="C7514" s="62" t="s">
        <v>235</v>
      </c>
      <c r="D7514" s="62"/>
      <c r="E7514" s="62"/>
      <c r="F7514" s="66" t="s">
        <v>4520</v>
      </c>
      <c r="G7514">
        <v>29</v>
      </c>
      <c r="H7514" t="s">
        <v>5221</v>
      </c>
      <c r="K7514" t="s">
        <v>6915</v>
      </c>
    </row>
    <row r="7515" spans="1:11">
      <c r="A7515" s="61" t="s">
        <v>4520</v>
      </c>
      <c r="B7515" s="60">
        <v>30</v>
      </c>
      <c r="C7515" s="62" t="s">
        <v>1895</v>
      </c>
      <c r="D7515" s="62" t="s">
        <v>463</v>
      </c>
      <c r="E7515" s="62"/>
      <c r="F7515" s="66" t="s">
        <v>6760</v>
      </c>
      <c r="G7515">
        <v>1</v>
      </c>
      <c r="H7515" t="s">
        <v>6343</v>
      </c>
      <c r="I7515" t="s">
        <v>463</v>
      </c>
      <c r="K7515" t="s">
        <v>6915</v>
      </c>
    </row>
    <row r="7516" spans="1:11">
      <c r="A7516" s="61" t="s">
        <v>4520</v>
      </c>
      <c r="B7516" s="60">
        <v>801</v>
      </c>
      <c r="C7516" s="62" t="s">
        <v>1310</v>
      </c>
      <c r="D7516" s="62"/>
      <c r="E7516" s="62"/>
      <c r="F7516" s="66" t="s">
        <v>6913</v>
      </c>
      <c r="G7516" t="s">
        <v>6913</v>
      </c>
      <c r="H7516" t="s">
        <v>6913</v>
      </c>
      <c r="K7516" t="s">
        <v>6920</v>
      </c>
    </row>
    <row r="7517" spans="1:11">
      <c r="A7517" s="61" t="s">
        <v>4520</v>
      </c>
      <c r="B7517" s="60">
        <v>802</v>
      </c>
      <c r="C7517" s="62" t="s">
        <v>1310</v>
      </c>
      <c r="D7517" s="62"/>
      <c r="E7517" s="62"/>
      <c r="F7517" s="66" t="s">
        <v>6913</v>
      </c>
      <c r="G7517" t="s">
        <v>6913</v>
      </c>
      <c r="H7517" t="s">
        <v>6913</v>
      </c>
      <c r="K7517" t="s">
        <v>6920</v>
      </c>
    </row>
    <row r="7518" spans="1:11">
      <c r="A7518" s="61" t="s">
        <v>4522</v>
      </c>
      <c r="B7518" s="60">
        <v>1</v>
      </c>
      <c r="C7518" s="62" t="s">
        <v>566</v>
      </c>
      <c r="D7518" s="62"/>
      <c r="E7518" s="62"/>
      <c r="F7518" s="66" t="s">
        <v>4522</v>
      </c>
      <c r="G7518">
        <v>1</v>
      </c>
      <c r="H7518" t="s">
        <v>566</v>
      </c>
      <c r="K7518" t="s">
        <v>6915</v>
      </c>
    </row>
    <row r="7519" spans="1:11">
      <c r="A7519" s="61" t="s">
        <v>4522</v>
      </c>
      <c r="B7519" s="60">
        <v>2</v>
      </c>
      <c r="C7519" s="62" t="s">
        <v>958</v>
      </c>
      <c r="D7519" s="62"/>
      <c r="E7519" s="62"/>
      <c r="F7519" s="66" t="s">
        <v>4522</v>
      </c>
      <c r="G7519">
        <v>2</v>
      </c>
      <c r="H7519" t="s">
        <v>958</v>
      </c>
      <c r="K7519" t="s">
        <v>6915</v>
      </c>
    </row>
    <row r="7520" spans="1:11">
      <c r="A7520" s="61" t="s">
        <v>4523</v>
      </c>
      <c r="B7520" s="60">
        <v>1</v>
      </c>
      <c r="C7520" s="62" t="s">
        <v>4524</v>
      </c>
      <c r="D7520" s="62"/>
      <c r="E7520" s="62"/>
      <c r="F7520" s="66" t="s">
        <v>4523</v>
      </c>
      <c r="G7520">
        <v>1</v>
      </c>
      <c r="H7520" t="s">
        <v>4524</v>
      </c>
      <c r="K7520" t="s">
        <v>6915</v>
      </c>
    </row>
    <row r="7521" spans="1:11">
      <c r="A7521" s="61" t="s">
        <v>4523</v>
      </c>
      <c r="B7521" s="60">
        <v>3</v>
      </c>
      <c r="C7521" s="62" t="s">
        <v>2023</v>
      </c>
      <c r="D7521" s="62" t="s">
        <v>463</v>
      </c>
      <c r="E7521" s="62"/>
      <c r="F7521" s="66" t="s">
        <v>4523</v>
      </c>
      <c r="G7521">
        <v>3</v>
      </c>
      <c r="H7521" t="s">
        <v>2023</v>
      </c>
      <c r="I7521" t="s">
        <v>463</v>
      </c>
      <c r="K7521" t="s">
        <v>6916</v>
      </c>
    </row>
    <row r="7522" spans="1:11">
      <c r="A7522" s="61" t="s">
        <v>4523</v>
      </c>
      <c r="B7522" s="60">
        <v>4</v>
      </c>
      <c r="C7522" s="62" t="s">
        <v>4525</v>
      </c>
      <c r="D7522" s="62"/>
      <c r="E7522" s="62"/>
      <c r="F7522" s="66" t="s">
        <v>4523</v>
      </c>
      <c r="G7522">
        <v>4</v>
      </c>
      <c r="H7522" t="s">
        <v>4525</v>
      </c>
      <c r="K7522" t="s">
        <v>6915</v>
      </c>
    </row>
    <row r="7523" spans="1:11">
      <c r="A7523" s="61" t="s">
        <v>4526</v>
      </c>
      <c r="B7523" s="60">
        <v>1</v>
      </c>
      <c r="C7523" s="62" t="s">
        <v>4527</v>
      </c>
      <c r="D7523" s="62"/>
      <c r="E7523" s="62"/>
      <c r="F7523" s="66" t="s">
        <v>4526</v>
      </c>
      <c r="G7523">
        <v>1</v>
      </c>
      <c r="H7523" t="s">
        <v>4527</v>
      </c>
      <c r="K7523" t="s">
        <v>6915</v>
      </c>
    </row>
    <row r="7524" spans="1:11">
      <c r="A7524" s="61" t="s">
        <v>4526</v>
      </c>
      <c r="B7524" s="60">
        <v>3</v>
      </c>
      <c r="C7524" s="62" t="s">
        <v>4528</v>
      </c>
      <c r="D7524" s="62"/>
      <c r="E7524" s="62"/>
      <c r="F7524" s="66" t="s">
        <v>4526</v>
      </c>
      <c r="G7524">
        <v>3</v>
      </c>
      <c r="H7524" t="s">
        <v>4528</v>
      </c>
      <c r="K7524" t="s">
        <v>6915</v>
      </c>
    </row>
    <row r="7525" spans="1:11">
      <c r="A7525" s="61" t="s">
        <v>4526</v>
      </c>
      <c r="B7525" s="60">
        <v>4</v>
      </c>
      <c r="C7525" s="62" t="s">
        <v>4529</v>
      </c>
      <c r="D7525" s="62"/>
      <c r="E7525" s="62"/>
      <c r="F7525" s="66" t="s">
        <v>4526</v>
      </c>
      <c r="G7525">
        <v>4</v>
      </c>
      <c r="H7525" t="s">
        <v>4529</v>
      </c>
      <c r="K7525" t="s">
        <v>6915</v>
      </c>
    </row>
    <row r="7526" spans="1:11">
      <c r="A7526" s="61" t="s">
        <v>4526</v>
      </c>
      <c r="B7526" s="60">
        <v>9</v>
      </c>
      <c r="C7526" s="62" t="s">
        <v>4530</v>
      </c>
      <c r="D7526" s="62"/>
      <c r="E7526" s="62"/>
      <c r="F7526" s="66" t="s">
        <v>4526</v>
      </c>
      <c r="G7526">
        <v>9</v>
      </c>
      <c r="H7526" t="s">
        <v>4530</v>
      </c>
      <c r="K7526" t="s">
        <v>6915</v>
      </c>
    </row>
    <row r="7527" spans="1:11">
      <c r="A7527" s="61" t="s">
        <v>4526</v>
      </c>
      <c r="B7527" s="60">
        <v>12</v>
      </c>
      <c r="C7527" s="62" t="s">
        <v>4531</v>
      </c>
      <c r="D7527" s="62"/>
      <c r="E7527" s="62"/>
      <c r="F7527" s="66" t="s">
        <v>4526</v>
      </c>
      <c r="G7527">
        <v>12</v>
      </c>
      <c r="H7527" t="s">
        <v>4531</v>
      </c>
      <c r="K7527" t="s">
        <v>6914</v>
      </c>
    </row>
    <row r="7528" spans="1:11">
      <c r="A7528" s="61" t="s">
        <v>4526</v>
      </c>
      <c r="B7528" s="60">
        <v>17</v>
      </c>
      <c r="C7528" s="62" t="s">
        <v>4532</v>
      </c>
      <c r="D7528" s="62"/>
      <c r="E7528" s="62"/>
      <c r="F7528" s="66" t="s">
        <v>4526</v>
      </c>
      <c r="G7528">
        <v>12</v>
      </c>
      <c r="H7528" t="s">
        <v>4531</v>
      </c>
      <c r="K7528" t="s">
        <v>6914</v>
      </c>
    </row>
    <row r="7529" spans="1:11">
      <c r="A7529" s="61" t="s">
        <v>4526</v>
      </c>
      <c r="B7529" s="60">
        <v>18</v>
      </c>
      <c r="C7529" s="62" t="s">
        <v>4536</v>
      </c>
      <c r="D7529" s="62"/>
      <c r="E7529" s="62"/>
      <c r="F7529" s="66" t="s">
        <v>4526</v>
      </c>
      <c r="G7529">
        <v>18</v>
      </c>
      <c r="H7529" t="s">
        <v>4536</v>
      </c>
      <c r="K7529" t="s">
        <v>6915</v>
      </c>
    </row>
    <row r="7530" spans="1:11">
      <c r="A7530" s="61" t="s">
        <v>4526</v>
      </c>
      <c r="B7530" s="60">
        <v>801</v>
      </c>
      <c r="C7530" s="62" t="s">
        <v>4533</v>
      </c>
      <c r="D7530" s="62"/>
      <c r="E7530" s="62"/>
      <c r="F7530" s="66" t="s">
        <v>4526</v>
      </c>
      <c r="G7530">
        <v>801</v>
      </c>
      <c r="H7530" t="s">
        <v>4533</v>
      </c>
      <c r="K7530" t="s">
        <v>6917</v>
      </c>
    </row>
    <row r="7531" spans="1:11">
      <c r="A7531" s="61" t="s">
        <v>4526</v>
      </c>
      <c r="B7531" s="60">
        <v>802</v>
      </c>
      <c r="C7531" s="62" t="s">
        <v>4534</v>
      </c>
      <c r="D7531" s="62"/>
      <c r="E7531" s="62"/>
      <c r="F7531" s="66" t="s">
        <v>4526</v>
      </c>
      <c r="G7531">
        <v>802</v>
      </c>
      <c r="H7531" t="s">
        <v>4534</v>
      </c>
      <c r="K7531" t="s">
        <v>6917</v>
      </c>
    </row>
    <row r="7532" spans="1:11">
      <c r="A7532" s="61" t="s">
        <v>4526</v>
      </c>
      <c r="B7532" s="60">
        <v>803</v>
      </c>
      <c r="C7532" s="62" t="s">
        <v>4535</v>
      </c>
      <c r="D7532" s="62"/>
      <c r="E7532" s="62"/>
      <c r="F7532" s="66" t="s">
        <v>4526</v>
      </c>
      <c r="G7532">
        <v>803</v>
      </c>
      <c r="H7532" t="s">
        <v>4535</v>
      </c>
      <c r="K7532" t="s">
        <v>6917</v>
      </c>
    </row>
    <row r="7533" spans="1:11">
      <c r="A7533" s="61" t="s">
        <v>4537</v>
      </c>
      <c r="B7533" s="60">
        <v>1</v>
      </c>
      <c r="C7533" s="62" t="s">
        <v>4538</v>
      </c>
      <c r="D7533" s="62" t="s">
        <v>463</v>
      </c>
      <c r="E7533" s="62"/>
      <c r="F7533" s="66" t="s">
        <v>4537</v>
      </c>
      <c r="G7533">
        <v>1</v>
      </c>
      <c r="H7533" t="s">
        <v>4538</v>
      </c>
      <c r="I7533" t="s">
        <v>463</v>
      </c>
      <c r="K7533" t="s">
        <v>6916</v>
      </c>
    </row>
    <row r="7534" spans="1:11">
      <c r="A7534" s="61" t="s">
        <v>4537</v>
      </c>
      <c r="B7534" s="60">
        <v>2</v>
      </c>
      <c r="C7534" s="62" t="s">
        <v>4538</v>
      </c>
      <c r="D7534" s="62" t="s">
        <v>463</v>
      </c>
      <c r="E7534" s="62"/>
      <c r="F7534" s="66" t="s">
        <v>4537</v>
      </c>
      <c r="G7534">
        <v>2</v>
      </c>
      <c r="H7534" t="s">
        <v>4538</v>
      </c>
      <c r="I7534" t="s">
        <v>463</v>
      </c>
      <c r="K7534" t="s">
        <v>6916</v>
      </c>
    </row>
    <row r="7535" spans="1:11">
      <c r="A7535" s="61" t="s">
        <v>4537</v>
      </c>
      <c r="B7535" s="60">
        <v>3</v>
      </c>
      <c r="C7535" s="62" t="s">
        <v>4538</v>
      </c>
      <c r="D7535" s="62" t="s">
        <v>463</v>
      </c>
      <c r="E7535" s="62"/>
      <c r="F7535" s="66" t="s">
        <v>4537</v>
      </c>
      <c r="G7535">
        <v>3</v>
      </c>
      <c r="H7535" t="s">
        <v>4538</v>
      </c>
      <c r="I7535" t="s">
        <v>463</v>
      </c>
      <c r="K7535" t="s">
        <v>6916</v>
      </c>
    </row>
    <row r="7536" spans="1:11">
      <c r="A7536" s="61" t="s">
        <v>4539</v>
      </c>
      <c r="B7536" s="60">
        <v>10</v>
      </c>
      <c r="C7536" s="62" t="s">
        <v>4540</v>
      </c>
      <c r="D7536" s="62"/>
      <c r="E7536" s="62"/>
      <c r="F7536" s="66" t="s">
        <v>4539</v>
      </c>
      <c r="G7536">
        <v>10</v>
      </c>
      <c r="H7536" t="s">
        <v>4540</v>
      </c>
      <c r="K7536" t="s">
        <v>6916</v>
      </c>
    </row>
    <row r="7537" spans="1:11">
      <c r="A7537" s="61" t="s">
        <v>4539</v>
      </c>
      <c r="B7537" s="60">
        <v>11</v>
      </c>
      <c r="C7537" s="62" t="s">
        <v>4540</v>
      </c>
      <c r="D7537" s="62"/>
      <c r="E7537" s="62"/>
      <c r="F7537" s="66" t="s">
        <v>4539</v>
      </c>
      <c r="G7537">
        <v>11</v>
      </c>
      <c r="H7537" t="s">
        <v>4540</v>
      </c>
      <c r="K7537" t="s">
        <v>6915</v>
      </c>
    </row>
    <row r="7538" spans="1:11">
      <c r="A7538" s="61" t="s">
        <v>4539</v>
      </c>
      <c r="B7538" s="60">
        <v>13</v>
      </c>
      <c r="C7538" s="62" t="s">
        <v>4541</v>
      </c>
      <c r="D7538" s="62"/>
      <c r="E7538" s="62"/>
      <c r="F7538" s="66" t="s">
        <v>4539</v>
      </c>
      <c r="G7538">
        <v>13</v>
      </c>
      <c r="H7538" t="s">
        <v>4541</v>
      </c>
      <c r="K7538" t="s">
        <v>6915</v>
      </c>
    </row>
    <row r="7539" spans="1:11">
      <c r="A7539" s="61" t="s">
        <v>4539</v>
      </c>
      <c r="B7539" s="60">
        <v>801</v>
      </c>
      <c r="C7539" s="62" t="s">
        <v>4542</v>
      </c>
      <c r="D7539" s="62"/>
      <c r="E7539" s="62"/>
      <c r="F7539" s="66" t="s">
        <v>4539</v>
      </c>
      <c r="G7539">
        <v>801</v>
      </c>
      <c r="H7539" t="s">
        <v>4542</v>
      </c>
      <c r="K7539" t="s">
        <v>6917</v>
      </c>
    </row>
    <row r="7540" spans="1:11">
      <c r="A7540" s="61" t="s">
        <v>4539</v>
      </c>
      <c r="B7540" s="60" t="s">
        <v>6919</v>
      </c>
      <c r="C7540" s="62" t="s">
        <v>6919</v>
      </c>
      <c r="D7540" s="62"/>
      <c r="E7540" s="62"/>
      <c r="F7540" s="66" t="s">
        <v>4539</v>
      </c>
      <c r="G7540">
        <v>14</v>
      </c>
      <c r="H7540" t="s">
        <v>6761</v>
      </c>
      <c r="K7540" t="s">
        <v>509</v>
      </c>
    </row>
    <row r="7541" spans="1:11">
      <c r="A7541" s="61" t="s">
        <v>4543</v>
      </c>
      <c r="B7541" s="60">
        <v>1</v>
      </c>
      <c r="C7541" s="62" t="s">
        <v>4544</v>
      </c>
      <c r="D7541" s="62"/>
      <c r="E7541" s="62"/>
      <c r="F7541" s="66" t="s">
        <v>4543</v>
      </c>
      <c r="G7541">
        <v>1</v>
      </c>
      <c r="H7541" t="s">
        <v>4544</v>
      </c>
      <c r="K7541" t="s">
        <v>6915</v>
      </c>
    </row>
    <row r="7542" spans="1:11">
      <c r="A7542" s="61" t="s">
        <v>4543</v>
      </c>
      <c r="B7542" s="60">
        <v>2</v>
      </c>
      <c r="C7542" s="62" t="s">
        <v>4545</v>
      </c>
      <c r="D7542" s="62"/>
      <c r="E7542" s="62"/>
      <c r="F7542" s="66" t="s">
        <v>4543</v>
      </c>
      <c r="G7542">
        <v>2</v>
      </c>
      <c r="H7542" t="s">
        <v>4545</v>
      </c>
      <c r="K7542" t="s">
        <v>6915</v>
      </c>
    </row>
    <row r="7543" spans="1:11">
      <c r="A7543" s="61" t="s">
        <v>4546</v>
      </c>
      <c r="B7543" s="60">
        <v>3</v>
      </c>
      <c r="C7543" s="62" t="s">
        <v>588</v>
      </c>
      <c r="D7543" s="62"/>
      <c r="E7543" s="62"/>
      <c r="F7543" s="66" t="s">
        <v>4546</v>
      </c>
      <c r="G7543">
        <v>3</v>
      </c>
      <c r="H7543" t="s">
        <v>588</v>
      </c>
      <c r="K7543" t="s">
        <v>6915</v>
      </c>
    </row>
    <row r="7544" spans="1:11">
      <c r="A7544" s="61" t="s">
        <v>4546</v>
      </c>
      <c r="B7544" s="60">
        <v>4</v>
      </c>
      <c r="C7544" s="62" t="s">
        <v>1354</v>
      </c>
      <c r="D7544" s="62"/>
      <c r="E7544" s="62"/>
      <c r="F7544" s="66" t="s">
        <v>4546</v>
      </c>
      <c r="G7544">
        <v>4</v>
      </c>
      <c r="H7544" t="s">
        <v>1354</v>
      </c>
      <c r="K7544" t="s">
        <v>6915</v>
      </c>
    </row>
    <row r="7545" spans="1:11">
      <c r="A7545" s="61" t="s">
        <v>4546</v>
      </c>
      <c r="B7545" s="60">
        <v>8</v>
      </c>
      <c r="C7545" s="62" t="s">
        <v>586</v>
      </c>
      <c r="D7545" s="62"/>
      <c r="E7545" s="62"/>
      <c r="F7545" s="66" t="s">
        <v>4546</v>
      </c>
      <c r="G7545">
        <v>8</v>
      </c>
      <c r="H7545" t="s">
        <v>586</v>
      </c>
      <c r="K7545" t="s">
        <v>6915</v>
      </c>
    </row>
    <row r="7546" spans="1:11">
      <c r="A7546" s="61" t="s">
        <v>4546</v>
      </c>
      <c r="B7546" s="60">
        <v>9</v>
      </c>
      <c r="C7546" s="62" t="s">
        <v>4547</v>
      </c>
      <c r="D7546" s="62" t="s">
        <v>463</v>
      </c>
      <c r="E7546" s="62"/>
      <c r="F7546" s="66" t="s">
        <v>4546</v>
      </c>
      <c r="G7546">
        <v>9</v>
      </c>
      <c r="H7546" t="s">
        <v>4547</v>
      </c>
      <c r="I7546" t="s">
        <v>463</v>
      </c>
      <c r="K7546" t="s">
        <v>6915</v>
      </c>
    </row>
    <row r="7547" spans="1:11">
      <c r="A7547" s="61" t="s">
        <v>4546</v>
      </c>
      <c r="B7547" s="60">
        <v>2</v>
      </c>
      <c r="C7547" s="62" t="s">
        <v>588</v>
      </c>
      <c r="D7547" s="62"/>
      <c r="E7547" s="62"/>
      <c r="F7547" s="66" t="s">
        <v>4546</v>
      </c>
      <c r="G7547">
        <v>10</v>
      </c>
      <c r="H7547" t="s">
        <v>586</v>
      </c>
      <c r="K7547" t="s">
        <v>6914</v>
      </c>
    </row>
    <row r="7548" spans="1:11">
      <c r="A7548" s="61" t="s">
        <v>4546</v>
      </c>
      <c r="B7548" s="60">
        <v>10</v>
      </c>
      <c r="C7548" s="62" t="s">
        <v>586</v>
      </c>
      <c r="D7548" s="62"/>
      <c r="E7548" s="62"/>
      <c r="F7548" s="66" t="s">
        <v>4546</v>
      </c>
      <c r="G7548">
        <v>10</v>
      </c>
      <c r="H7548" t="s">
        <v>586</v>
      </c>
      <c r="K7548" t="s">
        <v>6914</v>
      </c>
    </row>
    <row r="7549" spans="1:11">
      <c r="A7549" s="61" t="s">
        <v>4546</v>
      </c>
      <c r="B7549" s="60">
        <v>7</v>
      </c>
      <c r="C7549" s="62" t="s">
        <v>588</v>
      </c>
      <c r="D7549" s="62"/>
      <c r="E7549" s="62"/>
      <c r="F7549" s="66" t="s">
        <v>4546</v>
      </c>
      <c r="G7549">
        <v>12</v>
      </c>
      <c r="H7549" t="s">
        <v>6762</v>
      </c>
      <c r="K7549" t="s">
        <v>6914</v>
      </c>
    </row>
    <row r="7550" spans="1:11">
      <c r="A7550" s="61" t="s">
        <v>4546</v>
      </c>
      <c r="B7550" s="60">
        <v>11</v>
      </c>
      <c r="C7550" s="62" t="s">
        <v>586</v>
      </c>
      <c r="D7550" s="62"/>
      <c r="E7550" s="62"/>
      <c r="F7550" s="66" t="s">
        <v>4546</v>
      </c>
      <c r="G7550">
        <v>12</v>
      </c>
      <c r="H7550" t="s">
        <v>6762</v>
      </c>
      <c r="K7550" t="s">
        <v>6914</v>
      </c>
    </row>
    <row r="7551" spans="1:11">
      <c r="A7551" s="61" t="s">
        <v>4546</v>
      </c>
      <c r="B7551" s="60">
        <v>12</v>
      </c>
      <c r="C7551" s="62" t="s">
        <v>586</v>
      </c>
      <c r="D7551" s="62"/>
      <c r="E7551" s="62"/>
      <c r="F7551" s="66" t="s">
        <v>4546</v>
      </c>
      <c r="G7551">
        <v>12</v>
      </c>
      <c r="H7551" t="s">
        <v>6762</v>
      </c>
      <c r="K7551" t="s">
        <v>6914</v>
      </c>
    </row>
    <row r="7552" spans="1:11">
      <c r="A7552" s="61" t="s">
        <v>4546</v>
      </c>
      <c r="B7552" s="60">
        <v>13</v>
      </c>
      <c r="C7552" s="62" t="s">
        <v>586</v>
      </c>
      <c r="D7552" s="62"/>
      <c r="E7552" s="62"/>
      <c r="F7552" s="66" t="s">
        <v>4546</v>
      </c>
      <c r="G7552">
        <v>12</v>
      </c>
      <c r="H7552" t="s">
        <v>6762</v>
      </c>
      <c r="K7552" t="s">
        <v>6914</v>
      </c>
    </row>
    <row r="7553" spans="1:11">
      <c r="A7553" s="61" t="s">
        <v>4546</v>
      </c>
      <c r="B7553" s="60">
        <v>14</v>
      </c>
      <c r="C7553" s="62" t="s">
        <v>589</v>
      </c>
      <c r="D7553" s="62"/>
      <c r="E7553" s="62"/>
      <c r="F7553" s="66" t="s">
        <v>4546</v>
      </c>
      <c r="G7553">
        <v>14</v>
      </c>
      <c r="H7553" t="s">
        <v>589</v>
      </c>
      <c r="K7553" t="s">
        <v>6916</v>
      </c>
    </row>
    <row r="7554" spans="1:11">
      <c r="A7554" s="61" t="s">
        <v>4546</v>
      </c>
      <c r="B7554" s="60">
        <v>15</v>
      </c>
      <c r="C7554" s="62" t="s">
        <v>589</v>
      </c>
      <c r="D7554" s="62"/>
      <c r="E7554" s="62"/>
      <c r="F7554" s="66" t="s">
        <v>4546</v>
      </c>
      <c r="G7554">
        <v>15</v>
      </c>
      <c r="H7554" t="s">
        <v>589</v>
      </c>
      <c r="K7554" t="s">
        <v>6915</v>
      </c>
    </row>
    <row r="7555" spans="1:11">
      <c r="A7555" s="61" t="s">
        <v>4546</v>
      </c>
      <c r="B7555" s="60">
        <v>16</v>
      </c>
      <c r="C7555" s="62" t="s">
        <v>4548</v>
      </c>
      <c r="D7555" s="62"/>
      <c r="E7555" s="62"/>
      <c r="F7555" s="66" t="s">
        <v>4546</v>
      </c>
      <c r="G7555">
        <v>16</v>
      </c>
      <c r="H7555" t="s">
        <v>4548</v>
      </c>
      <c r="K7555" t="s">
        <v>6916</v>
      </c>
    </row>
    <row r="7556" spans="1:11">
      <c r="A7556" s="61" t="s">
        <v>4546</v>
      </c>
      <c r="B7556" s="60">
        <v>17</v>
      </c>
      <c r="C7556" s="62" t="s">
        <v>586</v>
      </c>
      <c r="D7556" s="62"/>
      <c r="E7556" s="62"/>
      <c r="F7556" s="66" t="s">
        <v>4546</v>
      </c>
      <c r="G7556">
        <v>17</v>
      </c>
      <c r="H7556" t="s">
        <v>586</v>
      </c>
      <c r="K7556" t="s">
        <v>6916</v>
      </c>
    </row>
    <row r="7557" spans="1:11">
      <c r="A7557" s="61" t="s">
        <v>4546</v>
      </c>
      <c r="B7557" s="60">
        <v>18</v>
      </c>
      <c r="C7557" s="62" t="s">
        <v>1356</v>
      </c>
      <c r="D7557" s="62"/>
      <c r="E7557" s="62"/>
      <c r="F7557" s="66" t="s">
        <v>4546</v>
      </c>
      <c r="G7557">
        <v>18</v>
      </c>
      <c r="H7557" t="s">
        <v>1356</v>
      </c>
      <c r="K7557" t="s">
        <v>6916</v>
      </c>
    </row>
    <row r="7558" spans="1:11">
      <c r="A7558" s="61" t="s">
        <v>4546</v>
      </c>
      <c r="B7558" s="60">
        <v>19</v>
      </c>
      <c r="C7558" s="62" t="s">
        <v>2937</v>
      </c>
      <c r="D7558" s="62"/>
      <c r="E7558" s="62"/>
      <c r="F7558" s="66" t="s">
        <v>4546</v>
      </c>
      <c r="G7558">
        <v>19</v>
      </c>
      <c r="H7558" t="s">
        <v>2937</v>
      </c>
      <c r="K7558" t="s">
        <v>6916</v>
      </c>
    </row>
    <row r="7559" spans="1:11">
      <c r="A7559" s="61" t="s">
        <v>4546</v>
      </c>
      <c r="B7559" s="60">
        <v>20</v>
      </c>
      <c r="C7559" s="62" t="s">
        <v>1357</v>
      </c>
      <c r="D7559" s="62"/>
      <c r="E7559" s="62"/>
      <c r="F7559" s="66" t="s">
        <v>4546</v>
      </c>
      <c r="G7559">
        <v>20</v>
      </c>
      <c r="H7559" t="s">
        <v>1357</v>
      </c>
      <c r="K7559" t="s">
        <v>6915</v>
      </c>
    </row>
    <row r="7560" spans="1:11">
      <c r="A7560" s="61" t="s">
        <v>4546</v>
      </c>
      <c r="B7560" s="60">
        <v>21</v>
      </c>
      <c r="C7560" s="62" t="s">
        <v>592</v>
      </c>
      <c r="D7560" s="62"/>
      <c r="E7560" s="62"/>
      <c r="F7560" s="66" t="s">
        <v>4546</v>
      </c>
      <c r="G7560">
        <v>21</v>
      </c>
      <c r="H7560" t="s">
        <v>592</v>
      </c>
      <c r="K7560" t="s">
        <v>6916</v>
      </c>
    </row>
    <row r="7561" spans="1:11">
      <c r="A7561" s="61" t="s">
        <v>4546</v>
      </c>
      <c r="B7561" s="60">
        <v>801</v>
      </c>
      <c r="C7561" s="62" t="s">
        <v>591</v>
      </c>
      <c r="D7561" s="62"/>
      <c r="E7561" s="62"/>
      <c r="F7561" s="66" t="s">
        <v>4546</v>
      </c>
      <c r="G7561">
        <v>801</v>
      </c>
      <c r="H7561" t="s">
        <v>590</v>
      </c>
      <c r="K7561" t="s">
        <v>6917</v>
      </c>
    </row>
    <row r="7562" spans="1:11">
      <c r="A7562" s="61" t="s">
        <v>4546</v>
      </c>
      <c r="B7562" s="60">
        <v>803</v>
      </c>
      <c r="C7562" s="62" t="s">
        <v>591</v>
      </c>
      <c r="D7562" s="62"/>
      <c r="E7562" s="62"/>
      <c r="F7562" s="66" t="s">
        <v>4546</v>
      </c>
      <c r="G7562">
        <v>803</v>
      </c>
      <c r="H7562" t="s">
        <v>590</v>
      </c>
      <c r="K7562" t="s">
        <v>6917</v>
      </c>
    </row>
    <row r="7563" spans="1:11">
      <c r="A7563" s="61" t="s">
        <v>4546</v>
      </c>
      <c r="B7563" s="60">
        <v>805</v>
      </c>
      <c r="C7563" s="62" t="s">
        <v>591</v>
      </c>
      <c r="D7563" s="62"/>
      <c r="E7563" s="62"/>
      <c r="F7563" s="66" t="s">
        <v>4546</v>
      </c>
      <c r="G7563">
        <v>805</v>
      </c>
      <c r="H7563" t="s">
        <v>590</v>
      </c>
      <c r="K7563" t="s">
        <v>6917</v>
      </c>
    </row>
    <row r="7564" spans="1:11">
      <c r="A7564" s="61" t="s">
        <v>4546</v>
      </c>
      <c r="B7564" s="60">
        <v>807</v>
      </c>
      <c r="C7564" s="62" t="s">
        <v>591</v>
      </c>
      <c r="D7564" s="62"/>
      <c r="E7564" s="62"/>
      <c r="F7564" s="66" t="s">
        <v>4546</v>
      </c>
      <c r="G7564">
        <v>807</v>
      </c>
      <c r="H7564" t="s">
        <v>590</v>
      </c>
      <c r="K7564" t="s">
        <v>6917</v>
      </c>
    </row>
    <row r="7565" spans="1:11">
      <c r="A7565" s="61" t="s">
        <v>4546</v>
      </c>
      <c r="B7565" s="60">
        <v>809</v>
      </c>
      <c r="C7565" s="62" t="s">
        <v>591</v>
      </c>
      <c r="D7565" s="62"/>
      <c r="E7565" s="62"/>
      <c r="F7565" s="66" t="s">
        <v>4546</v>
      </c>
      <c r="G7565">
        <v>809</v>
      </c>
      <c r="H7565" t="s">
        <v>590</v>
      </c>
      <c r="K7565" t="s">
        <v>6917</v>
      </c>
    </row>
    <row r="7566" spans="1:11">
      <c r="A7566" s="61" t="s">
        <v>4546</v>
      </c>
      <c r="B7566" s="60">
        <v>811</v>
      </c>
      <c r="C7566" s="62" t="s">
        <v>591</v>
      </c>
      <c r="D7566" s="62"/>
      <c r="E7566" s="62"/>
      <c r="F7566" s="66" t="s">
        <v>4546</v>
      </c>
      <c r="G7566">
        <v>811</v>
      </c>
      <c r="H7566" t="s">
        <v>590</v>
      </c>
      <c r="K7566" t="s">
        <v>6917</v>
      </c>
    </row>
    <row r="7567" spans="1:11">
      <c r="A7567" s="61" t="s">
        <v>4546</v>
      </c>
      <c r="B7567" s="60">
        <v>813</v>
      </c>
      <c r="C7567" s="62" t="s">
        <v>591</v>
      </c>
      <c r="D7567" s="62"/>
      <c r="E7567" s="62"/>
      <c r="F7567" s="66" t="s">
        <v>4546</v>
      </c>
      <c r="G7567">
        <v>813</v>
      </c>
      <c r="H7567" t="s">
        <v>590</v>
      </c>
      <c r="K7567" t="s">
        <v>6917</v>
      </c>
    </row>
    <row r="7568" spans="1:11">
      <c r="A7568" s="61" t="s">
        <v>4546</v>
      </c>
      <c r="B7568" s="60">
        <v>815</v>
      </c>
      <c r="C7568" s="62" t="s">
        <v>591</v>
      </c>
      <c r="D7568" s="62"/>
      <c r="E7568" s="62"/>
      <c r="F7568" s="66" t="s">
        <v>4546</v>
      </c>
      <c r="G7568">
        <v>815</v>
      </c>
      <c r="H7568" t="s">
        <v>590</v>
      </c>
      <c r="K7568" t="s">
        <v>6917</v>
      </c>
    </row>
    <row r="7569" spans="1:11">
      <c r="A7569" s="61" t="s">
        <v>4546</v>
      </c>
      <c r="B7569" s="60">
        <v>817</v>
      </c>
      <c r="C7569" s="62" t="s">
        <v>591</v>
      </c>
      <c r="D7569" s="62"/>
      <c r="E7569" s="62"/>
      <c r="F7569" s="66" t="s">
        <v>4546</v>
      </c>
      <c r="G7569">
        <v>817</v>
      </c>
      <c r="H7569" t="s">
        <v>590</v>
      </c>
      <c r="K7569" t="s">
        <v>6917</v>
      </c>
    </row>
    <row r="7570" spans="1:11">
      <c r="A7570" s="61" t="s">
        <v>4546</v>
      </c>
      <c r="B7570" s="60">
        <v>819</v>
      </c>
      <c r="C7570" s="62" t="s">
        <v>591</v>
      </c>
      <c r="D7570" s="62"/>
      <c r="E7570" s="62"/>
      <c r="F7570" s="66" t="s">
        <v>4546</v>
      </c>
      <c r="G7570">
        <v>819</v>
      </c>
      <c r="H7570" t="s">
        <v>590</v>
      </c>
      <c r="K7570" t="s">
        <v>6917</v>
      </c>
    </row>
    <row r="7571" spans="1:11">
      <c r="A7571" s="61" t="s">
        <v>4546</v>
      </c>
      <c r="B7571" s="60">
        <v>820</v>
      </c>
      <c r="C7571" s="62" t="s">
        <v>591</v>
      </c>
      <c r="D7571" s="62"/>
      <c r="E7571" s="62"/>
      <c r="F7571" s="66" t="s">
        <v>4546</v>
      </c>
      <c r="G7571">
        <v>820</v>
      </c>
      <c r="H7571" t="s">
        <v>590</v>
      </c>
      <c r="K7571" t="s">
        <v>6917</v>
      </c>
    </row>
    <row r="7572" spans="1:11">
      <c r="A7572" s="61" t="s">
        <v>4546</v>
      </c>
      <c r="B7572" s="60">
        <v>821</v>
      </c>
      <c r="C7572" s="62" t="s">
        <v>591</v>
      </c>
      <c r="D7572" s="62"/>
      <c r="E7572" s="62"/>
      <c r="F7572" s="66" t="s">
        <v>4546</v>
      </c>
      <c r="G7572">
        <v>821</v>
      </c>
      <c r="H7572" t="s">
        <v>590</v>
      </c>
      <c r="K7572" t="s">
        <v>6917</v>
      </c>
    </row>
    <row r="7573" spans="1:11">
      <c r="A7573" s="61" t="s">
        <v>4546</v>
      </c>
      <c r="B7573" s="60">
        <v>822</v>
      </c>
      <c r="C7573" s="62" t="s">
        <v>591</v>
      </c>
      <c r="D7573" s="62"/>
      <c r="E7573" s="62"/>
      <c r="F7573" s="66" t="s">
        <v>4546</v>
      </c>
      <c r="G7573">
        <v>822</v>
      </c>
      <c r="H7573" t="s">
        <v>590</v>
      </c>
      <c r="K7573" t="s">
        <v>6917</v>
      </c>
    </row>
    <row r="7574" spans="1:11">
      <c r="A7574" s="61" t="s">
        <v>4546</v>
      </c>
      <c r="B7574" s="60">
        <v>823</v>
      </c>
      <c r="C7574" s="62" t="s">
        <v>591</v>
      </c>
      <c r="D7574" s="62"/>
      <c r="E7574" s="62"/>
      <c r="F7574" s="66" t="s">
        <v>4546</v>
      </c>
      <c r="G7574">
        <v>823</v>
      </c>
      <c r="H7574" t="s">
        <v>590</v>
      </c>
      <c r="K7574" t="s">
        <v>6917</v>
      </c>
    </row>
    <row r="7575" spans="1:11">
      <c r="A7575" s="61" t="s">
        <v>4546</v>
      </c>
      <c r="B7575" s="60">
        <v>824</v>
      </c>
      <c r="C7575" s="62" t="s">
        <v>591</v>
      </c>
      <c r="D7575" s="62"/>
      <c r="E7575" s="62"/>
      <c r="F7575" s="66" t="s">
        <v>4546</v>
      </c>
      <c r="G7575">
        <v>824</v>
      </c>
      <c r="H7575" t="s">
        <v>590</v>
      </c>
      <c r="K7575" t="s">
        <v>6917</v>
      </c>
    </row>
    <row r="7576" spans="1:11">
      <c r="A7576" s="61" t="s">
        <v>4549</v>
      </c>
      <c r="B7576" s="60">
        <v>3</v>
      </c>
      <c r="C7576" s="62" t="s">
        <v>4550</v>
      </c>
      <c r="D7576" s="62"/>
      <c r="E7576" s="62"/>
      <c r="F7576" s="66" t="s">
        <v>4549</v>
      </c>
      <c r="G7576">
        <v>3</v>
      </c>
      <c r="H7576" t="s">
        <v>4550</v>
      </c>
      <c r="K7576" t="s">
        <v>6915</v>
      </c>
    </row>
    <row r="7577" spans="1:11">
      <c r="A7577" s="61" t="s">
        <v>4549</v>
      </c>
      <c r="B7577" s="60">
        <v>8</v>
      </c>
      <c r="C7577" s="62" t="s">
        <v>4551</v>
      </c>
      <c r="D7577" s="62"/>
      <c r="E7577" s="62"/>
      <c r="F7577" s="66" t="s">
        <v>4549</v>
      </c>
      <c r="G7577">
        <v>8</v>
      </c>
      <c r="H7577" t="s">
        <v>4551</v>
      </c>
      <c r="K7577" t="s">
        <v>6915</v>
      </c>
    </row>
    <row r="7578" spans="1:11">
      <c r="A7578" s="61" t="s">
        <v>4549</v>
      </c>
      <c r="B7578" s="60">
        <v>10</v>
      </c>
      <c r="C7578" s="62" t="s">
        <v>2016</v>
      </c>
      <c r="D7578" s="62" t="s">
        <v>463</v>
      </c>
      <c r="E7578" s="62"/>
      <c r="F7578" s="66" t="s">
        <v>4549</v>
      </c>
      <c r="G7578">
        <v>10</v>
      </c>
      <c r="H7578" t="s">
        <v>2016</v>
      </c>
      <c r="I7578" t="s">
        <v>463</v>
      </c>
      <c r="K7578" t="s">
        <v>6916</v>
      </c>
    </row>
    <row r="7579" spans="1:11">
      <c r="A7579" s="61" t="s">
        <v>4549</v>
      </c>
      <c r="B7579" s="60">
        <v>801</v>
      </c>
      <c r="C7579" s="62" t="s">
        <v>4552</v>
      </c>
      <c r="D7579" s="62"/>
      <c r="E7579" s="62"/>
      <c r="F7579" s="66" t="s">
        <v>4549</v>
      </c>
      <c r="G7579">
        <v>801</v>
      </c>
      <c r="H7579" t="s">
        <v>4552</v>
      </c>
      <c r="K7579" t="s">
        <v>6917</v>
      </c>
    </row>
    <row r="7580" spans="1:11">
      <c r="A7580" s="61" t="s">
        <v>4549</v>
      </c>
      <c r="B7580" s="60">
        <v>803</v>
      </c>
      <c r="C7580" s="62" t="s">
        <v>4553</v>
      </c>
      <c r="D7580" s="62"/>
      <c r="E7580" s="62"/>
      <c r="F7580" s="66" t="s">
        <v>4549</v>
      </c>
      <c r="G7580">
        <v>803</v>
      </c>
      <c r="H7580" t="s">
        <v>4553</v>
      </c>
      <c r="K7580" t="s">
        <v>6917</v>
      </c>
    </row>
    <row r="7581" spans="1:11">
      <c r="A7581" s="61" t="s">
        <v>4554</v>
      </c>
      <c r="B7581" s="60">
        <v>4</v>
      </c>
      <c r="C7581" s="62" t="s">
        <v>4555</v>
      </c>
      <c r="D7581" s="62"/>
      <c r="E7581" s="62"/>
      <c r="F7581" s="66" t="s">
        <v>4554</v>
      </c>
      <c r="G7581">
        <v>4</v>
      </c>
      <c r="H7581" t="s">
        <v>4555</v>
      </c>
      <c r="K7581" t="s">
        <v>6915</v>
      </c>
    </row>
    <row r="7582" spans="1:11">
      <c r="A7582" s="61" t="s">
        <v>4554</v>
      </c>
      <c r="B7582" s="60">
        <v>5</v>
      </c>
      <c r="C7582" s="62" t="s">
        <v>4556</v>
      </c>
      <c r="D7582" s="62"/>
      <c r="E7582" s="62"/>
      <c r="F7582" s="66" t="s">
        <v>4554</v>
      </c>
      <c r="G7582">
        <v>5</v>
      </c>
      <c r="H7582" t="s">
        <v>4556</v>
      </c>
      <c r="K7582" t="s">
        <v>6915</v>
      </c>
    </row>
    <row r="7583" spans="1:11">
      <c r="A7583" s="61" t="s">
        <v>4557</v>
      </c>
      <c r="B7583" s="60">
        <v>4</v>
      </c>
      <c r="C7583" s="62" t="s">
        <v>595</v>
      </c>
      <c r="D7583" s="62"/>
      <c r="E7583" s="62"/>
      <c r="F7583" s="66" t="s">
        <v>4557</v>
      </c>
      <c r="G7583">
        <v>4</v>
      </c>
      <c r="H7583" t="s">
        <v>594</v>
      </c>
      <c r="K7583" t="s">
        <v>6915</v>
      </c>
    </row>
    <row r="7584" spans="1:11">
      <c r="A7584" s="61" t="s">
        <v>4558</v>
      </c>
      <c r="B7584" s="60">
        <v>2</v>
      </c>
      <c r="C7584" s="62" t="s">
        <v>701</v>
      </c>
      <c r="D7584" s="62"/>
      <c r="E7584" s="62"/>
      <c r="F7584" s="66" t="s">
        <v>3310</v>
      </c>
      <c r="G7584">
        <v>40</v>
      </c>
      <c r="H7584" t="s">
        <v>6763</v>
      </c>
      <c r="K7584" t="s">
        <v>6915</v>
      </c>
    </row>
    <row r="7585" spans="1:11">
      <c r="A7585" s="61" t="s">
        <v>4558</v>
      </c>
      <c r="B7585" s="60">
        <v>9</v>
      </c>
      <c r="C7585" s="62" t="s">
        <v>4560</v>
      </c>
      <c r="D7585" s="62"/>
      <c r="E7585" s="62"/>
      <c r="F7585" s="66" t="s">
        <v>3310</v>
      </c>
      <c r="G7585">
        <v>42</v>
      </c>
      <c r="H7585" t="s">
        <v>6764</v>
      </c>
      <c r="K7585" t="s">
        <v>6915</v>
      </c>
    </row>
    <row r="7586" spans="1:11">
      <c r="A7586" s="61" t="s">
        <v>4558</v>
      </c>
      <c r="B7586" s="60">
        <v>19</v>
      </c>
      <c r="C7586" s="62" t="s">
        <v>704</v>
      </c>
      <c r="D7586" s="62"/>
      <c r="E7586" s="62"/>
      <c r="F7586" s="66" t="s">
        <v>3310</v>
      </c>
      <c r="G7586">
        <v>43</v>
      </c>
      <c r="H7586" t="s">
        <v>6765</v>
      </c>
      <c r="K7586" t="s">
        <v>6915</v>
      </c>
    </row>
    <row r="7587" spans="1:11">
      <c r="A7587" s="61" t="s">
        <v>4558</v>
      </c>
      <c r="B7587" s="60">
        <v>25</v>
      </c>
      <c r="C7587" s="62" t="s">
        <v>702</v>
      </c>
      <c r="D7587" s="62"/>
      <c r="E7587" s="62"/>
      <c r="F7587" s="66" t="s">
        <v>3310</v>
      </c>
      <c r="G7587">
        <v>44</v>
      </c>
      <c r="H7587" t="s">
        <v>6766</v>
      </c>
      <c r="K7587" t="s">
        <v>6915</v>
      </c>
    </row>
    <row r="7588" spans="1:11">
      <c r="A7588" s="61" t="s">
        <v>4562</v>
      </c>
      <c r="B7588" s="60">
        <v>1</v>
      </c>
      <c r="C7588" s="62" t="s">
        <v>4563</v>
      </c>
      <c r="D7588" s="62"/>
      <c r="E7588" s="62"/>
      <c r="F7588" s="66" t="s">
        <v>4562</v>
      </c>
      <c r="G7588">
        <v>1</v>
      </c>
      <c r="H7588" t="s">
        <v>4563</v>
      </c>
      <c r="K7588" t="s">
        <v>6915</v>
      </c>
    </row>
    <row r="7589" spans="1:11">
      <c r="A7589" s="61" t="s">
        <v>4562</v>
      </c>
      <c r="B7589" s="60">
        <v>2</v>
      </c>
      <c r="C7589" s="62" t="s">
        <v>4564</v>
      </c>
      <c r="D7589" s="62"/>
      <c r="E7589" s="62"/>
      <c r="F7589" s="66" t="s">
        <v>4562</v>
      </c>
      <c r="G7589">
        <v>2</v>
      </c>
      <c r="H7589" t="s">
        <v>4564</v>
      </c>
      <c r="K7589" t="s">
        <v>6915</v>
      </c>
    </row>
    <row r="7590" spans="1:11">
      <c r="A7590" s="61" t="s">
        <v>4562</v>
      </c>
      <c r="B7590" s="60">
        <v>3</v>
      </c>
      <c r="C7590" s="62" t="s">
        <v>4565</v>
      </c>
      <c r="D7590" s="62"/>
      <c r="E7590" s="62"/>
      <c r="F7590" s="66" t="s">
        <v>4562</v>
      </c>
      <c r="G7590">
        <v>3</v>
      </c>
      <c r="H7590" t="s">
        <v>4565</v>
      </c>
      <c r="K7590" t="s">
        <v>6915</v>
      </c>
    </row>
    <row r="7591" spans="1:11">
      <c r="A7591" s="61" t="s">
        <v>4562</v>
      </c>
      <c r="B7591" s="60">
        <v>801</v>
      </c>
      <c r="C7591" s="62" t="s">
        <v>4566</v>
      </c>
      <c r="D7591" s="62"/>
      <c r="E7591" s="62"/>
      <c r="F7591" s="66" t="s">
        <v>4562</v>
      </c>
      <c r="G7591">
        <v>801</v>
      </c>
      <c r="H7591" t="s">
        <v>4566</v>
      </c>
      <c r="K7591" t="s">
        <v>6915</v>
      </c>
    </row>
    <row r="7592" spans="1:11">
      <c r="A7592" s="61" t="s">
        <v>4562</v>
      </c>
      <c r="B7592" s="60" t="s">
        <v>6919</v>
      </c>
      <c r="C7592" s="62" t="s">
        <v>6919</v>
      </c>
      <c r="D7592" s="62"/>
      <c r="E7592" s="62"/>
      <c r="F7592" s="66" t="s">
        <v>4562</v>
      </c>
      <c r="G7592">
        <v>4</v>
      </c>
      <c r="H7592" t="s">
        <v>6767</v>
      </c>
      <c r="K7592" t="s">
        <v>509</v>
      </c>
    </row>
    <row r="7593" spans="1:11">
      <c r="A7593" s="61" t="s">
        <v>4567</v>
      </c>
      <c r="B7593" s="60">
        <v>3</v>
      </c>
      <c r="C7593" s="62" t="s">
        <v>348</v>
      </c>
      <c r="D7593" s="62"/>
      <c r="E7593" s="62"/>
      <c r="F7593" s="66" t="s">
        <v>4567</v>
      </c>
      <c r="G7593">
        <v>3</v>
      </c>
      <c r="H7593" t="s">
        <v>6768</v>
      </c>
      <c r="K7593" t="s">
        <v>6916</v>
      </c>
    </row>
    <row r="7594" spans="1:11">
      <c r="A7594" s="61" t="s">
        <v>4567</v>
      </c>
      <c r="B7594" s="60">
        <v>5</v>
      </c>
      <c r="C7594" s="62" t="s">
        <v>348</v>
      </c>
      <c r="D7594" s="62"/>
      <c r="E7594" s="62"/>
      <c r="F7594" s="66" t="s">
        <v>4567</v>
      </c>
      <c r="G7594">
        <v>5</v>
      </c>
      <c r="H7594" t="s">
        <v>6769</v>
      </c>
      <c r="K7594" t="s">
        <v>6915</v>
      </c>
    </row>
    <row r="7595" spans="1:11">
      <c r="A7595" s="61" t="s">
        <v>4567</v>
      </c>
      <c r="B7595" s="60">
        <v>7</v>
      </c>
      <c r="C7595" s="62" t="s">
        <v>2205</v>
      </c>
      <c r="D7595" s="62"/>
      <c r="E7595" s="62"/>
      <c r="F7595" s="66" t="s">
        <v>4567</v>
      </c>
      <c r="G7595">
        <v>7</v>
      </c>
      <c r="H7595" t="s">
        <v>6770</v>
      </c>
      <c r="K7595" t="s">
        <v>6917</v>
      </c>
    </row>
    <row r="7596" spans="1:11">
      <c r="A7596" s="61" t="s">
        <v>4567</v>
      </c>
      <c r="B7596" s="60">
        <v>8</v>
      </c>
      <c r="C7596" s="62" t="s">
        <v>1149</v>
      </c>
      <c r="D7596" s="62"/>
      <c r="E7596" s="62"/>
      <c r="F7596" s="66" t="s">
        <v>4567</v>
      </c>
      <c r="G7596">
        <v>8</v>
      </c>
      <c r="H7596" t="s">
        <v>6771</v>
      </c>
      <c r="K7596" t="s">
        <v>6917</v>
      </c>
    </row>
    <row r="7597" spans="1:11">
      <c r="A7597" s="61" t="s">
        <v>4567</v>
      </c>
      <c r="B7597" s="60">
        <v>9</v>
      </c>
      <c r="C7597" s="62" t="s">
        <v>348</v>
      </c>
      <c r="D7597" s="62"/>
      <c r="E7597" s="62"/>
      <c r="F7597" s="66" t="s">
        <v>4567</v>
      </c>
      <c r="G7597">
        <v>9</v>
      </c>
      <c r="H7597" t="s">
        <v>6772</v>
      </c>
      <c r="K7597" t="s">
        <v>6915</v>
      </c>
    </row>
    <row r="7598" spans="1:11">
      <c r="A7598" s="61" t="s">
        <v>4567</v>
      </c>
      <c r="B7598" s="60">
        <v>10</v>
      </c>
      <c r="C7598" s="62" t="s">
        <v>334</v>
      </c>
      <c r="D7598" s="62"/>
      <c r="E7598" s="62"/>
      <c r="F7598" s="66" t="s">
        <v>4567</v>
      </c>
      <c r="G7598">
        <v>10</v>
      </c>
      <c r="H7598" t="s">
        <v>6773</v>
      </c>
      <c r="K7598" t="s">
        <v>6915</v>
      </c>
    </row>
    <row r="7599" spans="1:11">
      <c r="A7599" s="61" t="s">
        <v>4567</v>
      </c>
      <c r="B7599" s="60">
        <v>11</v>
      </c>
      <c r="C7599" s="62" t="s">
        <v>334</v>
      </c>
      <c r="D7599" s="62"/>
      <c r="E7599" s="62"/>
      <c r="F7599" s="66" t="s">
        <v>4567</v>
      </c>
      <c r="G7599">
        <v>11</v>
      </c>
      <c r="H7599" t="s">
        <v>6774</v>
      </c>
      <c r="K7599" t="s">
        <v>6916</v>
      </c>
    </row>
    <row r="7600" spans="1:11">
      <c r="A7600" s="61" t="s">
        <v>4567</v>
      </c>
      <c r="B7600" s="60">
        <v>13</v>
      </c>
      <c r="C7600" s="62" t="s">
        <v>348</v>
      </c>
      <c r="D7600" s="62"/>
      <c r="E7600" s="62"/>
      <c r="F7600" s="66" t="s">
        <v>4567</v>
      </c>
      <c r="G7600">
        <v>13</v>
      </c>
      <c r="H7600" t="s">
        <v>6775</v>
      </c>
      <c r="K7600" t="s">
        <v>6916</v>
      </c>
    </row>
    <row r="7601" spans="1:11">
      <c r="A7601" s="61" t="s">
        <v>4567</v>
      </c>
      <c r="B7601" s="60">
        <v>14</v>
      </c>
      <c r="C7601" s="62" t="s">
        <v>348</v>
      </c>
      <c r="D7601" s="62"/>
      <c r="E7601" s="62"/>
      <c r="F7601" s="66" t="s">
        <v>4567</v>
      </c>
      <c r="G7601">
        <v>14</v>
      </c>
      <c r="H7601" t="s">
        <v>6776</v>
      </c>
      <c r="K7601" t="s">
        <v>6915</v>
      </c>
    </row>
    <row r="7602" spans="1:11">
      <c r="A7602" s="61" t="s">
        <v>4567</v>
      </c>
      <c r="B7602" s="60">
        <v>15</v>
      </c>
      <c r="C7602" s="62" t="s">
        <v>348</v>
      </c>
      <c r="D7602" s="62"/>
      <c r="E7602" s="62"/>
      <c r="F7602" s="66" t="s">
        <v>4567</v>
      </c>
      <c r="G7602">
        <v>37</v>
      </c>
      <c r="H7602" t="s">
        <v>6777</v>
      </c>
      <c r="K7602" t="s">
        <v>6915</v>
      </c>
    </row>
    <row r="7603" spans="1:11">
      <c r="A7603" s="61" t="s">
        <v>4567</v>
      </c>
      <c r="B7603" s="60">
        <v>16</v>
      </c>
      <c r="C7603" s="62" t="s">
        <v>1150</v>
      </c>
      <c r="D7603" s="62"/>
      <c r="E7603" s="62"/>
      <c r="F7603" s="66" t="s">
        <v>4567</v>
      </c>
      <c r="G7603">
        <v>16</v>
      </c>
      <c r="H7603" t="s">
        <v>6778</v>
      </c>
      <c r="K7603" t="s">
        <v>6917</v>
      </c>
    </row>
    <row r="7604" spans="1:11">
      <c r="A7604" s="61" t="s">
        <v>4567</v>
      </c>
      <c r="B7604" s="60">
        <v>17</v>
      </c>
      <c r="C7604" s="62" t="s">
        <v>1149</v>
      </c>
      <c r="D7604" s="62"/>
      <c r="E7604" s="62"/>
      <c r="F7604" s="66" t="s">
        <v>4567</v>
      </c>
      <c r="G7604">
        <v>17</v>
      </c>
      <c r="H7604" t="s">
        <v>6779</v>
      </c>
      <c r="K7604" t="s">
        <v>6916</v>
      </c>
    </row>
    <row r="7605" spans="1:11">
      <c r="A7605" s="61" t="s">
        <v>4567</v>
      </c>
      <c r="B7605" s="60">
        <v>18</v>
      </c>
      <c r="C7605" s="62" t="s">
        <v>652</v>
      </c>
      <c r="D7605" s="62"/>
      <c r="E7605" s="62"/>
      <c r="F7605" s="66" t="s">
        <v>4567</v>
      </c>
      <c r="G7605">
        <v>18</v>
      </c>
      <c r="H7605" t="s">
        <v>6780</v>
      </c>
      <c r="K7605" t="s">
        <v>6916</v>
      </c>
    </row>
    <row r="7606" spans="1:11">
      <c r="A7606" s="61" t="s">
        <v>4567</v>
      </c>
      <c r="B7606" s="60">
        <v>19</v>
      </c>
      <c r="C7606" s="62" t="s">
        <v>652</v>
      </c>
      <c r="D7606" s="62"/>
      <c r="E7606" s="62"/>
      <c r="F7606" s="66" t="s">
        <v>4567</v>
      </c>
      <c r="G7606">
        <v>19</v>
      </c>
      <c r="H7606" t="s">
        <v>6781</v>
      </c>
      <c r="K7606" t="s">
        <v>6916</v>
      </c>
    </row>
    <row r="7607" spans="1:11">
      <c r="A7607" s="61" t="s">
        <v>4567</v>
      </c>
      <c r="B7607" s="60">
        <v>20</v>
      </c>
      <c r="C7607" s="62" t="s">
        <v>652</v>
      </c>
      <c r="D7607" s="62"/>
      <c r="E7607" s="62"/>
      <c r="F7607" s="66" t="s">
        <v>4567</v>
      </c>
      <c r="G7607">
        <v>20</v>
      </c>
      <c r="H7607" t="s">
        <v>6782</v>
      </c>
      <c r="K7607" t="s">
        <v>6916</v>
      </c>
    </row>
    <row r="7608" spans="1:11">
      <c r="A7608" s="61" t="s">
        <v>4567</v>
      </c>
      <c r="B7608" s="60">
        <v>21</v>
      </c>
      <c r="C7608" s="62" t="s">
        <v>652</v>
      </c>
      <c r="D7608" s="62"/>
      <c r="E7608" s="62"/>
      <c r="F7608" s="66" t="s">
        <v>4567</v>
      </c>
      <c r="G7608">
        <v>21</v>
      </c>
      <c r="H7608" t="s">
        <v>6783</v>
      </c>
      <c r="K7608" t="s">
        <v>6915</v>
      </c>
    </row>
    <row r="7609" spans="1:11">
      <c r="A7609" s="61" t="s">
        <v>4567</v>
      </c>
      <c r="B7609" s="60">
        <v>22</v>
      </c>
      <c r="C7609" s="62" t="s">
        <v>348</v>
      </c>
      <c r="D7609" s="62"/>
      <c r="E7609" s="62"/>
      <c r="F7609" s="66" t="s">
        <v>4567</v>
      </c>
      <c r="G7609">
        <v>22</v>
      </c>
      <c r="H7609" t="s">
        <v>6784</v>
      </c>
      <c r="K7609" t="s">
        <v>6915</v>
      </c>
    </row>
    <row r="7610" spans="1:11">
      <c r="A7610" s="61" t="s">
        <v>4567</v>
      </c>
      <c r="B7610" s="60">
        <v>23</v>
      </c>
      <c r="C7610" s="62" t="s">
        <v>1150</v>
      </c>
      <c r="D7610" s="62"/>
      <c r="E7610" s="62"/>
      <c r="F7610" s="66" t="s">
        <v>4567</v>
      </c>
      <c r="G7610">
        <v>23</v>
      </c>
      <c r="H7610" t="s">
        <v>6785</v>
      </c>
      <c r="K7610" t="s">
        <v>6917</v>
      </c>
    </row>
    <row r="7611" spans="1:11">
      <c r="A7611" s="61" t="s">
        <v>4567</v>
      </c>
      <c r="B7611" s="60">
        <v>24</v>
      </c>
      <c r="C7611" s="62" t="s">
        <v>1149</v>
      </c>
      <c r="D7611" s="62"/>
      <c r="E7611" s="62"/>
      <c r="F7611" s="66" t="s">
        <v>4567</v>
      </c>
      <c r="G7611">
        <v>24</v>
      </c>
      <c r="H7611" t="s">
        <v>6786</v>
      </c>
      <c r="K7611" t="s">
        <v>6916</v>
      </c>
    </row>
    <row r="7612" spans="1:11">
      <c r="A7612" s="61" t="s">
        <v>4567</v>
      </c>
      <c r="B7612" s="60">
        <v>25</v>
      </c>
      <c r="C7612" s="62" t="s">
        <v>652</v>
      </c>
      <c r="D7612" s="62"/>
      <c r="E7612" s="62"/>
      <c r="F7612" s="66" t="s">
        <v>4567</v>
      </c>
      <c r="G7612">
        <v>25</v>
      </c>
      <c r="H7612" t="s">
        <v>6787</v>
      </c>
      <c r="K7612" t="s">
        <v>6917</v>
      </c>
    </row>
    <row r="7613" spans="1:11">
      <c r="A7613" s="61" t="s">
        <v>4567</v>
      </c>
      <c r="B7613" s="60">
        <v>26</v>
      </c>
      <c r="C7613" s="62" t="s">
        <v>348</v>
      </c>
      <c r="D7613" s="62"/>
      <c r="E7613" s="62"/>
      <c r="F7613" s="66" t="s">
        <v>4567</v>
      </c>
      <c r="G7613">
        <v>26</v>
      </c>
      <c r="H7613" t="s">
        <v>6788</v>
      </c>
      <c r="K7613" t="s">
        <v>6915</v>
      </c>
    </row>
    <row r="7614" spans="1:11">
      <c r="A7614" s="61" t="s">
        <v>4567</v>
      </c>
      <c r="B7614" s="60">
        <v>27</v>
      </c>
      <c r="C7614" s="62" t="s">
        <v>348</v>
      </c>
      <c r="D7614" s="62"/>
      <c r="E7614" s="62"/>
      <c r="F7614" s="66" t="s">
        <v>4567</v>
      </c>
      <c r="G7614">
        <v>27</v>
      </c>
      <c r="H7614" t="s">
        <v>6789</v>
      </c>
      <c r="K7614" t="s">
        <v>6915</v>
      </c>
    </row>
    <row r="7615" spans="1:11">
      <c r="A7615" s="61" t="s">
        <v>4567</v>
      </c>
      <c r="B7615" s="60">
        <v>28</v>
      </c>
      <c r="C7615" s="62" t="s">
        <v>652</v>
      </c>
      <c r="D7615" s="62"/>
      <c r="E7615" s="62"/>
      <c r="F7615" s="66" t="s">
        <v>4567</v>
      </c>
      <c r="G7615">
        <v>28</v>
      </c>
      <c r="H7615" t="s">
        <v>6790</v>
      </c>
      <c r="K7615" t="s">
        <v>6917</v>
      </c>
    </row>
    <row r="7616" spans="1:11">
      <c r="A7616" s="61" t="s">
        <v>4567</v>
      </c>
      <c r="B7616" s="60">
        <v>30</v>
      </c>
      <c r="C7616" s="62" t="s">
        <v>1149</v>
      </c>
      <c r="D7616" s="62"/>
      <c r="E7616" s="62"/>
      <c r="F7616" s="66" t="s">
        <v>4567</v>
      </c>
      <c r="G7616">
        <v>30</v>
      </c>
      <c r="H7616" t="s">
        <v>6791</v>
      </c>
      <c r="K7616" t="s">
        <v>6917</v>
      </c>
    </row>
    <row r="7617" spans="1:11">
      <c r="A7617" s="61" t="s">
        <v>4567</v>
      </c>
      <c r="B7617" s="60">
        <v>31</v>
      </c>
      <c r="C7617" s="62" t="s">
        <v>652</v>
      </c>
      <c r="D7617" s="62"/>
      <c r="E7617" s="62"/>
      <c r="F7617" s="66" t="s">
        <v>4567</v>
      </c>
      <c r="G7617">
        <v>31</v>
      </c>
      <c r="H7617" t="s">
        <v>6792</v>
      </c>
      <c r="K7617" t="s">
        <v>6917</v>
      </c>
    </row>
    <row r="7618" spans="1:11">
      <c r="A7618" s="61" t="s">
        <v>4567</v>
      </c>
      <c r="B7618" s="60">
        <v>32</v>
      </c>
      <c r="C7618" s="62" t="s">
        <v>1150</v>
      </c>
      <c r="D7618" s="62"/>
      <c r="E7618" s="62"/>
      <c r="F7618" s="66" t="s">
        <v>4567</v>
      </c>
      <c r="G7618">
        <v>32</v>
      </c>
      <c r="H7618" t="s">
        <v>6793</v>
      </c>
      <c r="K7618" t="s">
        <v>6916</v>
      </c>
    </row>
    <row r="7619" spans="1:11">
      <c r="A7619" s="61" t="s">
        <v>4567</v>
      </c>
      <c r="B7619" s="60">
        <v>33</v>
      </c>
      <c r="C7619" s="62" t="s">
        <v>4568</v>
      </c>
      <c r="D7619" s="62"/>
      <c r="E7619" s="62"/>
      <c r="F7619" s="66" t="s">
        <v>4567</v>
      </c>
      <c r="G7619">
        <v>38</v>
      </c>
      <c r="H7619" t="s">
        <v>6794</v>
      </c>
      <c r="K7619" t="s">
        <v>6917</v>
      </c>
    </row>
    <row r="7620" spans="1:11">
      <c r="A7620" s="61" t="s">
        <v>4567</v>
      </c>
      <c r="B7620" s="60">
        <v>34</v>
      </c>
      <c r="C7620" s="62" t="s">
        <v>1150</v>
      </c>
      <c r="D7620" s="62"/>
      <c r="E7620" s="62"/>
      <c r="F7620" s="66" t="s">
        <v>4567</v>
      </c>
      <c r="G7620">
        <v>34</v>
      </c>
      <c r="H7620" t="s">
        <v>6795</v>
      </c>
      <c r="K7620" t="s">
        <v>6917</v>
      </c>
    </row>
    <row r="7621" spans="1:11">
      <c r="A7621" s="61" t="s">
        <v>4567</v>
      </c>
      <c r="B7621" s="60">
        <v>35</v>
      </c>
      <c r="C7621" s="62" t="s">
        <v>4569</v>
      </c>
      <c r="D7621" s="62"/>
      <c r="E7621" s="62"/>
      <c r="F7621" s="66" t="s">
        <v>4567</v>
      </c>
      <c r="G7621">
        <v>35</v>
      </c>
      <c r="H7621" t="s">
        <v>6796</v>
      </c>
      <c r="K7621" t="s">
        <v>6915</v>
      </c>
    </row>
    <row r="7622" spans="1:11">
      <c r="A7622" s="61" t="s">
        <v>4567</v>
      </c>
      <c r="B7622" s="60" t="s">
        <v>6919</v>
      </c>
      <c r="C7622" s="62" t="s">
        <v>6919</v>
      </c>
      <c r="D7622" s="62"/>
      <c r="E7622" s="62"/>
      <c r="F7622" s="66" t="s">
        <v>4567</v>
      </c>
      <c r="G7622">
        <v>39</v>
      </c>
      <c r="H7622" t="s">
        <v>6797</v>
      </c>
      <c r="K7622" t="s">
        <v>509</v>
      </c>
    </row>
    <row r="7623" spans="1:11">
      <c r="A7623" s="61" t="s">
        <v>4567</v>
      </c>
      <c r="B7623" s="60" t="s">
        <v>6919</v>
      </c>
      <c r="C7623" s="62" t="s">
        <v>6919</v>
      </c>
      <c r="D7623" s="62"/>
      <c r="E7623" s="62"/>
      <c r="F7623" s="66" t="s">
        <v>4567</v>
      </c>
      <c r="G7623">
        <v>40</v>
      </c>
      <c r="H7623" t="s">
        <v>6798</v>
      </c>
      <c r="K7623" t="s">
        <v>509</v>
      </c>
    </row>
    <row r="7624" spans="1:11">
      <c r="A7624" s="61" t="s">
        <v>4567</v>
      </c>
      <c r="B7624" s="60" t="s">
        <v>6919</v>
      </c>
      <c r="C7624" s="62" t="s">
        <v>6919</v>
      </c>
      <c r="D7624" s="62"/>
      <c r="E7624" s="62"/>
      <c r="F7624" s="66" t="s">
        <v>4567</v>
      </c>
      <c r="G7624">
        <v>51</v>
      </c>
      <c r="H7624" t="s">
        <v>6799</v>
      </c>
      <c r="K7624" t="s">
        <v>509</v>
      </c>
    </row>
    <row r="7625" spans="1:11">
      <c r="A7625" s="61" t="s">
        <v>4570</v>
      </c>
      <c r="B7625" s="60">
        <v>1</v>
      </c>
      <c r="C7625" s="62" t="s">
        <v>4571</v>
      </c>
      <c r="D7625" s="62"/>
      <c r="E7625" s="62"/>
      <c r="F7625" s="66" t="s">
        <v>4570</v>
      </c>
      <c r="G7625">
        <v>1</v>
      </c>
      <c r="H7625" t="s">
        <v>4571</v>
      </c>
      <c r="K7625" t="s">
        <v>6915</v>
      </c>
    </row>
    <row r="7626" spans="1:11">
      <c r="A7626" s="61" t="s">
        <v>4570</v>
      </c>
      <c r="B7626" s="60">
        <v>2</v>
      </c>
      <c r="C7626" s="62" t="s">
        <v>4572</v>
      </c>
      <c r="D7626" s="62"/>
      <c r="E7626" s="62"/>
      <c r="F7626" s="66" t="s">
        <v>4570</v>
      </c>
      <c r="G7626">
        <v>2</v>
      </c>
      <c r="H7626" t="s">
        <v>4572</v>
      </c>
      <c r="K7626" t="s">
        <v>6915</v>
      </c>
    </row>
    <row r="7627" spans="1:11">
      <c r="A7627" s="61" t="s">
        <v>4573</v>
      </c>
      <c r="B7627" s="60">
        <v>1</v>
      </c>
      <c r="C7627" s="62" t="s">
        <v>4574</v>
      </c>
      <c r="D7627" s="62"/>
      <c r="E7627" s="62"/>
      <c r="F7627" s="66" t="s">
        <v>4573</v>
      </c>
      <c r="G7627">
        <v>1</v>
      </c>
      <c r="H7627" t="s">
        <v>4574</v>
      </c>
      <c r="K7627" t="s">
        <v>6915</v>
      </c>
    </row>
    <row r="7628" spans="1:11">
      <c r="A7628" s="61" t="s">
        <v>4573</v>
      </c>
      <c r="B7628" s="60">
        <v>2</v>
      </c>
      <c r="C7628" s="62" t="s">
        <v>4575</v>
      </c>
      <c r="D7628" s="62"/>
      <c r="E7628" s="62"/>
      <c r="F7628" s="66" t="s">
        <v>4573</v>
      </c>
      <c r="G7628">
        <v>2</v>
      </c>
      <c r="H7628" t="s">
        <v>4575</v>
      </c>
      <c r="K7628" t="s">
        <v>6915</v>
      </c>
    </row>
    <row r="7629" spans="1:11">
      <c r="A7629" s="61" t="s">
        <v>299</v>
      </c>
      <c r="B7629" s="60">
        <v>1</v>
      </c>
      <c r="C7629" s="62" t="s">
        <v>301</v>
      </c>
      <c r="D7629" s="62"/>
      <c r="E7629" s="62"/>
      <c r="F7629" s="66" t="s">
        <v>299</v>
      </c>
      <c r="G7629">
        <v>1</v>
      </c>
      <c r="H7629" t="s">
        <v>301</v>
      </c>
      <c r="K7629" t="s">
        <v>6915</v>
      </c>
    </row>
    <row r="7630" spans="1:11">
      <c r="A7630" s="61" t="s">
        <v>299</v>
      </c>
      <c r="B7630" s="60">
        <v>2</v>
      </c>
      <c r="C7630" s="62" t="s">
        <v>300</v>
      </c>
      <c r="D7630" s="62"/>
      <c r="E7630" s="62"/>
      <c r="F7630" s="66" t="s">
        <v>299</v>
      </c>
      <c r="G7630">
        <v>2</v>
      </c>
      <c r="H7630" t="s">
        <v>300</v>
      </c>
      <c r="K7630" t="s">
        <v>6915</v>
      </c>
    </row>
    <row r="7631" spans="1:11">
      <c r="A7631" s="61" t="s">
        <v>299</v>
      </c>
      <c r="B7631" s="60">
        <v>3</v>
      </c>
      <c r="C7631" s="62" t="s">
        <v>298</v>
      </c>
      <c r="D7631" s="62"/>
      <c r="E7631" s="62"/>
      <c r="F7631" s="66" t="s">
        <v>299</v>
      </c>
      <c r="G7631">
        <v>3</v>
      </c>
      <c r="H7631" t="s">
        <v>298</v>
      </c>
      <c r="K7631" t="s">
        <v>6915</v>
      </c>
    </row>
    <row r="7632" spans="1:11">
      <c r="A7632" s="61" t="s">
        <v>4576</v>
      </c>
      <c r="B7632" s="60">
        <v>1</v>
      </c>
      <c r="C7632" s="62" t="s">
        <v>4577</v>
      </c>
      <c r="D7632" s="62"/>
      <c r="E7632" s="62"/>
      <c r="F7632" s="66" t="s">
        <v>4576</v>
      </c>
      <c r="G7632">
        <v>1</v>
      </c>
      <c r="H7632" t="s">
        <v>6800</v>
      </c>
      <c r="K7632" t="s">
        <v>6915</v>
      </c>
    </row>
    <row r="7633" spans="1:11">
      <c r="A7633" s="61" t="s">
        <v>741</v>
      </c>
      <c r="B7633" s="60">
        <v>70</v>
      </c>
      <c r="C7633" s="62" t="s">
        <v>747</v>
      </c>
      <c r="D7633" s="62" t="s">
        <v>463</v>
      </c>
      <c r="E7633" s="62"/>
      <c r="F7633" s="66" t="s">
        <v>5421</v>
      </c>
      <c r="G7633">
        <v>1</v>
      </c>
      <c r="H7633" t="s">
        <v>6801</v>
      </c>
      <c r="I7633" t="s">
        <v>463</v>
      </c>
      <c r="K7633" t="s">
        <v>6914</v>
      </c>
    </row>
    <row r="7634" spans="1:11">
      <c r="A7634" s="61" t="s">
        <v>741</v>
      </c>
      <c r="B7634" s="60">
        <v>71</v>
      </c>
      <c r="C7634" s="62" t="s">
        <v>748</v>
      </c>
      <c r="D7634" s="62" t="s">
        <v>463</v>
      </c>
      <c r="E7634" s="62"/>
      <c r="F7634" s="66" t="s">
        <v>5421</v>
      </c>
      <c r="G7634">
        <v>1</v>
      </c>
      <c r="H7634" t="s">
        <v>6801</v>
      </c>
      <c r="I7634" t="s">
        <v>463</v>
      </c>
      <c r="K7634" t="s">
        <v>6914</v>
      </c>
    </row>
    <row r="7635" spans="1:11">
      <c r="A7635" s="61" t="s">
        <v>741</v>
      </c>
      <c r="B7635" s="60">
        <v>72</v>
      </c>
      <c r="C7635" s="62" t="s">
        <v>749</v>
      </c>
      <c r="D7635" s="62" t="s">
        <v>463</v>
      </c>
      <c r="E7635" s="62"/>
      <c r="F7635" s="66" t="s">
        <v>5421</v>
      </c>
      <c r="G7635">
        <v>1</v>
      </c>
      <c r="H7635" t="s">
        <v>6801</v>
      </c>
      <c r="I7635" t="s">
        <v>463</v>
      </c>
      <c r="K7635" t="s">
        <v>6914</v>
      </c>
    </row>
    <row r="7636" spans="1:11">
      <c r="A7636" s="61" t="s">
        <v>741</v>
      </c>
      <c r="B7636" s="60">
        <v>73</v>
      </c>
      <c r="C7636" s="62" t="s">
        <v>750</v>
      </c>
      <c r="D7636" s="62" t="s">
        <v>463</v>
      </c>
      <c r="E7636" s="62"/>
      <c r="F7636" s="66" t="s">
        <v>5421</v>
      </c>
      <c r="G7636">
        <v>1</v>
      </c>
      <c r="H7636" t="s">
        <v>6801</v>
      </c>
      <c r="I7636" t="s">
        <v>463</v>
      </c>
      <c r="K7636" t="s">
        <v>6914</v>
      </c>
    </row>
    <row r="7637" spans="1:11">
      <c r="A7637" s="61" t="s">
        <v>741</v>
      </c>
      <c r="B7637" s="60">
        <v>30</v>
      </c>
      <c r="C7637" s="62" t="s">
        <v>746</v>
      </c>
      <c r="D7637" s="62" t="s">
        <v>463</v>
      </c>
      <c r="E7637" s="62"/>
      <c r="F7637" s="66" t="s">
        <v>5421</v>
      </c>
      <c r="G7637">
        <v>2</v>
      </c>
      <c r="H7637" t="s">
        <v>6802</v>
      </c>
      <c r="I7637" t="s">
        <v>463</v>
      </c>
      <c r="K7637" t="s">
        <v>6914</v>
      </c>
    </row>
    <row r="7638" spans="1:11">
      <c r="A7638" s="61" t="s">
        <v>741</v>
      </c>
      <c r="B7638" s="60">
        <v>74</v>
      </c>
      <c r="C7638" s="62" t="s">
        <v>751</v>
      </c>
      <c r="D7638" s="62" t="s">
        <v>463</v>
      </c>
      <c r="E7638" s="62"/>
      <c r="F7638" s="66" t="s">
        <v>5421</v>
      </c>
      <c r="G7638">
        <v>2</v>
      </c>
      <c r="H7638" t="s">
        <v>6802</v>
      </c>
      <c r="I7638" t="s">
        <v>463</v>
      </c>
      <c r="K7638" t="s">
        <v>6914</v>
      </c>
    </row>
    <row r="7639" spans="1:11">
      <c r="A7639" s="61" t="s">
        <v>741</v>
      </c>
      <c r="B7639" s="60">
        <v>75</v>
      </c>
      <c r="C7639" s="62" t="s">
        <v>752</v>
      </c>
      <c r="D7639" s="62" t="s">
        <v>463</v>
      </c>
      <c r="E7639" s="62"/>
      <c r="F7639" s="66" t="s">
        <v>5421</v>
      </c>
      <c r="G7639">
        <v>2</v>
      </c>
      <c r="H7639" t="s">
        <v>6802</v>
      </c>
      <c r="I7639" t="s">
        <v>463</v>
      </c>
      <c r="K7639" t="s">
        <v>6914</v>
      </c>
    </row>
    <row r="7640" spans="1:11">
      <c r="A7640" s="61" t="s">
        <v>4578</v>
      </c>
      <c r="B7640" s="60">
        <v>1</v>
      </c>
      <c r="C7640" s="62" t="s">
        <v>2199</v>
      </c>
      <c r="D7640" s="62" t="s">
        <v>489</v>
      </c>
      <c r="E7640" s="62" t="s">
        <v>814</v>
      </c>
      <c r="F7640" s="66" t="s">
        <v>4578</v>
      </c>
      <c r="G7640">
        <v>1</v>
      </c>
      <c r="H7640" t="s">
        <v>2199</v>
      </c>
      <c r="I7640" t="s">
        <v>489</v>
      </c>
      <c r="J7640" t="s">
        <v>814</v>
      </c>
      <c r="K7640" t="s">
        <v>6916</v>
      </c>
    </row>
    <row r="7641" spans="1:11">
      <c r="A7641" s="61" t="s">
        <v>4578</v>
      </c>
      <c r="B7641" s="60">
        <v>3</v>
      </c>
      <c r="C7641" s="62" t="s">
        <v>2201</v>
      </c>
      <c r="D7641" s="62"/>
      <c r="E7641" s="62"/>
      <c r="F7641" s="66" t="s">
        <v>4578</v>
      </c>
      <c r="G7641">
        <v>3</v>
      </c>
      <c r="H7641" t="s">
        <v>6803</v>
      </c>
      <c r="K7641" t="s">
        <v>6916</v>
      </c>
    </row>
    <row r="7642" spans="1:11">
      <c r="A7642" s="61" t="s">
        <v>4578</v>
      </c>
      <c r="B7642" s="60">
        <v>2</v>
      </c>
      <c r="C7642" s="62" t="s">
        <v>2200</v>
      </c>
      <c r="D7642" s="62" t="s">
        <v>480</v>
      </c>
      <c r="E7642" s="62"/>
      <c r="F7642" s="66" t="s">
        <v>6913</v>
      </c>
      <c r="G7642" t="s">
        <v>6913</v>
      </c>
      <c r="H7642" t="s">
        <v>6913</v>
      </c>
      <c r="K7642" t="s">
        <v>6920</v>
      </c>
    </row>
    <row r="7643" spans="1:11">
      <c r="A7643" s="61" t="s">
        <v>4578</v>
      </c>
      <c r="B7643" s="60" t="s">
        <v>6919</v>
      </c>
      <c r="C7643" s="62" t="s">
        <v>6919</v>
      </c>
      <c r="D7643" s="62"/>
      <c r="E7643" s="62"/>
      <c r="F7643" s="66" t="s">
        <v>4578</v>
      </c>
      <c r="G7643">
        <v>4</v>
      </c>
      <c r="H7643" t="s">
        <v>6804</v>
      </c>
      <c r="I7643" t="s">
        <v>489</v>
      </c>
      <c r="J7643" t="s">
        <v>814</v>
      </c>
      <c r="K7643" t="s">
        <v>509</v>
      </c>
    </row>
    <row r="7644" spans="1:11">
      <c r="A7644" s="61" t="s">
        <v>4579</v>
      </c>
      <c r="B7644" s="60">
        <v>1</v>
      </c>
      <c r="C7644" s="62" t="s">
        <v>4580</v>
      </c>
      <c r="D7644" s="62"/>
      <c r="E7644" s="62"/>
      <c r="F7644" s="66" t="s">
        <v>4579</v>
      </c>
      <c r="G7644">
        <v>1</v>
      </c>
      <c r="H7644" t="s">
        <v>4580</v>
      </c>
      <c r="K7644" t="s">
        <v>6915</v>
      </c>
    </row>
    <row r="7645" spans="1:11">
      <c r="A7645" s="61" t="s">
        <v>4579</v>
      </c>
      <c r="B7645" s="60">
        <v>2</v>
      </c>
      <c r="C7645" s="62" t="s">
        <v>4581</v>
      </c>
      <c r="D7645" s="62"/>
      <c r="E7645" s="62"/>
      <c r="F7645" s="66" t="s">
        <v>4579</v>
      </c>
      <c r="G7645">
        <v>2</v>
      </c>
      <c r="H7645" t="s">
        <v>4581</v>
      </c>
      <c r="K7645" t="s">
        <v>6915</v>
      </c>
    </row>
    <row r="7646" spans="1:11">
      <c r="A7646" s="61" t="s">
        <v>4582</v>
      </c>
      <c r="B7646" s="60">
        <v>1</v>
      </c>
      <c r="C7646" s="62" t="s">
        <v>470</v>
      </c>
      <c r="D7646" s="62" t="s">
        <v>463</v>
      </c>
      <c r="E7646" s="62"/>
      <c r="F7646" s="66" t="s">
        <v>4582</v>
      </c>
      <c r="G7646">
        <v>1</v>
      </c>
      <c r="H7646" t="s">
        <v>470</v>
      </c>
      <c r="I7646" t="s">
        <v>463</v>
      </c>
      <c r="K7646" t="s">
        <v>6915</v>
      </c>
    </row>
    <row r="7647" spans="1:11">
      <c r="A7647" s="61" t="s">
        <v>4582</v>
      </c>
      <c r="B7647" s="60">
        <v>2</v>
      </c>
      <c r="C7647" s="62" t="s">
        <v>259</v>
      </c>
      <c r="D7647" s="62"/>
      <c r="E7647" s="62"/>
      <c r="F7647" s="66" t="s">
        <v>4582</v>
      </c>
      <c r="G7647">
        <v>2</v>
      </c>
      <c r="H7647" t="s">
        <v>259</v>
      </c>
      <c r="K7647" t="s">
        <v>6915</v>
      </c>
    </row>
    <row r="7648" spans="1:11">
      <c r="A7648" s="61" t="s">
        <v>4582</v>
      </c>
      <c r="B7648" s="60">
        <v>3</v>
      </c>
      <c r="C7648" s="62" t="s">
        <v>1736</v>
      </c>
      <c r="D7648" s="62"/>
      <c r="E7648" s="62"/>
      <c r="F7648" s="66" t="s">
        <v>6913</v>
      </c>
      <c r="G7648" t="s">
        <v>6913</v>
      </c>
      <c r="H7648" t="s">
        <v>6913</v>
      </c>
      <c r="K7648" t="s">
        <v>6920</v>
      </c>
    </row>
    <row r="7649" spans="1:11">
      <c r="A7649" s="61" t="s">
        <v>4583</v>
      </c>
      <c r="B7649" s="60">
        <v>1</v>
      </c>
      <c r="C7649" s="62" t="s">
        <v>1253</v>
      </c>
      <c r="D7649" s="62" t="s">
        <v>480</v>
      </c>
      <c r="E7649" s="62"/>
      <c r="F7649" s="66" t="s">
        <v>4583</v>
      </c>
      <c r="G7649">
        <v>1</v>
      </c>
      <c r="H7649" t="s">
        <v>5678</v>
      </c>
      <c r="I7649" t="s">
        <v>480</v>
      </c>
      <c r="K7649" t="s">
        <v>6914</v>
      </c>
    </row>
    <row r="7650" spans="1:11">
      <c r="A7650" s="61" t="s">
        <v>4583</v>
      </c>
      <c r="B7650" s="60">
        <v>12</v>
      </c>
      <c r="C7650" s="62" t="s">
        <v>1254</v>
      </c>
      <c r="D7650" s="62" t="s">
        <v>480</v>
      </c>
      <c r="E7650" s="62"/>
      <c r="F7650" s="66" t="s">
        <v>4583</v>
      </c>
      <c r="G7650">
        <v>1</v>
      </c>
      <c r="H7650" t="s">
        <v>5678</v>
      </c>
      <c r="I7650" t="s">
        <v>480</v>
      </c>
      <c r="K7650" t="s">
        <v>6914</v>
      </c>
    </row>
    <row r="7651" spans="1:11">
      <c r="A7651" s="61" t="s">
        <v>4583</v>
      </c>
      <c r="B7651" s="60">
        <v>2</v>
      </c>
      <c r="C7651" s="62" t="s">
        <v>1257</v>
      </c>
      <c r="D7651" s="62" t="s">
        <v>489</v>
      </c>
      <c r="E7651" s="62" t="s">
        <v>814</v>
      </c>
      <c r="F7651" s="66" t="s">
        <v>4583</v>
      </c>
      <c r="G7651">
        <v>2</v>
      </c>
      <c r="H7651" t="s">
        <v>6805</v>
      </c>
      <c r="I7651" t="s">
        <v>489</v>
      </c>
      <c r="J7651" t="s">
        <v>814</v>
      </c>
      <c r="K7651" t="s">
        <v>6915</v>
      </c>
    </row>
    <row r="7652" spans="1:11">
      <c r="A7652" s="61" t="s">
        <v>4583</v>
      </c>
      <c r="B7652" s="60">
        <v>3</v>
      </c>
      <c r="C7652" s="62" t="s">
        <v>1253</v>
      </c>
      <c r="D7652" s="62" t="s">
        <v>480</v>
      </c>
      <c r="E7652" s="62"/>
      <c r="F7652" s="66" t="s">
        <v>4583</v>
      </c>
      <c r="G7652">
        <v>3</v>
      </c>
      <c r="H7652" t="s">
        <v>5678</v>
      </c>
      <c r="I7652" t="s">
        <v>480</v>
      </c>
      <c r="K7652" t="s">
        <v>6914</v>
      </c>
    </row>
    <row r="7653" spans="1:11">
      <c r="A7653" s="61" t="s">
        <v>4583</v>
      </c>
      <c r="B7653" s="60">
        <v>4</v>
      </c>
      <c r="C7653" s="62" t="s">
        <v>1254</v>
      </c>
      <c r="D7653" s="62" t="s">
        <v>480</v>
      </c>
      <c r="E7653" s="62"/>
      <c r="F7653" s="66" t="s">
        <v>4583</v>
      </c>
      <c r="G7653">
        <v>3</v>
      </c>
      <c r="H7653" t="s">
        <v>5678</v>
      </c>
      <c r="I7653" t="s">
        <v>480</v>
      </c>
      <c r="K7653" t="s">
        <v>6914</v>
      </c>
    </row>
    <row r="7654" spans="1:11">
      <c r="A7654" s="61" t="s">
        <v>4583</v>
      </c>
      <c r="B7654" s="60">
        <v>5</v>
      </c>
      <c r="C7654" s="62" t="s">
        <v>1252</v>
      </c>
      <c r="D7654" s="62" t="s">
        <v>480</v>
      </c>
      <c r="E7654" s="62"/>
      <c r="F7654" s="66" t="s">
        <v>4583</v>
      </c>
      <c r="G7654">
        <v>5</v>
      </c>
      <c r="H7654" t="s">
        <v>5677</v>
      </c>
      <c r="I7654" t="s">
        <v>480</v>
      </c>
      <c r="K7654" t="s">
        <v>6915</v>
      </c>
    </row>
    <row r="7655" spans="1:11">
      <c r="A7655" s="61" t="s">
        <v>4583</v>
      </c>
      <c r="B7655" s="60">
        <v>6</v>
      </c>
      <c r="C7655" s="62" t="s">
        <v>4584</v>
      </c>
      <c r="D7655" s="62"/>
      <c r="E7655" s="62"/>
      <c r="F7655" s="66" t="s">
        <v>4583</v>
      </c>
      <c r="G7655">
        <v>6</v>
      </c>
      <c r="H7655" t="s">
        <v>6806</v>
      </c>
      <c r="K7655" t="s">
        <v>6915</v>
      </c>
    </row>
    <row r="7656" spans="1:11">
      <c r="A7656" s="61" t="s">
        <v>4583</v>
      </c>
      <c r="B7656" s="60">
        <v>9</v>
      </c>
      <c r="C7656" s="62" t="s">
        <v>4584</v>
      </c>
      <c r="D7656" s="62"/>
      <c r="E7656" s="62"/>
      <c r="F7656" s="66" t="s">
        <v>4583</v>
      </c>
      <c r="G7656">
        <v>9</v>
      </c>
      <c r="H7656" t="s">
        <v>6806</v>
      </c>
      <c r="K7656" t="s">
        <v>6915</v>
      </c>
    </row>
    <row r="7657" spans="1:11">
      <c r="A7657" s="61" t="s">
        <v>4583</v>
      </c>
      <c r="B7657" s="60">
        <v>10</v>
      </c>
      <c r="C7657" s="62" t="s">
        <v>4585</v>
      </c>
      <c r="D7657" s="62" t="s">
        <v>463</v>
      </c>
      <c r="E7657" s="62"/>
      <c r="F7657" s="66" t="s">
        <v>4583</v>
      </c>
      <c r="G7657">
        <v>10</v>
      </c>
      <c r="H7657" t="s">
        <v>5987</v>
      </c>
      <c r="I7657" t="s">
        <v>463</v>
      </c>
      <c r="K7657" t="s">
        <v>6917</v>
      </c>
    </row>
    <row r="7658" spans="1:11">
      <c r="A7658" s="61" t="s">
        <v>4583</v>
      </c>
      <c r="B7658" s="60">
        <v>11</v>
      </c>
      <c r="C7658" s="62" t="s">
        <v>4586</v>
      </c>
      <c r="D7658" s="62" t="s">
        <v>463</v>
      </c>
      <c r="E7658" s="62"/>
      <c r="F7658" s="66" t="s">
        <v>4583</v>
      </c>
      <c r="G7658">
        <v>11</v>
      </c>
      <c r="H7658" t="s">
        <v>5740</v>
      </c>
      <c r="I7658" t="s">
        <v>463</v>
      </c>
      <c r="K7658" t="s">
        <v>6917</v>
      </c>
    </row>
    <row r="7659" spans="1:11">
      <c r="A7659" s="61" t="s">
        <v>4583</v>
      </c>
      <c r="B7659" s="60">
        <v>13</v>
      </c>
      <c r="C7659" s="62" t="s">
        <v>1252</v>
      </c>
      <c r="D7659" s="62" t="s">
        <v>480</v>
      </c>
      <c r="E7659" s="62"/>
      <c r="F7659" s="66" t="s">
        <v>4583</v>
      </c>
      <c r="G7659">
        <v>13</v>
      </c>
      <c r="H7659" t="s">
        <v>5677</v>
      </c>
      <c r="I7659" t="s">
        <v>480</v>
      </c>
      <c r="K7659" t="s">
        <v>6915</v>
      </c>
    </row>
    <row r="7660" spans="1:11">
      <c r="A7660" s="61" t="s">
        <v>4583</v>
      </c>
      <c r="B7660" s="60">
        <v>8</v>
      </c>
      <c r="C7660" s="62" t="s">
        <v>1255</v>
      </c>
      <c r="D7660" s="62"/>
      <c r="E7660" s="62"/>
      <c r="F7660" s="66" t="s">
        <v>6913</v>
      </c>
      <c r="G7660" t="s">
        <v>6913</v>
      </c>
      <c r="H7660" t="s">
        <v>6913</v>
      </c>
      <c r="K7660" t="s">
        <v>6920</v>
      </c>
    </row>
    <row r="7661" spans="1:11">
      <c r="A7661" s="61" t="s">
        <v>4587</v>
      </c>
      <c r="B7661" s="60">
        <v>2</v>
      </c>
      <c r="C7661" s="62" t="s">
        <v>4588</v>
      </c>
      <c r="D7661" s="62" t="s">
        <v>463</v>
      </c>
      <c r="E7661" s="62"/>
      <c r="F7661" s="66" t="s">
        <v>4587</v>
      </c>
      <c r="G7661">
        <v>2</v>
      </c>
      <c r="H7661" t="s">
        <v>4588</v>
      </c>
      <c r="I7661" t="s">
        <v>463</v>
      </c>
      <c r="K7661" t="s">
        <v>6915</v>
      </c>
    </row>
    <row r="7662" spans="1:11">
      <c r="A7662" s="61" t="s">
        <v>4589</v>
      </c>
      <c r="B7662" s="60">
        <v>1</v>
      </c>
      <c r="C7662" s="62" t="s">
        <v>4590</v>
      </c>
      <c r="D7662" s="62"/>
      <c r="E7662" s="62"/>
      <c r="F7662" s="66" t="s">
        <v>4589</v>
      </c>
      <c r="G7662">
        <v>1</v>
      </c>
      <c r="H7662" t="s">
        <v>4590</v>
      </c>
      <c r="K7662" t="s">
        <v>6915</v>
      </c>
    </row>
    <row r="7663" spans="1:11">
      <c r="A7663" s="61" t="s">
        <v>4589</v>
      </c>
      <c r="B7663" s="60">
        <v>2</v>
      </c>
      <c r="C7663" s="62" t="s">
        <v>4591</v>
      </c>
      <c r="D7663" s="62"/>
      <c r="E7663" s="62"/>
      <c r="F7663" s="66" t="s">
        <v>4589</v>
      </c>
      <c r="G7663">
        <v>2</v>
      </c>
      <c r="H7663" t="s">
        <v>4591</v>
      </c>
      <c r="K7663" t="s">
        <v>6915</v>
      </c>
    </row>
    <row r="7664" spans="1:11">
      <c r="A7664" s="61" t="s">
        <v>4589</v>
      </c>
      <c r="B7664" s="60">
        <v>3</v>
      </c>
      <c r="C7664" s="62" t="s">
        <v>4592</v>
      </c>
      <c r="D7664" s="62"/>
      <c r="E7664" s="62"/>
      <c r="F7664" s="66" t="s">
        <v>4589</v>
      </c>
      <c r="G7664">
        <v>3</v>
      </c>
      <c r="H7664" t="s">
        <v>4592</v>
      </c>
      <c r="K7664" t="s">
        <v>6915</v>
      </c>
    </row>
    <row r="7665" spans="1:11">
      <c r="A7665" s="61" t="s">
        <v>4589</v>
      </c>
      <c r="B7665" s="60">
        <v>4</v>
      </c>
      <c r="C7665" s="62" t="s">
        <v>4593</v>
      </c>
      <c r="D7665" s="62"/>
      <c r="E7665" s="62"/>
      <c r="F7665" s="66" t="s">
        <v>4589</v>
      </c>
      <c r="G7665">
        <v>4</v>
      </c>
      <c r="H7665" t="s">
        <v>4593</v>
      </c>
      <c r="K7665" t="s">
        <v>6915</v>
      </c>
    </row>
    <row r="7666" spans="1:11">
      <c r="A7666" s="61" t="s">
        <v>4589</v>
      </c>
      <c r="B7666" s="60">
        <v>5</v>
      </c>
      <c r="C7666" s="62" t="s">
        <v>4594</v>
      </c>
      <c r="D7666" s="62"/>
      <c r="E7666" s="62"/>
      <c r="F7666" s="66" t="s">
        <v>4589</v>
      </c>
      <c r="G7666">
        <v>5</v>
      </c>
      <c r="H7666" t="s">
        <v>4594</v>
      </c>
      <c r="K7666" t="s">
        <v>6915</v>
      </c>
    </row>
    <row r="7667" spans="1:11">
      <c r="A7667" s="61" t="s">
        <v>4589</v>
      </c>
      <c r="B7667" s="60">
        <v>8</v>
      </c>
      <c r="C7667" s="62" t="s">
        <v>4595</v>
      </c>
      <c r="D7667" s="62"/>
      <c r="E7667" s="62"/>
      <c r="F7667" s="66" t="s">
        <v>4589</v>
      </c>
      <c r="G7667">
        <v>8</v>
      </c>
      <c r="H7667" t="s">
        <v>4595</v>
      </c>
      <c r="K7667" t="s">
        <v>6915</v>
      </c>
    </row>
    <row r="7668" spans="1:11">
      <c r="A7668" s="61" t="s">
        <v>4589</v>
      </c>
      <c r="B7668" s="60">
        <v>9</v>
      </c>
      <c r="C7668" s="62" t="s">
        <v>4596</v>
      </c>
      <c r="D7668" s="62"/>
      <c r="E7668" s="62"/>
      <c r="F7668" s="66" t="s">
        <v>4589</v>
      </c>
      <c r="G7668">
        <v>9</v>
      </c>
      <c r="H7668" t="s">
        <v>4596</v>
      </c>
      <c r="K7668" t="s">
        <v>6916</v>
      </c>
    </row>
    <row r="7669" spans="1:11">
      <c r="A7669" s="61" t="s">
        <v>4589</v>
      </c>
      <c r="B7669" s="60">
        <v>801</v>
      </c>
      <c r="C7669" s="62" t="s">
        <v>4597</v>
      </c>
      <c r="D7669" s="62"/>
      <c r="E7669" s="62"/>
      <c r="F7669" s="66" t="s">
        <v>4589</v>
      </c>
      <c r="G7669">
        <v>801</v>
      </c>
      <c r="H7669" t="s">
        <v>4597</v>
      </c>
      <c r="K7669" t="s">
        <v>6917</v>
      </c>
    </row>
    <row r="7670" spans="1:11">
      <c r="A7670" s="61" t="s">
        <v>4589</v>
      </c>
      <c r="B7670" s="60" t="s">
        <v>6919</v>
      </c>
      <c r="C7670" s="62" t="s">
        <v>6919</v>
      </c>
      <c r="D7670" s="62"/>
      <c r="E7670" s="62"/>
      <c r="F7670" s="66" t="s">
        <v>4589</v>
      </c>
      <c r="G7670">
        <v>11</v>
      </c>
      <c r="H7670" t="s">
        <v>6807</v>
      </c>
      <c r="K7670" t="s">
        <v>509</v>
      </c>
    </row>
    <row r="7671" spans="1:11">
      <c r="A7671" s="61" t="s">
        <v>4589</v>
      </c>
      <c r="B7671" s="60" t="s">
        <v>6919</v>
      </c>
      <c r="C7671" s="62" t="s">
        <v>6919</v>
      </c>
      <c r="D7671" s="62"/>
      <c r="E7671" s="62"/>
      <c r="F7671" s="66" t="s">
        <v>4589</v>
      </c>
      <c r="G7671">
        <v>12</v>
      </c>
      <c r="H7671" t="s">
        <v>6808</v>
      </c>
      <c r="K7671" t="s">
        <v>509</v>
      </c>
    </row>
    <row r="7672" spans="1:11">
      <c r="A7672" s="61" t="s">
        <v>4589</v>
      </c>
      <c r="B7672" s="60" t="s">
        <v>6919</v>
      </c>
      <c r="C7672" s="62" t="s">
        <v>6919</v>
      </c>
      <c r="D7672" s="62"/>
      <c r="E7672" s="62"/>
      <c r="F7672" s="66" t="s">
        <v>4589</v>
      </c>
      <c r="G7672">
        <v>13</v>
      </c>
      <c r="H7672" t="s">
        <v>6807</v>
      </c>
      <c r="K7672" t="s">
        <v>509</v>
      </c>
    </row>
    <row r="7673" spans="1:11">
      <c r="A7673" s="61" t="s">
        <v>4589</v>
      </c>
      <c r="B7673" s="60" t="s">
        <v>6919</v>
      </c>
      <c r="C7673" s="62" t="s">
        <v>6919</v>
      </c>
      <c r="D7673" s="62"/>
      <c r="E7673" s="62"/>
      <c r="F7673" s="66" t="s">
        <v>4589</v>
      </c>
      <c r="G7673">
        <v>14</v>
      </c>
      <c r="H7673" t="s">
        <v>6158</v>
      </c>
      <c r="K7673" t="s">
        <v>509</v>
      </c>
    </row>
    <row r="7674" spans="1:11">
      <c r="A7674" s="61" t="s">
        <v>4589</v>
      </c>
      <c r="B7674" s="60" t="s">
        <v>6919</v>
      </c>
      <c r="C7674" s="62" t="s">
        <v>6919</v>
      </c>
      <c r="D7674" s="62"/>
      <c r="E7674" s="62"/>
      <c r="F7674" s="66" t="s">
        <v>4589</v>
      </c>
      <c r="G7674">
        <v>15</v>
      </c>
      <c r="H7674" t="s">
        <v>6808</v>
      </c>
      <c r="K7674" t="s">
        <v>509</v>
      </c>
    </row>
    <row r="7675" spans="1:11">
      <c r="A7675" s="61" t="s">
        <v>3313</v>
      </c>
      <c r="B7675" s="60">
        <v>1</v>
      </c>
      <c r="C7675" s="62" t="s">
        <v>3314</v>
      </c>
      <c r="D7675" s="62" t="s">
        <v>463</v>
      </c>
      <c r="E7675" s="62"/>
      <c r="F7675" s="66" t="s">
        <v>3313</v>
      </c>
      <c r="G7675">
        <v>1</v>
      </c>
      <c r="H7675" t="s">
        <v>3314</v>
      </c>
      <c r="I7675" t="s">
        <v>463</v>
      </c>
      <c r="K7675" t="s">
        <v>6915</v>
      </c>
    </row>
    <row r="7676" spans="1:11">
      <c r="A7676" s="61" t="s">
        <v>4598</v>
      </c>
      <c r="B7676" s="60">
        <v>1</v>
      </c>
      <c r="C7676" s="62" t="s">
        <v>961</v>
      </c>
      <c r="D7676" s="62"/>
      <c r="E7676" s="62"/>
      <c r="F7676" s="66" t="s">
        <v>4598</v>
      </c>
      <c r="G7676">
        <v>1</v>
      </c>
      <c r="H7676" t="s">
        <v>961</v>
      </c>
      <c r="K7676" t="s">
        <v>6915</v>
      </c>
    </row>
    <row r="7677" spans="1:11">
      <c r="A7677" s="61" t="s">
        <v>4598</v>
      </c>
      <c r="B7677" s="60">
        <v>2</v>
      </c>
      <c r="C7677" s="62" t="s">
        <v>962</v>
      </c>
      <c r="D7677" s="62" t="s">
        <v>480</v>
      </c>
      <c r="E7677" s="62"/>
      <c r="F7677" s="66" t="s">
        <v>4598</v>
      </c>
      <c r="G7677">
        <v>2</v>
      </c>
      <c r="H7677" t="s">
        <v>962</v>
      </c>
      <c r="I7677" t="s">
        <v>480</v>
      </c>
      <c r="K7677" t="s">
        <v>6915</v>
      </c>
    </row>
    <row r="7678" spans="1:11">
      <c r="A7678" s="61" t="s">
        <v>4598</v>
      </c>
      <c r="B7678" s="60">
        <v>3</v>
      </c>
      <c r="C7678" s="62" t="s">
        <v>963</v>
      </c>
      <c r="D7678" s="62" t="s">
        <v>480</v>
      </c>
      <c r="E7678" s="62"/>
      <c r="F7678" s="66" t="s">
        <v>4598</v>
      </c>
      <c r="G7678">
        <v>3</v>
      </c>
      <c r="H7678" t="s">
        <v>963</v>
      </c>
      <c r="I7678" t="s">
        <v>480</v>
      </c>
      <c r="K7678" t="s">
        <v>6915</v>
      </c>
    </row>
    <row r="7679" spans="1:11">
      <c r="A7679" s="61" t="s">
        <v>4598</v>
      </c>
      <c r="B7679" s="60">
        <v>4</v>
      </c>
      <c r="C7679" s="62" t="s">
        <v>964</v>
      </c>
      <c r="D7679" s="62"/>
      <c r="E7679" s="62"/>
      <c r="F7679" s="66" t="s">
        <v>4598</v>
      </c>
      <c r="G7679">
        <v>4</v>
      </c>
      <c r="H7679" t="s">
        <v>964</v>
      </c>
      <c r="K7679" t="s">
        <v>6915</v>
      </c>
    </row>
    <row r="7680" spans="1:11">
      <c r="A7680" s="61" t="s">
        <v>4598</v>
      </c>
      <c r="B7680" s="60">
        <v>5</v>
      </c>
      <c r="C7680" s="62" t="s">
        <v>961</v>
      </c>
      <c r="D7680" s="62"/>
      <c r="E7680" s="62"/>
      <c r="F7680" s="66" t="s">
        <v>4598</v>
      </c>
      <c r="G7680">
        <v>5</v>
      </c>
      <c r="H7680" t="s">
        <v>961</v>
      </c>
      <c r="K7680" t="s">
        <v>6915</v>
      </c>
    </row>
    <row r="7681" spans="1:11">
      <c r="A7681" s="61" t="s">
        <v>4598</v>
      </c>
      <c r="B7681" s="60">
        <v>6</v>
      </c>
      <c r="C7681" s="62" t="s">
        <v>962</v>
      </c>
      <c r="D7681" s="62" t="s">
        <v>480</v>
      </c>
      <c r="E7681" s="62"/>
      <c r="F7681" s="66" t="s">
        <v>4598</v>
      </c>
      <c r="G7681">
        <v>6</v>
      </c>
      <c r="H7681" t="s">
        <v>962</v>
      </c>
      <c r="I7681" t="s">
        <v>480</v>
      </c>
      <c r="K7681" t="s">
        <v>6915</v>
      </c>
    </row>
    <row r="7682" spans="1:11">
      <c r="A7682" s="61" t="s">
        <v>4598</v>
      </c>
      <c r="B7682" s="60">
        <v>7</v>
      </c>
      <c r="C7682" s="62" t="s">
        <v>963</v>
      </c>
      <c r="D7682" s="62" t="s">
        <v>480</v>
      </c>
      <c r="E7682" s="62"/>
      <c r="F7682" s="66" t="s">
        <v>4598</v>
      </c>
      <c r="G7682">
        <v>7</v>
      </c>
      <c r="H7682" t="s">
        <v>963</v>
      </c>
      <c r="I7682" t="s">
        <v>480</v>
      </c>
      <c r="K7682" t="s">
        <v>6915</v>
      </c>
    </row>
    <row r="7683" spans="1:11">
      <c r="A7683" s="61" t="s">
        <v>4598</v>
      </c>
      <c r="B7683" s="60">
        <v>8</v>
      </c>
      <c r="C7683" s="62" t="s">
        <v>964</v>
      </c>
      <c r="D7683" s="62"/>
      <c r="E7683" s="62"/>
      <c r="F7683" s="66" t="s">
        <v>4598</v>
      </c>
      <c r="G7683">
        <v>8</v>
      </c>
      <c r="H7683" t="s">
        <v>964</v>
      </c>
      <c r="K7683" t="s">
        <v>6915</v>
      </c>
    </row>
    <row r="7684" spans="1:11">
      <c r="A7684" s="61" t="s">
        <v>4598</v>
      </c>
      <c r="B7684" s="60" t="s">
        <v>6919</v>
      </c>
      <c r="C7684" s="62" t="s">
        <v>6919</v>
      </c>
      <c r="D7684" s="62"/>
      <c r="E7684" s="62"/>
      <c r="F7684" s="66" t="s">
        <v>4598</v>
      </c>
      <c r="G7684">
        <v>9</v>
      </c>
      <c r="H7684" t="s">
        <v>5592</v>
      </c>
      <c r="I7684" t="s">
        <v>480</v>
      </c>
      <c r="K7684" t="s">
        <v>509</v>
      </c>
    </row>
    <row r="7685" spans="1:11">
      <c r="A7685" s="61" t="s">
        <v>4599</v>
      </c>
      <c r="B7685" s="60">
        <v>1</v>
      </c>
      <c r="C7685" s="62" t="s">
        <v>4600</v>
      </c>
      <c r="D7685" s="62"/>
      <c r="E7685" s="62"/>
      <c r="F7685" s="66" t="s">
        <v>4599</v>
      </c>
      <c r="G7685">
        <v>1</v>
      </c>
      <c r="H7685" t="s">
        <v>4600</v>
      </c>
      <c r="K7685" t="s">
        <v>6915</v>
      </c>
    </row>
    <row r="7686" spans="1:11">
      <c r="A7686" s="61" t="s">
        <v>4599</v>
      </c>
      <c r="B7686" s="60">
        <v>2</v>
      </c>
      <c r="C7686" s="62" t="s">
        <v>4601</v>
      </c>
      <c r="D7686" s="62"/>
      <c r="E7686" s="62"/>
      <c r="F7686" s="66" t="s">
        <v>4599</v>
      </c>
      <c r="G7686">
        <v>2</v>
      </c>
      <c r="H7686" t="s">
        <v>4601</v>
      </c>
      <c r="K7686" t="s">
        <v>6915</v>
      </c>
    </row>
    <row r="7687" spans="1:11">
      <c r="A7687" s="61" t="s">
        <v>4599</v>
      </c>
      <c r="B7687" s="60">
        <v>4</v>
      </c>
      <c r="C7687" s="62" t="s">
        <v>4602</v>
      </c>
      <c r="D7687" s="62"/>
      <c r="E7687" s="62"/>
      <c r="F7687" s="66" t="s">
        <v>4599</v>
      </c>
      <c r="G7687">
        <v>4</v>
      </c>
      <c r="H7687" t="s">
        <v>4602</v>
      </c>
      <c r="K7687" t="s">
        <v>6916</v>
      </c>
    </row>
    <row r="7688" spans="1:11">
      <c r="A7688" s="61" t="s">
        <v>4599</v>
      </c>
      <c r="B7688" s="60">
        <v>5</v>
      </c>
      <c r="C7688" s="62" t="s">
        <v>4603</v>
      </c>
      <c r="D7688" s="62" t="s">
        <v>463</v>
      </c>
      <c r="E7688" s="62"/>
      <c r="F7688" s="66" t="s">
        <v>4599</v>
      </c>
      <c r="G7688">
        <v>5</v>
      </c>
      <c r="H7688" t="s">
        <v>4603</v>
      </c>
      <c r="I7688" t="s">
        <v>463</v>
      </c>
      <c r="K7688" t="s">
        <v>6916</v>
      </c>
    </row>
    <row r="7689" spans="1:11">
      <c r="A7689" s="61" t="s">
        <v>4599</v>
      </c>
      <c r="B7689" s="60">
        <v>801</v>
      </c>
      <c r="C7689" s="62" t="s">
        <v>551</v>
      </c>
      <c r="D7689" s="62"/>
      <c r="E7689" s="62"/>
      <c r="F7689" s="66" t="s">
        <v>4599</v>
      </c>
      <c r="G7689">
        <v>801</v>
      </c>
      <c r="H7689" t="s">
        <v>551</v>
      </c>
      <c r="K7689" t="s">
        <v>6916</v>
      </c>
    </row>
    <row r="7690" spans="1:11">
      <c r="A7690" s="61" t="s">
        <v>4599</v>
      </c>
      <c r="B7690" s="60">
        <v>802</v>
      </c>
      <c r="C7690" s="62" t="s">
        <v>551</v>
      </c>
      <c r="D7690" s="62"/>
      <c r="E7690" s="62"/>
      <c r="F7690" s="66" t="s">
        <v>4599</v>
      </c>
      <c r="G7690">
        <v>802</v>
      </c>
      <c r="H7690" t="s">
        <v>551</v>
      </c>
      <c r="K7690" t="s">
        <v>6916</v>
      </c>
    </row>
    <row r="7691" spans="1:11">
      <c r="A7691" s="61" t="s">
        <v>4599</v>
      </c>
      <c r="B7691" s="60">
        <v>804</v>
      </c>
      <c r="C7691" s="62" t="s">
        <v>551</v>
      </c>
      <c r="D7691" s="62"/>
      <c r="E7691" s="62"/>
      <c r="F7691" s="66" t="s">
        <v>4599</v>
      </c>
      <c r="G7691">
        <v>804</v>
      </c>
      <c r="H7691" t="s">
        <v>551</v>
      </c>
      <c r="K7691" t="s">
        <v>6916</v>
      </c>
    </row>
    <row r="7692" spans="1:11">
      <c r="A7692" s="61" t="s">
        <v>4599</v>
      </c>
      <c r="B7692" s="60">
        <v>805</v>
      </c>
      <c r="C7692" s="62" t="s">
        <v>551</v>
      </c>
      <c r="D7692" s="62"/>
      <c r="E7692" s="62"/>
      <c r="F7692" s="66" t="s">
        <v>4599</v>
      </c>
      <c r="G7692">
        <v>805</v>
      </c>
      <c r="H7692" t="s">
        <v>551</v>
      </c>
      <c r="K7692" t="s">
        <v>6916</v>
      </c>
    </row>
    <row r="7693" spans="1:11">
      <c r="A7693" s="61" t="s">
        <v>4604</v>
      </c>
      <c r="B7693" s="60">
        <v>1</v>
      </c>
      <c r="C7693" s="62" t="s">
        <v>4605</v>
      </c>
      <c r="D7693" s="62" t="s">
        <v>463</v>
      </c>
      <c r="E7693" s="62"/>
      <c r="F7693" s="66" t="s">
        <v>4604</v>
      </c>
      <c r="G7693">
        <v>1</v>
      </c>
      <c r="H7693" t="s">
        <v>4605</v>
      </c>
      <c r="I7693" t="s">
        <v>463</v>
      </c>
      <c r="K7693" t="s">
        <v>6915</v>
      </c>
    </row>
    <row r="7694" spans="1:11">
      <c r="A7694" s="61" t="s">
        <v>6809</v>
      </c>
      <c r="B7694" s="60" t="s">
        <v>6919</v>
      </c>
      <c r="C7694" s="62" t="s">
        <v>6919</v>
      </c>
      <c r="D7694" s="62"/>
      <c r="E7694" s="62"/>
      <c r="F7694" s="66" t="s">
        <v>6809</v>
      </c>
      <c r="G7694">
        <v>1</v>
      </c>
      <c r="H7694" t="s">
        <v>6810</v>
      </c>
      <c r="K7694" t="s">
        <v>508</v>
      </c>
    </row>
    <row r="7695" spans="1:11">
      <c r="A7695" s="61" t="s">
        <v>6809</v>
      </c>
      <c r="B7695" s="60" t="s">
        <v>6919</v>
      </c>
      <c r="C7695" s="62" t="s">
        <v>6919</v>
      </c>
      <c r="D7695" s="62"/>
      <c r="E7695" s="62"/>
      <c r="F7695" s="66" t="s">
        <v>6809</v>
      </c>
      <c r="G7695">
        <v>2</v>
      </c>
      <c r="H7695" t="s">
        <v>6811</v>
      </c>
      <c r="K7695" t="s">
        <v>508</v>
      </c>
    </row>
    <row r="7696" spans="1:11">
      <c r="A7696" s="61" t="s">
        <v>4606</v>
      </c>
      <c r="B7696" s="60">
        <v>1</v>
      </c>
      <c r="C7696" s="62" t="s">
        <v>4607</v>
      </c>
      <c r="D7696" s="62"/>
      <c r="E7696" s="62"/>
      <c r="F7696" s="66" t="s">
        <v>6913</v>
      </c>
      <c r="G7696" t="s">
        <v>6913</v>
      </c>
      <c r="H7696" t="s">
        <v>6913</v>
      </c>
      <c r="K7696" t="s">
        <v>6920</v>
      </c>
    </row>
    <row r="7697" spans="1:11">
      <c r="A7697" s="61" t="s">
        <v>4606</v>
      </c>
      <c r="B7697" s="60">
        <v>3</v>
      </c>
      <c r="C7697" s="62" t="s">
        <v>4609</v>
      </c>
      <c r="D7697" s="62"/>
      <c r="E7697" s="62"/>
      <c r="F7697" s="66" t="s">
        <v>6913</v>
      </c>
      <c r="G7697" t="s">
        <v>6913</v>
      </c>
      <c r="H7697" t="s">
        <v>6913</v>
      </c>
      <c r="K7697" t="s">
        <v>6920</v>
      </c>
    </row>
    <row r="7698" spans="1:11">
      <c r="A7698" s="61" t="s">
        <v>4606</v>
      </c>
      <c r="B7698" s="60">
        <v>2</v>
      </c>
      <c r="C7698" s="62" t="s">
        <v>4608</v>
      </c>
      <c r="D7698" s="62"/>
      <c r="E7698" s="62"/>
      <c r="F7698" s="66" t="s">
        <v>6913</v>
      </c>
      <c r="G7698" t="s">
        <v>6913</v>
      </c>
      <c r="H7698" t="s">
        <v>6913</v>
      </c>
      <c r="K7698" t="s">
        <v>6920</v>
      </c>
    </row>
    <row r="7699" spans="1:11">
      <c r="A7699" s="61" t="s">
        <v>4610</v>
      </c>
      <c r="B7699" s="60">
        <v>1</v>
      </c>
      <c r="C7699" s="62" t="s">
        <v>1391</v>
      </c>
      <c r="D7699" s="62" t="s">
        <v>489</v>
      </c>
      <c r="E7699" s="62" t="s">
        <v>814</v>
      </c>
      <c r="F7699" s="66" t="s">
        <v>4610</v>
      </c>
      <c r="G7699">
        <v>1</v>
      </c>
      <c r="H7699" t="s">
        <v>1391</v>
      </c>
      <c r="I7699" t="s">
        <v>489</v>
      </c>
      <c r="J7699" t="s">
        <v>814</v>
      </c>
      <c r="K7699" t="s">
        <v>6916</v>
      </c>
    </row>
    <row r="7700" spans="1:11">
      <c r="A7700" s="61" t="s">
        <v>4610</v>
      </c>
      <c r="B7700" s="60">
        <v>2</v>
      </c>
      <c r="C7700" s="62" t="s">
        <v>4242</v>
      </c>
      <c r="D7700" s="62" t="s">
        <v>489</v>
      </c>
      <c r="E7700" s="62" t="s">
        <v>814</v>
      </c>
      <c r="F7700" s="66" t="s">
        <v>4610</v>
      </c>
      <c r="G7700">
        <v>2</v>
      </c>
      <c r="H7700" t="s">
        <v>4242</v>
      </c>
      <c r="I7700" t="s">
        <v>489</v>
      </c>
      <c r="J7700" t="s">
        <v>814</v>
      </c>
      <c r="K7700" t="s">
        <v>6916</v>
      </c>
    </row>
    <row r="7701" spans="1:11">
      <c r="A7701" s="61" t="s">
        <v>4611</v>
      </c>
      <c r="B7701" s="60">
        <v>1</v>
      </c>
      <c r="C7701" s="62" t="s">
        <v>4612</v>
      </c>
      <c r="D7701" s="62"/>
      <c r="E7701" s="62"/>
      <c r="F7701" s="66" t="s">
        <v>4611</v>
      </c>
      <c r="G7701">
        <v>1</v>
      </c>
      <c r="H7701" t="s">
        <v>4612</v>
      </c>
      <c r="K7701" t="s">
        <v>6916</v>
      </c>
    </row>
    <row r="7702" spans="1:11">
      <c r="A7702" s="61" t="s">
        <v>4611</v>
      </c>
      <c r="B7702" s="60">
        <v>801</v>
      </c>
      <c r="C7702" s="62" t="s">
        <v>4613</v>
      </c>
      <c r="D7702" s="62"/>
      <c r="E7702" s="62"/>
      <c r="F7702" s="66" t="s">
        <v>4611</v>
      </c>
      <c r="G7702">
        <v>801</v>
      </c>
      <c r="H7702" t="s">
        <v>4613</v>
      </c>
      <c r="K7702" t="s">
        <v>6916</v>
      </c>
    </row>
    <row r="7703" spans="1:11">
      <c r="A7703" s="61" t="s">
        <v>4611</v>
      </c>
      <c r="B7703" s="60">
        <v>802</v>
      </c>
      <c r="C7703" s="62" t="s">
        <v>4614</v>
      </c>
      <c r="D7703" s="62"/>
      <c r="E7703" s="62"/>
      <c r="F7703" s="66" t="s">
        <v>4611</v>
      </c>
      <c r="G7703">
        <v>802</v>
      </c>
      <c r="H7703" t="s">
        <v>4614</v>
      </c>
      <c r="K7703" t="s">
        <v>6916</v>
      </c>
    </row>
    <row r="7704" spans="1:11">
      <c r="A7704" s="61" t="s">
        <v>4615</v>
      </c>
      <c r="B7704" s="60">
        <v>30</v>
      </c>
      <c r="C7704" s="62" t="s">
        <v>4617</v>
      </c>
      <c r="D7704" s="62"/>
      <c r="E7704" s="62"/>
      <c r="F7704" s="66" t="s">
        <v>4615</v>
      </c>
      <c r="G7704">
        <v>30</v>
      </c>
      <c r="H7704" t="s">
        <v>6812</v>
      </c>
      <c r="K7704" t="s">
        <v>6915</v>
      </c>
    </row>
    <row r="7705" spans="1:11">
      <c r="A7705" s="61" t="s">
        <v>4615</v>
      </c>
      <c r="B7705" s="60">
        <v>31</v>
      </c>
      <c r="C7705" s="62" t="s">
        <v>4618</v>
      </c>
      <c r="D7705" s="62"/>
      <c r="E7705" s="62"/>
      <c r="F7705" s="66" t="s">
        <v>4615</v>
      </c>
      <c r="G7705">
        <v>31</v>
      </c>
      <c r="H7705" t="s">
        <v>6813</v>
      </c>
      <c r="K7705" t="s">
        <v>6915</v>
      </c>
    </row>
    <row r="7706" spans="1:11">
      <c r="A7706" s="61" t="s">
        <v>4615</v>
      </c>
      <c r="B7706" s="60">
        <v>35</v>
      </c>
      <c r="C7706" s="62" t="s">
        <v>4620</v>
      </c>
      <c r="D7706" s="62"/>
      <c r="E7706" s="62"/>
      <c r="F7706" s="66" t="s">
        <v>4615</v>
      </c>
      <c r="G7706">
        <v>35</v>
      </c>
      <c r="H7706" t="s">
        <v>6814</v>
      </c>
      <c r="K7706" t="s">
        <v>6915</v>
      </c>
    </row>
    <row r="7707" spans="1:11">
      <c r="A7707" s="61" t="s">
        <v>4615</v>
      </c>
      <c r="B7707" s="60">
        <v>36</v>
      </c>
      <c r="C7707" s="62" t="s">
        <v>4621</v>
      </c>
      <c r="D7707" s="62"/>
      <c r="E7707" s="62"/>
      <c r="F7707" s="66" t="s">
        <v>4615</v>
      </c>
      <c r="G7707">
        <v>36</v>
      </c>
      <c r="H7707" t="s">
        <v>6815</v>
      </c>
      <c r="K7707" t="s">
        <v>6915</v>
      </c>
    </row>
    <row r="7708" spans="1:11">
      <c r="A7708" s="61" t="s">
        <v>4615</v>
      </c>
      <c r="B7708" s="60">
        <v>38</v>
      </c>
      <c r="C7708" s="62" t="s">
        <v>4622</v>
      </c>
      <c r="D7708" s="62"/>
      <c r="E7708" s="62"/>
      <c r="F7708" s="66" t="s">
        <v>4615</v>
      </c>
      <c r="G7708">
        <v>38</v>
      </c>
      <c r="H7708" t="s">
        <v>6816</v>
      </c>
      <c r="K7708" t="s">
        <v>6915</v>
      </c>
    </row>
    <row r="7709" spans="1:11">
      <c r="A7709" s="61" t="s">
        <v>4615</v>
      </c>
      <c r="B7709" s="60">
        <v>39</v>
      </c>
      <c r="C7709" s="62" t="s">
        <v>4616</v>
      </c>
      <c r="D7709" s="62"/>
      <c r="E7709" s="62"/>
      <c r="F7709" s="66" t="s">
        <v>4615</v>
      </c>
      <c r="G7709">
        <v>39</v>
      </c>
      <c r="H7709" t="s">
        <v>6817</v>
      </c>
      <c r="K7709" t="s">
        <v>6915</v>
      </c>
    </row>
    <row r="7710" spans="1:11">
      <c r="A7710" s="61" t="s">
        <v>4615</v>
      </c>
      <c r="B7710" s="60">
        <v>40</v>
      </c>
      <c r="C7710" s="62" t="s">
        <v>4619</v>
      </c>
      <c r="D7710" s="62"/>
      <c r="E7710" s="62"/>
      <c r="F7710" s="66" t="s">
        <v>4615</v>
      </c>
      <c r="G7710">
        <v>40</v>
      </c>
      <c r="H7710" t="s">
        <v>6818</v>
      </c>
      <c r="K7710" t="s">
        <v>6915</v>
      </c>
    </row>
    <row r="7711" spans="1:11">
      <c r="A7711" s="61" t="s">
        <v>4615</v>
      </c>
      <c r="B7711" s="60">
        <v>803</v>
      </c>
      <c r="C7711" s="62" t="s">
        <v>4623</v>
      </c>
      <c r="D7711" s="62"/>
      <c r="E7711" s="62"/>
      <c r="F7711" s="66" t="s">
        <v>4615</v>
      </c>
      <c r="G7711">
        <v>803</v>
      </c>
      <c r="H7711" t="s">
        <v>6819</v>
      </c>
      <c r="K7711" t="s">
        <v>6917</v>
      </c>
    </row>
    <row r="7712" spans="1:11">
      <c r="A7712" s="61" t="s">
        <v>4615</v>
      </c>
      <c r="B7712" s="60">
        <v>804</v>
      </c>
      <c r="C7712" s="62" t="s">
        <v>4624</v>
      </c>
      <c r="D7712" s="62"/>
      <c r="E7712" s="62"/>
      <c r="F7712" s="66" t="s">
        <v>4615</v>
      </c>
      <c r="G7712">
        <v>804</v>
      </c>
      <c r="H7712" t="s">
        <v>6820</v>
      </c>
      <c r="K7712" t="s">
        <v>6917</v>
      </c>
    </row>
    <row r="7713" spans="1:11">
      <c r="A7713" s="61" t="s">
        <v>4615</v>
      </c>
      <c r="B7713" s="60">
        <v>805</v>
      </c>
      <c r="C7713" s="62" t="s">
        <v>4625</v>
      </c>
      <c r="D7713" s="62"/>
      <c r="E7713" s="62"/>
      <c r="F7713" s="66" t="s">
        <v>4615</v>
      </c>
      <c r="G7713">
        <v>805</v>
      </c>
      <c r="H7713" t="s">
        <v>4625</v>
      </c>
      <c r="K7713" t="s">
        <v>6917</v>
      </c>
    </row>
    <row r="7714" spans="1:11">
      <c r="A7714" s="61" t="s">
        <v>4615</v>
      </c>
      <c r="B7714" s="60">
        <v>806</v>
      </c>
      <c r="C7714" s="62" t="s">
        <v>4626</v>
      </c>
      <c r="D7714" s="62"/>
      <c r="E7714" s="62"/>
      <c r="F7714" s="66" t="s">
        <v>4615</v>
      </c>
      <c r="G7714">
        <v>806</v>
      </c>
      <c r="H7714" t="s">
        <v>4626</v>
      </c>
      <c r="K7714" t="s">
        <v>6917</v>
      </c>
    </row>
    <row r="7715" spans="1:11">
      <c r="A7715" s="61" t="s">
        <v>4615</v>
      </c>
      <c r="B7715" s="60">
        <v>807</v>
      </c>
      <c r="C7715" s="62" t="s">
        <v>4627</v>
      </c>
      <c r="D7715" s="62"/>
      <c r="E7715" s="62"/>
      <c r="F7715" s="66" t="s">
        <v>4615</v>
      </c>
      <c r="G7715">
        <v>807</v>
      </c>
      <c r="H7715" t="s">
        <v>4627</v>
      </c>
      <c r="K7715" t="s">
        <v>6917</v>
      </c>
    </row>
    <row r="7716" spans="1:11">
      <c r="A7716" s="61" t="s">
        <v>4615</v>
      </c>
      <c r="B7716" s="60">
        <v>808</v>
      </c>
      <c r="C7716" s="62" t="s">
        <v>4628</v>
      </c>
      <c r="D7716" s="62"/>
      <c r="E7716" s="62"/>
      <c r="F7716" s="66" t="s">
        <v>4615</v>
      </c>
      <c r="G7716">
        <v>808</v>
      </c>
      <c r="H7716" t="s">
        <v>4628</v>
      </c>
      <c r="K7716" t="s">
        <v>6917</v>
      </c>
    </row>
    <row r="7717" spans="1:11">
      <c r="A7717" s="61" t="s">
        <v>4629</v>
      </c>
      <c r="B7717" s="60">
        <v>1</v>
      </c>
      <c r="C7717" s="62" t="s">
        <v>868</v>
      </c>
      <c r="D7717" s="62"/>
      <c r="E7717" s="62"/>
      <c r="F7717" s="66" t="s">
        <v>4629</v>
      </c>
      <c r="G7717">
        <v>1</v>
      </c>
      <c r="H7717" t="s">
        <v>868</v>
      </c>
      <c r="K7717" t="s">
        <v>6915</v>
      </c>
    </row>
    <row r="7718" spans="1:11">
      <c r="A7718" s="61" t="s">
        <v>4629</v>
      </c>
      <c r="B7718" s="60">
        <v>6</v>
      </c>
      <c r="C7718" s="62" t="s">
        <v>4630</v>
      </c>
      <c r="D7718" s="62"/>
      <c r="E7718" s="62"/>
      <c r="F7718" s="66" t="s">
        <v>4629</v>
      </c>
      <c r="G7718">
        <v>6</v>
      </c>
      <c r="H7718" t="s">
        <v>4630</v>
      </c>
      <c r="K7718" t="s">
        <v>6915</v>
      </c>
    </row>
    <row r="7719" spans="1:11">
      <c r="A7719" s="61" t="s">
        <v>4629</v>
      </c>
      <c r="B7719" s="60">
        <v>7</v>
      </c>
      <c r="C7719" s="62" t="s">
        <v>4631</v>
      </c>
      <c r="D7719" s="62"/>
      <c r="E7719" s="62"/>
      <c r="F7719" s="66" t="s">
        <v>4629</v>
      </c>
      <c r="G7719">
        <v>8</v>
      </c>
      <c r="H7719" t="s">
        <v>4632</v>
      </c>
      <c r="K7719" t="s">
        <v>6914</v>
      </c>
    </row>
    <row r="7720" spans="1:11">
      <c r="A7720" s="61" t="s">
        <v>4629</v>
      </c>
      <c r="B7720" s="60">
        <v>8</v>
      </c>
      <c r="C7720" s="62" t="s">
        <v>4632</v>
      </c>
      <c r="D7720" s="62"/>
      <c r="E7720" s="62"/>
      <c r="F7720" s="66" t="s">
        <v>4629</v>
      </c>
      <c r="G7720">
        <v>8</v>
      </c>
      <c r="H7720" t="s">
        <v>4632</v>
      </c>
      <c r="K7720" t="s">
        <v>6914</v>
      </c>
    </row>
    <row r="7721" spans="1:11">
      <c r="A7721" s="61" t="s">
        <v>4629</v>
      </c>
      <c r="B7721" s="60">
        <v>9</v>
      </c>
      <c r="C7721" s="62" t="s">
        <v>4633</v>
      </c>
      <c r="D7721" s="62"/>
      <c r="E7721" s="62"/>
      <c r="F7721" s="66" t="s">
        <v>4629</v>
      </c>
      <c r="G7721">
        <v>9</v>
      </c>
      <c r="H7721" t="s">
        <v>4633</v>
      </c>
      <c r="K7721" t="s">
        <v>6915</v>
      </c>
    </row>
    <row r="7722" spans="1:11">
      <c r="A7722" s="61" t="s">
        <v>4629</v>
      </c>
      <c r="B7722" s="60">
        <v>801</v>
      </c>
      <c r="C7722" s="62" t="s">
        <v>4634</v>
      </c>
      <c r="D7722" s="62"/>
      <c r="E7722" s="62"/>
      <c r="F7722" s="66" t="s">
        <v>4629</v>
      </c>
      <c r="G7722">
        <v>801</v>
      </c>
      <c r="H7722" t="s">
        <v>4634</v>
      </c>
      <c r="K7722" t="s">
        <v>6915</v>
      </c>
    </row>
    <row r="7723" spans="1:11">
      <c r="A7723" s="61" t="s">
        <v>4629</v>
      </c>
      <c r="B7723" s="60">
        <v>802</v>
      </c>
      <c r="C7723" s="62" t="s">
        <v>4635</v>
      </c>
      <c r="D7723" s="62"/>
      <c r="E7723" s="62"/>
      <c r="F7723" s="66" t="s">
        <v>4629</v>
      </c>
      <c r="G7723">
        <v>802</v>
      </c>
      <c r="H7723" t="s">
        <v>4635</v>
      </c>
      <c r="K7723" t="s">
        <v>6915</v>
      </c>
    </row>
    <row r="7724" spans="1:11">
      <c r="A7724" s="61" t="s">
        <v>4629</v>
      </c>
      <c r="B7724" s="60">
        <v>805</v>
      </c>
      <c r="C7724" s="62" t="s">
        <v>875</v>
      </c>
      <c r="D7724" s="62"/>
      <c r="E7724" s="62"/>
      <c r="F7724" s="66" t="s">
        <v>4629</v>
      </c>
      <c r="G7724">
        <v>805</v>
      </c>
      <c r="H7724" t="s">
        <v>875</v>
      </c>
      <c r="K7724" t="s">
        <v>6915</v>
      </c>
    </row>
    <row r="7725" spans="1:11">
      <c r="A7725" s="61" t="s">
        <v>4636</v>
      </c>
      <c r="B7725" s="60">
        <v>1</v>
      </c>
      <c r="C7725" s="62" t="s">
        <v>4637</v>
      </c>
      <c r="D7725" s="62"/>
      <c r="E7725" s="62"/>
      <c r="F7725" s="66" t="s">
        <v>4636</v>
      </c>
      <c r="G7725">
        <v>2</v>
      </c>
      <c r="H7725" t="s">
        <v>4638</v>
      </c>
      <c r="K7725" t="s">
        <v>6914</v>
      </c>
    </row>
    <row r="7726" spans="1:11">
      <c r="A7726" s="61" t="s">
        <v>4636</v>
      </c>
      <c r="B7726" s="60">
        <v>2</v>
      </c>
      <c r="C7726" s="62" t="s">
        <v>4638</v>
      </c>
      <c r="D7726" s="62"/>
      <c r="E7726" s="62"/>
      <c r="F7726" s="66" t="s">
        <v>4636</v>
      </c>
      <c r="G7726">
        <v>2</v>
      </c>
      <c r="H7726" t="s">
        <v>4638</v>
      </c>
      <c r="K7726" t="s">
        <v>6914</v>
      </c>
    </row>
    <row r="7727" spans="1:11">
      <c r="A7727" s="61" t="s">
        <v>4636</v>
      </c>
      <c r="B7727" s="60" t="s">
        <v>6919</v>
      </c>
      <c r="C7727" s="62" t="s">
        <v>6919</v>
      </c>
      <c r="D7727" s="62"/>
      <c r="E7727" s="62"/>
      <c r="F7727" s="66" t="s">
        <v>4636</v>
      </c>
      <c r="G7727">
        <v>3</v>
      </c>
      <c r="H7727" t="s">
        <v>6821</v>
      </c>
      <c r="K7727" t="s">
        <v>509</v>
      </c>
    </row>
    <row r="7728" spans="1:11">
      <c r="A7728" s="61" t="s">
        <v>4639</v>
      </c>
      <c r="B7728" s="60">
        <v>13</v>
      </c>
      <c r="C7728" s="62" t="s">
        <v>4640</v>
      </c>
      <c r="D7728" s="62"/>
      <c r="E7728" s="62"/>
      <c r="F7728" s="66" t="s">
        <v>4639</v>
      </c>
      <c r="G7728">
        <v>13</v>
      </c>
      <c r="H7728" t="s">
        <v>4640</v>
      </c>
      <c r="K7728" t="s">
        <v>6915</v>
      </c>
    </row>
    <row r="7729" spans="1:11">
      <c r="A7729" s="61" t="s">
        <v>4639</v>
      </c>
      <c r="B7729" s="60">
        <v>33</v>
      </c>
      <c r="C7729" s="62" t="s">
        <v>4641</v>
      </c>
      <c r="D7729" s="62"/>
      <c r="E7729" s="62"/>
      <c r="F7729" s="66" t="s">
        <v>4639</v>
      </c>
      <c r="G7729">
        <v>33</v>
      </c>
      <c r="H7729" t="s">
        <v>4641</v>
      </c>
      <c r="K7729" t="s">
        <v>6915</v>
      </c>
    </row>
    <row r="7730" spans="1:11">
      <c r="A7730" s="61" t="s">
        <v>4639</v>
      </c>
      <c r="B7730" s="60">
        <v>35</v>
      </c>
      <c r="C7730" s="62" t="s">
        <v>4642</v>
      </c>
      <c r="D7730" s="62"/>
      <c r="E7730" s="62"/>
      <c r="F7730" s="66" t="s">
        <v>4639</v>
      </c>
      <c r="G7730">
        <v>35</v>
      </c>
      <c r="H7730" t="s">
        <v>4642</v>
      </c>
      <c r="K7730" t="s">
        <v>6915</v>
      </c>
    </row>
    <row r="7731" spans="1:11">
      <c r="A7731" s="61" t="s">
        <v>4639</v>
      </c>
      <c r="B7731" s="60">
        <v>37</v>
      </c>
      <c r="C7731" s="62" t="s">
        <v>4643</v>
      </c>
      <c r="D7731" s="62"/>
      <c r="E7731" s="62"/>
      <c r="F7731" s="66" t="s">
        <v>4639</v>
      </c>
      <c r="G7731">
        <v>37</v>
      </c>
      <c r="H7731" t="s">
        <v>4643</v>
      </c>
      <c r="K7731" t="s">
        <v>6915</v>
      </c>
    </row>
    <row r="7732" spans="1:11">
      <c r="A7732" s="61" t="s">
        <v>4639</v>
      </c>
      <c r="B7732" s="60">
        <v>43</v>
      </c>
      <c r="C7732" s="62" t="s">
        <v>4644</v>
      </c>
      <c r="D7732" s="62" t="s">
        <v>463</v>
      </c>
      <c r="E7732" s="62"/>
      <c r="F7732" s="66" t="s">
        <v>4639</v>
      </c>
      <c r="G7732">
        <v>43</v>
      </c>
      <c r="H7732" t="s">
        <v>4644</v>
      </c>
      <c r="I7732" t="s">
        <v>463</v>
      </c>
      <c r="K7732" t="s">
        <v>6915</v>
      </c>
    </row>
    <row r="7733" spans="1:11">
      <c r="A7733" s="61" t="s">
        <v>4639</v>
      </c>
      <c r="B7733" s="60">
        <v>54</v>
      </c>
      <c r="C7733" s="62" t="s">
        <v>4645</v>
      </c>
      <c r="D7733" s="62"/>
      <c r="E7733" s="62"/>
      <c r="F7733" s="66" t="s">
        <v>4639</v>
      </c>
      <c r="G7733">
        <v>54</v>
      </c>
      <c r="H7733" t="s">
        <v>4645</v>
      </c>
      <c r="K7733" t="s">
        <v>6915</v>
      </c>
    </row>
    <row r="7734" spans="1:11">
      <c r="A7734" s="61" t="s">
        <v>4639</v>
      </c>
      <c r="B7734" s="60">
        <v>59</v>
      </c>
      <c r="C7734" s="62" t="s">
        <v>4646</v>
      </c>
      <c r="D7734" s="62"/>
      <c r="E7734" s="62"/>
      <c r="F7734" s="66" t="s">
        <v>4639</v>
      </c>
      <c r="G7734">
        <v>59</v>
      </c>
      <c r="H7734" t="s">
        <v>4646</v>
      </c>
      <c r="K7734" t="s">
        <v>6915</v>
      </c>
    </row>
    <row r="7735" spans="1:11">
      <c r="A7735" s="61" t="s">
        <v>4639</v>
      </c>
      <c r="B7735" s="60">
        <v>62</v>
      </c>
      <c r="C7735" s="62" t="s">
        <v>4647</v>
      </c>
      <c r="D7735" s="62"/>
      <c r="E7735" s="62"/>
      <c r="F7735" s="66" t="s">
        <v>4639</v>
      </c>
      <c r="G7735">
        <v>62</v>
      </c>
      <c r="H7735" t="s">
        <v>4647</v>
      </c>
      <c r="K7735" t="s">
        <v>6915</v>
      </c>
    </row>
    <row r="7736" spans="1:11">
      <c r="A7736" s="61" t="s">
        <v>4639</v>
      </c>
      <c r="B7736" s="60">
        <v>63</v>
      </c>
      <c r="C7736" s="62" t="s">
        <v>4648</v>
      </c>
      <c r="D7736" s="62"/>
      <c r="E7736" s="62"/>
      <c r="F7736" s="66" t="s">
        <v>4639</v>
      </c>
      <c r="G7736">
        <v>63</v>
      </c>
      <c r="H7736" t="s">
        <v>4648</v>
      </c>
      <c r="K7736" t="s">
        <v>6915</v>
      </c>
    </row>
    <row r="7737" spans="1:11">
      <c r="A7737" s="61" t="s">
        <v>4639</v>
      </c>
      <c r="B7737" s="60">
        <v>64</v>
      </c>
      <c r="C7737" s="62" t="s">
        <v>4649</v>
      </c>
      <c r="D7737" s="62"/>
      <c r="E7737" s="62"/>
      <c r="F7737" s="66" t="s">
        <v>4639</v>
      </c>
      <c r="G7737">
        <v>64</v>
      </c>
      <c r="H7737" t="s">
        <v>4649</v>
      </c>
      <c r="K7737" t="s">
        <v>6915</v>
      </c>
    </row>
    <row r="7738" spans="1:11">
      <c r="A7738" s="61" t="s">
        <v>4639</v>
      </c>
      <c r="B7738" s="60">
        <v>65</v>
      </c>
      <c r="C7738" s="62" t="s">
        <v>4650</v>
      </c>
      <c r="D7738" s="62"/>
      <c r="E7738" s="62"/>
      <c r="F7738" s="66" t="s">
        <v>4639</v>
      </c>
      <c r="G7738">
        <v>65</v>
      </c>
      <c r="H7738" t="s">
        <v>4650</v>
      </c>
      <c r="K7738" t="s">
        <v>6915</v>
      </c>
    </row>
    <row r="7739" spans="1:11">
      <c r="A7739" s="61" t="s">
        <v>4639</v>
      </c>
      <c r="B7739" s="60">
        <v>66</v>
      </c>
      <c r="C7739" s="62" t="s">
        <v>4654</v>
      </c>
      <c r="D7739" s="62"/>
      <c r="E7739" s="62"/>
      <c r="F7739" s="66" t="s">
        <v>4639</v>
      </c>
      <c r="G7739">
        <v>66</v>
      </c>
      <c r="H7739" t="s">
        <v>4654</v>
      </c>
      <c r="K7739" t="s">
        <v>6915</v>
      </c>
    </row>
    <row r="7740" spans="1:11">
      <c r="A7740" s="61" t="s">
        <v>4639</v>
      </c>
      <c r="B7740" s="60">
        <v>804</v>
      </c>
      <c r="C7740" s="62" t="s">
        <v>4651</v>
      </c>
      <c r="D7740" s="62"/>
      <c r="E7740" s="62"/>
      <c r="F7740" s="66" t="s">
        <v>4639</v>
      </c>
      <c r="G7740">
        <v>804</v>
      </c>
      <c r="H7740" t="s">
        <v>4651</v>
      </c>
      <c r="K7740" t="s">
        <v>6915</v>
      </c>
    </row>
    <row r="7741" spans="1:11">
      <c r="A7741" s="61" t="s">
        <v>4639</v>
      </c>
      <c r="B7741" s="60">
        <v>805</v>
      </c>
      <c r="C7741" s="62" t="s">
        <v>4652</v>
      </c>
      <c r="D7741" s="62"/>
      <c r="E7741" s="62"/>
      <c r="F7741" s="66" t="s">
        <v>4639</v>
      </c>
      <c r="G7741">
        <v>805</v>
      </c>
      <c r="H7741" t="s">
        <v>4652</v>
      </c>
      <c r="K7741" t="s">
        <v>6915</v>
      </c>
    </row>
    <row r="7742" spans="1:11">
      <c r="A7742" s="61" t="s">
        <v>4639</v>
      </c>
      <c r="B7742" s="60">
        <v>808</v>
      </c>
      <c r="C7742" s="62" t="s">
        <v>4651</v>
      </c>
      <c r="D7742" s="62"/>
      <c r="E7742" s="62"/>
      <c r="F7742" s="66" t="s">
        <v>4639</v>
      </c>
      <c r="G7742">
        <v>808</v>
      </c>
      <c r="H7742" t="s">
        <v>4651</v>
      </c>
      <c r="K7742" t="s">
        <v>6915</v>
      </c>
    </row>
    <row r="7743" spans="1:11">
      <c r="A7743" s="61" t="s">
        <v>4639</v>
      </c>
      <c r="B7743" s="60">
        <v>809</v>
      </c>
      <c r="C7743" s="62" t="s">
        <v>4653</v>
      </c>
      <c r="D7743" s="62"/>
      <c r="E7743" s="62"/>
      <c r="F7743" s="66" t="s">
        <v>4639</v>
      </c>
      <c r="G7743">
        <v>809</v>
      </c>
      <c r="H7743" t="s">
        <v>4653</v>
      </c>
      <c r="K7743" t="s">
        <v>6915</v>
      </c>
    </row>
    <row r="7744" spans="1:11">
      <c r="A7744" s="61" t="s">
        <v>4655</v>
      </c>
      <c r="B7744" s="60">
        <v>1</v>
      </c>
      <c r="C7744" s="62" t="s">
        <v>4656</v>
      </c>
      <c r="D7744" s="62"/>
      <c r="E7744" s="62"/>
      <c r="F7744" s="66" t="s">
        <v>4655</v>
      </c>
      <c r="G7744">
        <v>1</v>
      </c>
      <c r="H7744" t="s">
        <v>4656</v>
      </c>
      <c r="K7744" t="s">
        <v>6915</v>
      </c>
    </row>
    <row r="7745" spans="1:11">
      <c r="A7745" s="61" t="s">
        <v>4655</v>
      </c>
      <c r="B7745" s="60">
        <v>2</v>
      </c>
      <c r="C7745" s="62" t="s">
        <v>4657</v>
      </c>
      <c r="D7745" s="62"/>
      <c r="E7745" s="62"/>
      <c r="F7745" s="66" t="s">
        <v>4655</v>
      </c>
      <c r="G7745">
        <v>2</v>
      </c>
      <c r="H7745" t="s">
        <v>4657</v>
      </c>
      <c r="K7745" t="s">
        <v>6915</v>
      </c>
    </row>
    <row r="7746" spans="1:11">
      <c r="A7746" s="61" t="s">
        <v>4658</v>
      </c>
      <c r="B7746" s="60">
        <v>1</v>
      </c>
      <c r="C7746" s="62" t="s">
        <v>4659</v>
      </c>
      <c r="D7746" s="62" t="s">
        <v>463</v>
      </c>
      <c r="E7746" s="62"/>
      <c r="F7746" s="66" t="s">
        <v>4658</v>
      </c>
      <c r="G7746">
        <v>1</v>
      </c>
      <c r="H7746" t="s">
        <v>6822</v>
      </c>
      <c r="I7746" t="s">
        <v>463</v>
      </c>
      <c r="K7746" t="s">
        <v>6915</v>
      </c>
    </row>
    <row r="7747" spans="1:11">
      <c r="A7747" s="61" t="s">
        <v>4658</v>
      </c>
      <c r="B7747" s="60">
        <v>2</v>
      </c>
      <c r="C7747" s="62" t="s">
        <v>4660</v>
      </c>
      <c r="D7747" s="62"/>
      <c r="E7747" s="62"/>
      <c r="F7747" s="66" t="s">
        <v>4658</v>
      </c>
      <c r="G7747">
        <v>2</v>
      </c>
      <c r="H7747" t="s">
        <v>6823</v>
      </c>
      <c r="K7747" t="s">
        <v>6915</v>
      </c>
    </row>
    <row r="7748" spans="1:11">
      <c r="A7748" s="61" t="s">
        <v>4658</v>
      </c>
      <c r="B7748" s="60">
        <v>3</v>
      </c>
      <c r="C7748" s="62" t="s">
        <v>4660</v>
      </c>
      <c r="D7748" s="62"/>
      <c r="E7748" s="62"/>
      <c r="F7748" s="66" t="s">
        <v>4658</v>
      </c>
      <c r="G7748">
        <v>3</v>
      </c>
      <c r="H7748" t="s">
        <v>6823</v>
      </c>
      <c r="K7748" t="s">
        <v>6915</v>
      </c>
    </row>
    <row r="7749" spans="1:11">
      <c r="A7749" s="61" t="s">
        <v>4658</v>
      </c>
      <c r="B7749" s="60">
        <v>4</v>
      </c>
      <c r="C7749" s="62" t="s">
        <v>4660</v>
      </c>
      <c r="D7749" s="62"/>
      <c r="E7749" s="62"/>
      <c r="F7749" s="66" t="s">
        <v>4658</v>
      </c>
      <c r="G7749">
        <v>4</v>
      </c>
      <c r="H7749" t="s">
        <v>6823</v>
      </c>
      <c r="K7749" t="s">
        <v>6915</v>
      </c>
    </row>
    <row r="7750" spans="1:11">
      <c r="A7750" s="61" t="s">
        <v>4658</v>
      </c>
      <c r="B7750" s="60">
        <v>6</v>
      </c>
      <c r="C7750" s="62" t="s">
        <v>4661</v>
      </c>
      <c r="D7750" s="62"/>
      <c r="E7750" s="62"/>
      <c r="F7750" s="66" t="s">
        <v>4658</v>
      </c>
      <c r="G7750">
        <v>6</v>
      </c>
      <c r="H7750" t="s">
        <v>6824</v>
      </c>
      <c r="K7750" t="s">
        <v>6915</v>
      </c>
    </row>
    <row r="7751" spans="1:11">
      <c r="A7751" s="61" t="s">
        <v>4658</v>
      </c>
      <c r="B7751" s="60">
        <v>7</v>
      </c>
      <c r="C7751" s="62" t="s">
        <v>4661</v>
      </c>
      <c r="D7751" s="62"/>
      <c r="E7751" s="62"/>
      <c r="F7751" s="66" t="s">
        <v>4658</v>
      </c>
      <c r="G7751">
        <v>7</v>
      </c>
      <c r="H7751" t="s">
        <v>6824</v>
      </c>
      <c r="K7751" t="s">
        <v>6915</v>
      </c>
    </row>
    <row r="7752" spans="1:11">
      <c r="A7752" s="61" t="s">
        <v>4658</v>
      </c>
      <c r="B7752" s="60">
        <v>8</v>
      </c>
      <c r="C7752" s="62" t="s">
        <v>4662</v>
      </c>
      <c r="D7752" s="62"/>
      <c r="E7752" s="62"/>
      <c r="F7752" s="66" t="s">
        <v>4658</v>
      </c>
      <c r="G7752">
        <v>8</v>
      </c>
      <c r="H7752" t="s">
        <v>6825</v>
      </c>
      <c r="K7752" t="s">
        <v>6915</v>
      </c>
    </row>
    <row r="7753" spans="1:11">
      <c r="A7753" s="61" t="s">
        <v>4663</v>
      </c>
      <c r="B7753" s="60">
        <v>1</v>
      </c>
      <c r="C7753" s="62" t="s">
        <v>4664</v>
      </c>
      <c r="D7753" s="62" t="s">
        <v>463</v>
      </c>
      <c r="E7753" s="62"/>
      <c r="F7753" s="66" t="s">
        <v>4663</v>
      </c>
      <c r="G7753">
        <v>1</v>
      </c>
      <c r="H7753" t="s">
        <v>4664</v>
      </c>
      <c r="I7753" t="s">
        <v>463</v>
      </c>
      <c r="K7753" t="s">
        <v>6915</v>
      </c>
    </row>
    <row r="7754" spans="1:11">
      <c r="A7754" s="61" t="s">
        <v>4663</v>
      </c>
      <c r="B7754" s="60">
        <v>2</v>
      </c>
      <c r="C7754" s="62" t="s">
        <v>4665</v>
      </c>
      <c r="D7754" s="62" t="s">
        <v>489</v>
      </c>
      <c r="E7754" s="62" t="s">
        <v>687</v>
      </c>
      <c r="F7754" s="66" t="s">
        <v>4663</v>
      </c>
      <c r="G7754">
        <v>2</v>
      </c>
      <c r="H7754" t="s">
        <v>4665</v>
      </c>
      <c r="I7754" t="s">
        <v>489</v>
      </c>
      <c r="J7754" t="s">
        <v>687</v>
      </c>
      <c r="K7754" t="s">
        <v>6915</v>
      </c>
    </row>
    <row r="7755" spans="1:11">
      <c r="A7755" s="61" t="s">
        <v>4663</v>
      </c>
      <c r="B7755" s="60">
        <v>3</v>
      </c>
      <c r="C7755" s="62" t="s">
        <v>4666</v>
      </c>
      <c r="D7755" s="62" t="s">
        <v>463</v>
      </c>
      <c r="E7755" s="62"/>
      <c r="F7755" s="66" t="s">
        <v>4663</v>
      </c>
      <c r="G7755">
        <v>3</v>
      </c>
      <c r="H7755" t="s">
        <v>4666</v>
      </c>
      <c r="I7755" t="s">
        <v>463</v>
      </c>
      <c r="K7755" t="s">
        <v>6915</v>
      </c>
    </row>
    <row r="7756" spans="1:11">
      <c r="A7756" s="61" t="s">
        <v>4667</v>
      </c>
      <c r="B7756" s="60">
        <v>1</v>
      </c>
      <c r="C7756" s="62" t="s">
        <v>4668</v>
      </c>
      <c r="D7756" s="62"/>
      <c r="E7756" s="62"/>
      <c r="F7756" s="66" t="s">
        <v>4667</v>
      </c>
      <c r="G7756">
        <v>1</v>
      </c>
      <c r="H7756" t="s">
        <v>4668</v>
      </c>
      <c r="K7756" t="s">
        <v>6915</v>
      </c>
    </row>
    <row r="7757" spans="1:11">
      <c r="A7757" s="61" t="s">
        <v>4667</v>
      </c>
      <c r="B7757" s="60">
        <v>2</v>
      </c>
      <c r="C7757" s="62" t="s">
        <v>4669</v>
      </c>
      <c r="D7757" s="62"/>
      <c r="E7757" s="62"/>
      <c r="F7757" s="66" t="s">
        <v>4667</v>
      </c>
      <c r="G7757">
        <v>2</v>
      </c>
      <c r="H7757" t="s">
        <v>4669</v>
      </c>
      <c r="K7757" t="s">
        <v>6915</v>
      </c>
    </row>
    <row r="7758" spans="1:11">
      <c r="A7758" s="61" t="s">
        <v>4675</v>
      </c>
      <c r="B7758" s="60">
        <v>10</v>
      </c>
      <c r="C7758" s="62" t="s">
        <v>4676</v>
      </c>
      <c r="D7758" s="62"/>
      <c r="E7758" s="62"/>
      <c r="F7758" s="66" t="s">
        <v>6913</v>
      </c>
      <c r="G7758" t="s">
        <v>6913</v>
      </c>
      <c r="H7758" t="s">
        <v>6913</v>
      </c>
      <c r="K7758" t="s">
        <v>6920</v>
      </c>
    </row>
    <row r="7759" spans="1:11">
      <c r="A7759" s="61" t="s">
        <v>4675</v>
      </c>
      <c r="B7759" s="60">
        <v>11</v>
      </c>
      <c r="C7759" s="62" t="s">
        <v>1736</v>
      </c>
      <c r="D7759" s="62"/>
      <c r="E7759" s="62"/>
      <c r="F7759" s="66" t="s">
        <v>6913</v>
      </c>
      <c r="G7759" t="s">
        <v>6913</v>
      </c>
      <c r="H7759" t="s">
        <v>6913</v>
      </c>
      <c r="K7759" t="s">
        <v>6920</v>
      </c>
    </row>
    <row r="7760" spans="1:11">
      <c r="A7760" s="61" t="s">
        <v>307</v>
      </c>
      <c r="B7760" s="60">
        <v>1</v>
      </c>
      <c r="C7760" s="62" t="s">
        <v>355</v>
      </c>
      <c r="D7760" s="62"/>
      <c r="E7760" s="62"/>
      <c r="F7760" s="66" t="s">
        <v>307</v>
      </c>
      <c r="G7760">
        <v>1</v>
      </c>
      <c r="H7760" t="s">
        <v>355</v>
      </c>
      <c r="K7760" t="s">
        <v>6915</v>
      </c>
    </row>
    <row r="7761" spans="1:11">
      <c r="A7761" s="61" t="s">
        <v>307</v>
      </c>
      <c r="B7761" s="60">
        <v>2</v>
      </c>
      <c r="C7761" s="62" t="s">
        <v>356</v>
      </c>
      <c r="D7761" s="62"/>
      <c r="E7761" s="62"/>
      <c r="F7761" s="66" t="s">
        <v>307</v>
      </c>
      <c r="G7761">
        <v>2</v>
      </c>
      <c r="H7761" t="s">
        <v>356</v>
      </c>
      <c r="K7761" t="s">
        <v>6915</v>
      </c>
    </row>
    <row r="7762" spans="1:11">
      <c r="A7762" s="61" t="s">
        <v>307</v>
      </c>
      <c r="B7762" s="60">
        <v>4</v>
      </c>
      <c r="C7762" s="62" t="s">
        <v>358</v>
      </c>
      <c r="D7762" s="62"/>
      <c r="E7762" s="62"/>
      <c r="F7762" s="66" t="s">
        <v>307</v>
      </c>
      <c r="G7762">
        <v>4</v>
      </c>
      <c r="H7762" t="s">
        <v>358</v>
      </c>
      <c r="K7762" t="s">
        <v>6914</v>
      </c>
    </row>
    <row r="7763" spans="1:11">
      <c r="A7763" s="61" t="s">
        <v>307</v>
      </c>
      <c r="B7763" s="60">
        <v>12</v>
      </c>
      <c r="C7763" s="62" t="s">
        <v>375</v>
      </c>
      <c r="D7763" s="62"/>
      <c r="E7763" s="62"/>
      <c r="F7763" s="66" t="s">
        <v>307</v>
      </c>
      <c r="G7763">
        <v>4</v>
      </c>
      <c r="H7763" t="s">
        <v>358</v>
      </c>
      <c r="K7763" t="s">
        <v>6914</v>
      </c>
    </row>
    <row r="7764" spans="1:11">
      <c r="A7764" s="61" t="s">
        <v>307</v>
      </c>
      <c r="B7764" s="60">
        <v>5</v>
      </c>
      <c r="C7764" s="62" t="s">
        <v>357</v>
      </c>
      <c r="D7764" s="62"/>
      <c r="E7764" s="62"/>
      <c r="F7764" s="66" t="s">
        <v>307</v>
      </c>
      <c r="G7764">
        <v>5</v>
      </c>
      <c r="H7764" t="s">
        <v>357</v>
      </c>
      <c r="K7764" t="s">
        <v>6915</v>
      </c>
    </row>
    <row r="7765" spans="1:11">
      <c r="A7765" s="61" t="s">
        <v>307</v>
      </c>
      <c r="B7765" s="60">
        <v>10</v>
      </c>
      <c r="C7765" s="62" t="s">
        <v>359</v>
      </c>
      <c r="D7765" s="62"/>
      <c r="E7765" s="62"/>
      <c r="F7765" s="66" t="s">
        <v>307</v>
      </c>
      <c r="G7765">
        <v>10</v>
      </c>
      <c r="H7765" t="s">
        <v>359</v>
      </c>
      <c r="K7765" t="s">
        <v>6915</v>
      </c>
    </row>
    <row r="7766" spans="1:11">
      <c r="A7766" s="61" t="s">
        <v>307</v>
      </c>
      <c r="B7766" s="60">
        <v>801</v>
      </c>
      <c r="C7766" s="62" t="s">
        <v>4677</v>
      </c>
      <c r="D7766" s="62"/>
      <c r="E7766" s="62"/>
      <c r="F7766" s="66" t="s">
        <v>307</v>
      </c>
      <c r="G7766">
        <v>801</v>
      </c>
      <c r="H7766" t="s">
        <v>4677</v>
      </c>
      <c r="K7766" t="s">
        <v>6915</v>
      </c>
    </row>
    <row r="7767" spans="1:11">
      <c r="A7767" s="61" t="s">
        <v>307</v>
      </c>
      <c r="B7767" s="60">
        <v>802</v>
      </c>
      <c r="C7767" s="62" t="s">
        <v>4678</v>
      </c>
      <c r="D7767" s="62"/>
      <c r="E7767" s="62"/>
      <c r="F7767" s="66" t="s">
        <v>307</v>
      </c>
      <c r="G7767">
        <v>802</v>
      </c>
      <c r="H7767" t="s">
        <v>4678</v>
      </c>
      <c r="K7767" t="s">
        <v>6915</v>
      </c>
    </row>
    <row r="7768" spans="1:11">
      <c r="A7768" s="61" t="s">
        <v>307</v>
      </c>
      <c r="B7768" s="60">
        <v>803</v>
      </c>
      <c r="C7768" s="62" t="s">
        <v>4679</v>
      </c>
      <c r="D7768" s="62"/>
      <c r="E7768" s="62"/>
      <c r="F7768" s="66" t="s">
        <v>307</v>
      </c>
      <c r="G7768">
        <v>803</v>
      </c>
      <c r="H7768" t="s">
        <v>4679</v>
      </c>
      <c r="K7768" t="s">
        <v>6915</v>
      </c>
    </row>
    <row r="7769" spans="1:11">
      <c r="A7769" s="61" t="s">
        <v>307</v>
      </c>
      <c r="B7769" s="60">
        <v>804</v>
      </c>
      <c r="C7769" s="62" t="s">
        <v>4680</v>
      </c>
      <c r="D7769" s="62"/>
      <c r="E7769" s="62"/>
      <c r="F7769" s="66" t="s">
        <v>307</v>
      </c>
      <c r="G7769">
        <v>804</v>
      </c>
      <c r="H7769" t="s">
        <v>4680</v>
      </c>
      <c r="K7769" t="s">
        <v>6915</v>
      </c>
    </row>
    <row r="7770" spans="1:11">
      <c r="A7770" s="61" t="s">
        <v>307</v>
      </c>
      <c r="B7770" s="60">
        <v>805</v>
      </c>
      <c r="C7770" s="62" t="s">
        <v>4681</v>
      </c>
      <c r="D7770" s="62"/>
      <c r="E7770" s="62"/>
      <c r="F7770" s="66" t="s">
        <v>307</v>
      </c>
      <c r="G7770">
        <v>805</v>
      </c>
      <c r="H7770" t="s">
        <v>4681</v>
      </c>
      <c r="K7770" t="s">
        <v>6915</v>
      </c>
    </row>
    <row r="7771" spans="1:11">
      <c r="A7771" s="61" t="s">
        <v>307</v>
      </c>
      <c r="B7771" s="60">
        <v>806</v>
      </c>
      <c r="C7771" s="62" t="s">
        <v>4682</v>
      </c>
      <c r="D7771" s="62"/>
      <c r="E7771" s="62"/>
      <c r="F7771" s="66" t="s">
        <v>307</v>
      </c>
      <c r="G7771">
        <v>806</v>
      </c>
      <c r="H7771" t="s">
        <v>4682</v>
      </c>
      <c r="K7771" t="s">
        <v>6915</v>
      </c>
    </row>
    <row r="7772" spans="1:11">
      <c r="A7772" s="61" t="s">
        <v>307</v>
      </c>
      <c r="B7772" s="60">
        <v>6</v>
      </c>
      <c r="C7772" s="62" t="s">
        <v>306</v>
      </c>
      <c r="D7772" s="62"/>
      <c r="E7772" s="62"/>
      <c r="F7772" s="66" t="s">
        <v>6913</v>
      </c>
      <c r="G7772" t="s">
        <v>6913</v>
      </c>
      <c r="H7772" t="s">
        <v>6913</v>
      </c>
      <c r="K7772" t="s">
        <v>6920</v>
      </c>
    </row>
    <row r="7773" spans="1:11">
      <c r="A7773" s="61" t="s">
        <v>307</v>
      </c>
      <c r="B7773" s="60">
        <v>812</v>
      </c>
      <c r="C7773" s="62" t="s">
        <v>4688</v>
      </c>
      <c r="D7773" s="62"/>
      <c r="E7773" s="62"/>
      <c r="F7773" s="66" t="s">
        <v>6913</v>
      </c>
      <c r="G7773" t="s">
        <v>6913</v>
      </c>
      <c r="H7773" t="s">
        <v>6913</v>
      </c>
      <c r="K7773" t="s">
        <v>6920</v>
      </c>
    </row>
    <row r="7774" spans="1:11">
      <c r="A7774" s="61" t="s">
        <v>307</v>
      </c>
      <c r="B7774" s="60">
        <v>811</v>
      </c>
      <c r="C7774" s="62" t="s">
        <v>4687</v>
      </c>
      <c r="D7774" s="62"/>
      <c r="E7774" s="62"/>
      <c r="F7774" s="66" t="s">
        <v>6913</v>
      </c>
      <c r="G7774" t="s">
        <v>6913</v>
      </c>
      <c r="H7774" t="s">
        <v>6913</v>
      </c>
      <c r="K7774" t="s">
        <v>6920</v>
      </c>
    </row>
    <row r="7775" spans="1:11">
      <c r="A7775" s="61" t="s">
        <v>307</v>
      </c>
      <c r="B7775" s="60">
        <v>810</v>
      </c>
      <c r="C7775" s="62" t="s">
        <v>4686</v>
      </c>
      <c r="D7775" s="62"/>
      <c r="E7775" s="62"/>
      <c r="F7775" s="66" t="s">
        <v>6913</v>
      </c>
      <c r="G7775" t="s">
        <v>6913</v>
      </c>
      <c r="H7775" t="s">
        <v>6913</v>
      </c>
      <c r="K7775" t="s">
        <v>6920</v>
      </c>
    </row>
    <row r="7776" spans="1:11">
      <c r="A7776" s="61" t="s">
        <v>307</v>
      </c>
      <c r="B7776" s="60">
        <v>809</v>
      </c>
      <c r="C7776" s="62" t="s">
        <v>4685</v>
      </c>
      <c r="D7776" s="62"/>
      <c r="E7776" s="62"/>
      <c r="F7776" s="66" t="s">
        <v>6913</v>
      </c>
      <c r="G7776" t="s">
        <v>6913</v>
      </c>
      <c r="H7776" t="s">
        <v>6913</v>
      </c>
      <c r="K7776" t="s">
        <v>6920</v>
      </c>
    </row>
    <row r="7777" spans="1:11">
      <c r="A7777" s="61" t="s">
        <v>307</v>
      </c>
      <c r="B7777" s="60">
        <v>808</v>
      </c>
      <c r="C7777" s="62" t="s">
        <v>4684</v>
      </c>
      <c r="D7777" s="62"/>
      <c r="E7777" s="62"/>
      <c r="F7777" s="66" t="s">
        <v>6913</v>
      </c>
      <c r="G7777" t="s">
        <v>6913</v>
      </c>
      <c r="H7777" t="s">
        <v>6913</v>
      </c>
      <c r="K7777" t="s">
        <v>6920</v>
      </c>
    </row>
    <row r="7778" spans="1:11">
      <c r="A7778" s="61" t="s">
        <v>307</v>
      </c>
      <c r="B7778" s="60">
        <v>807</v>
      </c>
      <c r="C7778" s="62" t="s">
        <v>4683</v>
      </c>
      <c r="D7778" s="62"/>
      <c r="E7778" s="62"/>
      <c r="F7778" s="66" t="s">
        <v>6913</v>
      </c>
      <c r="G7778" t="s">
        <v>6913</v>
      </c>
      <c r="H7778" t="s">
        <v>6913</v>
      </c>
      <c r="K7778" t="s">
        <v>6920</v>
      </c>
    </row>
    <row r="7779" spans="1:11">
      <c r="A7779" s="61" t="s">
        <v>307</v>
      </c>
      <c r="B7779" s="60">
        <v>13</v>
      </c>
      <c r="C7779" s="62" t="s">
        <v>308</v>
      </c>
      <c r="D7779" s="62"/>
      <c r="E7779" s="62"/>
      <c r="F7779" s="66" t="s">
        <v>6913</v>
      </c>
      <c r="G7779" t="s">
        <v>6913</v>
      </c>
      <c r="H7779" t="s">
        <v>6913</v>
      </c>
      <c r="K7779" t="s">
        <v>6920</v>
      </c>
    </row>
    <row r="7780" spans="1:11">
      <c r="A7780" s="61" t="s">
        <v>307</v>
      </c>
      <c r="B7780" s="60">
        <v>11</v>
      </c>
      <c r="C7780" s="62" t="s">
        <v>309</v>
      </c>
      <c r="D7780" s="62"/>
      <c r="E7780" s="62"/>
      <c r="F7780" s="66" t="s">
        <v>6913</v>
      </c>
      <c r="G7780" t="s">
        <v>6913</v>
      </c>
      <c r="H7780" t="s">
        <v>6913</v>
      </c>
      <c r="K7780" t="s">
        <v>6920</v>
      </c>
    </row>
    <row r="7781" spans="1:11">
      <c r="A7781" s="61" t="s">
        <v>4689</v>
      </c>
      <c r="B7781" s="60">
        <v>6</v>
      </c>
      <c r="C7781" s="62" t="s">
        <v>4690</v>
      </c>
      <c r="D7781" s="62" t="s">
        <v>489</v>
      </c>
      <c r="E7781" s="62" t="s">
        <v>689</v>
      </c>
      <c r="F7781" s="66" t="s">
        <v>4689</v>
      </c>
      <c r="G7781">
        <v>6</v>
      </c>
      <c r="H7781" t="s">
        <v>4690</v>
      </c>
      <c r="I7781" t="s">
        <v>489</v>
      </c>
      <c r="J7781" t="s">
        <v>689</v>
      </c>
      <c r="K7781" t="s">
        <v>6915</v>
      </c>
    </row>
    <row r="7782" spans="1:11">
      <c r="A7782" s="61" t="s">
        <v>4691</v>
      </c>
      <c r="B7782" s="60">
        <v>1</v>
      </c>
      <c r="C7782" s="62" t="s">
        <v>4692</v>
      </c>
      <c r="D7782" s="62" t="s">
        <v>463</v>
      </c>
      <c r="E7782" s="62"/>
      <c r="F7782" s="66" t="s">
        <v>4691</v>
      </c>
      <c r="G7782">
        <v>1</v>
      </c>
      <c r="H7782" t="s">
        <v>6826</v>
      </c>
      <c r="I7782" t="s">
        <v>463</v>
      </c>
      <c r="K7782" t="s">
        <v>6915</v>
      </c>
    </row>
    <row r="7783" spans="1:11">
      <c r="A7783" s="61" t="s">
        <v>4693</v>
      </c>
      <c r="B7783" s="60">
        <v>1</v>
      </c>
      <c r="C7783" s="62" t="s">
        <v>4694</v>
      </c>
      <c r="D7783" s="62" t="s">
        <v>489</v>
      </c>
      <c r="E7783" s="62" t="s">
        <v>687</v>
      </c>
      <c r="F7783" s="66" t="s">
        <v>4693</v>
      </c>
      <c r="G7783">
        <v>1</v>
      </c>
      <c r="H7783" t="s">
        <v>4694</v>
      </c>
      <c r="I7783" t="s">
        <v>489</v>
      </c>
      <c r="J7783" t="s">
        <v>687</v>
      </c>
      <c r="K7783" t="s">
        <v>6915</v>
      </c>
    </row>
    <row r="7784" spans="1:11">
      <c r="A7784" s="61" t="s">
        <v>6827</v>
      </c>
      <c r="B7784" s="60" t="s">
        <v>6919</v>
      </c>
      <c r="C7784" s="62" t="s">
        <v>6919</v>
      </c>
      <c r="D7784" s="62"/>
      <c r="E7784" s="62"/>
      <c r="F7784" s="66" t="s">
        <v>6827</v>
      </c>
      <c r="G7784">
        <v>1</v>
      </c>
      <c r="H7784" t="s">
        <v>6828</v>
      </c>
      <c r="K7784" t="s">
        <v>508</v>
      </c>
    </row>
    <row r="7785" spans="1:11">
      <c r="A7785" s="61" t="s">
        <v>6827</v>
      </c>
      <c r="B7785" s="60" t="s">
        <v>6919</v>
      </c>
      <c r="C7785" s="62" t="s">
        <v>6919</v>
      </c>
      <c r="D7785" s="62"/>
      <c r="E7785" s="62"/>
      <c r="F7785" s="66" t="s">
        <v>6827</v>
      </c>
      <c r="G7785">
        <v>2</v>
      </c>
      <c r="H7785" t="s">
        <v>6829</v>
      </c>
      <c r="K7785" t="s">
        <v>508</v>
      </c>
    </row>
    <row r="7786" spans="1:11">
      <c r="A7786" s="61" t="s">
        <v>6827</v>
      </c>
      <c r="B7786" s="60" t="s">
        <v>6919</v>
      </c>
      <c r="C7786" s="62" t="s">
        <v>6919</v>
      </c>
      <c r="D7786" s="62"/>
      <c r="E7786" s="62"/>
      <c r="F7786" s="66" t="s">
        <v>6827</v>
      </c>
      <c r="G7786">
        <v>3</v>
      </c>
      <c r="H7786" t="s">
        <v>6830</v>
      </c>
      <c r="K7786" t="s">
        <v>508</v>
      </c>
    </row>
    <row r="7787" spans="1:11">
      <c r="A7787" s="61" t="s">
        <v>6827</v>
      </c>
      <c r="B7787" s="60" t="s">
        <v>6919</v>
      </c>
      <c r="C7787" s="62" t="s">
        <v>6919</v>
      </c>
      <c r="D7787" s="62"/>
      <c r="E7787" s="62"/>
      <c r="F7787" s="66" t="s">
        <v>6827</v>
      </c>
      <c r="G7787">
        <v>801</v>
      </c>
      <c r="H7787" t="s">
        <v>6831</v>
      </c>
      <c r="K7787" t="s">
        <v>508</v>
      </c>
    </row>
    <row r="7788" spans="1:11">
      <c r="A7788" s="61" t="s">
        <v>6827</v>
      </c>
      <c r="B7788" s="60" t="s">
        <v>6919</v>
      </c>
      <c r="C7788" s="62" t="s">
        <v>6919</v>
      </c>
      <c r="D7788" s="62"/>
      <c r="E7788" s="62"/>
      <c r="F7788" s="66" t="s">
        <v>6827</v>
      </c>
      <c r="G7788">
        <v>802</v>
      </c>
      <c r="H7788" t="s">
        <v>6832</v>
      </c>
      <c r="K7788" t="s">
        <v>508</v>
      </c>
    </row>
    <row r="7789" spans="1:11">
      <c r="A7789" s="61" t="s">
        <v>4695</v>
      </c>
      <c r="B7789" s="60">
        <v>1</v>
      </c>
      <c r="C7789" s="62" t="s">
        <v>4696</v>
      </c>
      <c r="D7789" s="62"/>
      <c r="E7789" s="62"/>
      <c r="F7789" s="66" t="s">
        <v>4695</v>
      </c>
      <c r="G7789">
        <v>1</v>
      </c>
      <c r="H7789" t="s">
        <v>4696</v>
      </c>
      <c r="K7789" t="s">
        <v>6915</v>
      </c>
    </row>
    <row r="7790" spans="1:11">
      <c r="A7790" s="61" t="s">
        <v>4695</v>
      </c>
      <c r="B7790" s="60">
        <v>2</v>
      </c>
      <c r="C7790" s="62" t="s">
        <v>4697</v>
      </c>
      <c r="D7790" s="62"/>
      <c r="E7790" s="62"/>
      <c r="F7790" s="66" t="s">
        <v>4695</v>
      </c>
      <c r="G7790">
        <v>2</v>
      </c>
      <c r="H7790" t="s">
        <v>4697</v>
      </c>
      <c r="K7790" t="s">
        <v>6915</v>
      </c>
    </row>
    <row r="7791" spans="1:11">
      <c r="A7791" s="61" t="s">
        <v>4698</v>
      </c>
      <c r="B7791" s="60">
        <v>1</v>
      </c>
      <c r="C7791" s="62" t="s">
        <v>4699</v>
      </c>
      <c r="D7791" s="62" t="s">
        <v>489</v>
      </c>
      <c r="E7791" s="62" t="s">
        <v>687</v>
      </c>
      <c r="F7791" s="66" t="s">
        <v>4698</v>
      </c>
      <c r="G7791">
        <v>1</v>
      </c>
      <c r="H7791" t="s">
        <v>4699</v>
      </c>
      <c r="I7791" t="s">
        <v>489</v>
      </c>
      <c r="J7791" t="s">
        <v>687</v>
      </c>
      <c r="K7791" t="s">
        <v>6915</v>
      </c>
    </row>
    <row r="7792" spans="1:11">
      <c r="A7792" s="61" t="s">
        <v>4698</v>
      </c>
      <c r="B7792" s="60" t="s">
        <v>6919</v>
      </c>
      <c r="C7792" s="62" t="s">
        <v>6919</v>
      </c>
      <c r="D7792" s="62"/>
      <c r="E7792" s="62"/>
      <c r="F7792" s="66" t="s">
        <v>4698</v>
      </c>
      <c r="G7792">
        <v>4</v>
      </c>
      <c r="H7792" t="s">
        <v>6833</v>
      </c>
      <c r="I7792" t="s">
        <v>489</v>
      </c>
      <c r="J7792" t="s">
        <v>689</v>
      </c>
      <c r="K7792" t="s">
        <v>509</v>
      </c>
    </row>
    <row r="7793" spans="1:11">
      <c r="A7793" s="61" t="s">
        <v>4700</v>
      </c>
      <c r="B7793" s="60">
        <v>2</v>
      </c>
      <c r="C7793" s="62" t="s">
        <v>4701</v>
      </c>
      <c r="D7793" s="62"/>
      <c r="E7793" s="62"/>
      <c r="F7793" s="66" t="s">
        <v>4700</v>
      </c>
      <c r="G7793">
        <v>2</v>
      </c>
      <c r="H7793" t="s">
        <v>6834</v>
      </c>
      <c r="K7793" t="s">
        <v>6915</v>
      </c>
    </row>
    <row r="7794" spans="1:11">
      <c r="A7794" s="61" t="s">
        <v>4700</v>
      </c>
      <c r="B7794" s="60">
        <v>4</v>
      </c>
      <c r="C7794" s="62" t="s">
        <v>4702</v>
      </c>
      <c r="D7794" s="62" t="s">
        <v>463</v>
      </c>
      <c r="E7794" s="62"/>
      <c r="F7794" s="66" t="s">
        <v>4700</v>
      </c>
      <c r="G7794">
        <v>4</v>
      </c>
      <c r="H7794" t="s">
        <v>6835</v>
      </c>
      <c r="I7794" t="s">
        <v>463</v>
      </c>
      <c r="K7794" t="s">
        <v>6915</v>
      </c>
    </row>
    <row r="7795" spans="1:11">
      <c r="A7795" s="61" t="s">
        <v>4700</v>
      </c>
      <c r="B7795" s="60">
        <v>12</v>
      </c>
      <c r="C7795" s="62" t="s">
        <v>4703</v>
      </c>
      <c r="D7795" s="62"/>
      <c r="E7795" s="62"/>
      <c r="F7795" s="66" t="s">
        <v>4700</v>
      </c>
      <c r="G7795">
        <v>12</v>
      </c>
      <c r="H7795" t="s">
        <v>6836</v>
      </c>
      <c r="K7795" t="s">
        <v>6915</v>
      </c>
    </row>
    <row r="7796" spans="1:11">
      <c r="A7796" s="61" t="s">
        <v>4700</v>
      </c>
      <c r="B7796" s="60">
        <v>13</v>
      </c>
      <c r="C7796" s="62" t="s">
        <v>4704</v>
      </c>
      <c r="D7796" s="62"/>
      <c r="E7796" s="62"/>
      <c r="F7796" s="66" t="s">
        <v>4700</v>
      </c>
      <c r="G7796">
        <v>13</v>
      </c>
      <c r="H7796" t="s">
        <v>6837</v>
      </c>
      <c r="K7796" t="s">
        <v>6916</v>
      </c>
    </row>
    <row r="7797" spans="1:11">
      <c r="A7797" s="61" t="s">
        <v>4700</v>
      </c>
      <c r="B7797" s="60">
        <v>14</v>
      </c>
      <c r="C7797" s="62" t="s">
        <v>4705</v>
      </c>
      <c r="D7797" s="62"/>
      <c r="E7797" s="62"/>
      <c r="F7797" s="66" t="s">
        <v>4700</v>
      </c>
      <c r="G7797">
        <v>14</v>
      </c>
      <c r="H7797" t="s">
        <v>6838</v>
      </c>
      <c r="K7797" t="s">
        <v>6916</v>
      </c>
    </row>
    <row r="7798" spans="1:11">
      <c r="A7798" s="61" t="s">
        <v>4700</v>
      </c>
      <c r="B7798" s="60" t="s">
        <v>6919</v>
      </c>
      <c r="C7798" s="62" t="s">
        <v>6919</v>
      </c>
      <c r="D7798" s="62"/>
      <c r="E7798" s="62"/>
      <c r="F7798" s="66" t="s">
        <v>4700</v>
      </c>
      <c r="G7798">
        <v>15</v>
      </c>
      <c r="H7798" t="s">
        <v>6839</v>
      </c>
      <c r="K7798" t="s">
        <v>509</v>
      </c>
    </row>
    <row r="7799" spans="1:11">
      <c r="A7799" s="61" t="s">
        <v>4700</v>
      </c>
      <c r="B7799" s="60" t="s">
        <v>6919</v>
      </c>
      <c r="C7799" s="62" t="s">
        <v>6919</v>
      </c>
      <c r="D7799" s="62"/>
      <c r="E7799" s="62"/>
      <c r="F7799" s="66" t="s">
        <v>4700</v>
      </c>
      <c r="G7799">
        <v>16</v>
      </c>
      <c r="H7799" t="s">
        <v>6840</v>
      </c>
      <c r="I7799" t="s">
        <v>463</v>
      </c>
      <c r="K7799" t="s">
        <v>509</v>
      </c>
    </row>
    <row r="7800" spans="1:11">
      <c r="A7800" s="61" t="s">
        <v>4706</v>
      </c>
      <c r="B7800" s="60">
        <v>1</v>
      </c>
      <c r="C7800" s="62" t="s">
        <v>4707</v>
      </c>
      <c r="D7800" s="62"/>
      <c r="E7800" s="62"/>
      <c r="F7800" s="66" t="s">
        <v>4706</v>
      </c>
      <c r="G7800">
        <v>1</v>
      </c>
      <c r="H7800" t="s">
        <v>6841</v>
      </c>
      <c r="K7800" t="s">
        <v>6915</v>
      </c>
    </row>
    <row r="7801" spans="1:11">
      <c r="A7801" s="61" t="s">
        <v>4706</v>
      </c>
      <c r="B7801" s="60">
        <v>2</v>
      </c>
      <c r="C7801" s="62" t="s">
        <v>4707</v>
      </c>
      <c r="D7801" s="62"/>
      <c r="E7801" s="62"/>
      <c r="F7801" s="66" t="s">
        <v>4706</v>
      </c>
      <c r="G7801">
        <v>2</v>
      </c>
      <c r="H7801" t="s">
        <v>6841</v>
      </c>
      <c r="K7801" t="s">
        <v>6915</v>
      </c>
    </row>
    <row r="7802" spans="1:11">
      <c r="A7802" s="61" t="s">
        <v>4708</v>
      </c>
      <c r="B7802" s="60">
        <v>1</v>
      </c>
      <c r="C7802" s="62" t="s">
        <v>4709</v>
      </c>
      <c r="D7802" s="62"/>
      <c r="E7802" s="62"/>
      <c r="F7802" s="66" t="s">
        <v>4708</v>
      </c>
      <c r="G7802">
        <v>1</v>
      </c>
      <c r="H7802" t="s">
        <v>4709</v>
      </c>
      <c r="K7802" t="s">
        <v>6916</v>
      </c>
    </row>
    <row r="7803" spans="1:11">
      <c r="A7803" s="61" t="s">
        <v>4708</v>
      </c>
      <c r="B7803" s="60" t="s">
        <v>6919</v>
      </c>
      <c r="C7803" s="62" t="s">
        <v>6919</v>
      </c>
      <c r="D7803" s="62"/>
      <c r="E7803" s="62"/>
      <c r="F7803" s="66" t="s">
        <v>4708</v>
      </c>
      <c r="G7803">
        <v>2</v>
      </c>
      <c r="H7803" t="s">
        <v>6842</v>
      </c>
      <c r="K7803" t="s">
        <v>509</v>
      </c>
    </row>
    <row r="7804" spans="1:11">
      <c r="A7804" s="61" t="s">
        <v>4708</v>
      </c>
      <c r="B7804" s="60" t="s">
        <v>6919</v>
      </c>
      <c r="C7804" s="62" t="s">
        <v>6919</v>
      </c>
      <c r="D7804" s="62"/>
      <c r="E7804" s="62"/>
      <c r="F7804" s="66" t="s">
        <v>4708</v>
      </c>
      <c r="G7804">
        <v>5</v>
      </c>
      <c r="H7804" t="s">
        <v>6842</v>
      </c>
      <c r="K7804" t="s">
        <v>509</v>
      </c>
    </row>
    <row r="7805" spans="1:11">
      <c r="A7805" s="61" t="s">
        <v>4708</v>
      </c>
      <c r="B7805" s="60" t="s">
        <v>6919</v>
      </c>
      <c r="C7805" s="62" t="s">
        <v>6919</v>
      </c>
      <c r="D7805" s="62"/>
      <c r="E7805" s="62"/>
      <c r="F7805" s="66" t="s">
        <v>4708</v>
      </c>
      <c r="G7805">
        <v>6</v>
      </c>
      <c r="H7805" t="s">
        <v>6842</v>
      </c>
      <c r="K7805" t="s">
        <v>509</v>
      </c>
    </row>
    <row r="7806" spans="1:11">
      <c r="A7806" s="61" t="s">
        <v>4708</v>
      </c>
      <c r="B7806" s="60" t="s">
        <v>6919</v>
      </c>
      <c r="C7806" s="62" t="s">
        <v>6919</v>
      </c>
      <c r="D7806" s="62"/>
      <c r="E7806" s="62"/>
      <c r="F7806" s="66" t="s">
        <v>4708</v>
      </c>
      <c r="G7806">
        <v>7</v>
      </c>
      <c r="H7806" t="s">
        <v>4709</v>
      </c>
      <c r="K7806" t="s">
        <v>509</v>
      </c>
    </row>
    <row r="7807" spans="1:11">
      <c r="A7807" s="61" t="s">
        <v>4708</v>
      </c>
      <c r="B7807" s="60" t="s">
        <v>6919</v>
      </c>
      <c r="C7807" s="62" t="s">
        <v>6919</v>
      </c>
      <c r="D7807" s="62"/>
      <c r="E7807" s="62"/>
      <c r="F7807" s="66" t="s">
        <v>4708</v>
      </c>
      <c r="G7807">
        <v>10</v>
      </c>
      <c r="H7807" t="s">
        <v>4709</v>
      </c>
      <c r="K7807" t="s">
        <v>509</v>
      </c>
    </row>
    <row r="7808" spans="1:11">
      <c r="A7808" s="61" t="s">
        <v>4710</v>
      </c>
      <c r="B7808" s="60">
        <v>1</v>
      </c>
      <c r="C7808" s="62" t="s">
        <v>6843</v>
      </c>
      <c r="D7808" s="62"/>
      <c r="E7808" s="62"/>
      <c r="F7808" s="66" t="s">
        <v>4710</v>
      </c>
      <c r="G7808">
        <v>1</v>
      </c>
      <c r="H7808" t="s">
        <v>6843</v>
      </c>
      <c r="K7808" t="s">
        <v>6915</v>
      </c>
    </row>
    <row r="7809" spans="1:11">
      <c r="A7809" s="61" t="s">
        <v>6844</v>
      </c>
      <c r="B7809" s="60">
        <v>1</v>
      </c>
      <c r="C7809" s="62" t="s">
        <v>6845</v>
      </c>
      <c r="D7809" s="62"/>
      <c r="E7809" s="62"/>
      <c r="F7809" s="66" t="s">
        <v>6844</v>
      </c>
      <c r="G7809">
        <v>1</v>
      </c>
      <c r="H7809" t="s">
        <v>6845</v>
      </c>
      <c r="K7809" t="s">
        <v>6915</v>
      </c>
    </row>
    <row r="7810" spans="1:11">
      <c r="A7810" s="61" t="s">
        <v>6844</v>
      </c>
      <c r="B7810" s="60">
        <v>2</v>
      </c>
      <c r="C7810" s="62" t="s">
        <v>6846</v>
      </c>
      <c r="D7810" s="62"/>
      <c r="E7810" s="62"/>
      <c r="F7810" s="66" t="s">
        <v>6844</v>
      </c>
      <c r="G7810">
        <v>2</v>
      </c>
      <c r="H7810" t="s">
        <v>6846</v>
      </c>
      <c r="K7810" t="s">
        <v>6915</v>
      </c>
    </row>
    <row r="7811" spans="1:11">
      <c r="A7811" s="61" t="s">
        <v>4711</v>
      </c>
      <c r="B7811" s="60">
        <v>1</v>
      </c>
      <c r="C7811" s="62" t="s">
        <v>623</v>
      </c>
      <c r="D7811" s="62"/>
      <c r="E7811" s="62"/>
      <c r="F7811" s="66" t="s">
        <v>4711</v>
      </c>
      <c r="G7811">
        <v>1</v>
      </c>
      <c r="H7811" t="s">
        <v>623</v>
      </c>
      <c r="K7811" t="s">
        <v>6915</v>
      </c>
    </row>
    <row r="7812" spans="1:11">
      <c r="A7812" s="61" t="s">
        <v>4712</v>
      </c>
      <c r="B7812" s="60">
        <v>1</v>
      </c>
      <c r="C7812" s="62" t="s">
        <v>4713</v>
      </c>
      <c r="D7812" s="62"/>
      <c r="E7812" s="62"/>
      <c r="F7812" s="66" t="s">
        <v>4712</v>
      </c>
      <c r="G7812">
        <v>1</v>
      </c>
      <c r="H7812" t="s">
        <v>4713</v>
      </c>
      <c r="K7812" t="s">
        <v>6915</v>
      </c>
    </row>
    <row r="7813" spans="1:11">
      <c r="A7813" s="61" t="s">
        <v>4712</v>
      </c>
      <c r="B7813" s="60">
        <v>3</v>
      </c>
      <c r="C7813" s="62" t="s">
        <v>4714</v>
      </c>
      <c r="D7813" s="62"/>
      <c r="E7813" s="62"/>
      <c r="F7813" s="66" t="s">
        <v>4712</v>
      </c>
      <c r="G7813">
        <v>3</v>
      </c>
      <c r="H7813" t="s">
        <v>4714</v>
      </c>
      <c r="K7813" t="s">
        <v>6915</v>
      </c>
    </row>
    <row r="7814" spans="1:11">
      <c r="A7814" s="61" t="s">
        <v>4715</v>
      </c>
      <c r="B7814" s="60">
        <v>805</v>
      </c>
      <c r="C7814" s="62" t="s">
        <v>3376</v>
      </c>
      <c r="D7814" s="62"/>
      <c r="E7814" s="62"/>
      <c r="F7814" s="66" t="s">
        <v>4715</v>
      </c>
      <c r="G7814">
        <v>805</v>
      </c>
      <c r="H7814" t="s">
        <v>3376</v>
      </c>
      <c r="K7814" t="s">
        <v>6915</v>
      </c>
    </row>
    <row r="7815" spans="1:11">
      <c r="A7815" s="61" t="s">
        <v>4715</v>
      </c>
      <c r="B7815" s="60">
        <v>806</v>
      </c>
      <c r="C7815" s="62" t="s">
        <v>3376</v>
      </c>
      <c r="D7815" s="62"/>
      <c r="E7815" s="62"/>
      <c r="F7815" s="66" t="s">
        <v>6913</v>
      </c>
      <c r="G7815" t="s">
        <v>6913</v>
      </c>
      <c r="H7815" t="s">
        <v>6913</v>
      </c>
      <c r="K7815" t="s">
        <v>6920</v>
      </c>
    </row>
    <row r="7816" spans="1:11">
      <c r="A7816" s="61" t="s">
        <v>4715</v>
      </c>
      <c r="B7816" s="60">
        <v>807</v>
      </c>
      <c r="C7816" s="62" t="s">
        <v>3376</v>
      </c>
      <c r="D7816" s="62"/>
      <c r="E7816" s="62"/>
      <c r="F7816" s="66" t="s">
        <v>6913</v>
      </c>
      <c r="G7816" t="s">
        <v>6913</v>
      </c>
      <c r="H7816" t="s">
        <v>6913</v>
      </c>
      <c r="K7816" t="s">
        <v>6920</v>
      </c>
    </row>
    <row r="7817" spans="1:11">
      <c r="A7817" s="61" t="s">
        <v>4716</v>
      </c>
      <c r="B7817" s="60">
        <v>4</v>
      </c>
      <c r="C7817" s="62" t="s">
        <v>4717</v>
      </c>
      <c r="D7817" s="62"/>
      <c r="E7817" s="62"/>
      <c r="F7817" s="66" t="s">
        <v>6913</v>
      </c>
      <c r="G7817" t="s">
        <v>6913</v>
      </c>
      <c r="H7817" t="s">
        <v>6913</v>
      </c>
      <c r="K7817" t="s">
        <v>6920</v>
      </c>
    </row>
    <row r="7818" spans="1:11">
      <c r="A7818" s="61" t="s">
        <v>4720</v>
      </c>
      <c r="B7818" s="60">
        <v>1</v>
      </c>
      <c r="C7818" s="62" t="s">
        <v>4721</v>
      </c>
      <c r="D7818" s="62"/>
      <c r="E7818" s="62"/>
      <c r="F7818" s="66" t="s">
        <v>4720</v>
      </c>
      <c r="G7818">
        <v>1</v>
      </c>
      <c r="H7818" t="s">
        <v>4721</v>
      </c>
      <c r="K7818" t="s">
        <v>6916</v>
      </c>
    </row>
    <row r="7819" spans="1:11">
      <c r="A7819" s="61" t="s">
        <v>4720</v>
      </c>
      <c r="B7819" s="60">
        <v>2</v>
      </c>
      <c r="C7819" s="62" t="s">
        <v>4722</v>
      </c>
      <c r="D7819" s="62"/>
      <c r="E7819" s="62"/>
      <c r="F7819" s="66" t="s">
        <v>4720</v>
      </c>
      <c r="G7819">
        <v>2</v>
      </c>
      <c r="H7819" t="s">
        <v>4722</v>
      </c>
      <c r="K7819" t="s">
        <v>6916</v>
      </c>
    </row>
    <row r="7820" spans="1:11">
      <c r="A7820" s="61" t="s">
        <v>4720</v>
      </c>
      <c r="B7820" s="60">
        <v>3</v>
      </c>
      <c r="C7820" s="62" t="s">
        <v>4723</v>
      </c>
      <c r="D7820" s="62"/>
      <c r="E7820" s="62"/>
      <c r="F7820" s="66" t="s">
        <v>4720</v>
      </c>
      <c r="G7820">
        <v>3</v>
      </c>
      <c r="H7820" t="s">
        <v>4723</v>
      </c>
      <c r="K7820" t="s">
        <v>6916</v>
      </c>
    </row>
    <row r="7821" spans="1:11">
      <c r="A7821" s="61" t="s">
        <v>4720</v>
      </c>
      <c r="B7821" s="60">
        <v>4</v>
      </c>
      <c r="C7821" s="62" t="s">
        <v>4724</v>
      </c>
      <c r="D7821" s="62" t="s">
        <v>463</v>
      </c>
      <c r="E7821" s="62"/>
      <c r="F7821" s="66" t="s">
        <v>4720</v>
      </c>
      <c r="G7821">
        <v>4</v>
      </c>
      <c r="H7821" t="s">
        <v>4724</v>
      </c>
      <c r="I7821" t="s">
        <v>463</v>
      </c>
      <c r="K7821" t="s">
        <v>6916</v>
      </c>
    </row>
    <row r="7822" spans="1:11">
      <c r="A7822" s="61" t="s">
        <v>4720</v>
      </c>
      <c r="B7822" s="60">
        <v>5</v>
      </c>
      <c r="C7822" s="62" t="s">
        <v>4725</v>
      </c>
      <c r="D7822" s="62"/>
      <c r="E7822" s="62"/>
      <c r="F7822" s="66" t="s">
        <v>4720</v>
      </c>
      <c r="G7822">
        <v>5</v>
      </c>
      <c r="H7822" t="s">
        <v>4725</v>
      </c>
      <c r="K7822" t="s">
        <v>6916</v>
      </c>
    </row>
    <row r="7823" spans="1:11">
      <c r="A7823" s="61" t="s">
        <v>4720</v>
      </c>
      <c r="B7823" s="60" t="s">
        <v>6919</v>
      </c>
      <c r="C7823" s="62" t="s">
        <v>6919</v>
      </c>
      <c r="D7823" s="62"/>
      <c r="E7823" s="62"/>
      <c r="F7823" s="66" t="s">
        <v>4720</v>
      </c>
      <c r="G7823">
        <v>7</v>
      </c>
      <c r="H7823" t="s">
        <v>6847</v>
      </c>
      <c r="I7823" t="s">
        <v>463</v>
      </c>
      <c r="K7823" t="s">
        <v>509</v>
      </c>
    </row>
    <row r="7824" spans="1:11">
      <c r="A7824" s="61" t="s">
        <v>4726</v>
      </c>
      <c r="B7824" s="60">
        <v>1</v>
      </c>
      <c r="C7824" s="62" t="s">
        <v>4727</v>
      </c>
      <c r="D7824" s="62"/>
      <c r="E7824" s="62"/>
      <c r="F7824" s="66" t="s">
        <v>4726</v>
      </c>
      <c r="G7824">
        <v>1</v>
      </c>
      <c r="H7824" t="s">
        <v>4727</v>
      </c>
      <c r="K7824" t="s">
        <v>6915</v>
      </c>
    </row>
    <row r="7825" spans="1:11">
      <c r="A7825" s="61" t="s">
        <v>4726</v>
      </c>
      <c r="B7825" s="60">
        <v>2</v>
      </c>
      <c r="C7825" s="62" t="s">
        <v>4727</v>
      </c>
      <c r="D7825" s="62"/>
      <c r="E7825" s="62"/>
      <c r="F7825" s="66" t="s">
        <v>4726</v>
      </c>
      <c r="G7825">
        <v>2</v>
      </c>
      <c r="H7825" t="s">
        <v>4727</v>
      </c>
      <c r="K7825" t="s">
        <v>6915</v>
      </c>
    </row>
    <row r="7826" spans="1:11">
      <c r="A7826" s="61" t="s">
        <v>4728</v>
      </c>
      <c r="B7826" s="60">
        <v>1</v>
      </c>
      <c r="C7826" s="62" t="s">
        <v>623</v>
      </c>
      <c r="D7826" s="62"/>
      <c r="E7826" s="62"/>
      <c r="F7826" s="66" t="s">
        <v>4728</v>
      </c>
      <c r="G7826">
        <v>1</v>
      </c>
      <c r="H7826" t="s">
        <v>623</v>
      </c>
      <c r="K7826" t="s">
        <v>6917</v>
      </c>
    </row>
    <row r="7827" spans="1:11">
      <c r="A7827" s="61" t="s">
        <v>4728</v>
      </c>
      <c r="B7827" s="60">
        <v>3</v>
      </c>
      <c r="C7827" s="62" t="s">
        <v>483</v>
      </c>
      <c r="D7827" s="62" t="s">
        <v>463</v>
      </c>
      <c r="E7827" s="62"/>
      <c r="F7827" s="66" t="s">
        <v>4728</v>
      </c>
      <c r="G7827">
        <v>3</v>
      </c>
      <c r="H7827" t="s">
        <v>483</v>
      </c>
      <c r="I7827" t="s">
        <v>463</v>
      </c>
      <c r="K7827" t="s">
        <v>6917</v>
      </c>
    </row>
    <row r="7828" spans="1:11">
      <c r="A7828" s="61" t="s">
        <v>4728</v>
      </c>
      <c r="B7828" s="60">
        <v>5</v>
      </c>
      <c r="C7828" s="62" t="s">
        <v>624</v>
      </c>
      <c r="D7828" s="62"/>
      <c r="E7828" s="62"/>
      <c r="F7828" s="66" t="s">
        <v>4728</v>
      </c>
      <c r="G7828">
        <v>5</v>
      </c>
      <c r="H7828" t="s">
        <v>624</v>
      </c>
      <c r="K7828" t="s">
        <v>6917</v>
      </c>
    </row>
    <row r="7829" spans="1:11">
      <c r="A7829" s="61" t="s">
        <v>4728</v>
      </c>
      <c r="B7829" s="60">
        <v>6</v>
      </c>
      <c r="C7829" s="62" t="s">
        <v>622</v>
      </c>
      <c r="D7829" s="62"/>
      <c r="E7829" s="62"/>
      <c r="F7829" s="66" t="s">
        <v>4728</v>
      </c>
      <c r="G7829">
        <v>6</v>
      </c>
      <c r="H7829" t="s">
        <v>622</v>
      </c>
      <c r="K7829" t="s">
        <v>6917</v>
      </c>
    </row>
    <row r="7830" spans="1:11">
      <c r="A7830" s="61" t="s">
        <v>4729</v>
      </c>
      <c r="B7830" s="60">
        <v>1</v>
      </c>
      <c r="C7830" s="62" t="s">
        <v>4730</v>
      </c>
      <c r="D7830" s="62"/>
      <c r="E7830" s="62"/>
      <c r="F7830" s="66" t="s">
        <v>4729</v>
      </c>
      <c r="G7830">
        <v>1</v>
      </c>
      <c r="H7830" t="s">
        <v>5715</v>
      </c>
      <c r="K7830" t="s">
        <v>6914</v>
      </c>
    </row>
    <row r="7831" spans="1:11">
      <c r="A7831" s="61" t="s">
        <v>4729</v>
      </c>
      <c r="B7831" s="60">
        <v>2</v>
      </c>
      <c r="C7831" s="62" t="s">
        <v>4731</v>
      </c>
      <c r="D7831" s="62"/>
      <c r="E7831" s="62"/>
      <c r="F7831" s="66" t="s">
        <v>4729</v>
      </c>
      <c r="G7831">
        <v>1</v>
      </c>
      <c r="H7831" t="s">
        <v>5715</v>
      </c>
      <c r="K7831" t="s">
        <v>6914</v>
      </c>
    </row>
    <row r="7832" spans="1:11">
      <c r="A7832" s="61" t="s">
        <v>4729</v>
      </c>
      <c r="B7832" s="60">
        <v>3</v>
      </c>
      <c r="C7832" s="62" t="s">
        <v>4269</v>
      </c>
      <c r="D7832" s="62"/>
      <c r="E7832" s="62"/>
      <c r="F7832" s="66" t="s">
        <v>4729</v>
      </c>
      <c r="G7832">
        <v>1</v>
      </c>
      <c r="H7832" t="s">
        <v>5715</v>
      </c>
      <c r="K7832" t="s">
        <v>6914</v>
      </c>
    </row>
    <row r="7833" spans="1:11">
      <c r="A7833" s="61" t="s">
        <v>4729</v>
      </c>
      <c r="B7833" s="60">
        <v>4</v>
      </c>
      <c r="C7833" s="62" t="s">
        <v>4270</v>
      </c>
      <c r="D7833" s="62"/>
      <c r="E7833" s="62"/>
      <c r="F7833" s="66" t="s">
        <v>4729</v>
      </c>
      <c r="G7833">
        <v>1</v>
      </c>
      <c r="H7833" t="s">
        <v>5715</v>
      </c>
      <c r="K7833" t="s">
        <v>6914</v>
      </c>
    </row>
    <row r="7834" spans="1:11">
      <c r="A7834" s="61" t="s">
        <v>4732</v>
      </c>
      <c r="B7834" s="60">
        <v>1</v>
      </c>
      <c r="C7834" s="62" t="s">
        <v>623</v>
      </c>
      <c r="D7834" s="62"/>
      <c r="E7834" s="62"/>
      <c r="F7834" s="66" t="s">
        <v>4732</v>
      </c>
      <c r="G7834">
        <v>1</v>
      </c>
      <c r="H7834" t="s">
        <v>623</v>
      </c>
      <c r="K7834" t="s">
        <v>6915</v>
      </c>
    </row>
    <row r="7835" spans="1:11">
      <c r="A7835" s="61" t="s">
        <v>4732</v>
      </c>
      <c r="B7835" s="60">
        <v>2</v>
      </c>
      <c r="C7835" s="62" t="s">
        <v>483</v>
      </c>
      <c r="D7835" s="62" t="s">
        <v>463</v>
      </c>
      <c r="E7835" s="62"/>
      <c r="F7835" s="66" t="s">
        <v>4732</v>
      </c>
      <c r="G7835">
        <v>2</v>
      </c>
      <c r="H7835" t="s">
        <v>483</v>
      </c>
      <c r="I7835" t="s">
        <v>463</v>
      </c>
      <c r="K7835" t="s">
        <v>6915</v>
      </c>
    </row>
    <row r="7836" spans="1:11">
      <c r="A7836" s="61" t="s">
        <v>4732</v>
      </c>
      <c r="B7836" s="60">
        <v>3</v>
      </c>
      <c r="C7836" s="62" t="s">
        <v>620</v>
      </c>
      <c r="D7836" s="62" t="s">
        <v>463</v>
      </c>
      <c r="E7836" s="62"/>
      <c r="F7836" s="66" t="s">
        <v>4732</v>
      </c>
      <c r="G7836">
        <v>3</v>
      </c>
      <c r="H7836" t="s">
        <v>620</v>
      </c>
      <c r="I7836" t="s">
        <v>463</v>
      </c>
      <c r="K7836" t="s">
        <v>6915</v>
      </c>
    </row>
    <row r="7837" spans="1:11">
      <c r="A7837" s="61" t="s">
        <v>4732</v>
      </c>
      <c r="B7837" s="60">
        <v>4</v>
      </c>
      <c r="C7837" s="62" t="s">
        <v>624</v>
      </c>
      <c r="D7837" s="62"/>
      <c r="E7837" s="62"/>
      <c r="F7837" s="66" t="s">
        <v>4732</v>
      </c>
      <c r="G7837">
        <v>4</v>
      </c>
      <c r="H7837" t="s">
        <v>624</v>
      </c>
      <c r="K7837" t="s">
        <v>6915</v>
      </c>
    </row>
    <row r="7838" spans="1:11">
      <c r="A7838" s="61" t="s">
        <v>4733</v>
      </c>
      <c r="B7838" s="60">
        <v>1</v>
      </c>
      <c r="C7838" s="62" t="s">
        <v>566</v>
      </c>
      <c r="D7838" s="62"/>
      <c r="E7838" s="62"/>
      <c r="F7838" s="66" t="s">
        <v>4733</v>
      </c>
      <c r="G7838">
        <v>1</v>
      </c>
      <c r="H7838" t="s">
        <v>566</v>
      </c>
      <c r="K7838" t="s">
        <v>6915</v>
      </c>
    </row>
    <row r="7839" spans="1:11">
      <c r="A7839" s="61" t="s">
        <v>4733</v>
      </c>
      <c r="B7839" s="60">
        <v>2</v>
      </c>
      <c r="C7839" s="62" t="s">
        <v>958</v>
      </c>
      <c r="D7839" s="62"/>
      <c r="E7839" s="62"/>
      <c r="F7839" s="66" t="s">
        <v>4733</v>
      </c>
      <c r="G7839">
        <v>2</v>
      </c>
      <c r="H7839" t="s">
        <v>958</v>
      </c>
      <c r="K7839" t="s">
        <v>6915</v>
      </c>
    </row>
    <row r="7840" spans="1:11">
      <c r="A7840" s="61" t="s">
        <v>4733</v>
      </c>
      <c r="B7840" s="60">
        <v>4</v>
      </c>
      <c r="C7840" s="62" t="s">
        <v>569</v>
      </c>
      <c r="D7840" s="62" t="s">
        <v>463</v>
      </c>
      <c r="E7840" s="62"/>
      <c r="F7840" s="66" t="s">
        <v>4733</v>
      </c>
      <c r="G7840">
        <v>4</v>
      </c>
      <c r="H7840" t="s">
        <v>569</v>
      </c>
      <c r="I7840" t="s">
        <v>463</v>
      </c>
      <c r="K7840" t="s">
        <v>6915</v>
      </c>
    </row>
    <row r="7841" spans="1:11">
      <c r="A7841" s="61" t="s">
        <v>4734</v>
      </c>
      <c r="B7841" s="60">
        <v>1</v>
      </c>
      <c r="C7841" s="62" t="s">
        <v>4038</v>
      </c>
      <c r="D7841" s="62" t="s">
        <v>463</v>
      </c>
      <c r="E7841" s="62"/>
      <c r="F7841" s="66" t="s">
        <v>4734</v>
      </c>
      <c r="G7841">
        <v>1</v>
      </c>
      <c r="H7841" t="s">
        <v>4038</v>
      </c>
      <c r="I7841" t="s">
        <v>463</v>
      </c>
      <c r="K7841" t="s">
        <v>6915</v>
      </c>
    </row>
    <row r="7842" spans="1:11">
      <c r="A7842" s="61" t="s">
        <v>4734</v>
      </c>
      <c r="B7842" s="60">
        <v>3</v>
      </c>
      <c r="C7842" s="62" t="s">
        <v>4039</v>
      </c>
      <c r="D7842" s="62" t="s">
        <v>480</v>
      </c>
      <c r="E7842" s="62"/>
      <c r="F7842" s="66" t="s">
        <v>4734</v>
      </c>
      <c r="G7842">
        <v>3</v>
      </c>
      <c r="H7842" t="s">
        <v>4039</v>
      </c>
      <c r="I7842" t="s">
        <v>480</v>
      </c>
      <c r="K7842" t="s">
        <v>6915</v>
      </c>
    </row>
    <row r="7843" spans="1:11">
      <c r="A7843" s="61" t="s">
        <v>4734</v>
      </c>
      <c r="B7843" s="60">
        <v>4</v>
      </c>
      <c r="C7843" s="62" t="s">
        <v>4735</v>
      </c>
      <c r="D7843" s="62"/>
      <c r="E7843" s="62"/>
      <c r="F7843" s="66" t="s">
        <v>4734</v>
      </c>
      <c r="G7843">
        <v>4</v>
      </c>
      <c r="H7843" t="s">
        <v>4735</v>
      </c>
      <c r="K7843" t="s">
        <v>6916</v>
      </c>
    </row>
    <row r="7844" spans="1:11">
      <c r="A7844" s="61" t="s">
        <v>4736</v>
      </c>
      <c r="B7844" s="60">
        <v>803</v>
      </c>
      <c r="C7844" s="62" t="s">
        <v>4737</v>
      </c>
      <c r="D7844" s="62"/>
      <c r="E7844" s="62"/>
      <c r="F7844" s="66" t="s">
        <v>4736</v>
      </c>
      <c r="G7844">
        <v>803</v>
      </c>
      <c r="H7844" t="s">
        <v>6848</v>
      </c>
      <c r="K7844" t="s">
        <v>6915</v>
      </c>
    </row>
    <row r="7845" spans="1:11">
      <c r="A7845" s="61" t="s">
        <v>4738</v>
      </c>
      <c r="B7845" s="60">
        <v>1</v>
      </c>
      <c r="C7845" s="62" t="s">
        <v>4739</v>
      </c>
      <c r="D7845" s="62"/>
      <c r="E7845" s="62"/>
      <c r="F7845" s="66" t="s">
        <v>4738</v>
      </c>
      <c r="G7845">
        <v>1</v>
      </c>
      <c r="H7845" t="s">
        <v>4739</v>
      </c>
      <c r="K7845" t="s">
        <v>6915</v>
      </c>
    </row>
    <row r="7846" spans="1:11">
      <c r="A7846" s="61" t="s">
        <v>4738</v>
      </c>
      <c r="B7846" s="60">
        <v>2</v>
      </c>
      <c r="C7846" s="62" t="s">
        <v>4740</v>
      </c>
      <c r="D7846" s="62"/>
      <c r="E7846" s="62"/>
      <c r="F7846" s="66" t="s">
        <v>4738</v>
      </c>
      <c r="G7846">
        <v>2</v>
      </c>
      <c r="H7846" t="s">
        <v>4740</v>
      </c>
      <c r="K7846" t="s">
        <v>6915</v>
      </c>
    </row>
    <row r="7847" spans="1:11">
      <c r="A7847" s="61" t="s">
        <v>4738</v>
      </c>
      <c r="B7847" s="60">
        <v>3</v>
      </c>
      <c r="C7847" s="62" t="s">
        <v>4741</v>
      </c>
      <c r="D7847" s="62"/>
      <c r="E7847" s="62"/>
      <c r="F7847" s="66" t="s">
        <v>6913</v>
      </c>
      <c r="G7847" t="s">
        <v>6913</v>
      </c>
      <c r="H7847" t="s">
        <v>6913</v>
      </c>
      <c r="K7847" t="s">
        <v>6920</v>
      </c>
    </row>
    <row r="7848" spans="1:11">
      <c r="A7848" s="61" t="s">
        <v>4742</v>
      </c>
      <c r="B7848" s="60">
        <v>1</v>
      </c>
      <c r="C7848" s="62" t="s">
        <v>566</v>
      </c>
      <c r="D7848" s="62"/>
      <c r="E7848" s="62"/>
      <c r="F7848" s="66" t="s">
        <v>4742</v>
      </c>
      <c r="G7848">
        <v>1</v>
      </c>
      <c r="H7848" t="s">
        <v>566</v>
      </c>
      <c r="K7848" t="s">
        <v>6915</v>
      </c>
    </row>
    <row r="7849" spans="1:11">
      <c r="A7849" s="61" t="s">
        <v>4742</v>
      </c>
      <c r="B7849" s="60">
        <v>2</v>
      </c>
      <c r="C7849" s="62" t="s">
        <v>571</v>
      </c>
      <c r="D7849" s="62"/>
      <c r="E7849" s="62"/>
      <c r="F7849" s="66" t="s">
        <v>4742</v>
      </c>
      <c r="G7849">
        <v>2</v>
      </c>
      <c r="H7849" t="s">
        <v>571</v>
      </c>
      <c r="K7849" t="s">
        <v>6915</v>
      </c>
    </row>
    <row r="7850" spans="1:11">
      <c r="A7850" s="61" t="s">
        <v>4743</v>
      </c>
      <c r="B7850" s="60">
        <v>1</v>
      </c>
      <c r="C7850" s="62" t="s">
        <v>2042</v>
      </c>
      <c r="D7850" s="62"/>
      <c r="E7850" s="62"/>
      <c r="F7850" s="66" t="s">
        <v>4743</v>
      </c>
      <c r="G7850">
        <v>1</v>
      </c>
      <c r="H7850" t="s">
        <v>2042</v>
      </c>
      <c r="K7850" t="s">
        <v>6915</v>
      </c>
    </row>
    <row r="7851" spans="1:11">
      <c r="A7851" s="61" t="s">
        <v>4743</v>
      </c>
      <c r="B7851" s="60">
        <v>2</v>
      </c>
      <c r="C7851" s="62" t="s">
        <v>2042</v>
      </c>
      <c r="D7851" s="62"/>
      <c r="E7851" s="62"/>
      <c r="F7851" s="66" t="s">
        <v>4743</v>
      </c>
      <c r="G7851">
        <v>2</v>
      </c>
      <c r="H7851" t="s">
        <v>2042</v>
      </c>
      <c r="K7851" t="s">
        <v>6915</v>
      </c>
    </row>
    <row r="7852" spans="1:11">
      <c r="A7852" s="61" t="s">
        <v>4743</v>
      </c>
      <c r="B7852" s="60">
        <v>4</v>
      </c>
      <c r="C7852" s="62" t="s">
        <v>2042</v>
      </c>
      <c r="D7852" s="62"/>
      <c r="E7852" s="62"/>
      <c r="F7852" s="66" t="s">
        <v>4743</v>
      </c>
      <c r="G7852">
        <v>4</v>
      </c>
      <c r="H7852" t="s">
        <v>2042</v>
      </c>
      <c r="K7852" t="s">
        <v>6915</v>
      </c>
    </row>
    <row r="7853" spans="1:11">
      <c r="A7853" s="61" t="s">
        <v>4743</v>
      </c>
      <c r="B7853" s="60">
        <v>5</v>
      </c>
      <c r="C7853" s="62" t="s">
        <v>2042</v>
      </c>
      <c r="D7853" s="62"/>
      <c r="E7853" s="62"/>
      <c r="F7853" s="66" t="s">
        <v>4743</v>
      </c>
      <c r="G7853">
        <v>5</v>
      </c>
      <c r="H7853" t="s">
        <v>2042</v>
      </c>
      <c r="K7853" t="s">
        <v>6916</v>
      </c>
    </row>
    <row r="7854" spans="1:11">
      <c r="A7854" s="61" t="s">
        <v>4743</v>
      </c>
      <c r="B7854" s="60">
        <v>6</v>
      </c>
      <c r="C7854" s="62" t="s">
        <v>2042</v>
      </c>
      <c r="D7854" s="62"/>
      <c r="E7854" s="62"/>
      <c r="F7854" s="66" t="s">
        <v>4743</v>
      </c>
      <c r="G7854">
        <v>6</v>
      </c>
      <c r="H7854" t="s">
        <v>2042</v>
      </c>
      <c r="K7854" t="s">
        <v>6916</v>
      </c>
    </row>
    <row r="7855" spans="1:11">
      <c r="A7855" s="61" t="s">
        <v>4743</v>
      </c>
      <c r="B7855" s="60">
        <v>13</v>
      </c>
      <c r="C7855" s="62" t="s">
        <v>354</v>
      </c>
      <c r="D7855" s="62"/>
      <c r="E7855" s="62"/>
      <c r="F7855" s="66" t="s">
        <v>4743</v>
      </c>
      <c r="G7855">
        <v>13</v>
      </c>
      <c r="H7855" t="s">
        <v>354</v>
      </c>
      <c r="K7855" t="s">
        <v>6916</v>
      </c>
    </row>
    <row r="7856" spans="1:11">
      <c r="A7856" s="61" t="s">
        <v>4743</v>
      </c>
      <c r="B7856" s="60">
        <v>14</v>
      </c>
      <c r="C7856" s="62" t="s">
        <v>1317</v>
      </c>
      <c r="D7856" s="62"/>
      <c r="E7856" s="62"/>
      <c r="F7856" s="66" t="s">
        <v>4743</v>
      </c>
      <c r="G7856">
        <v>14</v>
      </c>
      <c r="H7856" t="s">
        <v>1317</v>
      </c>
      <c r="K7856" t="s">
        <v>6916</v>
      </c>
    </row>
    <row r="7857" spans="1:11">
      <c r="A7857" s="61" t="s">
        <v>4743</v>
      </c>
      <c r="B7857" s="60">
        <v>15</v>
      </c>
      <c r="C7857" s="62" t="s">
        <v>2046</v>
      </c>
      <c r="D7857" s="62"/>
      <c r="E7857" s="62"/>
      <c r="F7857" s="66" t="s">
        <v>4743</v>
      </c>
      <c r="G7857">
        <v>15</v>
      </c>
      <c r="H7857" t="s">
        <v>2046</v>
      </c>
      <c r="K7857" t="s">
        <v>6916</v>
      </c>
    </row>
    <row r="7858" spans="1:11">
      <c r="A7858" s="61" t="s">
        <v>4743</v>
      </c>
      <c r="B7858" s="60">
        <v>16</v>
      </c>
      <c r="C7858" s="62" t="s">
        <v>2046</v>
      </c>
      <c r="D7858" s="62"/>
      <c r="E7858" s="62"/>
      <c r="F7858" s="66" t="s">
        <v>4743</v>
      </c>
      <c r="G7858">
        <v>16</v>
      </c>
      <c r="H7858" t="s">
        <v>2046</v>
      </c>
      <c r="K7858" t="s">
        <v>6916</v>
      </c>
    </row>
    <row r="7859" spans="1:11">
      <c r="A7859" s="61" t="s">
        <v>4743</v>
      </c>
      <c r="B7859" s="60">
        <v>17</v>
      </c>
      <c r="C7859" s="62" t="s">
        <v>2046</v>
      </c>
      <c r="D7859" s="62"/>
      <c r="E7859" s="62"/>
      <c r="F7859" s="66" t="s">
        <v>4743</v>
      </c>
      <c r="G7859">
        <v>17</v>
      </c>
      <c r="H7859" t="s">
        <v>2046</v>
      </c>
      <c r="K7859" t="s">
        <v>6915</v>
      </c>
    </row>
    <row r="7860" spans="1:11">
      <c r="A7860" s="61" t="s">
        <v>4743</v>
      </c>
      <c r="B7860" s="60">
        <v>801</v>
      </c>
      <c r="C7860" s="62" t="s">
        <v>4744</v>
      </c>
      <c r="D7860" s="62"/>
      <c r="E7860" s="62"/>
      <c r="F7860" s="66" t="s">
        <v>4743</v>
      </c>
      <c r="G7860">
        <v>801</v>
      </c>
      <c r="H7860" t="s">
        <v>4744</v>
      </c>
      <c r="K7860" t="s">
        <v>6917</v>
      </c>
    </row>
    <row r="7861" spans="1:11">
      <c r="A7861" s="61" t="s">
        <v>4743</v>
      </c>
      <c r="B7861" s="60">
        <v>802</v>
      </c>
      <c r="C7861" s="62" t="s">
        <v>4745</v>
      </c>
      <c r="D7861" s="62"/>
      <c r="E7861" s="62"/>
      <c r="F7861" s="66" t="s">
        <v>4743</v>
      </c>
      <c r="G7861">
        <v>802</v>
      </c>
      <c r="H7861" t="s">
        <v>4745</v>
      </c>
      <c r="K7861" t="s">
        <v>6917</v>
      </c>
    </row>
    <row r="7862" spans="1:11">
      <c r="A7862" s="61" t="s">
        <v>4743</v>
      </c>
      <c r="B7862" s="60" t="s">
        <v>6919</v>
      </c>
      <c r="C7862" s="62" t="s">
        <v>6919</v>
      </c>
      <c r="D7862" s="62"/>
      <c r="E7862" s="62"/>
      <c r="F7862" s="66" t="s">
        <v>4743</v>
      </c>
      <c r="G7862">
        <v>18</v>
      </c>
      <c r="H7862" t="s">
        <v>5270</v>
      </c>
      <c r="K7862" t="s">
        <v>509</v>
      </c>
    </row>
    <row r="7863" spans="1:11">
      <c r="A7863" s="61" t="s">
        <v>4743</v>
      </c>
      <c r="B7863" s="60" t="s">
        <v>6919</v>
      </c>
      <c r="C7863" s="62" t="s">
        <v>6919</v>
      </c>
      <c r="D7863" s="62"/>
      <c r="E7863" s="62"/>
      <c r="F7863" s="66" t="s">
        <v>4743</v>
      </c>
      <c r="G7863">
        <v>19</v>
      </c>
      <c r="H7863" t="s">
        <v>6503</v>
      </c>
      <c r="K7863" t="s">
        <v>509</v>
      </c>
    </row>
    <row r="7864" spans="1:11">
      <c r="A7864" s="61" t="s">
        <v>4746</v>
      </c>
      <c r="B7864" s="60">
        <v>1</v>
      </c>
      <c r="C7864" s="62" t="s">
        <v>4747</v>
      </c>
      <c r="D7864" s="62"/>
      <c r="E7864" s="62"/>
      <c r="F7864" s="66" t="s">
        <v>4746</v>
      </c>
      <c r="G7864">
        <v>1</v>
      </c>
      <c r="H7864" t="s">
        <v>4747</v>
      </c>
      <c r="K7864" t="s">
        <v>6915</v>
      </c>
    </row>
    <row r="7865" spans="1:11">
      <c r="A7865" s="61" t="s">
        <v>4746</v>
      </c>
      <c r="B7865" s="60">
        <v>2</v>
      </c>
      <c r="C7865" s="62" t="s">
        <v>4747</v>
      </c>
      <c r="D7865" s="62"/>
      <c r="E7865" s="62"/>
      <c r="F7865" s="66" t="s">
        <v>4746</v>
      </c>
      <c r="G7865">
        <v>2</v>
      </c>
      <c r="H7865" t="s">
        <v>4747</v>
      </c>
      <c r="K7865" t="s">
        <v>6915</v>
      </c>
    </row>
    <row r="7866" spans="1:11">
      <c r="A7866" s="61" t="s">
        <v>4748</v>
      </c>
      <c r="B7866" s="60">
        <v>1</v>
      </c>
      <c r="C7866" s="62" t="s">
        <v>4749</v>
      </c>
      <c r="D7866" s="62" t="s">
        <v>463</v>
      </c>
      <c r="E7866" s="62"/>
      <c r="F7866" s="66" t="s">
        <v>6913</v>
      </c>
      <c r="G7866" t="s">
        <v>6913</v>
      </c>
      <c r="H7866" t="s">
        <v>6913</v>
      </c>
      <c r="K7866" t="s">
        <v>6920</v>
      </c>
    </row>
    <row r="7867" spans="1:11">
      <c r="A7867" s="61" t="s">
        <v>4750</v>
      </c>
      <c r="B7867" s="60">
        <v>1</v>
      </c>
      <c r="C7867" s="62" t="s">
        <v>680</v>
      </c>
      <c r="D7867" s="62"/>
      <c r="E7867" s="62"/>
      <c r="F7867" s="66" t="s">
        <v>4750</v>
      </c>
      <c r="G7867">
        <v>1</v>
      </c>
      <c r="H7867" t="s">
        <v>680</v>
      </c>
      <c r="K7867" t="s">
        <v>6915</v>
      </c>
    </row>
    <row r="7868" spans="1:11">
      <c r="A7868" s="61" t="s">
        <v>4751</v>
      </c>
      <c r="B7868" s="60">
        <v>1</v>
      </c>
      <c r="C7868" s="62" t="s">
        <v>4752</v>
      </c>
      <c r="D7868" s="62"/>
      <c r="E7868" s="62"/>
      <c r="F7868" s="66" t="s">
        <v>4751</v>
      </c>
      <c r="G7868">
        <v>1</v>
      </c>
      <c r="H7868" t="s">
        <v>4752</v>
      </c>
      <c r="K7868" t="s">
        <v>6915</v>
      </c>
    </row>
    <row r="7869" spans="1:11">
      <c r="A7869" s="61" t="s">
        <v>4751</v>
      </c>
      <c r="B7869" s="60">
        <v>2</v>
      </c>
      <c r="C7869" s="62" t="s">
        <v>4752</v>
      </c>
      <c r="D7869" s="62"/>
      <c r="E7869" s="62"/>
      <c r="F7869" s="66" t="s">
        <v>4751</v>
      </c>
      <c r="G7869">
        <v>2</v>
      </c>
      <c r="H7869" t="s">
        <v>4752</v>
      </c>
      <c r="K7869" t="s">
        <v>6915</v>
      </c>
    </row>
    <row r="7870" spans="1:11">
      <c r="A7870" s="61" t="s">
        <v>4751</v>
      </c>
      <c r="B7870" s="60">
        <v>3</v>
      </c>
      <c r="C7870" s="62" t="s">
        <v>4752</v>
      </c>
      <c r="D7870" s="62"/>
      <c r="E7870" s="62"/>
      <c r="F7870" s="66" t="s">
        <v>4751</v>
      </c>
      <c r="G7870">
        <v>3</v>
      </c>
      <c r="H7870" t="s">
        <v>4752</v>
      </c>
      <c r="K7870" t="s">
        <v>6915</v>
      </c>
    </row>
    <row r="7871" spans="1:11">
      <c r="A7871" s="61" t="s">
        <v>4751</v>
      </c>
      <c r="B7871" s="60">
        <v>4</v>
      </c>
      <c r="C7871" s="62" t="s">
        <v>4753</v>
      </c>
      <c r="D7871" s="62"/>
      <c r="E7871" s="62"/>
      <c r="F7871" s="66" t="s">
        <v>4751</v>
      </c>
      <c r="G7871">
        <v>4</v>
      </c>
      <c r="H7871" t="s">
        <v>4753</v>
      </c>
      <c r="K7871" t="s">
        <v>6915</v>
      </c>
    </row>
    <row r="7872" spans="1:11">
      <c r="A7872" s="61" t="s">
        <v>4751</v>
      </c>
      <c r="B7872" s="60">
        <v>5</v>
      </c>
      <c r="C7872" s="62" t="s">
        <v>4753</v>
      </c>
      <c r="D7872" s="62"/>
      <c r="E7872" s="62"/>
      <c r="F7872" s="66" t="s">
        <v>4751</v>
      </c>
      <c r="G7872">
        <v>5</v>
      </c>
      <c r="H7872" t="s">
        <v>4753</v>
      </c>
      <c r="K7872" t="s">
        <v>6915</v>
      </c>
    </row>
    <row r="7873" spans="1:11">
      <c r="A7873" s="61" t="s">
        <v>4751</v>
      </c>
      <c r="B7873" s="60">
        <v>6</v>
      </c>
      <c r="C7873" s="62" t="s">
        <v>4752</v>
      </c>
      <c r="D7873" s="62"/>
      <c r="E7873" s="62"/>
      <c r="F7873" s="66" t="s">
        <v>4751</v>
      </c>
      <c r="G7873">
        <v>6</v>
      </c>
      <c r="H7873" t="s">
        <v>4752</v>
      </c>
      <c r="K7873" t="s">
        <v>6915</v>
      </c>
    </row>
    <row r="7874" spans="1:11">
      <c r="A7874" s="61" t="s">
        <v>4751</v>
      </c>
      <c r="B7874" s="60">
        <v>7</v>
      </c>
      <c r="C7874" s="62" t="s">
        <v>4752</v>
      </c>
      <c r="D7874" s="62"/>
      <c r="E7874" s="62"/>
      <c r="F7874" s="66" t="s">
        <v>4751</v>
      </c>
      <c r="G7874">
        <v>7</v>
      </c>
      <c r="H7874" t="s">
        <v>4752</v>
      </c>
      <c r="K7874" t="s">
        <v>6915</v>
      </c>
    </row>
    <row r="7875" spans="1:11">
      <c r="A7875" s="61" t="s">
        <v>4751</v>
      </c>
      <c r="B7875" s="60">
        <v>8</v>
      </c>
      <c r="C7875" s="62" t="s">
        <v>4752</v>
      </c>
      <c r="D7875" s="62"/>
      <c r="E7875" s="62"/>
      <c r="F7875" s="66" t="s">
        <v>4751</v>
      </c>
      <c r="G7875">
        <v>8</v>
      </c>
      <c r="H7875" t="s">
        <v>4752</v>
      </c>
      <c r="K7875" t="s">
        <v>6915</v>
      </c>
    </row>
    <row r="7876" spans="1:11">
      <c r="A7876" s="61" t="s">
        <v>4751</v>
      </c>
      <c r="B7876" s="60">
        <v>9</v>
      </c>
      <c r="C7876" s="62" t="s">
        <v>4752</v>
      </c>
      <c r="D7876" s="62"/>
      <c r="E7876" s="62"/>
      <c r="F7876" s="66" t="s">
        <v>4751</v>
      </c>
      <c r="G7876">
        <v>9</v>
      </c>
      <c r="H7876" t="s">
        <v>4752</v>
      </c>
      <c r="K7876" t="s">
        <v>6915</v>
      </c>
    </row>
    <row r="7877" spans="1:11">
      <c r="A7877" s="61" t="s">
        <v>4754</v>
      </c>
      <c r="B7877" s="60">
        <v>1</v>
      </c>
      <c r="C7877" s="62" t="s">
        <v>4755</v>
      </c>
      <c r="D7877" s="62"/>
      <c r="E7877" s="62"/>
      <c r="F7877" s="66" t="s">
        <v>4754</v>
      </c>
      <c r="G7877">
        <v>1</v>
      </c>
      <c r="H7877" t="s">
        <v>4755</v>
      </c>
      <c r="K7877" t="s">
        <v>6915</v>
      </c>
    </row>
    <row r="7878" spans="1:11">
      <c r="A7878" s="61" t="s">
        <v>4754</v>
      </c>
      <c r="B7878" s="60">
        <v>2</v>
      </c>
      <c r="C7878" s="62" t="s">
        <v>4756</v>
      </c>
      <c r="D7878" s="62"/>
      <c r="E7878" s="62"/>
      <c r="F7878" s="66" t="s">
        <v>4754</v>
      </c>
      <c r="G7878">
        <v>2</v>
      </c>
      <c r="H7878" t="s">
        <v>4756</v>
      </c>
      <c r="K7878" t="s">
        <v>6915</v>
      </c>
    </row>
    <row r="7879" spans="1:11">
      <c r="A7879" s="61" t="s">
        <v>4754</v>
      </c>
      <c r="B7879" s="60">
        <v>801</v>
      </c>
      <c r="C7879" s="62" t="s">
        <v>4757</v>
      </c>
      <c r="D7879" s="62"/>
      <c r="E7879" s="62"/>
      <c r="F7879" s="66" t="s">
        <v>4754</v>
      </c>
      <c r="G7879">
        <v>801</v>
      </c>
      <c r="H7879" t="s">
        <v>4757</v>
      </c>
      <c r="K7879" t="s">
        <v>6915</v>
      </c>
    </row>
    <row r="7880" spans="1:11">
      <c r="A7880" s="61" t="s">
        <v>4758</v>
      </c>
      <c r="B7880" s="60">
        <v>1</v>
      </c>
      <c r="C7880" s="62" t="s">
        <v>4759</v>
      </c>
      <c r="D7880" s="62"/>
      <c r="E7880" s="62"/>
      <c r="F7880" s="66" t="s">
        <v>4758</v>
      </c>
      <c r="G7880">
        <v>1</v>
      </c>
      <c r="H7880" t="s">
        <v>4759</v>
      </c>
      <c r="K7880" t="s">
        <v>6915</v>
      </c>
    </row>
    <row r="7881" spans="1:11">
      <c r="A7881" s="61" t="s">
        <v>4758</v>
      </c>
      <c r="B7881" s="60">
        <v>801</v>
      </c>
      <c r="C7881" s="62" t="s">
        <v>4760</v>
      </c>
      <c r="D7881" s="62"/>
      <c r="E7881" s="62"/>
      <c r="F7881" s="66" t="s">
        <v>4758</v>
      </c>
      <c r="G7881">
        <v>801</v>
      </c>
      <c r="H7881" t="s">
        <v>4760</v>
      </c>
      <c r="K7881" t="s">
        <v>6915</v>
      </c>
    </row>
    <row r="7882" spans="1:11">
      <c r="A7882" s="61" t="s">
        <v>4758</v>
      </c>
      <c r="B7882" s="60">
        <v>802</v>
      </c>
      <c r="C7882" s="62" t="s">
        <v>4761</v>
      </c>
      <c r="D7882" s="62"/>
      <c r="E7882" s="62"/>
      <c r="F7882" s="66" t="s">
        <v>4758</v>
      </c>
      <c r="G7882">
        <v>802</v>
      </c>
      <c r="H7882" t="s">
        <v>4761</v>
      </c>
      <c r="K7882" t="s">
        <v>6915</v>
      </c>
    </row>
    <row r="7883" spans="1:11">
      <c r="A7883" s="61" t="s">
        <v>4758</v>
      </c>
      <c r="B7883" s="60">
        <v>803</v>
      </c>
      <c r="C7883" s="62" t="s">
        <v>4760</v>
      </c>
      <c r="D7883" s="62"/>
      <c r="E7883" s="62"/>
      <c r="F7883" s="66" t="s">
        <v>4758</v>
      </c>
      <c r="G7883">
        <v>803</v>
      </c>
      <c r="H7883" t="s">
        <v>4760</v>
      </c>
      <c r="K7883" t="s">
        <v>6915</v>
      </c>
    </row>
    <row r="7884" spans="1:11">
      <c r="A7884" s="61" t="s">
        <v>4758</v>
      </c>
      <c r="B7884" s="60">
        <v>804</v>
      </c>
      <c r="C7884" s="62" t="s">
        <v>4761</v>
      </c>
      <c r="D7884" s="62"/>
      <c r="E7884" s="62"/>
      <c r="F7884" s="66" t="s">
        <v>4758</v>
      </c>
      <c r="G7884">
        <v>804</v>
      </c>
      <c r="H7884" t="s">
        <v>4761</v>
      </c>
      <c r="K7884" t="s">
        <v>6915</v>
      </c>
    </row>
    <row r="7885" spans="1:11">
      <c r="A7885" s="61" t="s">
        <v>4758</v>
      </c>
      <c r="B7885" s="60">
        <v>805</v>
      </c>
      <c r="C7885" s="62" t="s">
        <v>4760</v>
      </c>
      <c r="D7885" s="62"/>
      <c r="E7885" s="62"/>
      <c r="F7885" s="66" t="s">
        <v>4758</v>
      </c>
      <c r="G7885">
        <v>805</v>
      </c>
      <c r="H7885" t="s">
        <v>4760</v>
      </c>
      <c r="K7885" t="s">
        <v>6915</v>
      </c>
    </row>
    <row r="7886" spans="1:11">
      <c r="A7886" s="61" t="s">
        <v>4758</v>
      </c>
      <c r="B7886" s="60">
        <v>806</v>
      </c>
      <c r="C7886" s="62" t="s">
        <v>4761</v>
      </c>
      <c r="D7886" s="62"/>
      <c r="E7886" s="62"/>
      <c r="F7886" s="66" t="s">
        <v>4758</v>
      </c>
      <c r="G7886">
        <v>806</v>
      </c>
      <c r="H7886" t="s">
        <v>4761</v>
      </c>
      <c r="K7886" t="s">
        <v>6915</v>
      </c>
    </row>
    <row r="7887" spans="1:11">
      <c r="A7887" s="61" t="s">
        <v>4758</v>
      </c>
      <c r="B7887" s="60">
        <v>807</v>
      </c>
      <c r="C7887" s="62" t="s">
        <v>4760</v>
      </c>
      <c r="D7887" s="62"/>
      <c r="E7887" s="62"/>
      <c r="F7887" s="66" t="s">
        <v>4758</v>
      </c>
      <c r="G7887">
        <v>807</v>
      </c>
      <c r="H7887" t="s">
        <v>4760</v>
      </c>
      <c r="K7887" t="s">
        <v>6915</v>
      </c>
    </row>
    <row r="7888" spans="1:11">
      <c r="A7888" s="61" t="s">
        <v>4758</v>
      </c>
      <c r="B7888" s="60">
        <v>808</v>
      </c>
      <c r="C7888" s="62" t="s">
        <v>4761</v>
      </c>
      <c r="D7888" s="62"/>
      <c r="E7888" s="62"/>
      <c r="F7888" s="66" t="s">
        <v>4758</v>
      </c>
      <c r="G7888">
        <v>808</v>
      </c>
      <c r="H7888" t="s">
        <v>4761</v>
      </c>
      <c r="K7888" t="s">
        <v>6915</v>
      </c>
    </row>
    <row r="7889" spans="1:11">
      <c r="A7889" s="61" t="s">
        <v>148</v>
      </c>
      <c r="B7889" s="60">
        <v>3</v>
      </c>
      <c r="C7889" s="62" t="s">
        <v>462</v>
      </c>
      <c r="D7889" s="62" t="s">
        <v>463</v>
      </c>
      <c r="E7889" s="62"/>
      <c r="F7889" s="66" t="s">
        <v>148</v>
      </c>
      <c r="G7889">
        <v>3</v>
      </c>
      <c r="H7889" t="s">
        <v>5288</v>
      </c>
      <c r="I7889" t="s">
        <v>463</v>
      </c>
      <c r="K7889" t="s">
        <v>6915</v>
      </c>
    </row>
    <row r="7890" spans="1:11">
      <c r="A7890" s="61" t="s">
        <v>148</v>
      </c>
      <c r="B7890" s="60">
        <v>4</v>
      </c>
      <c r="C7890" s="62" t="s">
        <v>239</v>
      </c>
      <c r="D7890" s="62"/>
      <c r="E7890" s="62"/>
      <c r="F7890" s="66" t="s">
        <v>148</v>
      </c>
      <c r="G7890">
        <v>4</v>
      </c>
      <c r="H7890" t="s">
        <v>5229</v>
      </c>
      <c r="K7890" t="s">
        <v>6915</v>
      </c>
    </row>
    <row r="7891" spans="1:11">
      <c r="A7891" s="61" t="s">
        <v>148</v>
      </c>
      <c r="B7891" s="60">
        <v>6</v>
      </c>
      <c r="C7891" s="62" t="s">
        <v>239</v>
      </c>
      <c r="D7891" s="62"/>
      <c r="E7891" s="62"/>
      <c r="F7891" s="66" t="s">
        <v>148</v>
      </c>
      <c r="G7891">
        <v>6</v>
      </c>
      <c r="H7891" t="s">
        <v>5229</v>
      </c>
      <c r="K7891" t="s">
        <v>6915</v>
      </c>
    </row>
    <row r="7892" spans="1:11">
      <c r="A7892" s="61" t="s">
        <v>148</v>
      </c>
      <c r="B7892" s="60">
        <v>7</v>
      </c>
      <c r="C7892" s="62" t="s">
        <v>462</v>
      </c>
      <c r="D7892" s="62" t="s">
        <v>463</v>
      </c>
      <c r="E7892" s="62"/>
      <c r="F7892" s="66" t="s">
        <v>148</v>
      </c>
      <c r="G7892">
        <v>7</v>
      </c>
      <c r="H7892" t="s">
        <v>5288</v>
      </c>
      <c r="I7892" t="s">
        <v>463</v>
      </c>
      <c r="K7892" t="s">
        <v>6914</v>
      </c>
    </row>
    <row r="7893" spans="1:11">
      <c r="A7893" s="61" t="s">
        <v>148</v>
      </c>
      <c r="B7893" s="60">
        <v>10</v>
      </c>
      <c r="C7893" s="62" t="s">
        <v>2321</v>
      </c>
      <c r="D7893" s="62" t="s">
        <v>463</v>
      </c>
      <c r="E7893" s="62"/>
      <c r="F7893" s="66" t="s">
        <v>148</v>
      </c>
      <c r="G7893">
        <v>7</v>
      </c>
      <c r="H7893" t="s">
        <v>5288</v>
      </c>
      <c r="I7893" t="s">
        <v>463</v>
      </c>
      <c r="K7893" t="s">
        <v>6914</v>
      </c>
    </row>
    <row r="7894" spans="1:11">
      <c r="A7894" s="61" t="s">
        <v>148</v>
      </c>
      <c r="B7894" s="60">
        <v>11</v>
      </c>
      <c r="C7894" s="62" t="s">
        <v>818</v>
      </c>
      <c r="D7894" s="62" t="s">
        <v>480</v>
      </c>
      <c r="E7894" s="62"/>
      <c r="F7894" s="66" t="s">
        <v>148</v>
      </c>
      <c r="G7894">
        <v>11</v>
      </c>
      <c r="H7894" t="s">
        <v>6138</v>
      </c>
      <c r="I7894" t="s">
        <v>480</v>
      </c>
      <c r="K7894" t="s">
        <v>6915</v>
      </c>
    </row>
    <row r="7895" spans="1:11">
      <c r="A7895" s="61" t="s">
        <v>148</v>
      </c>
      <c r="B7895" s="60">
        <v>12</v>
      </c>
      <c r="C7895" s="62" t="s">
        <v>465</v>
      </c>
      <c r="D7895" s="62" t="s">
        <v>463</v>
      </c>
      <c r="E7895" s="62"/>
      <c r="F7895" s="66" t="s">
        <v>148</v>
      </c>
      <c r="G7895">
        <v>12</v>
      </c>
      <c r="H7895" t="s">
        <v>5289</v>
      </c>
      <c r="I7895" t="s">
        <v>463</v>
      </c>
      <c r="K7895" t="s">
        <v>6915</v>
      </c>
    </row>
    <row r="7896" spans="1:11">
      <c r="A7896" s="61" t="s">
        <v>148</v>
      </c>
      <c r="B7896" s="60">
        <v>13</v>
      </c>
      <c r="C7896" s="62" t="s">
        <v>239</v>
      </c>
      <c r="D7896" s="62"/>
      <c r="E7896" s="62"/>
      <c r="F7896" s="66" t="s">
        <v>148</v>
      </c>
      <c r="G7896">
        <v>13</v>
      </c>
      <c r="H7896" t="s">
        <v>5229</v>
      </c>
      <c r="K7896" t="s">
        <v>6915</v>
      </c>
    </row>
    <row r="7897" spans="1:11">
      <c r="A7897" s="61" t="s">
        <v>148</v>
      </c>
      <c r="B7897" s="60">
        <v>15</v>
      </c>
      <c r="C7897" s="62" t="s">
        <v>239</v>
      </c>
      <c r="D7897" s="62"/>
      <c r="E7897" s="62"/>
      <c r="F7897" s="66" t="s">
        <v>148</v>
      </c>
      <c r="G7897">
        <v>15</v>
      </c>
      <c r="H7897" t="s">
        <v>5229</v>
      </c>
      <c r="K7897" t="s">
        <v>6915</v>
      </c>
    </row>
    <row r="7898" spans="1:11">
      <c r="A7898" s="61" t="s">
        <v>148</v>
      </c>
      <c r="B7898" s="60">
        <v>801</v>
      </c>
      <c r="C7898" s="62" t="s">
        <v>2221</v>
      </c>
      <c r="D7898" s="62"/>
      <c r="E7898" s="62"/>
      <c r="F7898" s="66" t="s">
        <v>148</v>
      </c>
      <c r="G7898">
        <v>801</v>
      </c>
      <c r="H7898" t="s">
        <v>2221</v>
      </c>
      <c r="K7898" t="s">
        <v>6915</v>
      </c>
    </row>
    <row r="7899" spans="1:11">
      <c r="A7899" s="61" t="s">
        <v>148</v>
      </c>
      <c r="B7899" s="60">
        <v>802</v>
      </c>
      <c r="C7899" s="62" t="s">
        <v>2221</v>
      </c>
      <c r="D7899" s="62"/>
      <c r="E7899" s="62"/>
      <c r="F7899" s="66" t="s">
        <v>148</v>
      </c>
      <c r="G7899">
        <v>802</v>
      </c>
      <c r="H7899" t="s">
        <v>2221</v>
      </c>
      <c r="K7899" t="s">
        <v>6915</v>
      </c>
    </row>
    <row r="7900" spans="1:11">
      <c r="A7900" s="61" t="s">
        <v>148</v>
      </c>
      <c r="B7900" s="60">
        <v>803</v>
      </c>
      <c r="C7900" s="62" t="s">
        <v>2221</v>
      </c>
      <c r="D7900" s="62"/>
      <c r="E7900" s="62"/>
      <c r="F7900" s="66" t="s">
        <v>148</v>
      </c>
      <c r="G7900">
        <v>803</v>
      </c>
      <c r="H7900" t="s">
        <v>2221</v>
      </c>
      <c r="K7900" t="s">
        <v>6915</v>
      </c>
    </row>
    <row r="7901" spans="1:11">
      <c r="A7901" s="61" t="s">
        <v>148</v>
      </c>
      <c r="B7901" s="60">
        <v>804</v>
      </c>
      <c r="C7901" s="62" t="s">
        <v>2323</v>
      </c>
      <c r="D7901" s="62"/>
      <c r="E7901" s="62"/>
      <c r="F7901" s="66" t="s">
        <v>148</v>
      </c>
      <c r="G7901">
        <v>804</v>
      </c>
      <c r="H7901" t="s">
        <v>2323</v>
      </c>
      <c r="K7901" t="s">
        <v>6915</v>
      </c>
    </row>
    <row r="7902" spans="1:11">
      <c r="A7902" s="61" t="s">
        <v>148</v>
      </c>
      <c r="B7902" s="60">
        <v>805</v>
      </c>
      <c r="C7902" s="62" t="s">
        <v>2323</v>
      </c>
      <c r="D7902" s="62"/>
      <c r="E7902" s="62"/>
      <c r="F7902" s="66" t="s">
        <v>148</v>
      </c>
      <c r="G7902">
        <v>805</v>
      </c>
      <c r="H7902" t="s">
        <v>2323</v>
      </c>
      <c r="K7902" t="s">
        <v>6915</v>
      </c>
    </row>
    <row r="7903" spans="1:11">
      <c r="A7903" s="61" t="s">
        <v>148</v>
      </c>
      <c r="B7903" s="60">
        <v>806</v>
      </c>
      <c r="C7903" s="62" t="s">
        <v>2323</v>
      </c>
      <c r="D7903" s="62"/>
      <c r="E7903" s="62"/>
      <c r="F7903" s="66" t="s">
        <v>148</v>
      </c>
      <c r="G7903">
        <v>806</v>
      </c>
      <c r="H7903" t="s">
        <v>2323</v>
      </c>
      <c r="K7903" t="s">
        <v>6915</v>
      </c>
    </row>
    <row r="7904" spans="1:11">
      <c r="A7904" s="61" t="s">
        <v>148</v>
      </c>
      <c r="B7904" s="60">
        <v>807</v>
      </c>
      <c r="C7904" s="62" t="s">
        <v>2221</v>
      </c>
      <c r="D7904" s="62"/>
      <c r="E7904" s="62"/>
      <c r="F7904" s="66" t="s">
        <v>148</v>
      </c>
      <c r="G7904">
        <v>807</v>
      </c>
      <c r="H7904" t="s">
        <v>2221</v>
      </c>
      <c r="K7904" t="s">
        <v>6915</v>
      </c>
    </row>
    <row r="7905" spans="1:11">
      <c r="A7905" s="61" t="s">
        <v>148</v>
      </c>
      <c r="B7905" s="60">
        <v>809</v>
      </c>
      <c r="C7905" s="62" t="s">
        <v>2221</v>
      </c>
      <c r="D7905" s="62"/>
      <c r="E7905" s="62"/>
      <c r="F7905" s="66" t="s">
        <v>148</v>
      </c>
      <c r="G7905">
        <v>809</v>
      </c>
      <c r="H7905" t="s">
        <v>2221</v>
      </c>
      <c r="K7905" t="s">
        <v>6915</v>
      </c>
    </row>
    <row r="7906" spans="1:11">
      <c r="A7906" s="61" t="s">
        <v>148</v>
      </c>
      <c r="B7906" s="60">
        <v>811</v>
      </c>
      <c r="C7906" s="62" t="s">
        <v>2323</v>
      </c>
      <c r="D7906" s="62"/>
      <c r="E7906" s="62"/>
      <c r="F7906" s="66" t="s">
        <v>148</v>
      </c>
      <c r="G7906">
        <v>811</v>
      </c>
      <c r="H7906" t="s">
        <v>2323</v>
      </c>
      <c r="K7906" t="s">
        <v>6915</v>
      </c>
    </row>
    <row r="7907" spans="1:11">
      <c r="A7907" s="61" t="s">
        <v>148</v>
      </c>
      <c r="B7907" s="60">
        <v>813</v>
      </c>
      <c r="C7907" s="62" t="s">
        <v>2323</v>
      </c>
      <c r="D7907" s="62"/>
      <c r="E7907" s="62"/>
      <c r="F7907" s="66" t="s">
        <v>148</v>
      </c>
      <c r="G7907">
        <v>813</v>
      </c>
      <c r="H7907" t="s">
        <v>2323</v>
      </c>
      <c r="K7907" t="s">
        <v>6915</v>
      </c>
    </row>
    <row r="7908" spans="1:11">
      <c r="A7908" s="61" t="s">
        <v>148</v>
      </c>
      <c r="B7908" s="60">
        <v>815</v>
      </c>
      <c r="C7908" s="62" t="s">
        <v>2221</v>
      </c>
      <c r="D7908" s="62"/>
      <c r="E7908" s="62"/>
      <c r="F7908" s="66" t="s">
        <v>148</v>
      </c>
      <c r="G7908">
        <v>815</v>
      </c>
      <c r="H7908" t="s">
        <v>2221</v>
      </c>
      <c r="K7908" t="s">
        <v>6915</v>
      </c>
    </row>
    <row r="7909" spans="1:11">
      <c r="A7909" s="61" t="s">
        <v>148</v>
      </c>
      <c r="B7909" s="60">
        <v>816</v>
      </c>
      <c r="C7909" s="62" t="s">
        <v>2323</v>
      </c>
      <c r="D7909" s="62"/>
      <c r="E7909" s="62"/>
      <c r="F7909" s="66" t="s">
        <v>148</v>
      </c>
      <c r="G7909">
        <v>816</v>
      </c>
      <c r="H7909" t="s">
        <v>2323</v>
      </c>
      <c r="K7909" t="s">
        <v>6915</v>
      </c>
    </row>
    <row r="7910" spans="1:11">
      <c r="A7910" s="61" t="s">
        <v>148</v>
      </c>
      <c r="B7910" s="60" t="s">
        <v>6919</v>
      </c>
      <c r="C7910" s="62" t="s">
        <v>6919</v>
      </c>
      <c r="D7910" s="62"/>
      <c r="E7910" s="62"/>
      <c r="F7910" s="66" t="s">
        <v>148</v>
      </c>
      <c r="G7910">
        <v>16</v>
      </c>
      <c r="H7910" t="s">
        <v>5289</v>
      </c>
      <c r="I7910" t="s">
        <v>463</v>
      </c>
      <c r="K7910" t="s">
        <v>509</v>
      </c>
    </row>
    <row r="7911" spans="1:11">
      <c r="A7911" s="61" t="s">
        <v>148</v>
      </c>
      <c r="B7911" s="60" t="s">
        <v>6919</v>
      </c>
      <c r="C7911" s="62" t="s">
        <v>6919</v>
      </c>
      <c r="D7911" s="62"/>
      <c r="E7911" s="62"/>
      <c r="F7911" s="66" t="s">
        <v>148</v>
      </c>
      <c r="G7911">
        <v>17</v>
      </c>
      <c r="H7911" t="s">
        <v>6139</v>
      </c>
      <c r="I7911" t="s">
        <v>480</v>
      </c>
      <c r="K7911" t="s">
        <v>509</v>
      </c>
    </row>
    <row r="7912" spans="1:11">
      <c r="A7912" s="61" t="s">
        <v>6849</v>
      </c>
      <c r="B7912" s="60">
        <v>1</v>
      </c>
      <c r="C7912" s="62" t="s">
        <v>6850</v>
      </c>
      <c r="D7912" s="62"/>
      <c r="E7912" s="62"/>
      <c r="F7912" s="66" t="s">
        <v>6849</v>
      </c>
      <c r="G7912">
        <v>1</v>
      </c>
      <c r="H7912" t="s">
        <v>6850</v>
      </c>
      <c r="K7912" t="s">
        <v>6915</v>
      </c>
    </row>
    <row r="7913" spans="1:11">
      <c r="A7913" s="61" t="s">
        <v>6849</v>
      </c>
      <c r="B7913" s="60">
        <v>2</v>
      </c>
      <c r="C7913" s="62" t="s">
        <v>6850</v>
      </c>
      <c r="D7913" s="62"/>
      <c r="E7913" s="62"/>
      <c r="F7913" s="66" t="s">
        <v>6849</v>
      </c>
      <c r="G7913">
        <v>2</v>
      </c>
      <c r="H7913" t="s">
        <v>6850</v>
      </c>
      <c r="K7913" t="s">
        <v>6915</v>
      </c>
    </row>
    <row r="7914" spans="1:11">
      <c r="A7914" s="61" t="s">
        <v>4762</v>
      </c>
      <c r="B7914" s="60">
        <v>1</v>
      </c>
      <c r="C7914" s="62" t="s">
        <v>4763</v>
      </c>
      <c r="D7914" s="62"/>
      <c r="E7914" s="62"/>
      <c r="F7914" s="66" t="s">
        <v>4762</v>
      </c>
      <c r="G7914">
        <v>1</v>
      </c>
      <c r="H7914" t="s">
        <v>4763</v>
      </c>
      <c r="K7914" t="s">
        <v>6915</v>
      </c>
    </row>
    <row r="7915" spans="1:11">
      <c r="A7915" s="61" t="s">
        <v>4762</v>
      </c>
      <c r="B7915" s="60">
        <v>2</v>
      </c>
      <c r="C7915" s="62" t="s">
        <v>4764</v>
      </c>
      <c r="D7915" s="62"/>
      <c r="E7915" s="62"/>
      <c r="F7915" s="66" t="s">
        <v>4762</v>
      </c>
      <c r="G7915">
        <v>2</v>
      </c>
      <c r="H7915" t="s">
        <v>4764</v>
      </c>
      <c r="K7915" t="s">
        <v>6915</v>
      </c>
    </row>
    <row r="7916" spans="1:11">
      <c r="A7916" s="61" t="s">
        <v>4762</v>
      </c>
      <c r="B7916" s="60">
        <v>3</v>
      </c>
      <c r="C7916" s="62" t="s">
        <v>4765</v>
      </c>
      <c r="D7916" s="62"/>
      <c r="E7916" s="62"/>
      <c r="F7916" s="66" t="s">
        <v>4762</v>
      </c>
      <c r="G7916">
        <v>3</v>
      </c>
      <c r="H7916" t="s">
        <v>4765</v>
      </c>
      <c r="K7916" t="s">
        <v>6915</v>
      </c>
    </row>
    <row r="7917" spans="1:11">
      <c r="A7917" s="61" t="s">
        <v>4762</v>
      </c>
      <c r="B7917" s="60">
        <v>4</v>
      </c>
      <c r="C7917" s="62" t="s">
        <v>4766</v>
      </c>
      <c r="D7917" s="62"/>
      <c r="E7917" s="62"/>
      <c r="F7917" s="66" t="s">
        <v>4762</v>
      </c>
      <c r="G7917">
        <v>4</v>
      </c>
      <c r="H7917" t="s">
        <v>4766</v>
      </c>
      <c r="K7917" t="s">
        <v>6915</v>
      </c>
    </row>
    <row r="7918" spans="1:11">
      <c r="A7918" s="61" t="s">
        <v>4762</v>
      </c>
      <c r="B7918" s="60">
        <v>801</v>
      </c>
      <c r="C7918" s="62" t="s">
        <v>4767</v>
      </c>
      <c r="D7918" s="62"/>
      <c r="E7918" s="62"/>
      <c r="F7918" s="66" t="s">
        <v>4762</v>
      </c>
      <c r="G7918">
        <v>801</v>
      </c>
      <c r="H7918" t="s">
        <v>4767</v>
      </c>
      <c r="K7918" t="s">
        <v>6917</v>
      </c>
    </row>
    <row r="7919" spans="1:11">
      <c r="A7919" s="61" t="s">
        <v>4762</v>
      </c>
      <c r="B7919" s="60">
        <v>802</v>
      </c>
      <c r="C7919" s="62" t="s">
        <v>4768</v>
      </c>
      <c r="D7919" s="62"/>
      <c r="E7919" s="62"/>
      <c r="F7919" s="66" t="s">
        <v>4762</v>
      </c>
      <c r="G7919">
        <v>802</v>
      </c>
      <c r="H7919" t="s">
        <v>4768</v>
      </c>
      <c r="K7919" t="s">
        <v>6917</v>
      </c>
    </row>
    <row r="7920" spans="1:11">
      <c r="A7920" s="61" t="s">
        <v>4762</v>
      </c>
      <c r="B7920" s="60">
        <v>803</v>
      </c>
      <c r="C7920" s="62" t="s">
        <v>4769</v>
      </c>
      <c r="D7920" s="62"/>
      <c r="E7920" s="62"/>
      <c r="F7920" s="66" t="s">
        <v>4762</v>
      </c>
      <c r="G7920">
        <v>803</v>
      </c>
      <c r="H7920" t="s">
        <v>4769</v>
      </c>
      <c r="K7920" t="s">
        <v>6917</v>
      </c>
    </row>
    <row r="7921" spans="1:11">
      <c r="A7921" s="61" t="s">
        <v>4762</v>
      </c>
      <c r="B7921" s="60">
        <v>804</v>
      </c>
      <c r="C7921" s="62" t="s">
        <v>4770</v>
      </c>
      <c r="D7921" s="62"/>
      <c r="E7921" s="62"/>
      <c r="F7921" s="66" t="s">
        <v>4762</v>
      </c>
      <c r="G7921">
        <v>804</v>
      </c>
      <c r="H7921" t="s">
        <v>4770</v>
      </c>
      <c r="K7921" t="s">
        <v>6917</v>
      </c>
    </row>
    <row r="7922" spans="1:11">
      <c r="A7922" s="61" t="s">
        <v>4762</v>
      </c>
      <c r="B7922" s="60">
        <v>805</v>
      </c>
      <c r="C7922" s="62" t="s">
        <v>4771</v>
      </c>
      <c r="D7922" s="62"/>
      <c r="E7922" s="62"/>
      <c r="F7922" s="66" t="s">
        <v>4762</v>
      </c>
      <c r="G7922">
        <v>805</v>
      </c>
      <c r="H7922" t="s">
        <v>4771</v>
      </c>
      <c r="K7922" t="s">
        <v>6917</v>
      </c>
    </row>
    <row r="7923" spans="1:11">
      <c r="A7923" s="61" t="s">
        <v>4762</v>
      </c>
      <c r="B7923" s="60">
        <v>806</v>
      </c>
      <c r="C7923" s="62" t="s">
        <v>4772</v>
      </c>
      <c r="D7923" s="62"/>
      <c r="E7923" s="62"/>
      <c r="F7923" s="66" t="s">
        <v>4762</v>
      </c>
      <c r="G7923">
        <v>806</v>
      </c>
      <c r="H7923" t="s">
        <v>4772</v>
      </c>
      <c r="K7923" t="s">
        <v>6917</v>
      </c>
    </row>
    <row r="7924" spans="1:11">
      <c r="A7924" s="61" t="s">
        <v>4762</v>
      </c>
      <c r="B7924" s="60" t="s">
        <v>6919</v>
      </c>
      <c r="C7924" s="62" t="s">
        <v>6919</v>
      </c>
      <c r="D7924" s="62"/>
      <c r="E7924" s="62"/>
      <c r="F7924" s="66" t="s">
        <v>4762</v>
      </c>
      <c r="G7924">
        <v>6</v>
      </c>
      <c r="H7924" t="s">
        <v>6851</v>
      </c>
      <c r="K7924" t="s">
        <v>509</v>
      </c>
    </row>
    <row r="7925" spans="1:11">
      <c r="A7925" s="61" t="s">
        <v>4762</v>
      </c>
      <c r="B7925" s="60" t="s">
        <v>6919</v>
      </c>
      <c r="C7925" s="62" t="s">
        <v>6919</v>
      </c>
      <c r="D7925" s="62"/>
      <c r="E7925" s="62"/>
      <c r="F7925" s="66" t="s">
        <v>4762</v>
      </c>
      <c r="G7925">
        <v>7</v>
      </c>
      <c r="H7925" t="s">
        <v>6852</v>
      </c>
      <c r="K7925" t="s">
        <v>509</v>
      </c>
    </row>
    <row r="7926" spans="1:11">
      <c r="A7926" s="61" t="s">
        <v>4773</v>
      </c>
      <c r="B7926" s="60">
        <v>1</v>
      </c>
      <c r="C7926" s="62" t="s">
        <v>4774</v>
      </c>
      <c r="D7926" s="62"/>
      <c r="E7926" s="62"/>
      <c r="F7926" s="66" t="s">
        <v>4773</v>
      </c>
      <c r="G7926">
        <v>1</v>
      </c>
      <c r="H7926" t="s">
        <v>4774</v>
      </c>
      <c r="K7926" t="s">
        <v>6915</v>
      </c>
    </row>
    <row r="7927" spans="1:11">
      <c r="A7927" s="61" t="s">
        <v>4775</v>
      </c>
      <c r="B7927" s="60">
        <v>1</v>
      </c>
      <c r="C7927" s="62" t="s">
        <v>4776</v>
      </c>
      <c r="D7927" s="62" t="s">
        <v>463</v>
      </c>
      <c r="E7927" s="62"/>
      <c r="F7927" s="66" t="s">
        <v>4775</v>
      </c>
      <c r="G7927">
        <v>1</v>
      </c>
      <c r="H7927" t="s">
        <v>4776</v>
      </c>
      <c r="I7927" t="s">
        <v>463</v>
      </c>
      <c r="K7927" t="s">
        <v>6915</v>
      </c>
    </row>
    <row r="7928" spans="1:11">
      <c r="A7928" s="61" t="s">
        <v>4777</v>
      </c>
      <c r="B7928" s="60">
        <v>3</v>
      </c>
      <c r="C7928" s="62" t="s">
        <v>1651</v>
      </c>
      <c r="D7928" s="62"/>
      <c r="E7928" s="62"/>
      <c r="F7928" s="66" t="s">
        <v>4777</v>
      </c>
      <c r="G7928">
        <v>3</v>
      </c>
      <c r="H7928" t="s">
        <v>1651</v>
      </c>
      <c r="K7928" t="s">
        <v>6916</v>
      </c>
    </row>
    <row r="7929" spans="1:11">
      <c r="A7929" s="61" t="s">
        <v>4778</v>
      </c>
      <c r="B7929" s="60">
        <v>1</v>
      </c>
      <c r="C7929" s="62" t="s">
        <v>686</v>
      </c>
      <c r="D7929" s="62" t="s">
        <v>489</v>
      </c>
      <c r="E7929" s="62" t="s">
        <v>687</v>
      </c>
      <c r="F7929" s="66" t="s">
        <v>4778</v>
      </c>
      <c r="G7929">
        <v>1</v>
      </c>
      <c r="H7929" t="s">
        <v>686</v>
      </c>
      <c r="I7929" t="s">
        <v>489</v>
      </c>
      <c r="J7929" t="s">
        <v>687</v>
      </c>
      <c r="K7929" t="s">
        <v>6915</v>
      </c>
    </row>
    <row r="7930" spans="1:11">
      <c r="A7930" s="61" t="s">
        <v>4779</v>
      </c>
      <c r="B7930" s="60">
        <v>1</v>
      </c>
      <c r="C7930" s="62" t="s">
        <v>4780</v>
      </c>
      <c r="D7930" s="62"/>
      <c r="E7930" s="62"/>
      <c r="F7930" s="66" t="s">
        <v>4779</v>
      </c>
      <c r="G7930">
        <v>1</v>
      </c>
      <c r="H7930" t="s">
        <v>4780</v>
      </c>
      <c r="K7930" t="s">
        <v>6915</v>
      </c>
    </row>
    <row r="7931" spans="1:11">
      <c r="A7931" s="61" t="s">
        <v>4779</v>
      </c>
      <c r="B7931" s="60">
        <v>2</v>
      </c>
      <c r="C7931" s="62" t="s">
        <v>4780</v>
      </c>
      <c r="D7931" s="62"/>
      <c r="E7931" s="62"/>
      <c r="F7931" s="66" t="s">
        <v>4779</v>
      </c>
      <c r="G7931">
        <v>2</v>
      </c>
      <c r="H7931" t="s">
        <v>4780</v>
      </c>
      <c r="K7931" t="s">
        <v>6915</v>
      </c>
    </row>
    <row r="7932" spans="1:11">
      <c r="A7932" s="61" t="s">
        <v>4781</v>
      </c>
      <c r="B7932" s="60">
        <v>1</v>
      </c>
      <c r="C7932" s="62" t="s">
        <v>2992</v>
      </c>
      <c r="D7932" s="62"/>
      <c r="E7932" s="62"/>
      <c r="F7932" s="66" t="s">
        <v>4781</v>
      </c>
      <c r="G7932">
        <v>1</v>
      </c>
      <c r="H7932" t="s">
        <v>2992</v>
      </c>
      <c r="K7932" t="s">
        <v>6915</v>
      </c>
    </row>
    <row r="7933" spans="1:11">
      <c r="A7933" s="61" t="s">
        <v>4781</v>
      </c>
      <c r="B7933" s="60">
        <v>801</v>
      </c>
      <c r="C7933" s="62" t="s">
        <v>2994</v>
      </c>
      <c r="D7933" s="62"/>
      <c r="E7933" s="62"/>
      <c r="F7933" s="66" t="s">
        <v>4781</v>
      </c>
      <c r="G7933">
        <v>801</v>
      </c>
      <c r="H7933" t="s">
        <v>2994</v>
      </c>
      <c r="K7933" t="s">
        <v>6915</v>
      </c>
    </row>
    <row r="7934" spans="1:11">
      <c r="A7934" s="61" t="s">
        <v>4781</v>
      </c>
      <c r="B7934" s="60">
        <v>802</v>
      </c>
      <c r="C7934" s="62" t="s">
        <v>2994</v>
      </c>
      <c r="D7934" s="62"/>
      <c r="E7934" s="62"/>
      <c r="F7934" s="66" t="s">
        <v>4781</v>
      </c>
      <c r="G7934">
        <v>802</v>
      </c>
      <c r="H7934" t="s">
        <v>2994</v>
      </c>
      <c r="K7934" t="s">
        <v>6915</v>
      </c>
    </row>
    <row r="7935" spans="1:11">
      <c r="A7935" s="61" t="s">
        <v>4781</v>
      </c>
      <c r="B7935" s="60">
        <v>803</v>
      </c>
      <c r="C7935" s="62" t="s">
        <v>2994</v>
      </c>
      <c r="D7935" s="62"/>
      <c r="E7935" s="62"/>
      <c r="F7935" s="66" t="s">
        <v>4781</v>
      </c>
      <c r="G7935">
        <v>803</v>
      </c>
      <c r="H7935" t="s">
        <v>2994</v>
      </c>
      <c r="K7935" t="s">
        <v>6915</v>
      </c>
    </row>
    <row r="7936" spans="1:11">
      <c r="A7936" s="61" t="s">
        <v>4781</v>
      </c>
      <c r="B7936" s="60">
        <v>804</v>
      </c>
      <c r="C7936" s="62" t="s">
        <v>2994</v>
      </c>
      <c r="D7936" s="62"/>
      <c r="E7936" s="62"/>
      <c r="F7936" s="66" t="s">
        <v>4781</v>
      </c>
      <c r="G7936">
        <v>804</v>
      </c>
      <c r="H7936" t="s">
        <v>2994</v>
      </c>
      <c r="K7936" t="s">
        <v>6915</v>
      </c>
    </row>
    <row r="7937" spans="1:11">
      <c r="A7937" s="61" t="s">
        <v>4782</v>
      </c>
      <c r="B7937" s="60">
        <v>7</v>
      </c>
      <c r="C7937" s="62" t="s">
        <v>4783</v>
      </c>
      <c r="D7937" s="62"/>
      <c r="E7937" s="62"/>
      <c r="F7937" s="66" t="s">
        <v>4782</v>
      </c>
      <c r="G7937">
        <v>7</v>
      </c>
      <c r="H7937" t="s">
        <v>4783</v>
      </c>
      <c r="K7937" t="s">
        <v>6915</v>
      </c>
    </row>
    <row r="7938" spans="1:11">
      <c r="A7938" s="61" t="s">
        <v>4782</v>
      </c>
      <c r="B7938" s="60">
        <v>8</v>
      </c>
      <c r="C7938" s="62" t="s">
        <v>4784</v>
      </c>
      <c r="D7938" s="62"/>
      <c r="E7938" s="62"/>
      <c r="F7938" s="66" t="s">
        <v>4782</v>
      </c>
      <c r="G7938">
        <v>8</v>
      </c>
      <c r="H7938" t="s">
        <v>4784</v>
      </c>
      <c r="K7938" t="s">
        <v>6915</v>
      </c>
    </row>
    <row r="7939" spans="1:11">
      <c r="A7939" s="61" t="s">
        <v>4782</v>
      </c>
      <c r="B7939" s="60">
        <v>10</v>
      </c>
      <c r="C7939" s="62" t="s">
        <v>4784</v>
      </c>
      <c r="D7939" s="62"/>
      <c r="E7939" s="62"/>
      <c r="F7939" s="66" t="s">
        <v>4782</v>
      </c>
      <c r="G7939">
        <v>10</v>
      </c>
      <c r="H7939" t="s">
        <v>4784</v>
      </c>
      <c r="K7939" t="s">
        <v>6915</v>
      </c>
    </row>
    <row r="7940" spans="1:11">
      <c r="A7940" s="61" t="s">
        <v>4782</v>
      </c>
      <c r="B7940" s="60">
        <v>12</v>
      </c>
      <c r="C7940" s="62" t="s">
        <v>4784</v>
      </c>
      <c r="D7940" s="62"/>
      <c r="E7940" s="62"/>
      <c r="F7940" s="66" t="s">
        <v>4782</v>
      </c>
      <c r="G7940">
        <v>12</v>
      </c>
      <c r="H7940" t="s">
        <v>4783</v>
      </c>
      <c r="K7940" t="s">
        <v>6915</v>
      </c>
    </row>
    <row r="7941" spans="1:11">
      <c r="A7941" s="61" t="s">
        <v>4782</v>
      </c>
      <c r="B7941" s="60">
        <v>14</v>
      </c>
      <c r="C7941" s="62" t="s">
        <v>4785</v>
      </c>
      <c r="D7941" s="62"/>
      <c r="E7941" s="62"/>
      <c r="F7941" s="66" t="s">
        <v>4782</v>
      </c>
      <c r="G7941">
        <v>14</v>
      </c>
      <c r="H7941" t="s">
        <v>4785</v>
      </c>
      <c r="K7941" t="s">
        <v>6915</v>
      </c>
    </row>
    <row r="7942" spans="1:11">
      <c r="A7942" s="61" t="s">
        <v>4782</v>
      </c>
      <c r="B7942" s="60">
        <v>15</v>
      </c>
      <c r="C7942" s="62" t="s">
        <v>4786</v>
      </c>
      <c r="D7942" s="62"/>
      <c r="E7942" s="62"/>
      <c r="F7942" s="66" t="s">
        <v>4782</v>
      </c>
      <c r="G7942">
        <v>15</v>
      </c>
      <c r="H7942" t="s">
        <v>4786</v>
      </c>
      <c r="K7942" t="s">
        <v>6915</v>
      </c>
    </row>
    <row r="7943" spans="1:11">
      <c r="A7943" s="61" t="s">
        <v>4782</v>
      </c>
      <c r="B7943" s="60">
        <v>16</v>
      </c>
      <c r="C7943" s="62" t="s">
        <v>4787</v>
      </c>
      <c r="D7943" s="62"/>
      <c r="E7943" s="62"/>
      <c r="F7943" s="66" t="s">
        <v>4782</v>
      </c>
      <c r="G7943">
        <v>16</v>
      </c>
      <c r="H7943" t="s">
        <v>4787</v>
      </c>
      <c r="K7943" t="s">
        <v>6915</v>
      </c>
    </row>
    <row r="7944" spans="1:11">
      <c r="A7944" s="61" t="s">
        <v>4782</v>
      </c>
      <c r="B7944" s="60">
        <v>17</v>
      </c>
      <c r="C7944" s="62" t="s">
        <v>4788</v>
      </c>
      <c r="D7944" s="62"/>
      <c r="E7944" s="62"/>
      <c r="F7944" s="66" t="s">
        <v>4782</v>
      </c>
      <c r="G7944">
        <v>17</v>
      </c>
      <c r="H7944" t="s">
        <v>4788</v>
      </c>
      <c r="K7944" t="s">
        <v>6915</v>
      </c>
    </row>
    <row r="7945" spans="1:11">
      <c r="A7945" s="61" t="s">
        <v>4782</v>
      </c>
      <c r="B7945" s="60">
        <v>18</v>
      </c>
      <c r="C7945" s="62" t="s">
        <v>4785</v>
      </c>
      <c r="D7945" s="62"/>
      <c r="E7945" s="62"/>
      <c r="F7945" s="66" t="s">
        <v>4782</v>
      </c>
      <c r="G7945">
        <v>18</v>
      </c>
      <c r="H7945" t="s">
        <v>4785</v>
      </c>
      <c r="K7945" t="s">
        <v>6915</v>
      </c>
    </row>
    <row r="7946" spans="1:11">
      <c r="A7946" s="61" t="s">
        <v>4782</v>
      </c>
      <c r="B7946" s="60">
        <v>802</v>
      </c>
      <c r="C7946" s="62" t="s">
        <v>4789</v>
      </c>
      <c r="D7946" s="62"/>
      <c r="E7946" s="62"/>
      <c r="F7946" s="66" t="s">
        <v>4782</v>
      </c>
      <c r="G7946">
        <v>802</v>
      </c>
      <c r="H7946" t="s">
        <v>4789</v>
      </c>
      <c r="K7946" t="s">
        <v>6915</v>
      </c>
    </row>
    <row r="7947" spans="1:11">
      <c r="A7947" s="61" t="s">
        <v>4782</v>
      </c>
      <c r="B7947" s="60">
        <v>807</v>
      </c>
      <c r="C7947" s="62" t="s">
        <v>4790</v>
      </c>
      <c r="D7947" s="62"/>
      <c r="E7947" s="62"/>
      <c r="F7947" s="66" t="s">
        <v>4782</v>
      </c>
      <c r="G7947">
        <v>807</v>
      </c>
      <c r="H7947" t="s">
        <v>4790</v>
      </c>
      <c r="K7947" t="s">
        <v>6917</v>
      </c>
    </row>
    <row r="7948" spans="1:11">
      <c r="A7948" s="61" t="s">
        <v>4782</v>
      </c>
      <c r="B7948" s="60">
        <v>810</v>
      </c>
      <c r="C7948" s="62" t="s">
        <v>4791</v>
      </c>
      <c r="D7948" s="62"/>
      <c r="E7948" s="62"/>
      <c r="F7948" s="66" t="s">
        <v>4782</v>
      </c>
      <c r="G7948">
        <v>810</v>
      </c>
      <c r="H7948" t="s">
        <v>4791</v>
      </c>
      <c r="K7948" t="s">
        <v>6915</v>
      </c>
    </row>
    <row r="7949" spans="1:11">
      <c r="A7949" s="61" t="s">
        <v>4782</v>
      </c>
      <c r="B7949" s="60">
        <v>811</v>
      </c>
      <c r="C7949" s="62" t="s">
        <v>4792</v>
      </c>
      <c r="D7949" s="62"/>
      <c r="E7949" s="62"/>
      <c r="F7949" s="66" t="s">
        <v>4782</v>
      </c>
      <c r="G7949">
        <v>811</v>
      </c>
      <c r="H7949" t="s">
        <v>4792</v>
      </c>
      <c r="K7949" t="s">
        <v>6917</v>
      </c>
    </row>
    <row r="7950" spans="1:11">
      <c r="A7950" s="61" t="s">
        <v>4782</v>
      </c>
      <c r="B7950" s="60">
        <v>9</v>
      </c>
      <c r="C7950" s="62" t="s">
        <v>4783</v>
      </c>
      <c r="D7950" s="62"/>
      <c r="E7950" s="62"/>
      <c r="F7950" s="66" t="s">
        <v>6913</v>
      </c>
      <c r="G7950" t="s">
        <v>6913</v>
      </c>
      <c r="H7950" t="s">
        <v>6913</v>
      </c>
      <c r="K7950" t="s">
        <v>6920</v>
      </c>
    </row>
    <row r="7951" spans="1:11">
      <c r="A7951" s="61" t="s">
        <v>4782</v>
      </c>
      <c r="B7951" s="60" t="s">
        <v>6919</v>
      </c>
      <c r="C7951" s="62" t="s">
        <v>6919</v>
      </c>
      <c r="D7951" s="62"/>
      <c r="E7951" s="62"/>
      <c r="F7951" s="66" t="s">
        <v>4782</v>
      </c>
      <c r="G7951">
        <v>19</v>
      </c>
      <c r="H7951" t="s">
        <v>6853</v>
      </c>
      <c r="K7951" t="s">
        <v>509</v>
      </c>
    </row>
    <row r="7952" spans="1:11">
      <c r="A7952" s="61" t="s">
        <v>4793</v>
      </c>
      <c r="B7952" s="60">
        <v>1</v>
      </c>
      <c r="C7952" s="62" t="s">
        <v>4794</v>
      </c>
      <c r="D7952" s="62"/>
      <c r="E7952" s="62"/>
      <c r="F7952" s="66" t="s">
        <v>4793</v>
      </c>
      <c r="G7952">
        <v>1</v>
      </c>
      <c r="H7952" t="s">
        <v>4794</v>
      </c>
      <c r="K7952" t="s">
        <v>6915</v>
      </c>
    </row>
    <row r="7953" spans="1:11">
      <c r="A7953" s="61" t="s">
        <v>4793</v>
      </c>
      <c r="B7953" s="60">
        <v>2</v>
      </c>
      <c r="C7953" s="62" t="s">
        <v>4795</v>
      </c>
      <c r="D7953" s="62"/>
      <c r="E7953" s="62"/>
      <c r="F7953" s="66" t="s">
        <v>4793</v>
      </c>
      <c r="G7953">
        <v>2</v>
      </c>
      <c r="H7953" t="s">
        <v>4795</v>
      </c>
      <c r="K7953" t="s">
        <v>6915</v>
      </c>
    </row>
    <row r="7954" spans="1:11">
      <c r="A7954" s="61" t="s">
        <v>4796</v>
      </c>
      <c r="B7954" s="60">
        <v>2</v>
      </c>
      <c r="C7954" s="62" t="s">
        <v>623</v>
      </c>
      <c r="D7954" s="62"/>
      <c r="E7954" s="62"/>
      <c r="F7954" s="66" t="s">
        <v>4796</v>
      </c>
      <c r="G7954">
        <v>2</v>
      </c>
      <c r="H7954" t="s">
        <v>623</v>
      </c>
      <c r="K7954" t="s">
        <v>6914</v>
      </c>
    </row>
    <row r="7955" spans="1:11">
      <c r="A7955" s="61" t="s">
        <v>4796</v>
      </c>
      <c r="B7955" s="60">
        <v>3</v>
      </c>
      <c r="C7955" s="62" t="s">
        <v>4797</v>
      </c>
      <c r="D7955" s="62"/>
      <c r="E7955" s="62"/>
      <c r="F7955" s="66" t="s">
        <v>4796</v>
      </c>
      <c r="G7955">
        <v>2</v>
      </c>
      <c r="H7955" t="s">
        <v>623</v>
      </c>
      <c r="K7955" t="s">
        <v>6914</v>
      </c>
    </row>
    <row r="7956" spans="1:11">
      <c r="A7956" s="61" t="s">
        <v>4796</v>
      </c>
      <c r="B7956" s="60">
        <v>5</v>
      </c>
      <c r="C7956" s="62" t="s">
        <v>622</v>
      </c>
      <c r="D7956" s="62"/>
      <c r="E7956" s="62"/>
      <c r="F7956" s="66" t="s">
        <v>4796</v>
      </c>
      <c r="G7956">
        <v>5</v>
      </c>
      <c r="H7956" t="s">
        <v>622</v>
      </c>
      <c r="K7956" t="s">
        <v>6915</v>
      </c>
    </row>
    <row r="7957" spans="1:11">
      <c r="A7957" s="61" t="s">
        <v>4796</v>
      </c>
      <c r="B7957" s="60">
        <v>8</v>
      </c>
      <c r="C7957" s="62" t="s">
        <v>624</v>
      </c>
      <c r="D7957" s="62"/>
      <c r="E7957" s="62"/>
      <c r="F7957" s="66" t="s">
        <v>4796</v>
      </c>
      <c r="G7957">
        <v>8</v>
      </c>
      <c r="H7957" t="s">
        <v>624</v>
      </c>
      <c r="K7957" t="s">
        <v>6915</v>
      </c>
    </row>
    <row r="7958" spans="1:11">
      <c r="A7958" s="61" t="s">
        <v>4796</v>
      </c>
      <c r="B7958" s="60">
        <v>10</v>
      </c>
      <c r="C7958" s="62" t="s">
        <v>483</v>
      </c>
      <c r="D7958" s="62" t="s">
        <v>463</v>
      </c>
      <c r="E7958" s="62"/>
      <c r="F7958" s="66" t="s">
        <v>4796</v>
      </c>
      <c r="G7958">
        <v>10</v>
      </c>
      <c r="H7958" t="s">
        <v>483</v>
      </c>
      <c r="I7958" t="s">
        <v>463</v>
      </c>
      <c r="K7958" t="s">
        <v>6915</v>
      </c>
    </row>
    <row r="7959" spans="1:11">
      <c r="A7959" s="61" t="s">
        <v>4796</v>
      </c>
      <c r="B7959" s="60">
        <v>11</v>
      </c>
      <c r="C7959" s="62" t="s">
        <v>620</v>
      </c>
      <c r="D7959" s="62" t="s">
        <v>463</v>
      </c>
      <c r="E7959" s="62"/>
      <c r="F7959" s="66" t="s">
        <v>4796</v>
      </c>
      <c r="G7959">
        <v>11</v>
      </c>
      <c r="H7959" t="s">
        <v>620</v>
      </c>
      <c r="I7959" t="s">
        <v>463</v>
      </c>
      <c r="K7959" t="s">
        <v>6915</v>
      </c>
    </row>
    <row r="7960" spans="1:11">
      <c r="A7960" s="61" t="s">
        <v>4796</v>
      </c>
      <c r="B7960" s="60">
        <v>13</v>
      </c>
      <c r="C7960" s="62" t="s">
        <v>836</v>
      </c>
      <c r="D7960" s="62"/>
      <c r="E7960" s="62"/>
      <c r="F7960" s="66" t="s">
        <v>4796</v>
      </c>
      <c r="G7960">
        <v>13</v>
      </c>
      <c r="H7960" t="s">
        <v>836</v>
      </c>
      <c r="K7960" t="s">
        <v>6915</v>
      </c>
    </row>
    <row r="7961" spans="1:11">
      <c r="A7961" s="61" t="s">
        <v>4796</v>
      </c>
      <c r="B7961" s="60">
        <v>9</v>
      </c>
      <c r="C7961" s="62" t="s">
        <v>895</v>
      </c>
      <c r="D7961" s="62"/>
      <c r="E7961" s="62"/>
      <c r="F7961" s="66" t="s">
        <v>6913</v>
      </c>
      <c r="G7961" t="s">
        <v>6913</v>
      </c>
      <c r="H7961" t="s">
        <v>6913</v>
      </c>
      <c r="K7961" t="s">
        <v>6920</v>
      </c>
    </row>
    <row r="7962" spans="1:11">
      <c r="A7962" s="61" t="s">
        <v>4796</v>
      </c>
      <c r="B7962" s="60">
        <v>803</v>
      </c>
      <c r="C7962" s="62" t="s">
        <v>556</v>
      </c>
      <c r="D7962" s="62"/>
      <c r="E7962" s="62"/>
      <c r="F7962" s="66" t="s">
        <v>6913</v>
      </c>
      <c r="G7962" t="s">
        <v>6913</v>
      </c>
      <c r="H7962" t="s">
        <v>6913</v>
      </c>
      <c r="K7962" t="s">
        <v>6920</v>
      </c>
    </row>
    <row r="7963" spans="1:11">
      <c r="A7963" s="61" t="s">
        <v>4796</v>
      </c>
      <c r="B7963" s="60">
        <v>802</v>
      </c>
      <c r="C7963" s="62" t="s">
        <v>556</v>
      </c>
      <c r="D7963" s="62"/>
      <c r="E7963" s="62"/>
      <c r="F7963" s="66" t="s">
        <v>6913</v>
      </c>
      <c r="G7963" t="s">
        <v>6913</v>
      </c>
      <c r="H7963" t="s">
        <v>6913</v>
      </c>
      <c r="K7963" t="s">
        <v>6920</v>
      </c>
    </row>
    <row r="7964" spans="1:11">
      <c r="A7964" s="61" t="s">
        <v>4796</v>
      </c>
      <c r="B7964" s="60">
        <v>801</v>
      </c>
      <c r="C7964" s="62" t="s">
        <v>556</v>
      </c>
      <c r="D7964" s="62"/>
      <c r="E7964" s="62"/>
      <c r="F7964" s="66" t="s">
        <v>6913</v>
      </c>
      <c r="G7964" t="s">
        <v>6913</v>
      </c>
      <c r="H7964" t="s">
        <v>6913</v>
      </c>
      <c r="K7964" t="s">
        <v>6920</v>
      </c>
    </row>
    <row r="7965" spans="1:11">
      <c r="A7965" s="61" t="s">
        <v>4796</v>
      </c>
      <c r="B7965" s="60" t="s">
        <v>6919</v>
      </c>
      <c r="C7965" s="62" t="s">
        <v>6919</v>
      </c>
      <c r="D7965" s="62"/>
      <c r="E7965" s="62"/>
      <c r="F7965" s="66" t="s">
        <v>4796</v>
      </c>
      <c r="G7965">
        <v>14</v>
      </c>
      <c r="H7965" t="s">
        <v>5287</v>
      </c>
      <c r="I7965" t="s">
        <v>463</v>
      </c>
      <c r="K7965" t="s">
        <v>509</v>
      </c>
    </row>
    <row r="7966" spans="1:11">
      <c r="A7966" s="61" t="s">
        <v>4798</v>
      </c>
      <c r="B7966" s="60">
        <v>1</v>
      </c>
      <c r="C7966" s="62" t="s">
        <v>4799</v>
      </c>
      <c r="D7966" s="62"/>
      <c r="E7966" s="62"/>
      <c r="F7966" s="66" t="s">
        <v>4798</v>
      </c>
      <c r="G7966">
        <v>1</v>
      </c>
      <c r="H7966" t="s">
        <v>4799</v>
      </c>
      <c r="K7966" t="s">
        <v>6915</v>
      </c>
    </row>
    <row r="7967" spans="1:11">
      <c r="A7967" s="61" t="s">
        <v>4798</v>
      </c>
      <c r="B7967" s="60">
        <v>2</v>
      </c>
      <c r="C7967" s="62" t="s">
        <v>4800</v>
      </c>
      <c r="D7967" s="62"/>
      <c r="E7967" s="62"/>
      <c r="F7967" s="66" t="s">
        <v>4798</v>
      </c>
      <c r="G7967">
        <v>2</v>
      </c>
      <c r="H7967" t="s">
        <v>4800</v>
      </c>
      <c r="K7967" t="s">
        <v>6915</v>
      </c>
    </row>
    <row r="7968" spans="1:11">
      <c r="A7968" s="61" t="s">
        <v>4801</v>
      </c>
      <c r="B7968" s="60">
        <v>801</v>
      </c>
      <c r="C7968" s="62" t="s">
        <v>680</v>
      </c>
      <c r="D7968" s="62"/>
      <c r="E7968" s="62"/>
      <c r="F7968" s="66" t="s">
        <v>4801</v>
      </c>
      <c r="G7968">
        <v>801</v>
      </c>
      <c r="H7968" t="s">
        <v>680</v>
      </c>
      <c r="K7968" t="s">
        <v>6915</v>
      </c>
    </row>
    <row r="7969" spans="1:11">
      <c r="A7969" s="61" t="s">
        <v>4801</v>
      </c>
      <c r="B7969" s="60">
        <v>802</v>
      </c>
      <c r="C7969" s="62" t="s">
        <v>683</v>
      </c>
      <c r="D7969" s="62"/>
      <c r="E7969" s="62"/>
      <c r="F7969" s="66" t="s">
        <v>4801</v>
      </c>
      <c r="G7969">
        <v>802</v>
      </c>
      <c r="H7969" t="s">
        <v>683</v>
      </c>
      <c r="K7969" t="s">
        <v>6915</v>
      </c>
    </row>
    <row r="7970" spans="1:11">
      <c r="A7970" s="61" t="s">
        <v>4802</v>
      </c>
      <c r="B7970" s="60">
        <v>1</v>
      </c>
      <c r="C7970" s="62" t="s">
        <v>4803</v>
      </c>
      <c r="D7970" s="62"/>
      <c r="E7970" s="62"/>
      <c r="F7970" s="66" t="s">
        <v>4802</v>
      </c>
      <c r="G7970">
        <v>1</v>
      </c>
      <c r="H7970" t="s">
        <v>4803</v>
      </c>
      <c r="K7970" t="s">
        <v>6916</v>
      </c>
    </row>
    <row r="7971" spans="1:11">
      <c r="A7971" s="61" t="s">
        <v>4804</v>
      </c>
      <c r="B7971" s="60">
        <v>1</v>
      </c>
      <c r="C7971" s="62" t="s">
        <v>2432</v>
      </c>
      <c r="D7971" s="62"/>
      <c r="E7971" s="62"/>
      <c r="F7971" s="66" t="s">
        <v>4804</v>
      </c>
      <c r="G7971">
        <v>1</v>
      </c>
      <c r="H7971" t="s">
        <v>2432</v>
      </c>
      <c r="K7971" t="s">
        <v>6914</v>
      </c>
    </row>
    <row r="7972" spans="1:11">
      <c r="A7972" s="61" t="s">
        <v>4804</v>
      </c>
      <c r="B7972" s="60">
        <v>3</v>
      </c>
      <c r="C7972" s="62" t="s">
        <v>4805</v>
      </c>
      <c r="D7972" s="62"/>
      <c r="E7972" s="62"/>
      <c r="F7972" s="66" t="s">
        <v>4804</v>
      </c>
      <c r="G7972">
        <v>1</v>
      </c>
      <c r="H7972" t="s">
        <v>2432</v>
      </c>
      <c r="K7972" t="s">
        <v>6914</v>
      </c>
    </row>
    <row r="7973" spans="1:11">
      <c r="A7973" s="61" t="s">
        <v>4804</v>
      </c>
      <c r="B7973" s="60">
        <v>4</v>
      </c>
      <c r="C7973" s="62" t="s">
        <v>2208</v>
      </c>
      <c r="D7973" s="62" t="s">
        <v>480</v>
      </c>
      <c r="E7973" s="62"/>
      <c r="F7973" s="66" t="s">
        <v>4804</v>
      </c>
      <c r="G7973">
        <v>4</v>
      </c>
      <c r="H7973" t="s">
        <v>2208</v>
      </c>
      <c r="I7973" t="s">
        <v>480</v>
      </c>
      <c r="K7973" t="s">
        <v>6915</v>
      </c>
    </row>
    <row r="7974" spans="1:11">
      <c r="A7974" s="61" t="s">
        <v>4804</v>
      </c>
      <c r="B7974" s="60">
        <v>5</v>
      </c>
      <c r="C7974" s="62" t="s">
        <v>4806</v>
      </c>
      <c r="D7974" s="62" t="s">
        <v>463</v>
      </c>
      <c r="E7974" s="62"/>
      <c r="F7974" s="66" t="s">
        <v>4804</v>
      </c>
      <c r="G7974">
        <v>5</v>
      </c>
      <c r="H7974" t="s">
        <v>4806</v>
      </c>
      <c r="I7974" t="s">
        <v>463</v>
      </c>
      <c r="K7974" t="s">
        <v>6915</v>
      </c>
    </row>
    <row r="7975" spans="1:11">
      <c r="A7975" s="61" t="s">
        <v>4804</v>
      </c>
      <c r="B7975" s="60">
        <v>801</v>
      </c>
      <c r="C7975" s="62" t="s">
        <v>2209</v>
      </c>
      <c r="D7975" s="62"/>
      <c r="E7975" s="62"/>
      <c r="F7975" s="66" t="s">
        <v>4804</v>
      </c>
      <c r="G7975">
        <v>801</v>
      </c>
      <c r="H7975" t="s">
        <v>2209</v>
      </c>
      <c r="K7975" t="s">
        <v>6915</v>
      </c>
    </row>
    <row r="7976" spans="1:11">
      <c r="A7976" s="61" t="s">
        <v>4804</v>
      </c>
      <c r="B7976" s="60">
        <v>802</v>
      </c>
      <c r="C7976" s="62" t="s">
        <v>2209</v>
      </c>
      <c r="D7976" s="62"/>
      <c r="E7976" s="62"/>
      <c r="F7976" s="66" t="s">
        <v>4804</v>
      </c>
      <c r="G7976">
        <v>802</v>
      </c>
      <c r="H7976" t="s">
        <v>2209</v>
      </c>
      <c r="K7976" t="s">
        <v>6915</v>
      </c>
    </row>
    <row r="7977" spans="1:11">
      <c r="A7977" s="61" t="s">
        <v>4804</v>
      </c>
      <c r="B7977" s="60">
        <v>803</v>
      </c>
      <c r="C7977" s="62" t="s">
        <v>2209</v>
      </c>
      <c r="D7977" s="62"/>
      <c r="E7977" s="62"/>
      <c r="F7977" s="66" t="s">
        <v>4804</v>
      </c>
      <c r="G7977">
        <v>803</v>
      </c>
      <c r="H7977" t="s">
        <v>2209</v>
      </c>
      <c r="K7977" t="s">
        <v>6915</v>
      </c>
    </row>
    <row r="7978" spans="1:11">
      <c r="A7978" s="61" t="s">
        <v>4804</v>
      </c>
      <c r="B7978" s="60">
        <v>804</v>
      </c>
      <c r="C7978" s="62" t="s">
        <v>2209</v>
      </c>
      <c r="D7978" s="62"/>
      <c r="E7978" s="62"/>
      <c r="F7978" s="66" t="s">
        <v>4804</v>
      </c>
      <c r="G7978">
        <v>804</v>
      </c>
      <c r="H7978" t="s">
        <v>2209</v>
      </c>
      <c r="K7978" t="s">
        <v>6915</v>
      </c>
    </row>
    <row r="7979" spans="1:11">
      <c r="A7979" s="61" t="s">
        <v>6854</v>
      </c>
      <c r="B7979" s="60" t="s">
        <v>6919</v>
      </c>
      <c r="C7979" s="62" t="s">
        <v>6919</v>
      </c>
      <c r="D7979" s="62"/>
      <c r="E7979" s="62"/>
      <c r="F7979" s="66" t="s">
        <v>6854</v>
      </c>
      <c r="G7979">
        <v>1</v>
      </c>
      <c r="H7979" t="s">
        <v>6855</v>
      </c>
      <c r="I7979" t="s">
        <v>489</v>
      </c>
      <c r="J7979" t="s">
        <v>814</v>
      </c>
      <c r="K7979" t="s">
        <v>508</v>
      </c>
    </row>
    <row r="7980" spans="1:11">
      <c r="A7980" s="61" t="s">
        <v>4807</v>
      </c>
      <c r="B7980" s="60">
        <v>4</v>
      </c>
      <c r="C7980" s="62" t="s">
        <v>4808</v>
      </c>
      <c r="D7980" s="62"/>
      <c r="E7980" s="62"/>
      <c r="F7980" s="66" t="s">
        <v>4807</v>
      </c>
      <c r="G7980">
        <v>7</v>
      </c>
      <c r="H7980" t="s">
        <v>1019</v>
      </c>
      <c r="K7980" t="s">
        <v>6914</v>
      </c>
    </row>
    <row r="7981" spans="1:11">
      <c r="A7981" s="61" t="s">
        <v>4807</v>
      </c>
      <c r="B7981" s="60">
        <v>6</v>
      </c>
      <c r="C7981" s="62" t="s">
        <v>4809</v>
      </c>
      <c r="D7981" s="62"/>
      <c r="E7981" s="62"/>
      <c r="F7981" s="66" t="s">
        <v>4807</v>
      </c>
      <c r="G7981">
        <v>7</v>
      </c>
      <c r="H7981" t="s">
        <v>1019</v>
      </c>
      <c r="K7981" t="s">
        <v>6914</v>
      </c>
    </row>
    <row r="7982" spans="1:11">
      <c r="A7982" s="61" t="s">
        <v>4810</v>
      </c>
      <c r="B7982" s="60">
        <v>1</v>
      </c>
      <c r="C7982" s="62" t="s">
        <v>4524</v>
      </c>
      <c r="D7982" s="62"/>
      <c r="E7982" s="62"/>
      <c r="F7982" s="66" t="s">
        <v>4810</v>
      </c>
      <c r="G7982">
        <v>1</v>
      </c>
      <c r="H7982" t="s">
        <v>4524</v>
      </c>
      <c r="K7982" t="s">
        <v>6916</v>
      </c>
    </row>
    <row r="7983" spans="1:11">
      <c r="A7983" s="61" t="s">
        <v>4810</v>
      </c>
      <c r="B7983" s="60">
        <v>2</v>
      </c>
      <c r="C7983" s="62" t="s">
        <v>2023</v>
      </c>
      <c r="D7983" s="62" t="s">
        <v>463</v>
      </c>
      <c r="E7983" s="62"/>
      <c r="F7983" s="66" t="s">
        <v>4810</v>
      </c>
      <c r="G7983">
        <v>2</v>
      </c>
      <c r="H7983" t="s">
        <v>2023</v>
      </c>
      <c r="I7983" t="s">
        <v>463</v>
      </c>
      <c r="K7983" t="s">
        <v>6916</v>
      </c>
    </row>
    <row r="7984" spans="1:11">
      <c r="A7984" s="61" t="s">
        <v>4810</v>
      </c>
      <c r="B7984" s="60">
        <v>3</v>
      </c>
      <c r="C7984" s="62" t="s">
        <v>4524</v>
      </c>
      <c r="D7984" s="62"/>
      <c r="E7984" s="62"/>
      <c r="F7984" s="66" t="s">
        <v>4810</v>
      </c>
      <c r="G7984">
        <v>5</v>
      </c>
      <c r="H7984" t="s">
        <v>4524</v>
      </c>
      <c r="K7984" t="s">
        <v>6914</v>
      </c>
    </row>
    <row r="7985" spans="1:11">
      <c r="A7985" s="61" t="s">
        <v>4810</v>
      </c>
      <c r="B7985" s="60">
        <v>5</v>
      </c>
      <c r="C7985" s="62" t="s">
        <v>4524</v>
      </c>
      <c r="D7985" s="62"/>
      <c r="E7985" s="62"/>
      <c r="F7985" s="66" t="s">
        <v>4810</v>
      </c>
      <c r="G7985">
        <v>5</v>
      </c>
      <c r="H7985" t="s">
        <v>4524</v>
      </c>
      <c r="K7985" t="s">
        <v>6914</v>
      </c>
    </row>
    <row r="7986" spans="1:11">
      <c r="A7986" s="61" t="s">
        <v>4810</v>
      </c>
      <c r="B7986" s="60">
        <v>6</v>
      </c>
      <c r="C7986" s="62" t="s">
        <v>4524</v>
      </c>
      <c r="D7986" s="62"/>
      <c r="E7986" s="62"/>
      <c r="F7986" s="66" t="s">
        <v>4810</v>
      </c>
      <c r="G7986">
        <v>5</v>
      </c>
      <c r="H7986" t="s">
        <v>4524</v>
      </c>
      <c r="K7986" t="s">
        <v>6914</v>
      </c>
    </row>
    <row r="7987" spans="1:11">
      <c r="A7987" s="61" t="s">
        <v>4810</v>
      </c>
      <c r="B7987" s="60">
        <v>7</v>
      </c>
      <c r="C7987" s="62" t="s">
        <v>2025</v>
      </c>
      <c r="D7987" s="62"/>
      <c r="E7987" s="62"/>
      <c r="F7987" s="66" t="s">
        <v>4810</v>
      </c>
      <c r="G7987">
        <v>7</v>
      </c>
      <c r="H7987" t="s">
        <v>2025</v>
      </c>
      <c r="K7987" t="s">
        <v>6916</v>
      </c>
    </row>
    <row r="7988" spans="1:11">
      <c r="A7988" s="61" t="s">
        <v>4810</v>
      </c>
      <c r="B7988" s="60">
        <v>8</v>
      </c>
      <c r="C7988" s="62" t="s">
        <v>4525</v>
      </c>
      <c r="D7988" s="62"/>
      <c r="E7988" s="62"/>
      <c r="F7988" s="66" t="s">
        <v>4810</v>
      </c>
      <c r="G7988">
        <v>8</v>
      </c>
      <c r="H7988" t="s">
        <v>4525</v>
      </c>
      <c r="K7988" t="s">
        <v>6915</v>
      </c>
    </row>
    <row r="7989" spans="1:11">
      <c r="A7989" s="61" t="s">
        <v>4810</v>
      </c>
      <c r="B7989" s="60">
        <v>9</v>
      </c>
      <c r="C7989" s="62" t="s">
        <v>4524</v>
      </c>
      <c r="D7989" s="62"/>
      <c r="E7989" s="62"/>
      <c r="F7989" s="66" t="s">
        <v>4810</v>
      </c>
      <c r="G7989">
        <v>9</v>
      </c>
      <c r="H7989" t="s">
        <v>4524</v>
      </c>
      <c r="K7989" t="s">
        <v>6916</v>
      </c>
    </row>
    <row r="7990" spans="1:11">
      <c r="A7990" s="61" t="s">
        <v>4810</v>
      </c>
      <c r="B7990" s="60">
        <v>801</v>
      </c>
      <c r="C7990" s="62" t="s">
        <v>2450</v>
      </c>
      <c r="D7990" s="62"/>
      <c r="E7990" s="62"/>
      <c r="F7990" s="66" t="s">
        <v>4810</v>
      </c>
      <c r="G7990">
        <v>801</v>
      </c>
      <c r="H7990" t="s">
        <v>2024</v>
      </c>
      <c r="K7990" t="s">
        <v>6915</v>
      </c>
    </row>
    <row r="7991" spans="1:11">
      <c r="A7991" s="61" t="s">
        <v>4810</v>
      </c>
      <c r="B7991" s="60">
        <v>802</v>
      </c>
      <c r="C7991" s="62" t="s">
        <v>2450</v>
      </c>
      <c r="D7991" s="62"/>
      <c r="E7991" s="62"/>
      <c r="F7991" s="66" t="s">
        <v>4810</v>
      </c>
      <c r="G7991">
        <v>802</v>
      </c>
      <c r="H7991" t="s">
        <v>2024</v>
      </c>
      <c r="K7991" t="s">
        <v>6915</v>
      </c>
    </row>
    <row r="7992" spans="1:11">
      <c r="A7992" s="61" t="s">
        <v>4810</v>
      </c>
      <c r="B7992" s="60">
        <v>803</v>
      </c>
      <c r="C7992" s="62" t="s">
        <v>2450</v>
      </c>
      <c r="D7992" s="62"/>
      <c r="E7992" s="62"/>
      <c r="F7992" s="66" t="s">
        <v>4810</v>
      </c>
      <c r="G7992">
        <v>803</v>
      </c>
      <c r="H7992" t="s">
        <v>2024</v>
      </c>
      <c r="K7992" t="s">
        <v>6915</v>
      </c>
    </row>
    <row r="7993" spans="1:11">
      <c r="A7993" s="61" t="s">
        <v>4811</v>
      </c>
      <c r="B7993" s="60">
        <v>1</v>
      </c>
      <c r="C7993" s="62" t="s">
        <v>4812</v>
      </c>
      <c r="D7993" s="62"/>
      <c r="E7993" s="62"/>
      <c r="F7993" s="66" t="s">
        <v>4811</v>
      </c>
      <c r="G7993">
        <v>1</v>
      </c>
      <c r="H7993" t="s">
        <v>4812</v>
      </c>
      <c r="K7993" t="s">
        <v>6915</v>
      </c>
    </row>
    <row r="7994" spans="1:11">
      <c r="A7994" s="61" t="s">
        <v>4813</v>
      </c>
      <c r="B7994" s="60">
        <v>3</v>
      </c>
      <c r="C7994" s="62" t="s">
        <v>706</v>
      </c>
      <c r="D7994" s="62" t="s">
        <v>463</v>
      </c>
      <c r="E7994" s="62"/>
      <c r="F7994" s="66" t="s">
        <v>4813</v>
      </c>
      <c r="G7994">
        <v>3</v>
      </c>
      <c r="H7994" t="s">
        <v>706</v>
      </c>
      <c r="I7994" t="s">
        <v>463</v>
      </c>
      <c r="K7994" t="s">
        <v>6916</v>
      </c>
    </row>
    <row r="7995" spans="1:11">
      <c r="A7995" s="61" t="s">
        <v>4813</v>
      </c>
      <c r="B7995" s="60">
        <v>5</v>
      </c>
      <c r="C7995" s="62" t="s">
        <v>1241</v>
      </c>
      <c r="D7995" s="62"/>
      <c r="E7995" s="62"/>
      <c r="F7995" s="66" t="s">
        <v>4813</v>
      </c>
      <c r="G7995">
        <v>5</v>
      </c>
      <c r="H7995" t="s">
        <v>1241</v>
      </c>
      <c r="K7995" t="s">
        <v>6916</v>
      </c>
    </row>
    <row r="7996" spans="1:11">
      <c r="A7996" s="61" t="s">
        <v>4813</v>
      </c>
      <c r="B7996" s="60">
        <v>6</v>
      </c>
      <c r="C7996" s="62" t="s">
        <v>708</v>
      </c>
      <c r="D7996" s="62"/>
      <c r="E7996" s="62"/>
      <c r="F7996" s="66" t="s">
        <v>4813</v>
      </c>
      <c r="G7996">
        <v>6</v>
      </c>
      <c r="H7996" t="s">
        <v>708</v>
      </c>
      <c r="K7996" t="s">
        <v>6916</v>
      </c>
    </row>
    <row r="7997" spans="1:11">
      <c r="A7997" s="61" t="s">
        <v>4813</v>
      </c>
      <c r="B7997" s="60">
        <v>8</v>
      </c>
      <c r="C7997" s="62" t="s">
        <v>680</v>
      </c>
      <c r="D7997" s="62"/>
      <c r="E7997" s="62"/>
      <c r="F7997" s="66" t="s">
        <v>4813</v>
      </c>
      <c r="G7997">
        <v>8</v>
      </c>
      <c r="H7997" t="s">
        <v>680</v>
      </c>
      <c r="K7997" t="s">
        <v>6915</v>
      </c>
    </row>
    <row r="7998" spans="1:11">
      <c r="A7998" s="61" t="s">
        <v>4813</v>
      </c>
      <c r="B7998" s="60">
        <v>9</v>
      </c>
      <c r="C7998" s="62" t="s">
        <v>680</v>
      </c>
      <c r="D7998" s="62"/>
      <c r="E7998" s="62"/>
      <c r="F7998" s="66" t="s">
        <v>4813</v>
      </c>
      <c r="G7998">
        <v>9</v>
      </c>
      <c r="H7998" t="s">
        <v>680</v>
      </c>
      <c r="K7998" t="s">
        <v>6916</v>
      </c>
    </row>
    <row r="7999" spans="1:11">
      <c r="A7999" s="61" t="s">
        <v>4813</v>
      </c>
      <c r="B7999" s="60">
        <v>10</v>
      </c>
      <c r="C7999" s="62" t="s">
        <v>680</v>
      </c>
      <c r="D7999" s="62"/>
      <c r="E7999" s="62"/>
      <c r="F7999" s="66" t="s">
        <v>4813</v>
      </c>
      <c r="G7999">
        <v>10</v>
      </c>
      <c r="H7999" t="s">
        <v>680</v>
      </c>
      <c r="K7999" t="s">
        <v>6915</v>
      </c>
    </row>
    <row r="8000" spans="1:11">
      <c r="A8000" s="61" t="s">
        <v>4813</v>
      </c>
      <c r="B8000" s="60">
        <v>11</v>
      </c>
      <c r="C8000" s="62" t="s">
        <v>708</v>
      </c>
      <c r="D8000" s="62"/>
      <c r="E8000" s="62"/>
      <c r="F8000" s="66" t="s">
        <v>4813</v>
      </c>
      <c r="G8000">
        <v>11</v>
      </c>
      <c r="H8000" t="s">
        <v>708</v>
      </c>
      <c r="K8000" t="s">
        <v>6915</v>
      </c>
    </row>
    <row r="8001" spans="1:11">
      <c r="A8001" s="61" t="s">
        <v>4813</v>
      </c>
      <c r="B8001" s="60">
        <v>12</v>
      </c>
      <c r="C8001" s="62" t="s">
        <v>684</v>
      </c>
      <c r="D8001" s="62"/>
      <c r="E8001" s="62"/>
      <c r="F8001" s="66" t="s">
        <v>4813</v>
      </c>
      <c r="G8001">
        <v>12</v>
      </c>
      <c r="H8001" t="s">
        <v>684</v>
      </c>
      <c r="K8001" t="s">
        <v>6916</v>
      </c>
    </row>
    <row r="8002" spans="1:11">
      <c r="A8002" s="61" t="s">
        <v>4813</v>
      </c>
      <c r="B8002" s="60">
        <v>13</v>
      </c>
      <c r="C8002" s="62" t="s">
        <v>709</v>
      </c>
      <c r="D8002" s="62" t="s">
        <v>463</v>
      </c>
      <c r="E8002" s="62"/>
      <c r="F8002" s="66" t="s">
        <v>4813</v>
      </c>
      <c r="G8002">
        <v>13</v>
      </c>
      <c r="H8002" t="s">
        <v>709</v>
      </c>
      <c r="I8002" t="s">
        <v>463</v>
      </c>
      <c r="K8002" t="s">
        <v>6916</v>
      </c>
    </row>
    <row r="8003" spans="1:11">
      <c r="A8003" s="61" t="s">
        <v>4813</v>
      </c>
      <c r="B8003" s="60">
        <v>14</v>
      </c>
      <c r="C8003" s="62" t="s">
        <v>4814</v>
      </c>
      <c r="D8003" s="62"/>
      <c r="E8003" s="62"/>
      <c r="F8003" s="66" t="s">
        <v>4813</v>
      </c>
      <c r="G8003">
        <v>14</v>
      </c>
      <c r="H8003" t="s">
        <v>4814</v>
      </c>
      <c r="K8003" t="s">
        <v>6915</v>
      </c>
    </row>
    <row r="8004" spans="1:11">
      <c r="A8004" s="61" t="s">
        <v>4813</v>
      </c>
      <c r="B8004" s="60">
        <v>801</v>
      </c>
      <c r="C8004" s="62" t="s">
        <v>680</v>
      </c>
      <c r="D8004" s="62"/>
      <c r="E8004" s="62"/>
      <c r="F8004" s="66" t="s">
        <v>4813</v>
      </c>
      <c r="G8004">
        <v>801</v>
      </c>
      <c r="H8004" t="s">
        <v>680</v>
      </c>
      <c r="K8004" t="s">
        <v>6915</v>
      </c>
    </row>
    <row r="8005" spans="1:11">
      <c r="A8005" s="61" t="s">
        <v>4815</v>
      </c>
      <c r="B8005" s="60">
        <v>3</v>
      </c>
      <c r="C8005" s="62" t="s">
        <v>483</v>
      </c>
      <c r="D8005" s="62" t="s">
        <v>463</v>
      </c>
      <c r="E8005" s="62"/>
      <c r="F8005" s="66" t="s">
        <v>4815</v>
      </c>
      <c r="G8005">
        <v>3</v>
      </c>
      <c r="H8005" t="s">
        <v>483</v>
      </c>
      <c r="I8005" t="s">
        <v>463</v>
      </c>
      <c r="K8005" t="s">
        <v>6915</v>
      </c>
    </row>
    <row r="8006" spans="1:11">
      <c r="A8006" s="61" t="s">
        <v>4815</v>
      </c>
      <c r="B8006" s="60">
        <v>4</v>
      </c>
      <c r="C8006" s="62" t="s">
        <v>620</v>
      </c>
      <c r="D8006" s="62" t="s">
        <v>463</v>
      </c>
      <c r="E8006" s="62"/>
      <c r="F8006" s="66" t="s">
        <v>4815</v>
      </c>
      <c r="G8006">
        <v>4</v>
      </c>
      <c r="H8006" t="s">
        <v>620</v>
      </c>
      <c r="I8006" t="s">
        <v>463</v>
      </c>
      <c r="K8006" t="s">
        <v>6915</v>
      </c>
    </row>
    <row r="8007" spans="1:11">
      <c r="A8007" s="61" t="s">
        <v>4815</v>
      </c>
      <c r="B8007" s="60">
        <v>5</v>
      </c>
      <c r="C8007" s="62" t="s">
        <v>3410</v>
      </c>
      <c r="D8007" s="62"/>
      <c r="E8007" s="62"/>
      <c r="F8007" s="66" t="s">
        <v>4815</v>
      </c>
      <c r="G8007">
        <v>5</v>
      </c>
      <c r="H8007" t="s">
        <v>3410</v>
      </c>
      <c r="K8007" t="s">
        <v>6915</v>
      </c>
    </row>
    <row r="8008" spans="1:11">
      <c r="A8008" s="61" t="s">
        <v>4815</v>
      </c>
      <c r="B8008" s="60">
        <v>7</v>
      </c>
      <c r="C8008" s="62" t="s">
        <v>624</v>
      </c>
      <c r="D8008" s="62"/>
      <c r="E8008" s="62"/>
      <c r="F8008" s="66" t="s">
        <v>4815</v>
      </c>
      <c r="G8008">
        <v>7</v>
      </c>
      <c r="H8008" t="s">
        <v>624</v>
      </c>
      <c r="K8008" t="s">
        <v>6915</v>
      </c>
    </row>
    <row r="8009" spans="1:11">
      <c r="A8009" s="61" t="s">
        <v>4815</v>
      </c>
      <c r="B8009" s="60">
        <v>9</v>
      </c>
      <c r="C8009" s="62" t="s">
        <v>623</v>
      </c>
      <c r="D8009" s="62"/>
      <c r="E8009" s="62"/>
      <c r="F8009" s="66" t="s">
        <v>4815</v>
      </c>
      <c r="G8009">
        <v>9</v>
      </c>
      <c r="H8009" t="s">
        <v>623</v>
      </c>
      <c r="K8009" t="s">
        <v>6915</v>
      </c>
    </row>
    <row r="8010" spans="1:11">
      <c r="A8010" s="61" t="s">
        <v>4815</v>
      </c>
      <c r="B8010" s="60">
        <v>10</v>
      </c>
      <c r="C8010" s="62" t="s">
        <v>622</v>
      </c>
      <c r="D8010" s="62"/>
      <c r="E8010" s="62"/>
      <c r="F8010" s="66" t="s">
        <v>4815</v>
      </c>
      <c r="G8010">
        <v>10</v>
      </c>
      <c r="H8010" t="s">
        <v>622</v>
      </c>
      <c r="K8010" t="s">
        <v>6915</v>
      </c>
    </row>
    <row r="8011" spans="1:11">
      <c r="A8011" s="61" t="s">
        <v>4815</v>
      </c>
      <c r="B8011" s="60" t="s">
        <v>6919</v>
      </c>
      <c r="C8011" s="62" t="s">
        <v>6919</v>
      </c>
      <c r="D8011" s="62"/>
      <c r="E8011" s="62"/>
      <c r="F8011" s="66" t="s">
        <v>4815</v>
      </c>
      <c r="G8011">
        <v>11</v>
      </c>
      <c r="H8011" t="s">
        <v>5287</v>
      </c>
      <c r="I8011" t="s">
        <v>463</v>
      </c>
      <c r="K8011" t="s">
        <v>509</v>
      </c>
    </row>
    <row r="8012" spans="1:11">
      <c r="A8012" s="61" t="s">
        <v>4816</v>
      </c>
      <c r="B8012" s="60">
        <v>1</v>
      </c>
      <c r="C8012" s="62" t="s">
        <v>566</v>
      </c>
      <c r="D8012" s="62"/>
      <c r="E8012" s="62"/>
      <c r="F8012" s="66" t="s">
        <v>4816</v>
      </c>
      <c r="G8012">
        <v>1</v>
      </c>
      <c r="H8012" t="s">
        <v>566</v>
      </c>
      <c r="K8012" t="s">
        <v>6915</v>
      </c>
    </row>
    <row r="8013" spans="1:11">
      <c r="A8013" s="61" t="s">
        <v>4816</v>
      </c>
      <c r="B8013" s="60">
        <v>2</v>
      </c>
      <c r="C8013" s="62" t="s">
        <v>571</v>
      </c>
      <c r="D8013" s="62"/>
      <c r="E8013" s="62"/>
      <c r="F8013" s="66" t="s">
        <v>4816</v>
      </c>
      <c r="G8013">
        <v>2</v>
      </c>
      <c r="H8013" t="s">
        <v>571</v>
      </c>
      <c r="K8013" t="s">
        <v>6915</v>
      </c>
    </row>
    <row r="8014" spans="1:11">
      <c r="A8014" s="61" t="s">
        <v>4816</v>
      </c>
      <c r="B8014" s="60">
        <v>4</v>
      </c>
      <c r="C8014" s="62" t="s">
        <v>595</v>
      </c>
      <c r="D8014" s="62"/>
      <c r="E8014" s="62"/>
      <c r="F8014" s="66" t="s">
        <v>4816</v>
      </c>
      <c r="G8014">
        <v>4</v>
      </c>
      <c r="H8014" t="s">
        <v>595</v>
      </c>
      <c r="K8014" t="s">
        <v>6915</v>
      </c>
    </row>
    <row r="8015" spans="1:11">
      <c r="A8015" s="61" t="s">
        <v>4817</v>
      </c>
      <c r="B8015" s="60">
        <v>2</v>
      </c>
      <c r="C8015" s="62" t="s">
        <v>4819</v>
      </c>
      <c r="D8015" s="62"/>
      <c r="E8015" s="62"/>
      <c r="F8015" s="66" t="s">
        <v>4817</v>
      </c>
      <c r="G8015">
        <v>4</v>
      </c>
      <c r="H8015" t="s">
        <v>4819</v>
      </c>
      <c r="K8015" t="s">
        <v>6915</v>
      </c>
    </row>
    <row r="8016" spans="1:11">
      <c r="A8016" s="61" t="s">
        <v>4817</v>
      </c>
      <c r="B8016" s="60">
        <v>3</v>
      </c>
      <c r="C8016" s="62" t="s">
        <v>4818</v>
      </c>
      <c r="D8016" s="62"/>
      <c r="E8016" s="62"/>
      <c r="F8016" s="66" t="s">
        <v>4817</v>
      </c>
      <c r="G8016">
        <v>3</v>
      </c>
      <c r="H8016" t="s">
        <v>4818</v>
      </c>
      <c r="K8016" t="s">
        <v>6915</v>
      </c>
    </row>
    <row r="8017" spans="1:11">
      <c r="A8017" s="61" t="s">
        <v>4817</v>
      </c>
      <c r="B8017" s="60" t="s">
        <v>6919</v>
      </c>
      <c r="C8017" s="62" t="s">
        <v>6919</v>
      </c>
      <c r="D8017" s="62"/>
      <c r="E8017" s="62"/>
      <c r="F8017" s="66" t="s">
        <v>4817</v>
      </c>
      <c r="G8017">
        <v>5</v>
      </c>
      <c r="H8017" t="s">
        <v>4818</v>
      </c>
      <c r="K8017" t="s">
        <v>509</v>
      </c>
    </row>
    <row r="8018" spans="1:11">
      <c r="A8018" s="61" t="s">
        <v>4817</v>
      </c>
      <c r="B8018" s="60" t="s">
        <v>6919</v>
      </c>
      <c r="C8018" s="62" t="s">
        <v>6919</v>
      </c>
      <c r="D8018" s="62"/>
      <c r="E8018" s="62"/>
      <c r="F8018" s="66" t="s">
        <v>4817</v>
      </c>
      <c r="G8018">
        <v>6</v>
      </c>
      <c r="H8018" t="s">
        <v>6856</v>
      </c>
      <c r="K8018" t="s">
        <v>509</v>
      </c>
    </row>
    <row r="8019" spans="1:11">
      <c r="A8019" s="61" t="s">
        <v>4820</v>
      </c>
      <c r="B8019" s="60">
        <v>4</v>
      </c>
      <c r="C8019" s="62" t="s">
        <v>4821</v>
      </c>
      <c r="D8019" s="62"/>
      <c r="E8019" s="62"/>
      <c r="F8019" s="66" t="s">
        <v>4820</v>
      </c>
      <c r="G8019">
        <v>4</v>
      </c>
      <c r="H8019" t="s">
        <v>4821</v>
      </c>
      <c r="K8019" t="s">
        <v>6916</v>
      </c>
    </row>
    <row r="8020" spans="1:11">
      <c r="A8020" s="61" t="s">
        <v>4820</v>
      </c>
      <c r="B8020" s="60">
        <v>5</v>
      </c>
      <c r="C8020" s="62" t="s">
        <v>4822</v>
      </c>
      <c r="D8020" s="62"/>
      <c r="E8020" s="62"/>
      <c r="F8020" s="66" t="s">
        <v>4820</v>
      </c>
      <c r="G8020">
        <v>5</v>
      </c>
      <c r="H8020" t="s">
        <v>4822</v>
      </c>
      <c r="K8020" t="s">
        <v>6916</v>
      </c>
    </row>
    <row r="8021" spans="1:11">
      <c r="A8021" s="61" t="s">
        <v>4820</v>
      </c>
      <c r="B8021" s="60">
        <v>807</v>
      </c>
      <c r="C8021" s="62" t="s">
        <v>4823</v>
      </c>
      <c r="D8021" s="62"/>
      <c r="E8021" s="62"/>
      <c r="F8021" s="66" t="s">
        <v>4820</v>
      </c>
      <c r="G8021">
        <v>807</v>
      </c>
      <c r="H8021" t="s">
        <v>4823</v>
      </c>
      <c r="K8021" t="s">
        <v>6915</v>
      </c>
    </row>
    <row r="8022" spans="1:11">
      <c r="A8022" s="61" t="s">
        <v>4820</v>
      </c>
      <c r="B8022" s="60">
        <v>808</v>
      </c>
      <c r="C8022" s="62" t="s">
        <v>4824</v>
      </c>
      <c r="D8022" s="62"/>
      <c r="E8022" s="62"/>
      <c r="F8022" s="66" t="s">
        <v>4820</v>
      </c>
      <c r="G8022">
        <v>808</v>
      </c>
      <c r="H8022" t="s">
        <v>4824</v>
      </c>
      <c r="K8022" t="s">
        <v>6915</v>
      </c>
    </row>
    <row r="8023" spans="1:11">
      <c r="A8023" s="61" t="s">
        <v>4820</v>
      </c>
      <c r="B8023" s="60" t="s">
        <v>6919</v>
      </c>
      <c r="C8023" s="62" t="s">
        <v>6919</v>
      </c>
      <c r="D8023" s="62"/>
      <c r="E8023" s="62"/>
      <c r="F8023" s="66" t="s">
        <v>4820</v>
      </c>
      <c r="G8023">
        <v>9</v>
      </c>
      <c r="H8023" t="s">
        <v>6857</v>
      </c>
      <c r="K8023" t="s">
        <v>509</v>
      </c>
    </row>
    <row r="8024" spans="1:11">
      <c r="A8024" s="61" t="s">
        <v>4825</v>
      </c>
      <c r="B8024" s="60">
        <v>801</v>
      </c>
      <c r="C8024" s="62" t="s">
        <v>556</v>
      </c>
      <c r="D8024" s="62"/>
      <c r="E8024" s="62"/>
      <c r="F8024" s="66" t="s">
        <v>4825</v>
      </c>
      <c r="G8024">
        <v>801</v>
      </c>
      <c r="H8024" t="s">
        <v>556</v>
      </c>
      <c r="K8024" t="s">
        <v>6915</v>
      </c>
    </row>
    <row r="8025" spans="1:11">
      <c r="A8025" s="61" t="s">
        <v>4825</v>
      </c>
      <c r="B8025" s="60">
        <v>1</v>
      </c>
      <c r="C8025" s="62" t="s">
        <v>564</v>
      </c>
      <c r="D8025" s="62"/>
      <c r="E8025" s="62"/>
      <c r="F8025" s="66" t="s">
        <v>6913</v>
      </c>
      <c r="G8025" t="s">
        <v>6913</v>
      </c>
      <c r="H8025" t="s">
        <v>6913</v>
      </c>
      <c r="K8025" t="s">
        <v>6920</v>
      </c>
    </row>
    <row r="8026" spans="1:11">
      <c r="A8026" s="61" t="s">
        <v>4825</v>
      </c>
      <c r="B8026" s="60">
        <v>803</v>
      </c>
      <c r="C8026" s="62" t="s">
        <v>556</v>
      </c>
      <c r="D8026" s="62"/>
      <c r="E8026" s="62"/>
      <c r="F8026" s="66" t="s">
        <v>6913</v>
      </c>
      <c r="G8026" t="s">
        <v>6913</v>
      </c>
      <c r="H8026" t="s">
        <v>6913</v>
      </c>
      <c r="K8026" t="s">
        <v>6920</v>
      </c>
    </row>
    <row r="8027" spans="1:11">
      <c r="A8027" s="61" t="s">
        <v>4825</v>
      </c>
      <c r="B8027" s="60">
        <v>802</v>
      </c>
      <c r="C8027" s="62" t="s">
        <v>556</v>
      </c>
      <c r="D8027" s="62"/>
      <c r="E8027" s="62"/>
      <c r="F8027" s="66" t="s">
        <v>6913</v>
      </c>
      <c r="G8027" t="s">
        <v>6913</v>
      </c>
      <c r="H8027" t="s">
        <v>6913</v>
      </c>
      <c r="K8027" t="s">
        <v>6920</v>
      </c>
    </row>
    <row r="8028" spans="1:11">
      <c r="A8028" s="61" t="s">
        <v>4825</v>
      </c>
      <c r="B8028" s="60">
        <v>9</v>
      </c>
      <c r="C8028" s="62" t="s">
        <v>896</v>
      </c>
      <c r="D8028" s="62"/>
      <c r="E8028" s="62"/>
      <c r="F8028" s="66" t="s">
        <v>6913</v>
      </c>
      <c r="G8028" t="s">
        <v>6913</v>
      </c>
      <c r="H8028" t="s">
        <v>6913</v>
      </c>
      <c r="K8028" t="s">
        <v>6920</v>
      </c>
    </row>
    <row r="8029" spans="1:11">
      <c r="A8029" s="61" t="s">
        <v>4825</v>
      </c>
      <c r="B8029" s="60">
        <v>8</v>
      </c>
      <c r="C8029" s="62" t="s">
        <v>897</v>
      </c>
      <c r="D8029" s="62"/>
      <c r="E8029" s="62"/>
      <c r="F8029" s="66" t="s">
        <v>6913</v>
      </c>
      <c r="G8029" t="s">
        <v>6913</v>
      </c>
      <c r="H8029" t="s">
        <v>6913</v>
      </c>
      <c r="K8029" t="s">
        <v>6920</v>
      </c>
    </row>
    <row r="8030" spans="1:11">
      <c r="A8030" s="61" t="s">
        <v>4825</v>
      </c>
      <c r="B8030" s="60">
        <v>6</v>
      </c>
      <c r="C8030" s="62" t="s">
        <v>893</v>
      </c>
      <c r="D8030" s="62" t="s">
        <v>463</v>
      </c>
      <c r="E8030" s="62"/>
      <c r="F8030" s="66" t="s">
        <v>6913</v>
      </c>
      <c r="G8030" t="s">
        <v>6913</v>
      </c>
      <c r="H8030" t="s">
        <v>6913</v>
      </c>
      <c r="K8030" t="s">
        <v>6920</v>
      </c>
    </row>
    <row r="8031" spans="1:11">
      <c r="A8031" s="61" t="s">
        <v>4826</v>
      </c>
      <c r="B8031" s="60">
        <v>2</v>
      </c>
      <c r="C8031" s="62" t="s">
        <v>4827</v>
      </c>
      <c r="D8031" s="62" t="s">
        <v>463</v>
      </c>
      <c r="E8031" s="62"/>
      <c r="F8031" s="66" t="s">
        <v>4826</v>
      </c>
      <c r="G8031">
        <v>2</v>
      </c>
      <c r="H8031" t="s">
        <v>4827</v>
      </c>
      <c r="I8031" t="s">
        <v>463</v>
      </c>
      <c r="K8031" t="s">
        <v>6915</v>
      </c>
    </row>
    <row r="8032" spans="1:11">
      <c r="A8032" s="61" t="s">
        <v>4828</v>
      </c>
      <c r="B8032" s="60">
        <v>1</v>
      </c>
      <c r="C8032" s="62" t="s">
        <v>4829</v>
      </c>
      <c r="D8032" s="62"/>
      <c r="E8032" s="62"/>
      <c r="F8032" s="66" t="s">
        <v>4828</v>
      </c>
      <c r="G8032">
        <v>1</v>
      </c>
      <c r="H8032" t="s">
        <v>4829</v>
      </c>
      <c r="K8032" t="s">
        <v>6915</v>
      </c>
    </row>
    <row r="8033" spans="1:11">
      <c r="A8033" s="61" t="s">
        <v>4828</v>
      </c>
      <c r="B8033" s="60">
        <v>2</v>
      </c>
      <c r="C8033" s="62" t="s">
        <v>4830</v>
      </c>
      <c r="D8033" s="62"/>
      <c r="E8033" s="62"/>
      <c r="F8033" s="66" t="s">
        <v>4828</v>
      </c>
      <c r="G8033">
        <v>2</v>
      </c>
      <c r="H8033" t="s">
        <v>4830</v>
      </c>
      <c r="K8033" t="s">
        <v>6915</v>
      </c>
    </row>
    <row r="8034" spans="1:11">
      <c r="A8034" s="61" t="s">
        <v>4828</v>
      </c>
      <c r="B8034" s="60">
        <v>3</v>
      </c>
      <c r="C8034" s="62" t="s">
        <v>4831</v>
      </c>
      <c r="D8034" s="62"/>
      <c r="E8034" s="62"/>
      <c r="F8034" s="66" t="s">
        <v>4828</v>
      </c>
      <c r="G8034">
        <v>3</v>
      </c>
      <c r="H8034" t="s">
        <v>4831</v>
      </c>
      <c r="K8034" t="s">
        <v>6915</v>
      </c>
    </row>
    <row r="8035" spans="1:11">
      <c r="A8035" s="61" t="s">
        <v>4828</v>
      </c>
      <c r="B8035" s="60">
        <v>4</v>
      </c>
      <c r="C8035" s="62" t="s">
        <v>4832</v>
      </c>
      <c r="D8035" s="62"/>
      <c r="E8035" s="62"/>
      <c r="F8035" s="66" t="s">
        <v>4828</v>
      </c>
      <c r="G8035">
        <v>4</v>
      </c>
      <c r="H8035" t="s">
        <v>4832</v>
      </c>
      <c r="K8035" t="s">
        <v>6915</v>
      </c>
    </row>
    <row r="8036" spans="1:11">
      <c r="A8036" s="61" t="s">
        <v>4828</v>
      </c>
      <c r="B8036" s="60">
        <v>801</v>
      </c>
      <c r="C8036" s="62" t="s">
        <v>4833</v>
      </c>
      <c r="D8036" s="62"/>
      <c r="E8036" s="62"/>
      <c r="F8036" s="66" t="s">
        <v>4828</v>
      </c>
      <c r="G8036">
        <v>801</v>
      </c>
      <c r="H8036" t="s">
        <v>4833</v>
      </c>
      <c r="K8036" t="s">
        <v>6915</v>
      </c>
    </row>
    <row r="8037" spans="1:11">
      <c r="A8037" s="61" t="s">
        <v>4828</v>
      </c>
      <c r="B8037" s="60">
        <v>802</v>
      </c>
      <c r="C8037" s="62" t="s">
        <v>4834</v>
      </c>
      <c r="D8037" s="62"/>
      <c r="E8037" s="62"/>
      <c r="F8037" s="66" t="s">
        <v>4828</v>
      </c>
      <c r="G8037">
        <v>802</v>
      </c>
      <c r="H8037" t="s">
        <v>4834</v>
      </c>
      <c r="K8037" t="s">
        <v>6915</v>
      </c>
    </row>
    <row r="8038" spans="1:11">
      <c r="A8038" s="61" t="s">
        <v>4835</v>
      </c>
      <c r="B8038" s="60">
        <v>1</v>
      </c>
      <c r="C8038" s="62" t="s">
        <v>4836</v>
      </c>
      <c r="D8038" s="62"/>
      <c r="E8038" s="62"/>
      <c r="F8038" s="66" t="s">
        <v>6913</v>
      </c>
      <c r="G8038" t="s">
        <v>6913</v>
      </c>
      <c r="H8038" t="s">
        <v>6913</v>
      </c>
      <c r="K8038" t="s">
        <v>6920</v>
      </c>
    </row>
    <row r="8039" spans="1:11">
      <c r="A8039" s="61" t="s">
        <v>4835</v>
      </c>
      <c r="B8039" s="60">
        <v>3</v>
      </c>
      <c r="C8039" s="62" t="s">
        <v>4836</v>
      </c>
      <c r="D8039" s="62"/>
      <c r="E8039" s="62"/>
      <c r="F8039" s="66" t="s">
        <v>6913</v>
      </c>
      <c r="G8039" t="s">
        <v>6913</v>
      </c>
      <c r="H8039" t="s">
        <v>6913</v>
      </c>
      <c r="K8039" t="s">
        <v>6920</v>
      </c>
    </row>
    <row r="8040" spans="1:11">
      <c r="A8040" s="61" t="s">
        <v>4835</v>
      </c>
      <c r="B8040" s="60">
        <v>2</v>
      </c>
      <c r="C8040" s="62" t="s">
        <v>4837</v>
      </c>
      <c r="D8040" s="62"/>
      <c r="E8040" s="62"/>
      <c r="F8040" s="66" t="s">
        <v>6913</v>
      </c>
      <c r="G8040" t="s">
        <v>6913</v>
      </c>
      <c r="H8040" t="s">
        <v>6913</v>
      </c>
      <c r="K8040" t="s">
        <v>6920</v>
      </c>
    </row>
    <row r="8041" spans="1:11">
      <c r="A8041" s="61" t="s">
        <v>4838</v>
      </c>
      <c r="B8041" s="60">
        <v>1</v>
      </c>
      <c r="C8041" s="62" t="s">
        <v>4839</v>
      </c>
      <c r="D8041" s="62"/>
      <c r="E8041" s="62"/>
      <c r="F8041" s="66" t="s">
        <v>4838</v>
      </c>
      <c r="G8041">
        <v>1</v>
      </c>
      <c r="H8041" t="s">
        <v>4839</v>
      </c>
      <c r="K8041" t="s">
        <v>6915</v>
      </c>
    </row>
    <row r="8042" spans="1:11">
      <c r="A8042" s="61" t="s">
        <v>4838</v>
      </c>
      <c r="B8042" s="60">
        <v>2</v>
      </c>
      <c r="C8042" s="62" t="s">
        <v>4840</v>
      </c>
      <c r="D8042" s="62"/>
      <c r="E8042" s="62"/>
      <c r="F8042" s="66" t="s">
        <v>4838</v>
      </c>
      <c r="G8042">
        <v>2</v>
      </c>
      <c r="H8042" t="s">
        <v>4840</v>
      </c>
      <c r="K8042" t="s">
        <v>6915</v>
      </c>
    </row>
    <row r="8043" spans="1:11">
      <c r="A8043" s="61" t="s">
        <v>4841</v>
      </c>
      <c r="B8043" s="60">
        <v>1</v>
      </c>
      <c r="C8043" s="62" t="s">
        <v>4842</v>
      </c>
      <c r="D8043" s="62"/>
      <c r="E8043" s="62"/>
      <c r="F8043" s="66" t="s">
        <v>4841</v>
      </c>
      <c r="G8043">
        <v>1</v>
      </c>
      <c r="H8043" t="s">
        <v>4842</v>
      </c>
      <c r="K8043" t="s">
        <v>6915</v>
      </c>
    </row>
    <row r="8044" spans="1:11">
      <c r="A8044" s="61" t="s">
        <v>4841</v>
      </c>
      <c r="B8044" s="60">
        <v>3</v>
      </c>
      <c r="C8044" s="62" t="s">
        <v>4843</v>
      </c>
      <c r="D8044" s="62"/>
      <c r="E8044" s="62"/>
      <c r="F8044" s="66" t="s">
        <v>4841</v>
      </c>
      <c r="G8044">
        <v>3</v>
      </c>
      <c r="H8044" t="s">
        <v>4843</v>
      </c>
      <c r="K8044" t="s">
        <v>6915</v>
      </c>
    </row>
    <row r="8045" spans="1:11">
      <c r="A8045" s="61" t="s">
        <v>4841</v>
      </c>
      <c r="B8045" s="60">
        <v>4</v>
      </c>
      <c r="C8045" s="62" t="s">
        <v>4844</v>
      </c>
      <c r="D8045" s="62"/>
      <c r="E8045" s="62"/>
      <c r="F8045" s="66" t="s">
        <v>4841</v>
      </c>
      <c r="G8045">
        <v>4</v>
      </c>
      <c r="H8045" t="s">
        <v>4844</v>
      </c>
      <c r="K8045" t="s">
        <v>6915</v>
      </c>
    </row>
    <row r="8046" spans="1:11">
      <c r="A8046" s="61" t="s">
        <v>4841</v>
      </c>
      <c r="B8046" s="60">
        <v>5</v>
      </c>
      <c r="C8046" s="62" t="s">
        <v>4845</v>
      </c>
      <c r="D8046" s="62"/>
      <c r="E8046" s="62"/>
      <c r="F8046" s="66" t="s">
        <v>4841</v>
      </c>
      <c r="G8046">
        <v>5</v>
      </c>
      <c r="H8046" t="s">
        <v>4845</v>
      </c>
      <c r="K8046" t="s">
        <v>6915</v>
      </c>
    </row>
    <row r="8047" spans="1:11">
      <c r="A8047" s="61" t="s">
        <v>4841</v>
      </c>
      <c r="B8047" s="60">
        <v>6</v>
      </c>
      <c r="C8047" s="62" t="s">
        <v>4846</v>
      </c>
      <c r="D8047" s="62"/>
      <c r="E8047" s="62"/>
      <c r="F8047" s="66" t="s">
        <v>4841</v>
      </c>
      <c r="G8047">
        <v>6</v>
      </c>
      <c r="H8047" t="s">
        <v>4846</v>
      </c>
      <c r="K8047" t="s">
        <v>6915</v>
      </c>
    </row>
    <row r="8048" spans="1:11">
      <c r="A8048" s="61" t="s">
        <v>4847</v>
      </c>
      <c r="B8048" s="60">
        <v>1</v>
      </c>
      <c r="C8048" s="62" t="s">
        <v>4848</v>
      </c>
      <c r="D8048" s="62"/>
      <c r="E8048" s="62"/>
      <c r="F8048" s="66" t="s">
        <v>4847</v>
      </c>
      <c r="G8048">
        <v>1</v>
      </c>
      <c r="H8048" t="s">
        <v>4848</v>
      </c>
      <c r="K8048" t="s">
        <v>6915</v>
      </c>
    </row>
    <row r="8049" spans="1:11">
      <c r="A8049" s="61" t="s">
        <v>4847</v>
      </c>
      <c r="B8049" s="60">
        <v>2</v>
      </c>
      <c r="C8049" s="62" t="s">
        <v>4849</v>
      </c>
      <c r="D8049" s="62"/>
      <c r="E8049" s="62"/>
      <c r="F8049" s="66" t="s">
        <v>4847</v>
      </c>
      <c r="G8049">
        <v>2</v>
      </c>
      <c r="H8049" t="s">
        <v>4849</v>
      </c>
      <c r="K8049" t="s">
        <v>6915</v>
      </c>
    </row>
    <row r="8050" spans="1:11">
      <c r="A8050" s="61" t="s">
        <v>4850</v>
      </c>
      <c r="B8050" s="60">
        <v>1</v>
      </c>
      <c r="C8050" s="62" t="s">
        <v>1260</v>
      </c>
      <c r="D8050" s="62"/>
      <c r="E8050" s="62"/>
      <c r="F8050" s="66" t="s">
        <v>4850</v>
      </c>
      <c r="G8050">
        <v>1</v>
      </c>
      <c r="H8050" t="s">
        <v>6858</v>
      </c>
      <c r="K8050" t="s">
        <v>6914</v>
      </c>
    </row>
    <row r="8051" spans="1:11">
      <c r="A8051" s="61" t="s">
        <v>4850</v>
      </c>
      <c r="B8051" s="60">
        <v>2</v>
      </c>
      <c r="C8051" s="62" t="s">
        <v>4851</v>
      </c>
      <c r="D8051" s="62"/>
      <c r="E8051" s="62"/>
      <c r="F8051" s="66" t="s">
        <v>4850</v>
      </c>
      <c r="G8051">
        <v>1</v>
      </c>
      <c r="H8051" t="s">
        <v>6858</v>
      </c>
      <c r="K8051" t="s">
        <v>6914</v>
      </c>
    </row>
    <row r="8052" spans="1:11">
      <c r="A8052" s="61" t="s">
        <v>4850</v>
      </c>
      <c r="B8052" s="60">
        <v>3</v>
      </c>
      <c r="C8052" s="62" t="s">
        <v>937</v>
      </c>
      <c r="D8052" s="62" t="s">
        <v>463</v>
      </c>
      <c r="E8052" s="62"/>
      <c r="F8052" s="66" t="s">
        <v>4850</v>
      </c>
      <c r="G8052">
        <v>3</v>
      </c>
      <c r="H8052" t="s">
        <v>937</v>
      </c>
      <c r="I8052" t="s">
        <v>463</v>
      </c>
      <c r="K8052" t="s">
        <v>6915</v>
      </c>
    </row>
    <row r="8053" spans="1:11">
      <c r="A8053" s="61" t="s">
        <v>4852</v>
      </c>
      <c r="B8053" s="60">
        <v>1</v>
      </c>
      <c r="C8053" s="62" t="s">
        <v>4853</v>
      </c>
      <c r="D8053" s="62"/>
      <c r="E8053" s="62"/>
      <c r="F8053" s="66" t="s">
        <v>4852</v>
      </c>
      <c r="G8053">
        <v>1</v>
      </c>
      <c r="H8053" t="s">
        <v>4853</v>
      </c>
      <c r="K8053" t="s">
        <v>6915</v>
      </c>
    </row>
    <row r="8054" spans="1:11">
      <c r="A8054" s="61" t="s">
        <v>4854</v>
      </c>
      <c r="B8054" s="60">
        <v>1</v>
      </c>
      <c r="C8054" s="62" t="s">
        <v>4739</v>
      </c>
      <c r="D8054" s="62"/>
      <c r="E8054" s="62"/>
      <c r="F8054" s="66" t="s">
        <v>4854</v>
      </c>
      <c r="G8054">
        <v>1</v>
      </c>
      <c r="H8054" t="s">
        <v>4739</v>
      </c>
      <c r="K8054" t="s">
        <v>6915</v>
      </c>
    </row>
    <row r="8055" spans="1:11">
      <c r="A8055" s="61" t="s">
        <v>4854</v>
      </c>
      <c r="B8055" s="60">
        <v>2</v>
      </c>
      <c r="C8055" s="62" t="s">
        <v>4740</v>
      </c>
      <c r="D8055" s="62"/>
      <c r="E8055" s="62"/>
      <c r="F8055" s="66" t="s">
        <v>4854</v>
      </c>
      <c r="G8055">
        <v>2</v>
      </c>
      <c r="H8055" t="s">
        <v>4740</v>
      </c>
      <c r="K8055" t="s">
        <v>6915</v>
      </c>
    </row>
    <row r="8056" spans="1:11">
      <c r="A8056" s="61" t="s">
        <v>4857</v>
      </c>
      <c r="B8056" s="60">
        <v>1</v>
      </c>
      <c r="C8056" s="62" t="s">
        <v>4858</v>
      </c>
      <c r="D8056" s="62"/>
      <c r="E8056" s="62"/>
      <c r="F8056" s="66" t="s">
        <v>4857</v>
      </c>
      <c r="G8056">
        <v>1</v>
      </c>
      <c r="H8056" t="s">
        <v>4858</v>
      </c>
      <c r="K8056" t="s">
        <v>6915</v>
      </c>
    </row>
    <row r="8057" spans="1:11">
      <c r="A8057" s="61" t="s">
        <v>4857</v>
      </c>
      <c r="B8057" s="60">
        <v>3</v>
      </c>
      <c r="C8057" s="62" t="s">
        <v>4859</v>
      </c>
      <c r="D8057" s="62"/>
      <c r="E8057" s="62"/>
      <c r="F8057" s="66" t="s">
        <v>4857</v>
      </c>
      <c r="G8057">
        <v>3</v>
      </c>
      <c r="H8057" t="s">
        <v>4859</v>
      </c>
      <c r="K8057" t="s">
        <v>6915</v>
      </c>
    </row>
    <row r="8058" spans="1:11">
      <c r="A8058" s="61" t="s">
        <v>4857</v>
      </c>
      <c r="B8058" s="60">
        <v>4</v>
      </c>
      <c r="C8058" s="62" t="s">
        <v>4860</v>
      </c>
      <c r="D8058" s="62"/>
      <c r="E8058" s="62"/>
      <c r="F8058" s="66" t="s">
        <v>4857</v>
      </c>
      <c r="G8058">
        <v>4</v>
      </c>
      <c r="H8058" t="s">
        <v>4860</v>
      </c>
      <c r="K8058" t="s">
        <v>6916</v>
      </c>
    </row>
    <row r="8059" spans="1:11">
      <c r="A8059" s="61" t="s">
        <v>4857</v>
      </c>
      <c r="B8059" s="60">
        <v>5</v>
      </c>
      <c r="C8059" s="62" t="s">
        <v>4861</v>
      </c>
      <c r="D8059" s="62"/>
      <c r="E8059" s="62"/>
      <c r="F8059" s="66" t="s">
        <v>4857</v>
      </c>
      <c r="G8059">
        <v>5</v>
      </c>
      <c r="H8059" t="s">
        <v>4861</v>
      </c>
      <c r="K8059" t="s">
        <v>6915</v>
      </c>
    </row>
    <row r="8060" spans="1:11">
      <c r="A8060" s="61" t="s">
        <v>4857</v>
      </c>
      <c r="B8060" s="60">
        <v>6</v>
      </c>
      <c r="C8060" s="62" t="s">
        <v>4862</v>
      </c>
      <c r="D8060" s="62"/>
      <c r="E8060" s="62"/>
      <c r="F8060" s="66" t="s">
        <v>4857</v>
      </c>
      <c r="G8060">
        <v>6</v>
      </c>
      <c r="H8060" t="s">
        <v>4862</v>
      </c>
      <c r="K8060" t="s">
        <v>6915</v>
      </c>
    </row>
    <row r="8061" spans="1:11">
      <c r="A8061" s="61" t="s">
        <v>4857</v>
      </c>
      <c r="B8061" s="60">
        <v>7</v>
      </c>
      <c r="C8061" s="62" t="s">
        <v>4863</v>
      </c>
      <c r="D8061" s="62"/>
      <c r="E8061" s="62"/>
      <c r="F8061" s="66" t="s">
        <v>4857</v>
      </c>
      <c r="G8061">
        <v>7</v>
      </c>
      <c r="H8061" t="s">
        <v>4863</v>
      </c>
      <c r="K8061" t="s">
        <v>6915</v>
      </c>
    </row>
    <row r="8062" spans="1:11">
      <c r="A8062" s="61" t="s">
        <v>4857</v>
      </c>
      <c r="B8062" s="60">
        <v>8</v>
      </c>
      <c r="C8062" s="62" t="s">
        <v>4864</v>
      </c>
      <c r="D8062" s="62"/>
      <c r="E8062" s="62"/>
      <c r="F8062" s="66" t="s">
        <v>4857</v>
      </c>
      <c r="G8062">
        <v>8</v>
      </c>
      <c r="H8062" t="s">
        <v>6859</v>
      </c>
      <c r="K8062" t="s">
        <v>6915</v>
      </c>
    </row>
    <row r="8063" spans="1:11">
      <c r="A8063" s="61" t="s">
        <v>4857</v>
      </c>
      <c r="B8063" s="60">
        <v>11</v>
      </c>
      <c r="C8063" s="62" t="s">
        <v>4865</v>
      </c>
      <c r="D8063" s="62"/>
      <c r="E8063" s="62"/>
      <c r="F8063" s="66" t="s">
        <v>4857</v>
      </c>
      <c r="G8063">
        <v>11</v>
      </c>
      <c r="H8063" t="s">
        <v>4865</v>
      </c>
      <c r="K8063" t="s">
        <v>6915</v>
      </c>
    </row>
    <row r="8064" spans="1:11">
      <c r="A8064" s="61" t="s">
        <v>4857</v>
      </c>
      <c r="B8064" s="60">
        <v>12</v>
      </c>
      <c r="C8064" s="62" t="s">
        <v>4866</v>
      </c>
      <c r="D8064" s="62"/>
      <c r="E8064" s="62"/>
      <c r="F8064" s="66" t="s">
        <v>4857</v>
      </c>
      <c r="G8064">
        <v>12</v>
      </c>
      <c r="H8064" t="s">
        <v>4866</v>
      </c>
      <c r="K8064" t="s">
        <v>6915</v>
      </c>
    </row>
    <row r="8065" spans="1:11">
      <c r="A8065" s="61" t="s">
        <v>4857</v>
      </c>
      <c r="B8065" s="60" t="s">
        <v>6919</v>
      </c>
      <c r="C8065" s="62" t="s">
        <v>6919</v>
      </c>
      <c r="D8065" s="62"/>
      <c r="E8065" s="62"/>
      <c r="F8065" s="66" t="s">
        <v>4857</v>
      </c>
      <c r="G8065">
        <v>13</v>
      </c>
      <c r="H8065" t="s">
        <v>6860</v>
      </c>
      <c r="K8065" t="s">
        <v>509</v>
      </c>
    </row>
    <row r="8066" spans="1:11">
      <c r="A8066" s="61" t="s">
        <v>4867</v>
      </c>
      <c r="B8066" s="60">
        <v>1</v>
      </c>
      <c r="C8066" s="62" t="s">
        <v>4868</v>
      </c>
      <c r="D8066" s="62"/>
      <c r="E8066" s="62"/>
      <c r="F8066" s="66" t="s">
        <v>4867</v>
      </c>
      <c r="G8066">
        <v>1</v>
      </c>
      <c r="H8066" t="s">
        <v>4868</v>
      </c>
      <c r="K8066" t="s">
        <v>6916</v>
      </c>
    </row>
    <row r="8067" spans="1:11">
      <c r="A8067" s="61" t="s">
        <v>4867</v>
      </c>
      <c r="B8067" s="60">
        <v>2</v>
      </c>
      <c r="C8067" s="62" t="s">
        <v>4868</v>
      </c>
      <c r="D8067" s="62"/>
      <c r="E8067" s="62"/>
      <c r="F8067" s="66" t="s">
        <v>4867</v>
      </c>
      <c r="G8067">
        <v>2</v>
      </c>
      <c r="H8067" t="s">
        <v>4868</v>
      </c>
      <c r="K8067" t="s">
        <v>6916</v>
      </c>
    </row>
    <row r="8068" spans="1:11">
      <c r="A8068" s="61" t="s">
        <v>4869</v>
      </c>
      <c r="B8068" s="60">
        <v>1</v>
      </c>
      <c r="C8068" s="62" t="s">
        <v>624</v>
      </c>
      <c r="D8068" s="62"/>
      <c r="E8068" s="62"/>
      <c r="F8068" s="66" t="s">
        <v>4869</v>
      </c>
      <c r="G8068">
        <v>1</v>
      </c>
      <c r="H8068" t="s">
        <v>624</v>
      </c>
      <c r="K8068" t="s">
        <v>6915</v>
      </c>
    </row>
    <row r="8069" spans="1:11">
      <c r="A8069" s="61" t="s">
        <v>4869</v>
      </c>
      <c r="B8069" s="60">
        <v>2</v>
      </c>
      <c r="C8069" s="62" t="s">
        <v>483</v>
      </c>
      <c r="D8069" s="62" t="s">
        <v>463</v>
      </c>
      <c r="E8069" s="62"/>
      <c r="F8069" s="66" t="s">
        <v>4869</v>
      </c>
      <c r="G8069">
        <v>2</v>
      </c>
      <c r="H8069" t="s">
        <v>483</v>
      </c>
      <c r="I8069" t="s">
        <v>463</v>
      </c>
      <c r="K8069" t="s">
        <v>6915</v>
      </c>
    </row>
    <row r="8070" spans="1:11">
      <c r="A8070" s="61" t="s">
        <v>4869</v>
      </c>
      <c r="B8070" s="60">
        <v>3</v>
      </c>
      <c r="C8070" s="62" t="s">
        <v>620</v>
      </c>
      <c r="D8070" s="62" t="s">
        <v>463</v>
      </c>
      <c r="E8070" s="62"/>
      <c r="F8070" s="66" t="s">
        <v>4869</v>
      </c>
      <c r="G8070">
        <v>3</v>
      </c>
      <c r="H8070" t="s">
        <v>620</v>
      </c>
      <c r="I8070" t="s">
        <v>463</v>
      </c>
      <c r="K8070" t="s">
        <v>6915</v>
      </c>
    </row>
    <row r="8071" spans="1:11">
      <c r="A8071" s="61" t="s">
        <v>4869</v>
      </c>
      <c r="B8071" s="60">
        <v>4</v>
      </c>
      <c r="C8071" s="62" t="s">
        <v>623</v>
      </c>
      <c r="D8071" s="62"/>
      <c r="E8071" s="62"/>
      <c r="F8071" s="66" t="s">
        <v>4869</v>
      </c>
      <c r="G8071">
        <v>4</v>
      </c>
      <c r="H8071" t="s">
        <v>623</v>
      </c>
      <c r="K8071" t="s">
        <v>6915</v>
      </c>
    </row>
    <row r="8072" spans="1:11">
      <c r="A8072" s="61" t="s">
        <v>4869</v>
      </c>
      <c r="B8072" s="60">
        <v>5</v>
      </c>
      <c r="C8072" s="62" t="s">
        <v>623</v>
      </c>
      <c r="D8072" s="62"/>
      <c r="E8072" s="62"/>
      <c r="F8072" s="66" t="s">
        <v>4869</v>
      </c>
      <c r="G8072">
        <v>5</v>
      </c>
      <c r="H8072" t="s">
        <v>623</v>
      </c>
      <c r="K8072" t="s">
        <v>6915</v>
      </c>
    </row>
    <row r="8073" spans="1:11">
      <c r="A8073" s="61" t="s">
        <v>4869</v>
      </c>
      <c r="B8073" s="60">
        <v>6</v>
      </c>
      <c r="C8073" s="62" t="s">
        <v>622</v>
      </c>
      <c r="D8073" s="62"/>
      <c r="E8073" s="62"/>
      <c r="F8073" s="66" t="s">
        <v>4869</v>
      </c>
      <c r="G8073">
        <v>6</v>
      </c>
      <c r="H8073" t="s">
        <v>622</v>
      </c>
      <c r="K8073" t="s">
        <v>6915</v>
      </c>
    </row>
    <row r="8074" spans="1:11">
      <c r="A8074" s="61" t="s">
        <v>4869</v>
      </c>
      <c r="B8074" s="60">
        <v>7</v>
      </c>
      <c r="C8074" s="62" t="s">
        <v>622</v>
      </c>
      <c r="D8074" s="62"/>
      <c r="E8074" s="62"/>
      <c r="F8074" s="66" t="s">
        <v>4869</v>
      </c>
      <c r="G8074">
        <v>7</v>
      </c>
      <c r="H8074" t="s">
        <v>622</v>
      </c>
      <c r="K8074" t="s">
        <v>6915</v>
      </c>
    </row>
    <row r="8075" spans="1:11">
      <c r="A8075" s="61" t="s">
        <v>4869</v>
      </c>
      <c r="B8075" s="60">
        <v>8</v>
      </c>
      <c r="C8075" s="62" t="s">
        <v>895</v>
      </c>
      <c r="D8075" s="62"/>
      <c r="E8075" s="62"/>
      <c r="F8075" s="66" t="s">
        <v>4869</v>
      </c>
      <c r="G8075">
        <v>8</v>
      </c>
      <c r="H8075" t="s">
        <v>895</v>
      </c>
      <c r="K8075" t="s">
        <v>6915</v>
      </c>
    </row>
    <row r="8076" spans="1:11">
      <c r="A8076" s="61" t="s">
        <v>4869</v>
      </c>
      <c r="B8076" s="60" t="s">
        <v>6919</v>
      </c>
      <c r="C8076" s="62" t="s">
        <v>6919</v>
      </c>
      <c r="D8076" s="62"/>
      <c r="E8076" s="62"/>
      <c r="F8076" s="66" t="s">
        <v>4869</v>
      </c>
      <c r="G8076">
        <v>9</v>
      </c>
      <c r="H8076" t="s">
        <v>5287</v>
      </c>
      <c r="I8076" t="s">
        <v>463</v>
      </c>
      <c r="K8076" t="s">
        <v>509</v>
      </c>
    </row>
    <row r="8077" spans="1:11">
      <c r="A8077" s="61" t="s">
        <v>4870</v>
      </c>
      <c r="B8077" s="60">
        <v>1</v>
      </c>
      <c r="C8077" s="62" t="s">
        <v>4871</v>
      </c>
      <c r="D8077" s="62"/>
      <c r="E8077" s="62"/>
      <c r="F8077" s="66" t="s">
        <v>4870</v>
      </c>
      <c r="G8077">
        <v>1</v>
      </c>
      <c r="H8077" t="s">
        <v>4871</v>
      </c>
      <c r="K8077" t="s">
        <v>6915</v>
      </c>
    </row>
    <row r="8078" spans="1:11">
      <c r="A8078" s="61" t="s">
        <v>4872</v>
      </c>
      <c r="B8078" s="60">
        <v>1</v>
      </c>
      <c r="C8078" s="62" t="s">
        <v>4873</v>
      </c>
      <c r="D8078" s="62"/>
      <c r="E8078" s="62"/>
      <c r="F8078" s="66" t="s">
        <v>4872</v>
      </c>
      <c r="G8078">
        <v>1</v>
      </c>
      <c r="H8078" t="s">
        <v>6861</v>
      </c>
      <c r="K8078" t="s">
        <v>6916</v>
      </c>
    </row>
    <row r="8079" spans="1:11">
      <c r="A8079" s="61" t="s">
        <v>4872</v>
      </c>
      <c r="B8079" s="60">
        <v>801</v>
      </c>
      <c r="C8079" s="62" t="s">
        <v>4873</v>
      </c>
      <c r="D8079" s="62"/>
      <c r="E8079" s="62"/>
      <c r="F8079" s="66" t="s">
        <v>4872</v>
      </c>
      <c r="G8079">
        <v>801</v>
      </c>
      <c r="H8079" t="s">
        <v>6861</v>
      </c>
      <c r="K8079" t="s">
        <v>6916</v>
      </c>
    </row>
    <row r="8080" spans="1:11">
      <c r="A8080" s="61" t="s">
        <v>4872</v>
      </c>
      <c r="B8080" s="60">
        <v>802</v>
      </c>
      <c r="C8080" s="62" t="s">
        <v>4873</v>
      </c>
      <c r="D8080" s="62"/>
      <c r="E8080" s="62"/>
      <c r="F8080" s="66" t="s">
        <v>4872</v>
      </c>
      <c r="G8080">
        <v>802</v>
      </c>
      <c r="H8080" t="s">
        <v>6861</v>
      </c>
      <c r="K8080" t="s">
        <v>6916</v>
      </c>
    </row>
    <row r="8081" spans="1:11">
      <c r="A8081" s="61" t="s">
        <v>4872</v>
      </c>
      <c r="B8081" s="60" t="s">
        <v>6919</v>
      </c>
      <c r="C8081" s="62" t="s">
        <v>6919</v>
      </c>
      <c r="D8081" s="62"/>
      <c r="E8081" s="62"/>
      <c r="F8081" s="66" t="s">
        <v>4872</v>
      </c>
      <c r="G8081">
        <v>803</v>
      </c>
      <c r="H8081" t="s">
        <v>6862</v>
      </c>
      <c r="K8081" t="s">
        <v>509</v>
      </c>
    </row>
    <row r="8082" spans="1:11">
      <c r="A8082" s="61" t="s">
        <v>4872</v>
      </c>
      <c r="B8082" s="60" t="s">
        <v>6919</v>
      </c>
      <c r="C8082" s="62" t="s">
        <v>6919</v>
      </c>
      <c r="D8082" s="62"/>
      <c r="E8082" s="62"/>
      <c r="F8082" s="66" t="s">
        <v>4872</v>
      </c>
      <c r="G8082">
        <v>804</v>
      </c>
      <c r="H8082" t="s">
        <v>6862</v>
      </c>
      <c r="K8082" t="s">
        <v>509</v>
      </c>
    </row>
    <row r="8083" spans="1:11">
      <c r="A8083" s="61" t="s">
        <v>4874</v>
      </c>
      <c r="B8083" s="60">
        <v>1</v>
      </c>
      <c r="C8083" s="62" t="s">
        <v>4875</v>
      </c>
      <c r="D8083" s="62" t="s">
        <v>489</v>
      </c>
      <c r="E8083" s="62" t="s">
        <v>814</v>
      </c>
      <c r="F8083" s="66" t="s">
        <v>4874</v>
      </c>
      <c r="G8083">
        <v>1</v>
      </c>
      <c r="H8083" t="s">
        <v>4875</v>
      </c>
      <c r="I8083" t="s">
        <v>489</v>
      </c>
      <c r="J8083" t="s">
        <v>814</v>
      </c>
      <c r="K8083" t="s">
        <v>6916</v>
      </c>
    </row>
    <row r="8084" spans="1:11">
      <c r="A8084" s="61" t="s">
        <v>4876</v>
      </c>
      <c r="B8084" s="60">
        <v>1</v>
      </c>
      <c r="C8084" s="62" t="s">
        <v>1143</v>
      </c>
      <c r="D8084" s="62" t="s">
        <v>489</v>
      </c>
      <c r="E8084" s="62" t="s">
        <v>814</v>
      </c>
      <c r="F8084" s="66" t="s">
        <v>4876</v>
      </c>
      <c r="G8084">
        <v>1</v>
      </c>
      <c r="H8084" t="s">
        <v>5795</v>
      </c>
      <c r="I8084" t="s">
        <v>489</v>
      </c>
      <c r="J8084" t="s">
        <v>814</v>
      </c>
      <c r="K8084" t="s">
        <v>6915</v>
      </c>
    </row>
    <row r="8085" spans="1:11">
      <c r="A8085" s="61" t="s">
        <v>4876</v>
      </c>
      <c r="B8085" s="60">
        <v>2</v>
      </c>
      <c r="C8085" s="62" t="s">
        <v>1144</v>
      </c>
      <c r="D8085" s="62" t="s">
        <v>480</v>
      </c>
      <c r="E8085" s="62"/>
      <c r="F8085" s="66" t="s">
        <v>4876</v>
      </c>
      <c r="G8085">
        <v>2</v>
      </c>
      <c r="H8085" t="s">
        <v>6067</v>
      </c>
      <c r="I8085" t="s">
        <v>480</v>
      </c>
      <c r="K8085" t="s">
        <v>6915</v>
      </c>
    </row>
    <row r="8086" spans="1:11">
      <c r="A8086" s="61" t="s">
        <v>4876</v>
      </c>
      <c r="B8086" s="60">
        <v>3</v>
      </c>
      <c r="C8086" s="62" t="s">
        <v>1146</v>
      </c>
      <c r="D8086" s="62" t="s">
        <v>480</v>
      </c>
      <c r="E8086" s="62"/>
      <c r="F8086" s="66" t="s">
        <v>4876</v>
      </c>
      <c r="G8086">
        <v>3</v>
      </c>
      <c r="H8086" t="s">
        <v>1146</v>
      </c>
      <c r="I8086" t="s">
        <v>480</v>
      </c>
      <c r="K8086" t="s">
        <v>6915</v>
      </c>
    </row>
    <row r="8087" spans="1:11">
      <c r="A8087" s="61" t="s">
        <v>4876</v>
      </c>
      <c r="B8087" s="60" t="s">
        <v>6919</v>
      </c>
      <c r="C8087" s="62" t="s">
        <v>6919</v>
      </c>
      <c r="D8087" s="62"/>
      <c r="E8087" s="62"/>
      <c r="F8087" s="66" t="s">
        <v>4876</v>
      </c>
      <c r="G8087">
        <v>4</v>
      </c>
      <c r="H8087" t="s">
        <v>6066</v>
      </c>
      <c r="I8087" t="s">
        <v>489</v>
      </c>
      <c r="J8087" t="s">
        <v>814</v>
      </c>
      <c r="K8087" t="s">
        <v>509</v>
      </c>
    </row>
    <row r="8088" spans="1:11">
      <c r="A8088" s="61" t="s">
        <v>4877</v>
      </c>
      <c r="B8088" s="60">
        <v>1</v>
      </c>
      <c r="C8088" s="62" t="s">
        <v>686</v>
      </c>
      <c r="D8088" s="62" t="s">
        <v>489</v>
      </c>
      <c r="E8088" s="62" t="s">
        <v>687</v>
      </c>
      <c r="F8088" s="66" t="s">
        <v>4877</v>
      </c>
      <c r="G8088">
        <v>1</v>
      </c>
      <c r="H8088" t="s">
        <v>686</v>
      </c>
      <c r="I8088" t="s">
        <v>489</v>
      </c>
      <c r="J8088" t="s">
        <v>687</v>
      </c>
      <c r="K8088" t="s">
        <v>6915</v>
      </c>
    </row>
    <row r="8089" spans="1:11">
      <c r="A8089" s="61" t="s">
        <v>4878</v>
      </c>
      <c r="B8089" s="60">
        <v>1</v>
      </c>
      <c r="C8089" s="62" t="s">
        <v>4879</v>
      </c>
      <c r="D8089" s="62" t="s">
        <v>489</v>
      </c>
      <c r="E8089" s="62" t="s">
        <v>687</v>
      </c>
      <c r="F8089" s="66" t="s">
        <v>4878</v>
      </c>
      <c r="G8089">
        <v>1</v>
      </c>
      <c r="H8089" t="s">
        <v>4879</v>
      </c>
      <c r="I8089" t="s">
        <v>489</v>
      </c>
      <c r="J8089" t="s">
        <v>687</v>
      </c>
      <c r="K8089" t="s">
        <v>6915</v>
      </c>
    </row>
    <row r="8090" spans="1:11">
      <c r="A8090" s="61" t="s">
        <v>4880</v>
      </c>
      <c r="B8090" s="60">
        <v>1</v>
      </c>
      <c r="C8090" s="62" t="s">
        <v>3303</v>
      </c>
      <c r="D8090" s="62"/>
      <c r="E8090" s="62"/>
      <c r="F8090" s="66" t="s">
        <v>4880</v>
      </c>
      <c r="G8090">
        <v>1</v>
      </c>
      <c r="H8090" t="s">
        <v>6863</v>
      </c>
      <c r="K8090" t="s">
        <v>6915</v>
      </c>
    </row>
    <row r="8091" spans="1:11">
      <c r="A8091" s="61" t="s">
        <v>4880</v>
      </c>
      <c r="B8091" s="60">
        <v>2</v>
      </c>
      <c r="C8091" s="62" t="s">
        <v>3303</v>
      </c>
      <c r="D8091" s="62"/>
      <c r="E8091" s="62"/>
      <c r="F8091" s="66" t="s">
        <v>4880</v>
      </c>
      <c r="G8091">
        <v>2</v>
      </c>
      <c r="H8091" t="s">
        <v>3303</v>
      </c>
      <c r="K8091" t="s">
        <v>6915</v>
      </c>
    </row>
    <row r="8092" spans="1:11">
      <c r="A8092" s="61" t="s">
        <v>4880</v>
      </c>
      <c r="B8092" s="60">
        <v>3</v>
      </c>
      <c r="C8092" s="62" t="s">
        <v>2208</v>
      </c>
      <c r="D8092" s="62" t="s">
        <v>480</v>
      </c>
      <c r="E8092" s="62"/>
      <c r="F8092" s="66" t="s">
        <v>4880</v>
      </c>
      <c r="G8092">
        <v>3</v>
      </c>
      <c r="H8092" t="s">
        <v>2208</v>
      </c>
      <c r="I8092" t="s">
        <v>480</v>
      </c>
      <c r="K8092" t="s">
        <v>6915</v>
      </c>
    </row>
    <row r="8093" spans="1:11">
      <c r="A8093" s="61" t="s">
        <v>4880</v>
      </c>
      <c r="B8093" s="60">
        <v>4</v>
      </c>
      <c r="C8093" s="62" t="s">
        <v>4806</v>
      </c>
      <c r="D8093" s="62" t="s">
        <v>463</v>
      </c>
      <c r="E8093" s="62"/>
      <c r="F8093" s="66" t="s">
        <v>4880</v>
      </c>
      <c r="G8093">
        <v>4</v>
      </c>
      <c r="H8093" t="s">
        <v>4806</v>
      </c>
      <c r="I8093" t="s">
        <v>463</v>
      </c>
      <c r="K8093" t="s">
        <v>6915</v>
      </c>
    </row>
    <row r="8094" spans="1:11">
      <c r="A8094" s="61" t="s">
        <v>4880</v>
      </c>
      <c r="B8094" s="60">
        <v>801</v>
      </c>
      <c r="C8094" s="62" t="s">
        <v>2209</v>
      </c>
      <c r="D8094" s="62"/>
      <c r="E8094" s="62"/>
      <c r="F8094" s="66" t="s">
        <v>4880</v>
      </c>
      <c r="G8094">
        <v>801</v>
      </c>
      <c r="H8094" t="s">
        <v>2209</v>
      </c>
      <c r="K8094" t="s">
        <v>6915</v>
      </c>
    </row>
    <row r="8095" spans="1:11">
      <c r="A8095" s="61" t="s">
        <v>4880</v>
      </c>
      <c r="B8095" s="60">
        <v>802</v>
      </c>
      <c r="C8095" s="62" t="s">
        <v>2209</v>
      </c>
      <c r="D8095" s="62"/>
      <c r="E8095" s="62"/>
      <c r="F8095" s="66" t="s">
        <v>4880</v>
      </c>
      <c r="G8095">
        <v>802</v>
      </c>
      <c r="H8095" t="s">
        <v>2209</v>
      </c>
      <c r="K8095" t="s">
        <v>6915</v>
      </c>
    </row>
    <row r="8096" spans="1:11">
      <c r="A8096" s="61" t="s">
        <v>4880</v>
      </c>
      <c r="B8096" s="60">
        <v>803</v>
      </c>
      <c r="C8096" s="62" t="s">
        <v>2209</v>
      </c>
      <c r="D8096" s="62"/>
      <c r="E8096" s="62"/>
      <c r="F8096" s="66" t="s">
        <v>4880</v>
      </c>
      <c r="G8096">
        <v>803</v>
      </c>
      <c r="H8096" t="s">
        <v>2209</v>
      </c>
      <c r="K8096" t="s">
        <v>6915</v>
      </c>
    </row>
    <row r="8097" spans="1:11">
      <c r="A8097" s="61" t="s">
        <v>4880</v>
      </c>
      <c r="B8097" s="60">
        <v>804</v>
      </c>
      <c r="C8097" s="62" t="s">
        <v>2209</v>
      </c>
      <c r="D8097" s="62"/>
      <c r="E8097" s="62"/>
      <c r="F8097" s="66" t="s">
        <v>4880</v>
      </c>
      <c r="G8097">
        <v>804</v>
      </c>
      <c r="H8097" t="s">
        <v>2209</v>
      </c>
      <c r="K8097" t="s">
        <v>6915</v>
      </c>
    </row>
    <row r="8098" spans="1:11">
      <c r="A8098" s="61" t="s">
        <v>4880</v>
      </c>
      <c r="B8098" s="60" t="s">
        <v>6919</v>
      </c>
      <c r="C8098" s="62" t="s">
        <v>6919</v>
      </c>
      <c r="D8098" s="62"/>
      <c r="E8098" s="62"/>
      <c r="F8098" s="66" t="s">
        <v>4880</v>
      </c>
      <c r="G8098">
        <v>5</v>
      </c>
      <c r="H8098" t="s">
        <v>6487</v>
      </c>
      <c r="K8098" t="s">
        <v>509</v>
      </c>
    </row>
    <row r="8099" spans="1:11">
      <c r="A8099" s="61" t="s">
        <v>6864</v>
      </c>
      <c r="B8099" s="60" t="s">
        <v>6919</v>
      </c>
      <c r="C8099" s="62" t="s">
        <v>6919</v>
      </c>
      <c r="D8099" s="62"/>
      <c r="E8099" s="62"/>
      <c r="F8099" s="66" t="s">
        <v>6864</v>
      </c>
      <c r="G8099">
        <v>1</v>
      </c>
      <c r="H8099" t="s">
        <v>6865</v>
      </c>
      <c r="I8099" t="s">
        <v>463</v>
      </c>
      <c r="K8099" t="s">
        <v>508</v>
      </c>
    </row>
    <row r="8100" spans="1:11">
      <c r="A8100" s="61" t="s">
        <v>4881</v>
      </c>
      <c r="B8100" s="60">
        <v>1</v>
      </c>
      <c r="C8100" s="62" t="s">
        <v>4882</v>
      </c>
      <c r="D8100" s="62" t="s">
        <v>463</v>
      </c>
      <c r="E8100" s="62"/>
      <c r="F8100" s="66" t="s">
        <v>4881</v>
      </c>
      <c r="G8100">
        <v>1</v>
      </c>
      <c r="H8100" t="s">
        <v>4882</v>
      </c>
      <c r="I8100" t="s">
        <v>463</v>
      </c>
      <c r="K8100" t="s">
        <v>6916</v>
      </c>
    </row>
    <row r="8101" spans="1:11">
      <c r="A8101" s="61" t="s">
        <v>4883</v>
      </c>
      <c r="B8101" s="60">
        <v>1</v>
      </c>
      <c r="C8101" s="62" t="s">
        <v>470</v>
      </c>
      <c r="D8101" s="62" t="s">
        <v>463</v>
      </c>
      <c r="E8101" s="62"/>
      <c r="F8101" s="66" t="s">
        <v>4883</v>
      </c>
      <c r="G8101">
        <v>1</v>
      </c>
      <c r="H8101" t="s">
        <v>470</v>
      </c>
      <c r="I8101" t="s">
        <v>463</v>
      </c>
      <c r="K8101" t="s">
        <v>6915</v>
      </c>
    </row>
    <row r="8102" spans="1:11">
      <c r="A8102" s="61" t="s">
        <v>4883</v>
      </c>
      <c r="B8102" s="60">
        <v>2</v>
      </c>
      <c r="C8102" s="62" t="s">
        <v>259</v>
      </c>
      <c r="D8102" s="62"/>
      <c r="E8102" s="62"/>
      <c r="F8102" s="66" t="s">
        <v>4883</v>
      </c>
      <c r="G8102">
        <v>2</v>
      </c>
      <c r="H8102" t="s">
        <v>259</v>
      </c>
      <c r="K8102" t="s">
        <v>6915</v>
      </c>
    </row>
    <row r="8103" spans="1:11">
      <c r="A8103" s="61" t="s">
        <v>4883</v>
      </c>
      <c r="B8103" s="60">
        <v>3</v>
      </c>
      <c r="C8103" s="62" t="s">
        <v>471</v>
      </c>
      <c r="D8103" s="62" t="s">
        <v>463</v>
      </c>
      <c r="E8103" s="62"/>
      <c r="F8103" s="66" t="s">
        <v>4883</v>
      </c>
      <c r="G8103">
        <v>3</v>
      </c>
      <c r="H8103" t="s">
        <v>471</v>
      </c>
      <c r="I8103" t="s">
        <v>463</v>
      </c>
      <c r="K8103" t="s">
        <v>6915</v>
      </c>
    </row>
    <row r="8104" spans="1:11">
      <c r="A8104" s="61" t="s">
        <v>4883</v>
      </c>
      <c r="B8104" s="60">
        <v>4</v>
      </c>
      <c r="C8104" s="62" t="s">
        <v>1736</v>
      </c>
      <c r="D8104" s="62"/>
      <c r="E8104" s="62"/>
      <c r="F8104" s="66" t="s">
        <v>4883</v>
      </c>
      <c r="G8104">
        <v>4</v>
      </c>
      <c r="H8104" t="s">
        <v>1736</v>
      </c>
      <c r="K8104" t="s">
        <v>6915</v>
      </c>
    </row>
    <row r="8105" spans="1:11">
      <c r="A8105" s="61" t="s">
        <v>4884</v>
      </c>
      <c r="B8105" s="60">
        <v>1</v>
      </c>
      <c r="C8105" s="62" t="s">
        <v>957</v>
      </c>
      <c r="D8105" s="62"/>
      <c r="E8105" s="62"/>
      <c r="F8105" s="66" t="s">
        <v>4884</v>
      </c>
      <c r="G8105">
        <v>2</v>
      </c>
      <c r="H8105" t="s">
        <v>566</v>
      </c>
      <c r="K8105" t="s">
        <v>6914</v>
      </c>
    </row>
    <row r="8106" spans="1:11">
      <c r="A8106" s="61" t="s">
        <v>4884</v>
      </c>
      <c r="B8106" s="60">
        <v>2</v>
      </c>
      <c r="C8106" s="62" t="s">
        <v>566</v>
      </c>
      <c r="D8106" s="62"/>
      <c r="E8106" s="62"/>
      <c r="F8106" s="66" t="s">
        <v>4884</v>
      </c>
      <c r="G8106">
        <v>2</v>
      </c>
      <c r="H8106" t="s">
        <v>566</v>
      </c>
      <c r="K8106" t="s">
        <v>6914</v>
      </c>
    </row>
    <row r="8107" spans="1:11">
      <c r="A8107" s="61" t="s">
        <v>4884</v>
      </c>
      <c r="B8107" s="60">
        <v>4</v>
      </c>
      <c r="C8107" s="62" t="s">
        <v>571</v>
      </c>
      <c r="D8107" s="62"/>
      <c r="E8107" s="62"/>
      <c r="F8107" s="66" t="s">
        <v>6913</v>
      </c>
      <c r="G8107" t="s">
        <v>6913</v>
      </c>
      <c r="H8107" t="s">
        <v>6913</v>
      </c>
      <c r="K8107" t="s">
        <v>6920</v>
      </c>
    </row>
    <row r="8108" spans="1:11">
      <c r="A8108" s="61" t="s">
        <v>4885</v>
      </c>
      <c r="B8108" s="60">
        <v>1</v>
      </c>
      <c r="C8108" s="62" t="s">
        <v>4886</v>
      </c>
      <c r="D8108" s="62" t="s">
        <v>489</v>
      </c>
      <c r="E8108" s="62" t="s">
        <v>814</v>
      </c>
      <c r="F8108" s="66" t="s">
        <v>4885</v>
      </c>
      <c r="G8108">
        <v>1</v>
      </c>
      <c r="H8108" t="s">
        <v>4886</v>
      </c>
      <c r="I8108" t="s">
        <v>489</v>
      </c>
      <c r="J8108" t="s">
        <v>814</v>
      </c>
      <c r="K8108" t="s">
        <v>6916</v>
      </c>
    </row>
    <row r="8109" spans="1:11">
      <c r="A8109" s="61" t="s">
        <v>4885</v>
      </c>
      <c r="B8109" s="60">
        <v>2</v>
      </c>
      <c r="C8109" s="62" t="s">
        <v>4887</v>
      </c>
      <c r="D8109" s="62" t="s">
        <v>489</v>
      </c>
      <c r="E8109" s="62" t="s">
        <v>814</v>
      </c>
      <c r="F8109" s="66" t="s">
        <v>4885</v>
      </c>
      <c r="G8109">
        <v>2</v>
      </c>
      <c r="H8109" t="s">
        <v>4887</v>
      </c>
      <c r="I8109" t="s">
        <v>489</v>
      </c>
      <c r="J8109" t="s">
        <v>814</v>
      </c>
      <c r="K8109" t="s">
        <v>6916</v>
      </c>
    </row>
    <row r="8110" spans="1:11">
      <c r="A8110" s="61" t="s">
        <v>4885</v>
      </c>
      <c r="B8110" s="60" t="s">
        <v>6919</v>
      </c>
      <c r="C8110" s="62" t="s">
        <v>6919</v>
      </c>
      <c r="D8110" s="62"/>
      <c r="E8110" s="62"/>
      <c r="F8110" s="66" t="s">
        <v>4885</v>
      </c>
      <c r="G8110">
        <v>3</v>
      </c>
      <c r="H8110" t="s">
        <v>6866</v>
      </c>
      <c r="I8110" t="s">
        <v>463</v>
      </c>
      <c r="K8110" t="s">
        <v>509</v>
      </c>
    </row>
    <row r="8111" spans="1:11">
      <c r="A8111" s="61" t="s">
        <v>4888</v>
      </c>
      <c r="B8111" s="60">
        <v>1</v>
      </c>
      <c r="C8111" s="62" t="s">
        <v>4889</v>
      </c>
      <c r="D8111" s="62"/>
      <c r="E8111" s="62"/>
      <c r="F8111" s="66" t="s">
        <v>4888</v>
      </c>
      <c r="G8111">
        <v>1</v>
      </c>
      <c r="H8111" t="s">
        <v>4889</v>
      </c>
      <c r="K8111" t="s">
        <v>6915</v>
      </c>
    </row>
    <row r="8112" spans="1:11">
      <c r="A8112" s="61" t="s">
        <v>4888</v>
      </c>
      <c r="B8112" s="60">
        <v>2</v>
      </c>
      <c r="C8112" s="62" t="s">
        <v>4890</v>
      </c>
      <c r="D8112" s="62"/>
      <c r="E8112" s="62"/>
      <c r="F8112" s="66" t="s">
        <v>4888</v>
      </c>
      <c r="G8112">
        <v>2</v>
      </c>
      <c r="H8112" t="s">
        <v>4890</v>
      </c>
      <c r="K8112" t="s">
        <v>6915</v>
      </c>
    </row>
    <row r="8113" spans="1:11">
      <c r="A8113" s="61" t="s">
        <v>4891</v>
      </c>
      <c r="B8113" s="60">
        <v>1</v>
      </c>
      <c r="C8113" s="62" t="s">
        <v>4892</v>
      </c>
      <c r="D8113" s="62"/>
      <c r="E8113" s="62"/>
      <c r="F8113" s="66" t="s">
        <v>4891</v>
      </c>
      <c r="G8113">
        <v>1</v>
      </c>
      <c r="H8113" t="s">
        <v>4892</v>
      </c>
      <c r="K8113" t="s">
        <v>6915</v>
      </c>
    </row>
    <row r="8114" spans="1:11">
      <c r="A8114" s="61" t="s">
        <v>4891</v>
      </c>
      <c r="B8114" s="60">
        <v>3</v>
      </c>
      <c r="C8114" s="62" t="s">
        <v>4893</v>
      </c>
      <c r="D8114" s="62"/>
      <c r="E8114" s="62"/>
      <c r="F8114" s="66" t="s">
        <v>4891</v>
      </c>
      <c r="G8114">
        <v>3</v>
      </c>
      <c r="H8114" t="s">
        <v>4893</v>
      </c>
      <c r="K8114" t="s">
        <v>6915</v>
      </c>
    </row>
    <row r="8115" spans="1:11">
      <c r="A8115" s="61" t="s">
        <v>4891</v>
      </c>
      <c r="B8115" s="60">
        <v>801</v>
      </c>
      <c r="C8115" s="62" t="s">
        <v>4894</v>
      </c>
      <c r="D8115" s="62"/>
      <c r="E8115" s="62"/>
      <c r="F8115" s="66" t="s">
        <v>4891</v>
      </c>
      <c r="G8115">
        <v>801</v>
      </c>
      <c r="H8115" t="s">
        <v>4894</v>
      </c>
      <c r="K8115" t="s">
        <v>6915</v>
      </c>
    </row>
    <row r="8116" spans="1:11">
      <c r="A8116" s="61" t="s">
        <v>4891</v>
      </c>
      <c r="B8116" s="60">
        <v>802</v>
      </c>
      <c r="C8116" s="62" t="s">
        <v>4894</v>
      </c>
      <c r="D8116" s="62"/>
      <c r="E8116" s="62"/>
      <c r="F8116" s="66" t="s">
        <v>4891</v>
      </c>
      <c r="G8116">
        <v>802</v>
      </c>
      <c r="H8116" t="s">
        <v>4894</v>
      </c>
      <c r="K8116" t="s">
        <v>6915</v>
      </c>
    </row>
    <row r="8117" spans="1:11">
      <c r="A8117" s="61" t="s">
        <v>4895</v>
      </c>
      <c r="B8117" s="60">
        <v>1</v>
      </c>
      <c r="C8117" s="62" t="s">
        <v>4896</v>
      </c>
      <c r="D8117" s="62"/>
      <c r="E8117" s="62"/>
      <c r="F8117" s="66" t="s">
        <v>4895</v>
      </c>
      <c r="G8117">
        <v>1</v>
      </c>
      <c r="H8117" t="s">
        <v>6867</v>
      </c>
      <c r="K8117" t="s">
        <v>6915</v>
      </c>
    </row>
    <row r="8118" spans="1:11">
      <c r="A8118" s="61" t="s">
        <v>4895</v>
      </c>
      <c r="B8118" s="60">
        <v>2</v>
      </c>
      <c r="C8118" s="62" t="s">
        <v>4897</v>
      </c>
      <c r="D8118" s="62"/>
      <c r="E8118" s="62"/>
      <c r="F8118" s="66" t="s">
        <v>4895</v>
      </c>
      <c r="G8118">
        <v>2</v>
      </c>
      <c r="H8118" t="s">
        <v>6868</v>
      </c>
      <c r="K8118" t="s">
        <v>6915</v>
      </c>
    </row>
    <row r="8119" spans="1:11">
      <c r="A8119" s="61" t="s">
        <v>4895</v>
      </c>
      <c r="B8119" s="60">
        <v>3</v>
      </c>
      <c r="C8119" s="62" t="s">
        <v>4898</v>
      </c>
      <c r="D8119" s="62" t="s">
        <v>463</v>
      </c>
      <c r="E8119" s="62"/>
      <c r="F8119" s="66" t="s">
        <v>4895</v>
      </c>
      <c r="G8119">
        <v>3</v>
      </c>
      <c r="H8119" t="s">
        <v>6869</v>
      </c>
      <c r="I8119" t="s">
        <v>463</v>
      </c>
      <c r="K8119" t="s">
        <v>6915</v>
      </c>
    </row>
    <row r="8120" spans="1:11">
      <c r="A8120" s="61" t="s">
        <v>4899</v>
      </c>
      <c r="B8120" s="60">
        <v>1</v>
      </c>
      <c r="C8120" s="62" t="s">
        <v>4900</v>
      </c>
      <c r="D8120" s="62"/>
      <c r="E8120" s="62"/>
      <c r="F8120" s="66" t="s">
        <v>4899</v>
      </c>
      <c r="G8120">
        <v>1</v>
      </c>
      <c r="H8120" t="s">
        <v>4900</v>
      </c>
      <c r="K8120" t="s">
        <v>6915</v>
      </c>
    </row>
    <row r="8121" spans="1:11">
      <c r="A8121" s="61" t="s">
        <v>4899</v>
      </c>
      <c r="B8121" s="60">
        <v>3</v>
      </c>
      <c r="C8121" s="62" t="s">
        <v>4901</v>
      </c>
      <c r="D8121" s="62"/>
      <c r="E8121" s="62"/>
      <c r="F8121" s="66" t="s">
        <v>4899</v>
      </c>
      <c r="G8121">
        <v>3</v>
      </c>
      <c r="H8121" t="s">
        <v>4901</v>
      </c>
      <c r="K8121" t="s">
        <v>6915</v>
      </c>
    </row>
    <row r="8122" spans="1:11">
      <c r="A8122" s="61" t="s">
        <v>4899</v>
      </c>
      <c r="B8122" s="60">
        <v>801</v>
      </c>
      <c r="C8122" s="62" t="s">
        <v>4894</v>
      </c>
      <c r="D8122" s="62"/>
      <c r="E8122" s="62"/>
      <c r="F8122" s="66" t="s">
        <v>4899</v>
      </c>
      <c r="G8122">
        <v>801</v>
      </c>
      <c r="H8122" t="s">
        <v>4894</v>
      </c>
      <c r="K8122" t="s">
        <v>6915</v>
      </c>
    </row>
    <row r="8123" spans="1:11">
      <c r="A8123" s="61" t="s">
        <v>4899</v>
      </c>
      <c r="B8123" s="60">
        <v>802</v>
      </c>
      <c r="C8123" s="62" t="s">
        <v>4894</v>
      </c>
      <c r="D8123" s="62"/>
      <c r="E8123" s="62"/>
      <c r="F8123" s="66" t="s">
        <v>4899</v>
      </c>
      <c r="G8123">
        <v>802</v>
      </c>
      <c r="H8123" t="s">
        <v>4894</v>
      </c>
      <c r="K8123" t="s">
        <v>6915</v>
      </c>
    </row>
    <row r="8124" spans="1:11">
      <c r="A8124" s="61" t="s">
        <v>4902</v>
      </c>
      <c r="B8124" s="60">
        <v>1</v>
      </c>
      <c r="C8124" s="62" t="s">
        <v>4903</v>
      </c>
      <c r="D8124" s="62"/>
      <c r="E8124" s="62"/>
      <c r="F8124" s="66" t="s">
        <v>4902</v>
      </c>
      <c r="G8124">
        <v>1</v>
      </c>
      <c r="H8124" t="s">
        <v>4903</v>
      </c>
      <c r="K8124" t="s">
        <v>6915</v>
      </c>
    </row>
    <row r="8125" spans="1:11">
      <c r="A8125" s="61" t="s">
        <v>4902</v>
      </c>
      <c r="B8125" s="60">
        <v>2</v>
      </c>
      <c r="C8125" s="62" t="s">
        <v>4904</v>
      </c>
      <c r="D8125" s="62"/>
      <c r="E8125" s="62"/>
      <c r="F8125" s="66" t="s">
        <v>4902</v>
      </c>
      <c r="G8125">
        <v>2</v>
      </c>
      <c r="H8125" t="s">
        <v>4904</v>
      </c>
      <c r="K8125" t="s">
        <v>6915</v>
      </c>
    </row>
    <row r="8126" spans="1:11">
      <c r="A8126" s="61" t="s">
        <v>4902</v>
      </c>
      <c r="B8126" s="60">
        <v>801</v>
      </c>
      <c r="C8126" s="62" t="s">
        <v>4894</v>
      </c>
      <c r="D8126" s="62"/>
      <c r="E8126" s="62"/>
      <c r="F8126" s="66" t="s">
        <v>4902</v>
      </c>
      <c r="G8126">
        <v>801</v>
      </c>
      <c r="H8126" t="s">
        <v>4894</v>
      </c>
      <c r="K8126" t="s">
        <v>6915</v>
      </c>
    </row>
    <row r="8127" spans="1:11">
      <c r="A8127" s="61" t="s">
        <v>4902</v>
      </c>
      <c r="B8127" s="60">
        <v>802</v>
      </c>
      <c r="C8127" s="62" t="s">
        <v>4894</v>
      </c>
      <c r="D8127" s="62"/>
      <c r="E8127" s="62"/>
      <c r="F8127" s="66" t="s">
        <v>4902</v>
      </c>
      <c r="G8127">
        <v>802</v>
      </c>
      <c r="H8127" t="s">
        <v>4894</v>
      </c>
      <c r="K8127" t="s">
        <v>6915</v>
      </c>
    </row>
    <row r="8128" spans="1:11">
      <c r="A8128" s="61" t="s">
        <v>4905</v>
      </c>
      <c r="B8128" s="60">
        <v>1</v>
      </c>
      <c r="C8128" s="62" t="s">
        <v>4906</v>
      </c>
      <c r="D8128" s="62"/>
      <c r="E8128" s="62"/>
      <c r="F8128" s="66" t="s">
        <v>4905</v>
      </c>
      <c r="G8128">
        <v>1</v>
      </c>
      <c r="H8128" t="s">
        <v>4906</v>
      </c>
      <c r="K8128" t="s">
        <v>6915</v>
      </c>
    </row>
    <row r="8129" spans="1:11">
      <c r="A8129" s="61" t="s">
        <v>4905</v>
      </c>
      <c r="B8129" s="60">
        <v>2</v>
      </c>
      <c r="C8129" s="62" t="s">
        <v>4907</v>
      </c>
      <c r="D8129" s="62"/>
      <c r="E8129" s="62"/>
      <c r="F8129" s="66" t="s">
        <v>4905</v>
      </c>
      <c r="G8129">
        <v>2</v>
      </c>
      <c r="H8129" t="s">
        <v>4907</v>
      </c>
      <c r="K8129" t="s">
        <v>6915</v>
      </c>
    </row>
    <row r="8130" spans="1:11">
      <c r="A8130" s="61" t="s">
        <v>4905</v>
      </c>
      <c r="B8130" s="60">
        <v>3</v>
      </c>
      <c r="C8130" s="62" t="s">
        <v>253</v>
      </c>
      <c r="D8130" s="62"/>
      <c r="E8130" s="62"/>
      <c r="F8130" s="66" t="s">
        <v>4905</v>
      </c>
      <c r="G8130">
        <v>3</v>
      </c>
      <c r="H8130" t="s">
        <v>5230</v>
      </c>
      <c r="K8130" t="s">
        <v>6915</v>
      </c>
    </row>
    <row r="8131" spans="1:11">
      <c r="A8131" s="61" t="s">
        <v>4905</v>
      </c>
      <c r="B8131" s="60">
        <v>801</v>
      </c>
      <c r="C8131" s="62" t="s">
        <v>4894</v>
      </c>
      <c r="D8131" s="62"/>
      <c r="E8131" s="62"/>
      <c r="F8131" s="66" t="s">
        <v>4905</v>
      </c>
      <c r="G8131">
        <v>801</v>
      </c>
      <c r="H8131" t="s">
        <v>4894</v>
      </c>
      <c r="K8131" t="s">
        <v>6915</v>
      </c>
    </row>
    <row r="8132" spans="1:11">
      <c r="A8132" s="61" t="s">
        <v>4905</v>
      </c>
      <c r="B8132" s="60">
        <v>802</v>
      </c>
      <c r="C8132" s="62" t="s">
        <v>4894</v>
      </c>
      <c r="D8132" s="62"/>
      <c r="E8132" s="62"/>
      <c r="F8132" s="66" t="s">
        <v>4905</v>
      </c>
      <c r="G8132">
        <v>802</v>
      </c>
      <c r="H8132" t="s">
        <v>4894</v>
      </c>
      <c r="K8132" t="s">
        <v>6915</v>
      </c>
    </row>
    <row r="8133" spans="1:11">
      <c r="A8133" s="61" t="s">
        <v>4908</v>
      </c>
      <c r="B8133" s="60">
        <v>1</v>
      </c>
      <c r="C8133" s="62" t="s">
        <v>4909</v>
      </c>
      <c r="D8133" s="62"/>
      <c r="E8133" s="62"/>
      <c r="F8133" s="66" t="s">
        <v>4908</v>
      </c>
      <c r="G8133">
        <v>1</v>
      </c>
      <c r="H8133" t="s">
        <v>5230</v>
      </c>
      <c r="K8133" t="s">
        <v>6915</v>
      </c>
    </row>
    <row r="8134" spans="1:11">
      <c r="A8134" s="61" t="s">
        <v>4908</v>
      </c>
      <c r="B8134" s="60">
        <v>2</v>
      </c>
      <c r="C8134" s="62" t="s">
        <v>4910</v>
      </c>
      <c r="D8134" s="62"/>
      <c r="E8134" s="62"/>
      <c r="F8134" s="66" t="s">
        <v>4908</v>
      </c>
      <c r="G8134">
        <v>2</v>
      </c>
      <c r="H8134" t="s">
        <v>4910</v>
      </c>
      <c r="K8134" t="s">
        <v>6915</v>
      </c>
    </row>
    <row r="8135" spans="1:11">
      <c r="A8135" s="61" t="s">
        <v>4908</v>
      </c>
      <c r="B8135" s="60">
        <v>801</v>
      </c>
      <c r="C8135" s="62" t="s">
        <v>4894</v>
      </c>
      <c r="D8135" s="62"/>
      <c r="E8135" s="62"/>
      <c r="F8135" s="66" t="s">
        <v>4908</v>
      </c>
      <c r="G8135">
        <v>801</v>
      </c>
      <c r="H8135" t="s">
        <v>4894</v>
      </c>
      <c r="K8135" t="s">
        <v>6915</v>
      </c>
    </row>
    <row r="8136" spans="1:11">
      <c r="A8136" s="61" t="s">
        <v>4908</v>
      </c>
      <c r="B8136" s="60">
        <v>802</v>
      </c>
      <c r="C8136" s="62" t="s">
        <v>4894</v>
      </c>
      <c r="D8136" s="62"/>
      <c r="E8136" s="62"/>
      <c r="F8136" s="66" t="s">
        <v>4908</v>
      </c>
      <c r="G8136">
        <v>802</v>
      </c>
      <c r="H8136" t="s">
        <v>4894</v>
      </c>
      <c r="K8136" t="s">
        <v>6915</v>
      </c>
    </row>
    <row r="8137" spans="1:11">
      <c r="A8137" s="61" t="s">
        <v>4911</v>
      </c>
      <c r="B8137" s="60">
        <v>1</v>
      </c>
      <c r="C8137" s="62" t="s">
        <v>4912</v>
      </c>
      <c r="D8137" s="62"/>
      <c r="E8137" s="62"/>
      <c r="F8137" s="66" t="s">
        <v>4911</v>
      </c>
      <c r="G8137">
        <v>1</v>
      </c>
      <c r="H8137" t="s">
        <v>6870</v>
      </c>
      <c r="K8137" t="s">
        <v>6915</v>
      </c>
    </row>
    <row r="8138" spans="1:11">
      <c r="A8138" s="61" t="s">
        <v>4911</v>
      </c>
      <c r="B8138" s="60">
        <v>2</v>
      </c>
      <c r="C8138" s="62" t="s">
        <v>4913</v>
      </c>
      <c r="D8138" s="62" t="s">
        <v>480</v>
      </c>
      <c r="E8138" s="62"/>
      <c r="F8138" s="66" t="s">
        <v>4911</v>
      </c>
      <c r="G8138">
        <v>2</v>
      </c>
      <c r="H8138" t="s">
        <v>6871</v>
      </c>
      <c r="I8138" t="s">
        <v>480</v>
      </c>
      <c r="K8138" t="s">
        <v>6915</v>
      </c>
    </row>
    <row r="8139" spans="1:11">
      <c r="A8139" s="61" t="s">
        <v>4911</v>
      </c>
      <c r="B8139" s="60">
        <v>3</v>
      </c>
      <c r="C8139" s="62" t="s">
        <v>4914</v>
      </c>
      <c r="D8139" s="62" t="s">
        <v>480</v>
      </c>
      <c r="E8139" s="62"/>
      <c r="F8139" s="66" t="s">
        <v>4911</v>
      </c>
      <c r="G8139">
        <v>3</v>
      </c>
      <c r="H8139" t="s">
        <v>6872</v>
      </c>
      <c r="I8139" t="s">
        <v>480</v>
      </c>
      <c r="K8139" t="s">
        <v>6915</v>
      </c>
    </row>
    <row r="8140" spans="1:11">
      <c r="A8140" s="61" t="s">
        <v>4911</v>
      </c>
      <c r="B8140" s="60">
        <v>5</v>
      </c>
      <c r="C8140" s="62" t="s">
        <v>4915</v>
      </c>
      <c r="D8140" s="62"/>
      <c r="E8140" s="62"/>
      <c r="F8140" s="66" t="s">
        <v>4911</v>
      </c>
      <c r="G8140">
        <v>5</v>
      </c>
      <c r="H8140" t="s">
        <v>6873</v>
      </c>
      <c r="K8140" t="s">
        <v>6915</v>
      </c>
    </row>
    <row r="8141" spans="1:11">
      <c r="A8141" s="61" t="s">
        <v>4916</v>
      </c>
      <c r="B8141" s="60">
        <v>3</v>
      </c>
      <c r="C8141" s="62" t="s">
        <v>4898</v>
      </c>
      <c r="D8141" s="62" t="s">
        <v>463</v>
      </c>
      <c r="E8141" s="62"/>
      <c r="F8141" s="66" t="s">
        <v>4916</v>
      </c>
      <c r="G8141">
        <v>3</v>
      </c>
      <c r="H8141" t="s">
        <v>6874</v>
      </c>
      <c r="I8141" t="s">
        <v>463</v>
      </c>
      <c r="K8141" t="s">
        <v>6915</v>
      </c>
    </row>
    <row r="8142" spans="1:11">
      <c r="A8142" s="61" t="s">
        <v>4916</v>
      </c>
      <c r="B8142" s="60">
        <v>801</v>
      </c>
      <c r="C8142" s="62" t="s">
        <v>4917</v>
      </c>
      <c r="D8142" s="62"/>
      <c r="E8142" s="62"/>
      <c r="F8142" s="66" t="s">
        <v>6913</v>
      </c>
      <c r="G8142" t="s">
        <v>6913</v>
      </c>
      <c r="H8142" t="s">
        <v>6913</v>
      </c>
      <c r="K8142" t="s">
        <v>6920</v>
      </c>
    </row>
    <row r="8143" spans="1:11">
      <c r="A8143" s="61" t="s">
        <v>4916</v>
      </c>
      <c r="B8143" s="60">
        <v>802</v>
      </c>
      <c r="C8143" s="62" t="s">
        <v>4917</v>
      </c>
      <c r="D8143" s="62"/>
      <c r="E8143" s="62"/>
      <c r="F8143" s="66" t="s">
        <v>6913</v>
      </c>
      <c r="G8143" t="s">
        <v>6913</v>
      </c>
      <c r="H8143" t="s">
        <v>6913</v>
      </c>
      <c r="K8143" t="s">
        <v>6920</v>
      </c>
    </row>
    <row r="8144" spans="1:11">
      <c r="A8144" s="61" t="s">
        <v>4918</v>
      </c>
      <c r="B8144" s="60">
        <v>1</v>
      </c>
      <c r="C8144" s="62" t="s">
        <v>4919</v>
      </c>
      <c r="D8144" s="62"/>
      <c r="E8144" s="62"/>
      <c r="F8144" s="66" t="s">
        <v>4918</v>
      </c>
      <c r="G8144">
        <v>1</v>
      </c>
      <c r="H8144" t="s">
        <v>4919</v>
      </c>
      <c r="K8144" t="s">
        <v>6915</v>
      </c>
    </row>
    <row r="8145" spans="1:11">
      <c r="A8145" s="61" t="s">
        <v>4920</v>
      </c>
      <c r="B8145" s="60">
        <v>1</v>
      </c>
      <c r="C8145" s="62" t="s">
        <v>4921</v>
      </c>
      <c r="D8145" s="62"/>
      <c r="E8145" s="62"/>
      <c r="F8145" s="66" t="s">
        <v>4920</v>
      </c>
      <c r="G8145">
        <v>1</v>
      </c>
      <c r="H8145" t="s">
        <v>4921</v>
      </c>
      <c r="K8145" t="s">
        <v>6915</v>
      </c>
    </row>
    <row r="8146" spans="1:11">
      <c r="A8146" s="61" t="s">
        <v>4920</v>
      </c>
      <c r="B8146" s="60">
        <v>2</v>
      </c>
      <c r="C8146" s="62" t="s">
        <v>4922</v>
      </c>
      <c r="D8146" s="62"/>
      <c r="E8146" s="62"/>
      <c r="F8146" s="66" t="s">
        <v>4920</v>
      </c>
      <c r="G8146">
        <v>2</v>
      </c>
      <c r="H8146" t="s">
        <v>4922</v>
      </c>
      <c r="K8146" t="s">
        <v>6915</v>
      </c>
    </row>
    <row r="8147" spans="1:11">
      <c r="A8147" s="61" t="s">
        <v>4920</v>
      </c>
      <c r="B8147" s="60">
        <v>4</v>
      </c>
      <c r="C8147" s="62" t="s">
        <v>4923</v>
      </c>
      <c r="D8147" s="62"/>
      <c r="E8147" s="62"/>
      <c r="F8147" s="66" t="s">
        <v>4920</v>
      </c>
      <c r="G8147">
        <v>4</v>
      </c>
      <c r="H8147" t="s">
        <v>4923</v>
      </c>
      <c r="K8147" t="s">
        <v>6915</v>
      </c>
    </row>
    <row r="8148" spans="1:11">
      <c r="A8148" s="61" t="s">
        <v>4920</v>
      </c>
      <c r="B8148" s="60">
        <v>801</v>
      </c>
      <c r="C8148" s="62" t="s">
        <v>4894</v>
      </c>
      <c r="D8148" s="62"/>
      <c r="E8148" s="62"/>
      <c r="F8148" s="66" t="s">
        <v>4920</v>
      </c>
      <c r="G8148">
        <v>801</v>
      </c>
      <c r="H8148" t="s">
        <v>4894</v>
      </c>
      <c r="K8148" t="s">
        <v>6915</v>
      </c>
    </row>
    <row r="8149" spans="1:11">
      <c r="A8149" s="61" t="s">
        <v>4920</v>
      </c>
      <c r="B8149" s="60">
        <v>802</v>
      </c>
      <c r="C8149" s="62" t="s">
        <v>4894</v>
      </c>
      <c r="D8149" s="62"/>
      <c r="E8149" s="62"/>
      <c r="F8149" s="66" t="s">
        <v>4920</v>
      </c>
      <c r="G8149">
        <v>802</v>
      </c>
      <c r="H8149" t="s">
        <v>4894</v>
      </c>
      <c r="K8149" t="s">
        <v>6915</v>
      </c>
    </row>
    <row r="8150" spans="1:11">
      <c r="A8150" s="61" t="s">
        <v>4924</v>
      </c>
      <c r="B8150" s="60">
        <v>8</v>
      </c>
      <c r="C8150" s="62" t="s">
        <v>4913</v>
      </c>
      <c r="D8150" s="62" t="s">
        <v>480</v>
      </c>
      <c r="E8150" s="62"/>
      <c r="F8150" s="66" t="s">
        <v>4924</v>
      </c>
      <c r="G8150">
        <v>8</v>
      </c>
      <c r="H8150" t="s">
        <v>6875</v>
      </c>
      <c r="I8150" t="s">
        <v>480</v>
      </c>
      <c r="K8150" t="s">
        <v>6915</v>
      </c>
    </row>
    <row r="8151" spans="1:11">
      <c r="A8151" s="61" t="s">
        <v>4924</v>
      </c>
      <c r="B8151" s="60">
        <v>9</v>
      </c>
      <c r="C8151" s="62" t="s">
        <v>4914</v>
      </c>
      <c r="D8151" s="62" t="s">
        <v>480</v>
      </c>
      <c r="E8151" s="62"/>
      <c r="F8151" s="66" t="s">
        <v>4924</v>
      </c>
      <c r="G8151">
        <v>9</v>
      </c>
      <c r="H8151" t="s">
        <v>6876</v>
      </c>
      <c r="I8151" t="s">
        <v>480</v>
      </c>
      <c r="K8151" t="s">
        <v>6915</v>
      </c>
    </row>
    <row r="8152" spans="1:11">
      <c r="A8152" s="61" t="s">
        <v>4924</v>
      </c>
      <c r="B8152" s="60">
        <v>12</v>
      </c>
      <c r="C8152" s="62" t="s">
        <v>4925</v>
      </c>
      <c r="D8152" s="62"/>
      <c r="E8152" s="62"/>
      <c r="F8152" s="66" t="s">
        <v>4924</v>
      </c>
      <c r="G8152">
        <v>12</v>
      </c>
      <c r="H8152" t="s">
        <v>6877</v>
      </c>
      <c r="K8152" t="s">
        <v>6914</v>
      </c>
    </row>
    <row r="8153" spans="1:11">
      <c r="A8153" s="61" t="s">
        <v>4924</v>
      </c>
      <c r="B8153" s="60">
        <v>23</v>
      </c>
      <c r="C8153" s="62" t="s">
        <v>4926</v>
      </c>
      <c r="D8153" s="62"/>
      <c r="E8153" s="62"/>
      <c r="F8153" s="66" t="s">
        <v>4924</v>
      </c>
      <c r="G8153">
        <v>12</v>
      </c>
      <c r="H8153" t="s">
        <v>6877</v>
      </c>
      <c r="K8153" t="s">
        <v>6914</v>
      </c>
    </row>
    <row r="8154" spans="1:11">
      <c r="A8154" s="61" t="s">
        <v>4927</v>
      </c>
      <c r="B8154" s="60">
        <v>1</v>
      </c>
      <c r="C8154" s="62" t="s">
        <v>4928</v>
      </c>
      <c r="D8154" s="62"/>
      <c r="E8154" s="62"/>
      <c r="F8154" s="66" t="s">
        <v>4927</v>
      </c>
      <c r="G8154">
        <v>1</v>
      </c>
      <c r="H8154" t="s">
        <v>4928</v>
      </c>
      <c r="K8154" t="s">
        <v>6915</v>
      </c>
    </row>
    <row r="8155" spans="1:11">
      <c r="A8155" s="61" t="s">
        <v>4927</v>
      </c>
      <c r="B8155" s="60">
        <v>2</v>
      </c>
      <c r="C8155" s="62" t="s">
        <v>4929</v>
      </c>
      <c r="D8155" s="62"/>
      <c r="E8155" s="62"/>
      <c r="F8155" s="66" t="s">
        <v>4927</v>
      </c>
      <c r="G8155">
        <v>2</v>
      </c>
      <c r="H8155" t="s">
        <v>4929</v>
      </c>
      <c r="K8155" t="s">
        <v>6915</v>
      </c>
    </row>
    <row r="8156" spans="1:11">
      <c r="A8156" s="61" t="s">
        <v>4927</v>
      </c>
      <c r="B8156" s="60">
        <v>801</v>
      </c>
      <c r="C8156" s="62" t="s">
        <v>4894</v>
      </c>
      <c r="D8156" s="62"/>
      <c r="E8156" s="62"/>
      <c r="F8156" s="66" t="s">
        <v>4927</v>
      </c>
      <c r="G8156">
        <v>801</v>
      </c>
      <c r="H8156" t="s">
        <v>4894</v>
      </c>
      <c r="K8156" t="s">
        <v>6915</v>
      </c>
    </row>
    <row r="8157" spans="1:11">
      <c r="A8157" s="61" t="s">
        <v>4927</v>
      </c>
      <c r="B8157" s="60">
        <v>802</v>
      </c>
      <c r="C8157" s="62" t="s">
        <v>4894</v>
      </c>
      <c r="D8157" s="62"/>
      <c r="E8157" s="62"/>
      <c r="F8157" s="66" t="s">
        <v>4927</v>
      </c>
      <c r="G8157">
        <v>802</v>
      </c>
      <c r="H8157" t="s">
        <v>4894</v>
      </c>
      <c r="K8157" t="s">
        <v>6915</v>
      </c>
    </row>
    <row r="8158" spans="1:11">
      <c r="A8158" s="61" t="s">
        <v>4930</v>
      </c>
      <c r="B8158" s="60">
        <v>1</v>
      </c>
      <c r="C8158" s="62" t="s">
        <v>4931</v>
      </c>
      <c r="D8158" s="62"/>
      <c r="E8158" s="62"/>
      <c r="F8158" s="66" t="s">
        <v>4930</v>
      </c>
      <c r="G8158">
        <v>1</v>
      </c>
      <c r="H8158" t="s">
        <v>4931</v>
      </c>
      <c r="K8158" t="s">
        <v>6915</v>
      </c>
    </row>
    <row r="8159" spans="1:11">
      <c r="A8159" s="61" t="s">
        <v>4930</v>
      </c>
      <c r="B8159" s="60">
        <v>3</v>
      </c>
      <c r="C8159" s="62" t="s">
        <v>4932</v>
      </c>
      <c r="D8159" s="62"/>
      <c r="E8159" s="62"/>
      <c r="F8159" s="66" t="s">
        <v>4930</v>
      </c>
      <c r="G8159">
        <v>3</v>
      </c>
      <c r="H8159" t="s">
        <v>4932</v>
      </c>
      <c r="K8159" t="s">
        <v>6915</v>
      </c>
    </row>
    <row r="8160" spans="1:11">
      <c r="A8160" s="61" t="s">
        <v>4930</v>
      </c>
      <c r="B8160" s="60">
        <v>4</v>
      </c>
      <c r="C8160" s="62" t="s">
        <v>4933</v>
      </c>
      <c r="D8160" s="62"/>
      <c r="E8160" s="62"/>
      <c r="F8160" s="66" t="s">
        <v>4930</v>
      </c>
      <c r="G8160">
        <v>4</v>
      </c>
      <c r="H8160" t="s">
        <v>4933</v>
      </c>
      <c r="K8160" t="s">
        <v>6915</v>
      </c>
    </row>
    <row r="8161" spans="1:11">
      <c r="A8161" s="61" t="s">
        <v>4930</v>
      </c>
      <c r="B8161" s="60">
        <v>801</v>
      </c>
      <c r="C8161" s="62" t="s">
        <v>4894</v>
      </c>
      <c r="D8161" s="62"/>
      <c r="E8161" s="62"/>
      <c r="F8161" s="66" t="s">
        <v>4930</v>
      </c>
      <c r="G8161">
        <v>801</v>
      </c>
      <c r="H8161" t="s">
        <v>4894</v>
      </c>
      <c r="K8161" t="s">
        <v>6915</v>
      </c>
    </row>
    <row r="8162" spans="1:11">
      <c r="A8162" s="61" t="s">
        <v>4930</v>
      </c>
      <c r="B8162" s="60">
        <v>802</v>
      </c>
      <c r="C8162" s="62" t="s">
        <v>4894</v>
      </c>
      <c r="D8162" s="62"/>
      <c r="E8162" s="62"/>
      <c r="F8162" s="66" t="s">
        <v>4930</v>
      </c>
      <c r="G8162">
        <v>802</v>
      </c>
      <c r="H8162" t="s">
        <v>4894</v>
      </c>
      <c r="K8162" t="s">
        <v>6915</v>
      </c>
    </row>
    <row r="8163" spans="1:11">
      <c r="A8163" s="61" t="s">
        <v>4934</v>
      </c>
      <c r="B8163" s="60">
        <v>1</v>
      </c>
      <c r="C8163" s="62" t="s">
        <v>4935</v>
      </c>
      <c r="D8163" s="62"/>
      <c r="E8163" s="62"/>
      <c r="F8163" s="66" t="s">
        <v>4934</v>
      </c>
      <c r="G8163">
        <v>1</v>
      </c>
      <c r="H8163" t="s">
        <v>6878</v>
      </c>
      <c r="K8163" t="s">
        <v>6915</v>
      </c>
    </row>
    <row r="8164" spans="1:11">
      <c r="A8164" s="61" t="s">
        <v>4936</v>
      </c>
      <c r="B8164" s="60">
        <v>1</v>
      </c>
      <c r="C8164" s="62" t="s">
        <v>4937</v>
      </c>
      <c r="D8164" s="62"/>
      <c r="E8164" s="62"/>
      <c r="F8164" s="66" t="s">
        <v>4936</v>
      </c>
      <c r="G8164">
        <v>1</v>
      </c>
      <c r="H8164" t="s">
        <v>4937</v>
      </c>
      <c r="K8164" t="s">
        <v>6915</v>
      </c>
    </row>
    <row r="8165" spans="1:11">
      <c r="A8165" s="61" t="s">
        <v>4936</v>
      </c>
      <c r="B8165" s="60">
        <v>2</v>
      </c>
      <c r="C8165" s="62" t="s">
        <v>4938</v>
      </c>
      <c r="D8165" s="62"/>
      <c r="E8165" s="62"/>
      <c r="F8165" s="66" t="s">
        <v>4936</v>
      </c>
      <c r="G8165">
        <v>2</v>
      </c>
      <c r="H8165" t="s">
        <v>4938</v>
      </c>
      <c r="K8165" t="s">
        <v>6915</v>
      </c>
    </row>
    <row r="8166" spans="1:11">
      <c r="A8166" s="61" t="s">
        <v>4936</v>
      </c>
      <c r="B8166" s="60">
        <v>801</v>
      </c>
      <c r="C8166" s="62" t="s">
        <v>4894</v>
      </c>
      <c r="D8166" s="62"/>
      <c r="E8166" s="62"/>
      <c r="F8166" s="66" t="s">
        <v>4936</v>
      </c>
      <c r="G8166">
        <v>801</v>
      </c>
      <c r="H8166" t="s">
        <v>4894</v>
      </c>
      <c r="K8166" t="s">
        <v>6915</v>
      </c>
    </row>
    <row r="8167" spans="1:11">
      <c r="A8167" s="61" t="s">
        <v>4936</v>
      </c>
      <c r="B8167" s="60">
        <v>802</v>
      </c>
      <c r="C8167" s="62" t="s">
        <v>4894</v>
      </c>
      <c r="D8167" s="62"/>
      <c r="E8167" s="62"/>
      <c r="F8167" s="66" t="s">
        <v>4936</v>
      </c>
      <c r="G8167">
        <v>802</v>
      </c>
      <c r="H8167" t="s">
        <v>4894</v>
      </c>
      <c r="K8167" t="s">
        <v>6915</v>
      </c>
    </row>
    <row r="8168" spans="1:11">
      <c r="A8168" s="61" t="s">
        <v>4939</v>
      </c>
      <c r="B8168" s="60">
        <v>1</v>
      </c>
      <c r="C8168" s="62" t="s">
        <v>4940</v>
      </c>
      <c r="D8168" s="62"/>
      <c r="E8168" s="62"/>
      <c r="F8168" s="66" t="s">
        <v>4939</v>
      </c>
      <c r="G8168">
        <v>1</v>
      </c>
      <c r="H8168" t="s">
        <v>6879</v>
      </c>
      <c r="K8168" t="s">
        <v>6915</v>
      </c>
    </row>
    <row r="8169" spans="1:11">
      <c r="A8169" s="61" t="s">
        <v>4941</v>
      </c>
      <c r="B8169" s="60">
        <v>1</v>
      </c>
      <c r="C8169" s="62" t="s">
        <v>4942</v>
      </c>
      <c r="D8169" s="62"/>
      <c r="E8169" s="62"/>
      <c r="F8169" s="66" t="s">
        <v>4941</v>
      </c>
      <c r="G8169">
        <v>1</v>
      </c>
      <c r="H8169" t="s">
        <v>6880</v>
      </c>
      <c r="K8169" t="s">
        <v>6915</v>
      </c>
    </row>
    <row r="8170" spans="1:11">
      <c r="A8170" s="61" t="s">
        <v>4941</v>
      </c>
      <c r="B8170" s="60">
        <v>2</v>
      </c>
      <c r="C8170" s="62" t="s">
        <v>4915</v>
      </c>
      <c r="D8170" s="62"/>
      <c r="E8170" s="62"/>
      <c r="F8170" s="66" t="s">
        <v>4941</v>
      </c>
      <c r="G8170">
        <v>2</v>
      </c>
      <c r="H8170" t="s">
        <v>6881</v>
      </c>
      <c r="K8170" t="s">
        <v>6915</v>
      </c>
    </row>
    <row r="8171" spans="1:11">
      <c r="A8171" s="61" t="s">
        <v>4941</v>
      </c>
      <c r="B8171" s="60">
        <v>5</v>
      </c>
      <c r="C8171" s="62" t="s">
        <v>4926</v>
      </c>
      <c r="D8171" s="62"/>
      <c r="E8171" s="62"/>
      <c r="F8171" s="66" t="s">
        <v>4941</v>
      </c>
      <c r="G8171">
        <v>5</v>
      </c>
      <c r="H8171" t="s">
        <v>6882</v>
      </c>
      <c r="K8171" t="s">
        <v>6915</v>
      </c>
    </row>
    <row r="8172" spans="1:11">
      <c r="A8172" s="61" t="s">
        <v>4941</v>
      </c>
      <c r="B8172" s="60">
        <v>6</v>
      </c>
      <c r="C8172" s="62" t="s">
        <v>4943</v>
      </c>
      <c r="D8172" s="62"/>
      <c r="E8172" s="62"/>
      <c r="F8172" s="66" t="s">
        <v>4941</v>
      </c>
      <c r="G8172">
        <v>6</v>
      </c>
      <c r="H8172" t="s">
        <v>6883</v>
      </c>
      <c r="K8172" t="s">
        <v>6915</v>
      </c>
    </row>
    <row r="8173" spans="1:11">
      <c r="A8173" s="61" t="s">
        <v>4941</v>
      </c>
      <c r="B8173" s="60">
        <v>801</v>
      </c>
      <c r="C8173" s="62" t="s">
        <v>4917</v>
      </c>
      <c r="D8173" s="62"/>
      <c r="E8173" s="62"/>
      <c r="F8173" s="66" t="s">
        <v>6913</v>
      </c>
      <c r="G8173" t="s">
        <v>6913</v>
      </c>
      <c r="H8173" t="s">
        <v>6913</v>
      </c>
      <c r="K8173" t="s">
        <v>6920</v>
      </c>
    </row>
    <row r="8174" spans="1:11">
      <c r="A8174" s="61" t="s">
        <v>4941</v>
      </c>
      <c r="B8174" s="60">
        <v>803</v>
      </c>
      <c r="C8174" s="62" t="s">
        <v>4917</v>
      </c>
      <c r="D8174" s="62"/>
      <c r="E8174" s="62"/>
      <c r="F8174" s="66" t="s">
        <v>6913</v>
      </c>
      <c r="G8174" t="s">
        <v>6913</v>
      </c>
      <c r="H8174" t="s">
        <v>6913</v>
      </c>
      <c r="K8174" t="s">
        <v>6920</v>
      </c>
    </row>
    <row r="8175" spans="1:11">
      <c r="A8175" s="61" t="s">
        <v>4941</v>
      </c>
      <c r="B8175" s="60">
        <v>802</v>
      </c>
      <c r="C8175" s="62" t="s">
        <v>4917</v>
      </c>
      <c r="D8175" s="62"/>
      <c r="E8175" s="62"/>
      <c r="F8175" s="66" t="s">
        <v>6913</v>
      </c>
      <c r="G8175" t="s">
        <v>6913</v>
      </c>
      <c r="H8175" t="s">
        <v>6913</v>
      </c>
      <c r="K8175" t="s">
        <v>6920</v>
      </c>
    </row>
    <row r="8176" spans="1:11">
      <c r="A8176" s="61" t="s">
        <v>255</v>
      </c>
      <c r="B8176" s="60">
        <v>1</v>
      </c>
      <c r="C8176" s="62" t="s">
        <v>253</v>
      </c>
      <c r="D8176" s="62"/>
      <c r="E8176" s="62"/>
      <c r="F8176" s="66" t="s">
        <v>255</v>
      </c>
      <c r="G8176">
        <v>1</v>
      </c>
      <c r="H8176" t="s">
        <v>5230</v>
      </c>
      <c r="K8176" t="s">
        <v>6915</v>
      </c>
    </row>
    <row r="8177" spans="1:11">
      <c r="A8177" s="61" t="s">
        <v>255</v>
      </c>
      <c r="B8177" s="60">
        <v>2</v>
      </c>
      <c r="C8177" s="62" t="s">
        <v>256</v>
      </c>
      <c r="D8177" s="62"/>
      <c r="E8177" s="62"/>
      <c r="F8177" s="66" t="s">
        <v>255</v>
      </c>
      <c r="G8177">
        <v>2</v>
      </c>
      <c r="H8177" t="s">
        <v>256</v>
      </c>
      <c r="K8177" t="s">
        <v>6915</v>
      </c>
    </row>
    <row r="8178" spans="1:11">
      <c r="A8178" s="61" t="s">
        <v>255</v>
      </c>
      <c r="B8178" s="60">
        <v>801</v>
      </c>
      <c r="C8178" s="62" t="s">
        <v>4894</v>
      </c>
      <c r="D8178" s="62"/>
      <c r="E8178" s="62"/>
      <c r="F8178" s="66" t="s">
        <v>255</v>
      </c>
      <c r="G8178">
        <v>801</v>
      </c>
      <c r="H8178" t="s">
        <v>4894</v>
      </c>
      <c r="K8178" t="s">
        <v>6915</v>
      </c>
    </row>
    <row r="8179" spans="1:11">
      <c r="A8179" s="61" t="s">
        <v>255</v>
      </c>
      <c r="B8179" s="60">
        <v>802</v>
      </c>
      <c r="C8179" s="62" t="s">
        <v>4894</v>
      </c>
      <c r="D8179" s="62"/>
      <c r="E8179" s="62"/>
      <c r="F8179" s="66" t="s">
        <v>255</v>
      </c>
      <c r="G8179">
        <v>802</v>
      </c>
      <c r="H8179" t="s">
        <v>4894</v>
      </c>
      <c r="K8179" t="s">
        <v>6915</v>
      </c>
    </row>
    <row r="8180" spans="1:11">
      <c r="A8180" s="61" t="s">
        <v>4944</v>
      </c>
      <c r="B8180" s="60">
        <v>1</v>
      </c>
      <c r="C8180" s="62" t="s">
        <v>4945</v>
      </c>
      <c r="D8180" s="62"/>
      <c r="E8180" s="62"/>
      <c r="F8180" s="66" t="s">
        <v>4944</v>
      </c>
      <c r="G8180">
        <v>1</v>
      </c>
      <c r="H8180" t="s">
        <v>4945</v>
      </c>
      <c r="K8180" t="s">
        <v>6915</v>
      </c>
    </row>
    <row r="8181" spans="1:11">
      <c r="A8181" s="61" t="s">
        <v>4944</v>
      </c>
      <c r="B8181" s="60">
        <v>2</v>
      </c>
      <c r="C8181" s="62" t="s">
        <v>4946</v>
      </c>
      <c r="D8181" s="62"/>
      <c r="E8181" s="62"/>
      <c r="F8181" s="66" t="s">
        <v>4944</v>
      </c>
      <c r="G8181">
        <v>2</v>
      </c>
      <c r="H8181" t="s">
        <v>4946</v>
      </c>
      <c r="K8181" t="s">
        <v>6915</v>
      </c>
    </row>
    <row r="8182" spans="1:11">
      <c r="A8182" s="61" t="s">
        <v>4944</v>
      </c>
      <c r="B8182" s="60">
        <v>801</v>
      </c>
      <c r="C8182" s="62" t="s">
        <v>4894</v>
      </c>
      <c r="D8182" s="62"/>
      <c r="E8182" s="62"/>
      <c r="F8182" s="66" t="s">
        <v>4944</v>
      </c>
      <c r="G8182">
        <v>801</v>
      </c>
      <c r="H8182" t="s">
        <v>4894</v>
      </c>
      <c r="K8182" t="s">
        <v>6915</v>
      </c>
    </row>
    <row r="8183" spans="1:11">
      <c r="A8183" s="61" t="s">
        <v>4944</v>
      </c>
      <c r="B8183" s="60">
        <v>802</v>
      </c>
      <c r="C8183" s="62" t="s">
        <v>4894</v>
      </c>
      <c r="D8183" s="62"/>
      <c r="E8183" s="62"/>
      <c r="F8183" s="66" t="s">
        <v>4944</v>
      </c>
      <c r="G8183">
        <v>802</v>
      </c>
      <c r="H8183" t="s">
        <v>4894</v>
      </c>
      <c r="K8183" t="s">
        <v>6915</v>
      </c>
    </row>
    <row r="8184" spans="1:11">
      <c r="A8184" s="61" t="s">
        <v>4947</v>
      </c>
      <c r="B8184" s="60">
        <v>5</v>
      </c>
      <c r="C8184" s="62" t="s">
        <v>4948</v>
      </c>
      <c r="D8184" s="62"/>
      <c r="E8184" s="62"/>
      <c r="F8184" s="66" t="s">
        <v>4947</v>
      </c>
      <c r="G8184">
        <v>5</v>
      </c>
      <c r="H8184" t="s">
        <v>4948</v>
      </c>
      <c r="K8184" t="s">
        <v>6915</v>
      </c>
    </row>
    <row r="8185" spans="1:11">
      <c r="A8185" s="61" t="s">
        <v>4947</v>
      </c>
      <c r="B8185" s="60">
        <v>18</v>
      </c>
      <c r="C8185" s="62" t="s">
        <v>4949</v>
      </c>
      <c r="D8185" s="62"/>
      <c r="E8185" s="62"/>
      <c r="F8185" s="66" t="s">
        <v>4947</v>
      </c>
      <c r="G8185">
        <v>18</v>
      </c>
      <c r="H8185" t="s">
        <v>4949</v>
      </c>
      <c r="K8185" t="s">
        <v>6915</v>
      </c>
    </row>
    <row r="8186" spans="1:11">
      <c r="A8186" s="61" t="s">
        <v>4947</v>
      </c>
      <c r="B8186" s="60">
        <v>74</v>
      </c>
      <c r="C8186" s="62" t="s">
        <v>4950</v>
      </c>
      <c r="D8186" s="62"/>
      <c r="E8186" s="62"/>
      <c r="F8186" s="66" t="s">
        <v>4947</v>
      </c>
      <c r="G8186">
        <v>74</v>
      </c>
      <c r="H8186" t="s">
        <v>4950</v>
      </c>
      <c r="K8186" t="s">
        <v>6915</v>
      </c>
    </row>
    <row r="8187" spans="1:11">
      <c r="A8187" s="61" t="s">
        <v>4947</v>
      </c>
      <c r="B8187" s="60">
        <v>805</v>
      </c>
      <c r="C8187" s="62" t="s">
        <v>4894</v>
      </c>
      <c r="D8187" s="62"/>
      <c r="E8187" s="62"/>
      <c r="F8187" s="66" t="s">
        <v>4947</v>
      </c>
      <c r="G8187">
        <v>805</v>
      </c>
      <c r="H8187" t="s">
        <v>4894</v>
      </c>
      <c r="K8187" t="s">
        <v>6915</v>
      </c>
    </row>
    <row r="8188" spans="1:11">
      <c r="A8188" s="61" t="s">
        <v>4947</v>
      </c>
      <c r="B8188" s="60">
        <v>819</v>
      </c>
      <c r="C8188" s="62" t="s">
        <v>4894</v>
      </c>
      <c r="D8188" s="62"/>
      <c r="E8188" s="62"/>
      <c r="F8188" s="66" t="s">
        <v>4947</v>
      </c>
      <c r="G8188">
        <v>819</v>
      </c>
      <c r="H8188" t="s">
        <v>4894</v>
      </c>
      <c r="K8188" t="s">
        <v>6915</v>
      </c>
    </row>
    <row r="8189" spans="1:11">
      <c r="A8189" s="61" t="s">
        <v>4951</v>
      </c>
      <c r="B8189" s="60">
        <v>13</v>
      </c>
      <c r="C8189" s="62" t="s">
        <v>4952</v>
      </c>
      <c r="D8189" s="62"/>
      <c r="E8189" s="62"/>
      <c r="F8189" s="66" t="s">
        <v>4951</v>
      </c>
      <c r="G8189">
        <v>13</v>
      </c>
      <c r="H8189" t="s">
        <v>6884</v>
      </c>
      <c r="K8189" t="s">
        <v>6915</v>
      </c>
    </row>
    <row r="8190" spans="1:11">
      <c r="A8190" s="61" t="s">
        <v>4951</v>
      </c>
      <c r="B8190" s="60">
        <v>14</v>
      </c>
      <c r="C8190" s="62" t="s">
        <v>4935</v>
      </c>
      <c r="D8190" s="62"/>
      <c r="E8190" s="62"/>
      <c r="F8190" s="66" t="s">
        <v>4951</v>
      </c>
      <c r="G8190">
        <v>14</v>
      </c>
      <c r="H8190" t="s">
        <v>6878</v>
      </c>
      <c r="K8190" t="s">
        <v>6915</v>
      </c>
    </row>
    <row r="8191" spans="1:11">
      <c r="A8191" s="61" t="s">
        <v>4953</v>
      </c>
      <c r="B8191" s="60">
        <v>3</v>
      </c>
      <c r="C8191" s="62" t="s">
        <v>4954</v>
      </c>
      <c r="D8191" s="62"/>
      <c r="E8191" s="62"/>
      <c r="F8191" s="66" t="s">
        <v>4953</v>
      </c>
      <c r="G8191">
        <v>3</v>
      </c>
      <c r="H8191" t="s">
        <v>4954</v>
      </c>
      <c r="K8191" t="s">
        <v>6915</v>
      </c>
    </row>
    <row r="8192" spans="1:11">
      <c r="A8192" s="61" t="s">
        <v>4953</v>
      </c>
      <c r="B8192" s="60">
        <v>5</v>
      </c>
      <c r="C8192" s="62" t="s">
        <v>4955</v>
      </c>
      <c r="D8192" s="62"/>
      <c r="E8192" s="62"/>
      <c r="F8192" s="66" t="s">
        <v>4953</v>
      </c>
      <c r="G8192">
        <v>5</v>
      </c>
      <c r="H8192" t="s">
        <v>4955</v>
      </c>
      <c r="K8192" t="s">
        <v>6915</v>
      </c>
    </row>
    <row r="8193" spans="1:11">
      <c r="A8193" s="61" t="s">
        <v>4953</v>
      </c>
      <c r="B8193" s="60">
        <v>6</v>
      </c>
      <c r="C8193" s="62" t="s">
        <v>4956</v>
      </c>
      <c r="D8193" s="62"/>
      <c r="E8193" s="62"/>
      <c r="F8193" s="66" t="s">
        <v>4953</v>
      </c>
      <c r="G8193">
        <v>6</v>
      </c>
      <c r="H8193" t="s">
        <v>4956</v>
      </c>
      <c r="K8193" t="s">
        <v>6915</v>
      </c>
    </row>
    <row r="8194" spans="1:11">
      <c r="A8194" s="61" t="s">
        <v>4957</v>
      </c>
      <c r="B8194" s="60">
        <v>8</v>
      </c>
      <c r="C8194" s="62" t="s">
        <v>4913</v>
      </c>
      <c r="D8194" s="62" t="s">
        <v>480</v>
      </c>
      <c r="E8194" s="62"/>
      <c r="F8194" s="66" t="s">
        <v>4957</v>
      </c>
      <c r="G8194">
        <v>8</v>
      </c>
      <c r="H8194" t="s">
        <v>6885</v>
      </c>
      <c r="I8194" t="s">
        <v>480</v>
      </c>
      <c r="K8194" t="s">
        <v>6915</v>
      </c>
    </row>
    <row r="8195" spans="1:11">
      <c r="A8195" s="61" t="s">
        <v>4957</v>
      </c>
      <c r="B8195" s="60">
        <v>9</v>
      </c>
      <c r="C8195" s="62" t="s">
        <v>4914</v>
      </c>
      <c r="D8195" s="62" t="s">
        <v>480</v>
      </c>
      <c r="E8195" s="62"/>
      <c r="F8195" s="66" t="s">
        <v>4957</v>
      </c>
      <c r="G8195">
        <v>9</v>
      </c>
      <c r="H8195" t="s">
        <v>6886</v>
      </c>
      <c r="I8195" t="s">
        <v>480</v>
      </c>
      <c r="K8195" t="s">
        <v>6915</v>
      </c>
    </row>
    <row r="8196" spans="1:11">
      <c r="A8196" s="61" t="s">
        <v>4957</v>
      </c>
      <c r="B8196" s="60">
        <v>11</v>
      </c>
      <c r="C8196" s="62" t="s">
        <v>4958</v>
      </c>
      <c r="D8196" s="62" t="s">
        <v>463</v>
      </c>
      <c r="E8196" s="62"/>
      <c r="F8196" s="66" t="s">
        <v>4957</v>
      </c>
      <c r="G8196">
        <v>11</v>
      </c>
      <c r="H8196" t="s">
        <v>6887</v>
      </c>
      <c r="I8196" t="s">
        <v>463</v>
      </c>
      <c r="K8196" t="s">
        <v>6915</v>
      </c>
    </row>
    <row r="8197" spans="1:11">
      <c r="A8197" s="61" t="s">
        <v>4957</v>
      </c>
      <c r="B8197" s="60">
        <v>12</v>
      </c>
      <c r="C8197" s="62" t="s">
        <v>4912</v>
      </c>
      <c r="D8197" s="62"/>
      <c r="E8197" s="62"/>
      <c r="F8197" s="66" t="s">
        <v>4957</v>
      </c>
      <c r="G8197">
        <v>12</v>
      </c>
      <c r="H8197" t="s">
        <v>6888</v>
      </c>
      <c r="K8197" t="s">
        <v>6915</v>
      </c>
    </row>
    <row r="8198" spans="1:11">
      <c r="A8198" s="61" t="s">
        <v>4959</v>
      </c>
      <c r="B8198" s="60">
        <v>1</v>
      </c>
      <c r="C8198" s="62" t="s">
        <v>4960</v>
      </c>
      <c r="D8198" s="62"/>
      <c r="E8198" s="62"/>
      <c r="F8198" s="66" t="s">
        <v>4959</v>
      </c>
      <c r="G8198">
        <v>1</v>
      </c>
      <c r="H8198" t="s">
        <v>4960</v>
      </c>
      <c r="K8198" t="s">
        <v>6915</v>
      </c>
    </row>
    <row r="8199" spans="1:11">
      <c r="A8199" s="61" t="s">
        <v>4959</v>
      </c>
      <c r="B8199" s="60">
        <v>2</v>
      </c>
      <c r="C8199" s="62" t="s">
        <v>4961</v>
      </c>
      <c r="D8199" s="62"/>
      <c r="E8199" s="62"/>
      <c r="F8199" s="66" t="s">
        <v>4959</v>
      </c>
      <c r="G8199">
        <v>2</v>
      </c>
      <c r="H8199" t="s">
        <v>4961</v>
      </c>
      <c r="K8199" t="s">
        <v>6915</v>
      </c>
    </row>
    <row r="8200" spans="1:11">
      <c r="A8200" s="61" t="s">
        <v>4959</v>
      </c>
      <c r="B8200" s="60">
        <v>801</v>
      </c>
      <c r="C8200" s="62" t="s">
        <v>4894</v>
      </c>
      <c r="D8200" s="62"/>
      <c r="E8200" s="62"/>
      <c r="F8200" s="66" t="s">
        <v>4959</v>
      </c>
      <c r="G8200">
        <v>801</v>
      </c>
      <c r="H8200" t="s">
        <v>4894</v>
      </c>
      <c r="K8200" t="s">
        <v>6915</v>
      </c>
    </row>
    <row r="8201" spans="1:11">
      <c r="A8201" s="61" t="s">
        <v>4959</v>
      </c>
      <c r="B8201" s="60">
        <v>802</v>
      </c>
      <c r="C8201" s="62" t="s">
        <v>4894</v>
      </c>
      <c r="D8201" s="62"/>
      <c r="E8201" s="62"/>
      <c r="F8201" s="66" t="s">
        <v>4959</v>
      </c>
      <c r="G8201">
        <v>802</v>
      </c>
      <c r="H8201" t="s">
        <v>4894</v>
      </c>
      <c r="K8201" t="s">
        <v>6915</v>
      </c>
    </row>
    <row r="8202" spans="1:11">
      <c r="A8202" s="61" t="s">
        <v>4962</v>
      </c>
      <c r="B8202" s="60">
        <v>1</v>
      </c>
      <c r="C8202" s="62" t="s">
        <v>4963</v>
      </c>
      <c r="D8202" s="62"/>
      <c r="E8202" s="62"/>
      <c r="F8202" s="66" t="s">
        <v>4962</v>
      </c>
      <c r="G8202">
        <v>1</v>
      </c>
      <c r="H8202" t="s">
        <v>4963</v>
      </c>
      <c r="K8202" t="s">
        <v>6915</v>
      </c>
    </row>
    <row r="8203" spans="1:11">
      <c r="A8203" s="61" t="s">
        <v>4962</v>
      </c>
      <c r="B8203" s="60">
        <v>2</v>
      </c>
      <c r="C8203" s="62" t="s">
        <v>4964</v>
      </c>
      <c r="D8203" s="62"/>
      <c r="E8203" s="62"/>
      <c r="F8203" s="66" t="s">
        <v>4962</v>
      </c>
      <c r="G8203">
        <v>2</v>
      </c>
      <c r="H8203" t="s">
        <v>4964</v>
      </c>
      <c r="K8203" t="s">
        <v>6915</v>
      </c>
    </row>
    <row r="8204" spans="1:11">
      <c r="A8204" s="61" t="s">
        <v>4962</v>
      </c>
      <c r="B8204" s="60">
        <v>801</v>
      </c>
      <c r="C8204" s="62" t="s">
        <v>4894</v>
      </c>
      <c r="D8204" s="62"/>
      <c r="E8204" s="62"/>
      <c r="F8204" s="66" t="s">
        <v>4962</v>
      </c>
      <c r="G8204">
        <v>801</v>
      </c>
      <c r="H8204" t="s">
        <v>4894</v>
      </c>
      <c r="K8204" t="s">
        <v>6915</v>
      </c>
    </row>
    <row r="8205" spans="1:11">
      <c r="A8205" s="61" t="s">
        <v>4962</v>
      </c>
      <c r="B8205" s="60">
        <v>802</v>
      </c>
      <c r="C8205" s="62" t="s">
        <v>4894</v>
      </c>
      <c r="D8205" s="62"/>
      <c r="E8205" s="62"/>
      <c r="F8205" s="66" t="s">
        <v>4962</v>
      </c>
      <c r="G8205">
        <v>802</v>
      </c>
      <c r="H8205" t="s">
        <v>4894</v>
      </c>
      <c r="K8205" t="s">
        <v>6915</v>
      </c>
    </row>
    <row r="8206" spans="1:11">
      <c r="A8206" s="61" t="s">
        <v>4965</v>
      </c>
      <c r="B8206" s="60">
        <v>1</v>
      </c>
      <c r="C8206" s="62" t="s">
        <v>4940</v>
      </c>
      <c r="D8206" s="62"/>
      <c r="E8206" s="62"/>
      <c r="F8206" s="66" t="s">
        <v>4965</v>
      </c>
      <c r="G8206">
        <v>1</v>
      </c>
      <c r="H8206" t="s">
        <v>6889</v>
      </c>
      <c r="K8206" t="s">
        <v>6915</v>
      </c>
    </row>
    <row r="8207" spans="1:11">
      <c r="A8207" s="61" t="s">
        <v>4966</v>
      </c>
      <c r="B8207" s="60">
        <v>801</v>
      </c>
      <c r="C8207" s="62" t="s">
        <v>4967</v>
      </c>
      <c r="D8207" s="62"/>
      <c r="E8207" s="62"/>
      <c r="F8207" s="66" t="s">
        <v>4966</v>
      </c>
      <c r="G8207">
        <v>801</v>
      </c>
      <c r="H8207" t="s">
        <v>4967</v>
      </c>
      <c r="K8207" t="s">
        <v>6915</v>
      </c>
    </row>
    <row r="8208" spans="1:11">
      <c r="A8208" s="61" t="s">
        <v>4968</v>
      </c>
      <c r="B8208" s="60">
        <v>801</v>
      </c>
      <c r="C8208" s="62" t="s">
        <v>4969</v>
      </c>
      <c r="D8208" s="62"/>
      <c r="E8208" s="62"/>
      <c r="F8208" s="66" t="s">
        <v>4968</v>
      </c>
      <c r="G8208">
        <v>801</v>
      </c>
      <c r="H8208" t="s">
        <v>4969</v>
      </c>
      <c r="K8208" t="s">
        <v>6915</v>
      </c>
    </row>
    <row r="8209" spans="1:11">
      <c r="A8209" s="61" t="s">
        <v>4970</v>
      </c>
      <c r="B8209" s="60">
        <v>801</v>
      </c>
      <c r="C8209" s="62" t="s">
        <v>4971</v>
      </c>
      <c r="D8209" s="62"/>
      <c r="E8209" s="62"/>
      <c r="F8209" s="66" t="s">
        <v>4970</v>
      </c>
      <c r="G8209">
        <v>801</v>
      </c>
      <c r="H8209" t="s">
        <v>4971</v>
      </c>
      <c r="K8209" t="s">
        <v>6915</v>
      </c>
    </row>
    <row r="8210" spans="1:11">
      <c r="A8210" s="61" t="s">
        <v>4970</v>
      </c>
      <c r="B8210" s="60">
        <v>802</v>
      </c>
      <c r="C8210" s="62" t="s">
        <v>4971</v>
      </c>
      <c r="D8210" s="62"/>
      <c r="E8210" s="62"/>
      <c r="F8210" s="66" t="s">
        <v>4970</v>
      </c>
      <c r="G8210">
        <v>802</v>
      </c>
      <c r="H8210" t="s">
        <v>4971</v>
      </c>
      <c r="K8210" t="s">
        <v>6915</v>
      </c>
    </row>
    <row r="8211" spans="1:11">
      <c r="A8211" s="61" t="s">
        <v>4972</v>
      </c>
      <c r="B8211" s="60">
        <v>1</v>
      </c>
      <c r="C8211" s="62" t="s">
        <v>4973</v>
      </c>
      <c r="D8211" s="62"/>
      <c r="E8211" s="62"/>
      <c r="F8211" s="66" t="s">
        <v>4972</v>
      </c>
      <c r="G8211">
        <v>1</v>
      </c>
      <c r="H8211" t="s">
        <v>4973</v>
      </c>
      <c r="K8211" t="s">
        <v>6915</v>
      </c>
    </row>
    <row r="8212" spans="1:11">
      <c r="A8212" s="61" t="s">
        <v>4972</v>
      </c>
      <c r="B8212" s="60">
        <v>6</v>
      </c>
      <c r="C8212" s="62" t="s">
        <v>4974</v>
      </c>
      <c r="D8212" s="62"/>
      <c r="E8212" s="62"/>
      <c r="F8212" s="66" t="s">
        <v>4972</v>
      </c>
      <c r="G8212">
        <v>6</v>
      </c>
      <c r="H8212" t="s">
        <v>4974</v>
      </c>
      <c r="K8212" t="s">
        <v>6915</v>
      </c>
    </row>
    <row r="8213" spans="1:11">
      <c r="A8213" s="61" t="s">
        <v>4972</v>
      </c>
      <c r="B8213" s="60">
        <v>10</v>
      </c>
      <c r="C8213" s="62" t="s">
        <v>4975</v>
      </c>
      <c r="D8213" s="62"/>
      <c r="E8213" s="62"/>
      <c r="F8213" s="66" t="s">
        <v>4972</v>
      </c>
      <c r="G8213">
        <v>10</v>
      </c>
      <c r="H8213" t="s">
        <v>4975</v>
      </c>
      <c r="K8213" t="s">
        <v>6915</v>
      </c>
    </row>
    <row r="8214" spans="1:11">
      <c r="A8214" s="61" t="s">
        <v>4972</v>
      </c>
      <c r="B8214" s="60">
        <v>801</v>
      </c>
      <c r="C8214" s="62" t="s">
        <v>4976</v>
      </c>
      <c r="D8214" s="62"/>
      <c r="E8214" s="62"/>
      <c r="F8214" s="66" t="s">
        <v>4972</v>
      </c>
      <c r="G8214">
        <v>801</v>
      </c>
      <c r="H8214" t="s">
        <v>4976</v>
      </c>
      <c r="K8214" t="s">
        <v>6915</v>
      </c>
    </row>
    <row r="8215" spans="1:11">
      <c r="A8215" s="61" t="s">
        <v>4972</v>
      </c>
      <c r="B8215" s="60">
        <v>802</v>
      </c>
      <c r="C8215" s="62" t="s">
        <v>4977</v>
      </c>
      <c r="D8215" s="62"/>
      <c r="E8215" s="62"/>
      <c r="F8215" s="66" t="s">
        <v>4972</v>
      </c>
      <c r="G8215">
        <v>802</v>
      </c>
      <c r="H8215" t="s">
        <v>4977</v>
      </c>
      <c r="K8215" t="s">
        <v>6915</v>
      </c>
    </row>
    <row r="8216" spans="1:11">
      <c r="A8216" s="61" t="s">
        <v>4972</v>
      </c>
      <c r="B8216" s="60">
        <v>803</v>
      </c>
      <c r="C8216" s="62" t="s">
        <v>4978</v>
      </c>
      <c r="D8216" s="62"/>
      <c r="E8216" s="62"/>
      <c r="F8216" s="66" t="s">
        <v>4972</v>
      </c>
      <c r="G8216">
        <v>803</v>
      </c>
      <c r="H8216" t="s">
        <v>4978</v>
      </c>
      <c r="K8216" t="s">
        <v>6915</v>
      </c>
    </row>
    <row r="8217" spans="1:11">
      <c r="A8217" s="61" t="s">
        <v>4972</v>
      </c>
      <c r="B8217" s="60">
        <v>804</v>
      </c>
      <c r="C8217" s="62" t="s">
        <v>4979</v>
      </c>
      <c r="D8217" s="62"/>
      <c r="E8217" s="62"/>
      <c r="F8217" s="66" t="s">
        <v>4972</v>
      </c>
      <c r="G8217">
        <v>804</v>
      </c>
      <c r="H8217" t="s">
        <v>4979</v>
      </c>
      <c r="K8217" t="s">
        <v>6915</v>
      </c>
    </row>
    <row r="8218" spans="1:11">
      <c r="A8218" s="61" t="s">
        <v>4972</v>
      </c>
      <c r="B8218" s="60">
        <v>805</v>
      </c>
      <c r="C8218" s="62" t="s">
        <v>4980</v>
      </c>
      <c r="D8218" s="62"/>
      <c r="E8218" s="62"/>
      <c r="F8218" s="66" t="s">
        <v>4972</v>
      </c>
      <c r="G8218">
        <v>805</v>
      </c>
      <c r="H8218" t="s">
        <v>4980</v>
      </c>
      <c r="K8218" t="s">
        <v>6915</v>
      </c>
    </row>
    <row r="8219" spans="1:11">
      <c r="A8219" s="61" t="s">
        <v>4981</v>
      </c>
      <c r="B8219" s="60">
        <v>801</v>
      </c>
      <c r="C8219" s="62" t="s">
        <v>4982</v>
      </c>
      <c r="D8219" s="62"/>
      <c r="E8219" s="62"/>
      <c r="F8219" s="66" t="s">
        <v>4981</v>
      </c>
      <c r="G8219">
        <v>801</v>
      </c>
      <c r="H8219" t="s">
        <v>4982</v>
      </c>
      <c r="K8219" t="s">
        <v>6915</v>
      </c>
    </row>
    <row r="8220" spans="1:11">
      <c r="A8220" s="61" t="s">
        <v>4981</v>
      </c>
      <c r="B8220" s="60">
        <v>802</v>
      </c>
      <c r="C8220" s="62" t="s">
        <v>4983</v>
      </c>
      <c r="D8220" s="62"/>
      <c r="E8220" s="62"/>
      <c r="F8220" s="66" t="s">
        <v>4981</v>
      </c>
      <c r="G8220">
        <v>802</v>
      </c>
      <c r="H8220" t="s">
        <v>4983</v>
      </c>
      <c r="K8220" t="s">
        <v>6915</v>
      </c>
    </row>
    <row r="8221" spans="1:11">
      <c r="A8221" s="61" t="s">
        <v>4984</v>
      </c>
      <c r="B8221" s="60">
        <v>801</v>
      </c>
      <c r="C8221" s="62" t="s">
        <v>4985</v>
      </c>
      <c r="D8221" s="62"/>
      <c r="E8221" s="62"/>
      <c r="F8221" s="66" t="s">
        <v>4984</v>
      </c>
      <c r="G8221">
        <v>801</v>
      </c>
      <c r="H8221" t="s">
        <v>4985</v>
      </c>
      <c r="K8221" t="s">
        <v>6915</v>
      </c>
    </row>
    <row r="8222" spans="1:11">
      <c r="A8222" s="61" t="s">
        <v>4984</v>
      </c>
      <c r="B8222" s="60">
        <v>802</v>
      </c>
      <c r="C8222" s="62" t="s">
        <v>4986</v>
      </c>
      <c r="D8222" s="62"/>
      <c r="E8222" s="62"/>
      <c r="F8222" s="66" t="s">
        <v>4984</v>
      </c>
      <c r="G8222">
        <v>802</v>
      </c>
      <c r="H8222" t="s">
        <v>4986</v>
      </c>
      <c r="K8222" t="s">
        <v>6915</v>
      </c>
    </row>
    <row r="8223" spans="1:11">
      <c r="A8223" s="61" t="s">
        <v>6890</v>
      </c>
      <c r="B8223" s="60" t="s">
        <v>6919</v>
      </c>
      <c r="C8223" s="62" t="s">
        <v>6919</v>
      </c>
      <c r="D8223" s="62"/>
      <c r="E8223" s="62"/>
      <c r="F8223" s="66" t="s">
        <v>6890</v>
      </c>
      <c r="G8223">
        <v>801</v>
      </c>
      <c r="H8223" t="s">
        <v>6891</v>
      </c>
      <c r="K8223" t="s">
        <v>508</v>
      </c>
    </row>
    <row r="8224" spans="1:11">
      <c r="A8224" s="61" t="s">
        <v>6890</v>
      </c>
      <c r="B8224" s="60" t="s">
        <v>6919</v>
      </c>
      <c r="C8224" s="62" t="s">
        <v>6919</v>
      </c>
      <c r="D8224" s="62"/>
      <c r="E8224" s="62"/>
      <c r="F8224" s="66" t="s">
        <v>6890</v>
      </c>
      <c r="G8224">
        <v>802</v>
      </c>
      <c r="H8224" t="s">
        <v>6891</v>
      </c>
      <c r="K8224" t="s">
        <v>508</v>
      </c>
    </row>
    <row r="8225" spans="1:11">
      <c r="A8225" s="61" t="s">
        <v>6890</v>
      </c>
      <c r="B8225" s="60" t="s">
        <v>6919</v>
      </c>
      <c r="C8225" s="62" t="s">
        <v>6919</v>
      </c>
      <c r="D8225" s="62"/>
      <c r="E8225" s="62"/>
      <c r="F8225" s="66" t="s">
        <v>6890</v>
      </c>
      <c r="G8225">
        <v>803</v>
      </c>
      <c r="H8225" t="s">
        <v>6891</v>
      </c>
      <c r="K8225" t="s">
        <v>508</v>
      </c>
    </row>
    <row r="8226" spans="1:11">
      <c r="A8226" s="61" t="s">
        <v>4987</v>
      </c>
      <c r="B8226" s="60">
        <v>801</v>
      </c>
      <c r="C8226" s="62" t="s">
        <v>4988</v>
      </c>
      <c r="D8226" s="62"/>
      <c r="E8226" s="62"/>
      <c r="F8226" s="66" t="s">
        <v>4987</v>
      </c>
      <c r="G8226">
        <v>801</v>
      </c>
      <c r="H8226" t="s">
        <v>6892</v>
      </c>
      <c r="K8226" t="s">
        <v>6915</v>
      </c>
    </row>
    <row r="8227" spans="1:11">
      <c r="A8227" s="61" t="s">
        <v>4987</v>
      </c>
      <c r="B8227" s="60">
        <v>802</v>
      </c>
      <c r="C8227" s="62" t="s">
        <v>4989</v>
      </c>
      <c r="D8227" s="62"/>
      <c r="E8227" s="62"/>
      <c r="F8227" s="66" t="s">
        <v>4987</v>
      </c>
      <c r="G8227">
        <v>802</v>
      </c>
      <c r="H8227" t="s">
        <v>6893</v>
      </c>
      <c r="K8227" t="s">
        <v>6915</v>
      </c>
    </row>
    <row r="8228" spans="1:11">
      <c r="A8228" s="61" t="s">
        <v>4990</v>
      </c>
      <c r="B8228" s="60">
        <v>3</v>
      </c>
      <c r="C8228" s="62" t="s">
        <v>4991</v>
      </c>
      <c r="D8228" s="62"/>
      <c r="E8228" s="62"/>
      <c r="F8228" s="66" t="s">
        <v>4990</v>
      </c>
      <c r="G8228">
        <v>3</v>
      </c>
      <c r="H8228" t="s">
        <v>4991</v>
      </c>
      <c r="K8228" t="s">
        <v>6915</v>
      </c>
    </row>
    <row r="8229" spans="1:11">
      <c r="A8229" s="61" t="s">
        <v>4990</v>
      </c>
      <c r="B8229" s="60">
        <v>4</v>
      </c>
      <c r="C8229" s="62" t="s">
        <v>4992</v>
      </c>
      <c r="D8229" s="62"/>
      <c r="E8229" s="62"/>
      <c r="F8229" s="66" t="s">
        <v>4990</v>
      </c>
      <c r="G8229">
        <v>4</v>
      </c>
      <c r="H8229" t="s">
        <v>4992</v>
      </c>
      <c r="K8229" t="s">
        <v>6915</v>
      </c>
    </row>
    <row r="8230" spans="1:11">
      <c r="A8230" s="61" t="s">
        <v>4990</v>
      </c>
      <c r="B8230" s="60">
        <v>801</v>
      </c>
      <c r="C8230" s="62" t="s">
        <v>4993</v>
      </c>
      <c r="D8230" s="62"/>
      <c r="E8230" s="62"/>
      <c r="F8230" s="66" t="s">
        <v>4990</v>
      </c>
      <c r="G8230">
        <v>801</v>
      </c>
      <c r="H8230" t="s">
        <v>4993</v>
      </c>
      <c r="K8230" t="s">
        <v>6915</v>
      </c>
    </row>
    <row r="8231" spans="1:11">
      <c r="A8231" s="61" t="s">
        <v>4990</v>
      </c>
      <c r="B8231" s="60">
        <v>802</v>
      </c>
      <c r="C8231" s="62" t="s">
        <v>4993</v>
      </c>
      <c r="D8231" s="62"/>
      <c r="E8231" s="62"/>
      <c r="F8231" s="66" t="s">
        <v>4990</v>
      </c>
      <c r="G8231">
        <v>802</v>
      </c>
      <c r="H8231" t="s">
        <v>4993</v>
      </c>
      <c r="K8231" t="s">
        <v>6915</v>
      </c>
    </row>
    <row r="8232" spans="1:11">
      <c r="A8232" s="61" t="s">
        <v>4994</v>
      </c>
      <c r="B8232" s="60">
        <v>5</v>
      </c>
      <c r="C8232" s="62" t="s">
        <v>4995</v>
      </c>
      <c r="D8232" s="62"/>
      <c r="E8232" s="62"/>
      <c r="F8232" s="66" t="s">
        <v>4994</v>
      </c>
      <c r="G8232">
        <v>5</v>
      </c>
      <c r="H8232" t="s">
        <v>4995</v>
      </c>
      <c r="K8232" t="s">
        <v>6915</v>
      </c>
    </row>
    <row r="8233" spans="1:11">
      <c r="A8233" s="61" t="s">
        <v>4994</v>
      </c>
      <c r="B8233" s="60">
        <v>6</v>
      </c>
      <c r="C8233" s="62" t="s">
        <v>4996</v>
      </c>
      <c r="D8233" s="62"/>
      <c r="E8233" s="62"/>
      <c r="F8233" s="66" t="s">
        <v>4994</v>
      </c>
      <c r="G8233">
        <v>6</v>
      </c>
      <c r="H8233" t="s">
        <v>4996</v>
      </c>
      <c r="K8233" t="s">
        <v>6915</v>
      </c>
    </row>
    <row r="8234" spans="1:11">
      <c r="A8234" s="61" t="s">
        <v>4997</v>
      </c>
      <c r="B8234" s="60">
        <v>1</v>
      </c>
      <c r="C8234" s="62" t="s">
        <v>219</v>
      </c>
      <c r="D8234" s="62"/>
      <c r="E8234" s="62"/>
      <c r="F8234" s="66" t="s">
        <v>4997</v>
      </c>
      <c r="G8234">
        <v>1</v>
      </c>
      <c r="H8234" t="s">
        <v>219</v>
      </c>
      <c r="K8234" t="s">
        <v>6915</v>
      </c>
    </row>
    <row r="8235" spans="1:11">
      <c r="A8235" s="61" t="s">
        <v>4997</v>
      </c>
      <c r="B8235" s="60">
        <v>4</v>
      </c>
      <c r="C8235" s="62" t="s">
        <v>218</v>
      </c>
      <c r="D8235" s="62"/>
      <c r="E8235" s="62"/>
      <c r="F8235" s="66" t="s">
        <v>4997</v>
      </c>
      <c r="G8235">
        <v>4</v>
      </c>
      <c r="H8235" t="s">
        <v>218</v>
      </c>
      <c r="K8235" t="s">
        <v>6915</v>
      </c>
    </row>
    <row r="8236" spans="1:11">
      <c r="A8236" s="61" t="s">
        <v>4997</v>
      </c>
      <c r="B8236" s="60">
        <v>801</v>
      </c>
      <c r="C8236" s="62" t="s">
        <v>4998</v>
      </c>
      <c r="D8236" s="62"/>
      <c r="E8236" s="62"/>
      <c r="F8236" s="66" t="s">
        <v>4997</v>
      </c>
      <c r="G8236">
        <v>801</v>
      </c>
      <c r="H8236" t="s">
        <v>4998</v>
      </c>
      <c r="K8236" t="s">
        <v>6915</v>
      </c>
    </row>
    <row r="8237" spans="1:11">
      <c r="A8237" s="61" t="s">
        <v>4999</v>
      </c>
      <c r="B8237" s="60">
        <v>1</v>
      </c>
      <c r="C8237" s="62" t="s">
        <v>5000</v>
      </c>
      <c r="D8237" s="62"/>
      <c r="E8237" s="62"/>
      <c r="F8237" s="66" t="s">
        <v>4999</v>
      </c>
      <c r="G8237">
        <v>1</v>
      </c>
      <c r="H8237" t="s">
        <v>5000</v>
      </c>
      <c r="K8237" t="s">
        <v>6915</v>
      </c>
    </row>
    <row r="8238" spans="1:11">
      <c r="A8238" s="61" t="s">
        <v>4999</v>
      </c>
      <c r="B8238" s="60">
        <v>3</v>
      </c>
      <c r="C8238" s="62" t="s">
        <v>5001</v>
      </c>
      <c r="D8238" s="62"/>
      <c r="E8238" s="62"/>
      <c r="F8238" s="66" t="s">
        <v>4999</v>
      </c>
      <c r="G8238">
        <v>3</v>
      </c>
      <c r="H8238" t="s">
        <v>5001</v>
      </c>
      <c r="K8238" t="s">
        <v>6915</v>
      </c>
    </row>
    <row r="8239" spans="1:11">
      <c r="A8239" s="61" t="s">
        <v>4999</v>
      </c>
      <c r="B8239" s="60">
        <v>801</v>
      </c>
      <c r="C8239" s="62" t="s">
        <v>5002</v>
      </c>
      <c r="D8239" s="62"/>
      <c r="E8239" s="62"/>
      <c r="F8239" s="66" t="s">
        <v>4999</v>
      </c>
      <c r="G8239">
        <v>801</v>
      </c>
      <c r="H8239" t="s">
        <v>5002</v>
      </c>
      <c r="K8239" t="s">
        <v>6916</v>
      </c>
    </row>
    <row r="8240" spans="1:11">
      <c r="A8240" s="61" t="s">
        <v>4999</v>
      </c>
      <c r="B8240" s="60">
        <v>802</v>
      </c>
      <c r="C8240" s="62" t="s">
        <v>5002</v>
      </c>
      <c r="D8240" s="62"/>
      <c r="E8240" s="62"/>
      <c r="F8240" s="66" t="s">
        <v>4999</v>
      </c>
      <c r="G8240">
        <v>802</v>
      </c>
      <c r="H8240" t="s">
        <v>5002</v>
      </c>
      <c r="K8240" t="s">
        <v>6916</v>
      </c>
    </row>
    <row r="8241" spans="1:11">
      <c r="A8241" s="61" t="s">
        <v>5003</v>
      </c>
      <c r="B8241" s="60">
        <v>1</v>
      </c>
      <c r="C8241" s="62" t="s">
        <v>5004</v>
      </c>
      <c r="D8241" s="62"/>
      <c r="E8241" s="62"/>
      <c r="F8241" s="66" t="s">
        <v>6913</v>
      </c>
      <c r="G8241" t="s">
        <v>6913</v>
      </c>
      <c r="H8241" t="s">
        <v>6913</v>
      </c>
      <c r="K8241" t="s">
        <v>6920</v>
      </c>
    </row>
    <row r="8242" spans="1:11">
      <c r="A8242" s="61" t="s">
        <v>5003</v>
      </c>
      <c r="B8242" s="60">
        <v>3</v>
      </c>
      <c r="C8242" s="62" t="s">
        <v>5006</v>
      </c>
      <c r="D8242" s="62"/>
      <c r="E8242" s="62"/>
      <c r="F8242" s="66" t="s">
        <v>6913</v>
      </c>
      <c r="G8242" t="s">
        <v>6913</v>
      </c>
      <c r="H8242" t="s">
        <v>6913</v>
      </c>
      <c r="K8242" t="s">
        <v>6920</v>
      </c>
    </row>
    <row r="8243" spans="1:11">
      <c r="A8243" s="61" t="s">
        <v>5003</v>
      </c>
      <c r="B8243" s="60">
        <v>2</v>
      </c>
      <c r="C8243" s="62" t="s">
        <v>5005</v>
      </c>
      <c r="D8243" s="62"/>
      <c r="E8243" s="62"/>
      <c r="F8243" s="66" t="s">
        <v>6913</v>
      </c>
      <c r="G8243" t="s">
        <v>6913</v>
      </c>
      <c r="H8243" t="s">
        <v>6913</v>
      </c>
      <c r="K8243" t="s">
        <v>6920</v>
      </c>
    </row>
    <row r="8244" spans="1:11">
      <c r="A8244" s="61" t="s">
        <v>5007</v>
      </c>
      <c r="B8244" s="60">
        <v>801</v>
      </c>
      <c r="C8244" s="62" t="s">
        <v>5008</v>
      </c>
      <c r="D8244" s="62"/>
      <c r="E8244" s="62"/>
      <c r="F8244" s="66" t="s">
        <v>5007</v>
      </c>
      <c r="G8244">
        <v>801</v>
      </c>
      <c r="H8244" t="s">
        <v>5008</v>
      </c>
      <c r="K8244" t="s">
        <v>6915</v>
      </c>
    </row>
    <row r="8245" spans="1:11">
      <c r="A8245" s="61" t="s">
        <v>5007</v>
      </c>
      <c r="B8245" s="60">
        <v>802</v>
      </c>
      <c r="C8245" s="62" t="s">
        <v>5008</v>
      </c>
      <c r="D8245" s="62"/>
      <c r="E8245" s="62"/>
      <c r="F8245" s="66" t="s">
        <v>5007</v>
      </c>
      <c r="G8245">
        <v>802</v>
      </c>
      <c r="H8245" t="s">
        <v>5008</v>
      </c>
      <c r="K8245" t="s">
        <v>6915</v>
      </c>
    </row>
    <row r="8246" spans="1:11">
      <c r="A8246" s="61" t="s">
        <v>5007</v>
      </c>
      <c r="B8246" s="60">
        <v>803</v>
      </c>
      <c r="C8246" s="62" t="s">
        <v>5008</v>
      </c>
      <c r="D8246" s="62"/>
      <c r="E8246" s="62"/>
      <c r="F8246" s="66" t="s">
        <v>5007</v>
      </c>
      <c r="G8246">
        <v>803</v>
      </c>
      <c r="H8246" t="s">
        <v>5008</v>
      </c>
      <c r="K8246" t="s">
        <v>6915</v>
      </c>
    </row>
    <row r="8247" spans="1:11">
      <c r="A8247" s="61" t="s">
        <v>5007</v>
      </c>
      <c r="B8247" s="60">
        <v>804</v>
      </c>
      <c r="C8247" s="62" t="s">
        <v>5008</v>
      </c>
      <c r="D8247" s="62"/>
      <c r="E8247" s="62"/>
      <c r="F8247" s="66" t="s">
        <v>5007</v>
      </c>
      <c r="G8247">
        <v>804</v>
      </c>
      <c r="H8247" t="s">
        <v>5008</v>
      </c>
      <c r="K8247" t="s">
        <v>6915</v>
      </c>
    </row>
    <row r="8248" spans="1:11">
      <c r="A8248" s="61" t="s">
        <v>5007</v>
      </c>
      <c r="B8248" s="60">
        <v>805</v>
      </c>
      <c r="C8248" s="62" t="s">
        <v>5008</v>
      </c>
      <c r="D8248" s="62"/>
      <c r="E8248" s="62"/>
      <c r="F8248" s="66" t="s">
        <v>5007</v>
      </c>
      <c r="G8248">
        <v>805</v>
      </c>
      <c r="H8248" t="s">
        <v>5008</v>
      </c>
      <c r="K8248" t="s">
        <v>6915</v>
      </c>
    </row>
    <row r="8249" spans="1:11">
      <c r="A8249" s="61" t="s">
        <v>5007</v>
      </c>
      <c r="B8249" s="60">
        <v>806</v>
      </c>
      <c r="C8249" s="62" t="s">
        <v>5008</v>
      </c>
      <c r="D8249" s="62"/>
      <c r="E8249" s="62"/>
      <c r="F8249" s="66" t="s">
        <v>5007</v>
      </c>
      <c r="G8249">
        <v>806</v>
      </c>
      <c r="H8249" t="s">
        <v>5008</v>
      </c>
      <c r="K8249" t="s">
        <v>6915</v>
      </c>
    </row>
    <row r="8250" spans="1:11">
      <c r="A8250" s="61" t="s">
        <v>5007</v>
      </c>
      <c r="B8250" s="60">
        <v>807</v>
      </c>
      <c r="C8250" s="62" t="s">
        <v>5008</v>
      </c>
      <c r="D8250" s="62"/>
      <c r="E8250" s="62"/>
      <c r="F8250" s="66" t="s">
        <v>5007</v>
      </c>
      <c r="G8250">
        <v>807</v>
      </c>
      <c r="H8250" t="s">
        <v>5008</v>
      </c>
      <c r="K8250" t="s">
        <v>6915</v>
      </c>
    </row>
    <row r="8251" spans="1:11">
      <c r="A8251" s="61" t="s">
        <v>5009</v>
      </c>
      <c r="B8251" s="60">
        <v>1</v>
      </c>
      <c r="C8251" s="62" t="s">
        <v>5010</v>
      </c>
      <c r="D8251" s="62"/>
      <c r="E8251" s="62"/>
      <c r="F8251" s="66" t="s">
        <v>6913</v>
      </c>
      <c r="G8251" t="s">
        <v>6913</v>
      </c>
      <c r="H8251" t="s">
        <v>6913</v>
      </c>
      <c r="K8251" t="s">
        <v>6920</v>
      </c>
    </row>
    <row r="8252" spans="1:11">
      <c r="A8252" s="61" t="s">
        <v>5009</v>
      </c>
      <c r="B8252" s="60">
        <v>2</v>
      </c>
      <c r="C8252" s="62" t="s">
        <v>5011</v>
      </c>
      <c r="D8252" s="62"/>
      <c r="E8252" s="62"/>
      <c r="F8252" s="66" t="s">
        <v>6913</v>
      </c>
      <c r="G8252" t="s">
        <v>6913</v>
      </c>
      <c r="H8252" t="s">
        <v>6913</v>
      </c>
      <c r="K8252" t="s">
        <v>6920</v>
      </c>
    </row>
    <row r="8253" spans="1:11">
      <c r="A8253" s="61" t="s">
        <v>5012</v>
      </c>
      <c r="B8253" s="60">
        <v>802</v>
      </c>
      <c r="C8253" s="62" t="s">
        <v>5013</v>
      </c>
      <c r="D8253" s="62"/>
      <c r="E8253" s="62"/>
      <c r="F8253" s="66" t="s">
        <v>5012</v>
      </c>
      <c r="G8253">
        <v>802</v>
      </c>
      <c r="H8253" t="s">
        <v>5013</v>
      </c>
      <c r="K8253" t="s">
        <v>6915</v>
      </c>
    </row>
    <row r="8254" spans="1:11">
      <c r="A8254" s="61" t="s">
        <v>5012</v>
      </c>
      <c r="B8254" s="60">
        <v>803</v>
      </c>
      <c r="C8254" s="62" t="s">
        <v>5013</v>
      </c>
      <c r="D8254" s="62"/>
      <c r="E8254" s="62"/>
      <c r="F8254" s="66" t="s">
        <v>5012</v>
      </c>
      <c r="G8254">
        <v>803</v>
      </c>
      <c r="H8254" t="s">
        <v>5013</v>
      </c>
      <c r="K8254" t="s">
        <v>6915</v>
      </c>
    </row>
    <row r="8255" spans="1:11">
      <c r="A8255" s="61" t="s">
        <v>5014</v>
      </c>
      <c r="B8255" s="60">
        <v>801</v>
      </c>
      <c r="C8255" s="62" t="s">
        <v>5015</v>
      </c>
      <c r="D8255" s="62"/>
      <c r="E8255" s="62"/>
      <c r="F8255" s="66" t="s">
        <v>5014</v>
      </c>
      <c r="G8255">
        <v>801</v>
      </c>
      <c r="H8255" t="s">
        <v>5015</v>
      </c>
      <c r="K8255" t="s">
        <v>6915</v>
      </c>
    </row>
    <row r="8256" spans="1:11">
      <c r="A8256" s="61" t="s">
        <v>5016</v>
      </c>
      <c r="B8256" s="60">
        <v>802</v>
      </c>
      <c r="C8256" s="62" t="s">
        <v>5017</v>
      </c>
      <c r="D8256" s="62"/>
      <c r="E8256" s="62"/>
      <c r="F8256" s="66" t="s">
        <v>5016</v>
      </c>
      <c r="G8256">
        <v>802</v>
      </c>
      <c r="H8256" t="s">
        <v>5017</v>
      </c>
      <c r="K8256" t="s">
        <v>6915</v>
      </c>
    </row>
    <row r="8257" spans="1:11">
      <c r="A8257" s="61" t="s">
        <v>5016</v>
      </c>
      <c r="B8257" s="60">
        <v>803</v>
      </c>
      <c r="C8257" s="62" t="s">
        <v>5017</v>
      </c>
      <c r="D8257" s="62"/>
      <c r="E8257" s="62"/>
      <c r="F8257" s="66" t="s">
        <v>5016</v>
      </c>
      <c r="G8257">
        <v>803</v>
      </c>
      <c r="H8257" t="s">
        <v>5017</v>
      </c>
      <c r="K8257" t="s">
        <v>6915</v>
      </c>
    </row>
    <row r="8258" spans="1:11">
      <c r="A8258" s="61" t="s">
        <v>5016</v>
      </c>
      <c r="B8258" s="60">
        <v>804</v>
      </c>
      <c r="C8258" s="62" t="s">
        <v>5017</v>
      </c>
      <c r="D8258" s="62"/>
      <c r="E8258" s="62"/>
      <c r="F8258" s="66" t="s">
        <v>5016</v>
      </c>
      <c r="G8258">
        <v>804</v>
      </c>
      <c r="H8258" t="s">
        <v>5017</v>
      </c>
      <c r="K8258" t="s">
        <v>6915</v>
      </c>
    </row>
    <row r="8259" spans="1:11">
      <c r="A8259" s="61" t="s">
        <v>5016</v>
      </c>
      <c r="B8259" s="60">
        <v>805</v>
      </c>
      <c r="C8259" s="62" t="s">
        <v>5017</v>
      </c>
      <c r="D8259" s="62"/>
      <c r="E8259" s="62"/>
      <c r="F8259" s="66" t="s">
        <v>5016</v>
      </c>
      <c r="G8259">
        <v>805</v>
      </c>
      <c r="H8259" t="s">
        <v>5017</v>
      </c>
      <c r="K8259" t="s">
        <v>6915</v>
      </c>
    </row>
    <row r="8260" spans="1:11">
      <c r="A8260" s="61" t="s">
        <v>5016</v>
      </c>
      <c r="B8260" s="60">
        <v>806</v>
      </c>
      <c r="C8260" s="62" t="s">
        <v>5017</v>
      </c>
      <c r="D8260" s="62"/>
      <c r="E8260" s="62"/>
      <c r="F8260" s="66" t="s">
        <v>5016</v>
      </c>
      <c r="G8260">
        <v>806</v>
      </c>
      <c r="H8260" t="s">
        <v>5017</v>
      </c>
      <c r="K8260" t="s">
        <v>6915</v>
      </c>
    </row>
    <row r="8261" spans="1:11">
      <c r="A8261" s="61" t="s">
        <v>5016</v>
      </c>
      <c r="B8261" s="60">
        <v>807</v>
      </c>
      <c r="C8261" s="62" t="s">
        <v>5017</v>
      </c>
      <c r="D8261" s="62"/>
      <c r="E8261" s="62"/>
      <c r="F8261" s="66" t="s">
        <v>5016</v>
      </c>
      <c r="G8261">
        <v>807</v>
      </c>
      <c r="H8261" t="s">
        <v>5017</v>
      </c>
      <c r="K8261" t="s">
        <v>6915</v>
      </c>
    </row>
    <row r="8262" spans="1:11">
      <c r="A8262" s="61" t="s">
        <v>5016</v>
      </c>
      <c r="B8262" s="60">
        <v>808</v>
      </c>
      <c r="C8262" s="62" t="s">
        <v>5017</v>
      </c>
      <c r="D8262" s="62"/>
      <c r="E8262" s="62"/>
      <c r="F8262" s="66" t="s">
        <v>5016</v>
      </c>
      <c r="G8262">
        <v>808</v>
      </c>
      <c r="H8262" t="s">
        <v>5017</v>
      </c>
      <c r="K8262" t="s">
        <v>6915</v>
      </c>
    </row>
    <row r="8263" spans="1:11">
      <c r="A8263" s="61" t="s">
        <v>5016</v>
      </c>
      <c r="B8263" s="60">
        <v>809</v>
      </c>
      <c r="C8263" s="62" t="s">
        <v>5017</v>
      </c>
      <c r="D8263" s="62"/>
      <c r="E8263" s="62"/>
      <c r="F8263" s="66" t="s">
        <v>5016</v>
      </c>
      <c r="G8263">
        <v>809</v>
      </c>
      <c r="H8263" t="s">
        <v>5017</v>
      </c>
      <c r="K8263" t="s">
        <v>6915</v>
      </c>
    </row>
    <row r="8264" spans="1:11">
      <c r="A8264" s="61" t="s">
        <v>5016</v>
      </c>
      <c r="B8264" s="60">
        <v>810</v>
      </c>
      <c r="C8264" s="62" t="s">
        <v>5017</v>
      </c>
      <c r="D8264" s="62"/>
      <c r="E8264" s="62"/>
      <c r="F8264" s="66" t="s">
        <v>5016</v>
      </c>
      <c r="G8264">
        <v>810</v>
      </c>
      <c r="H8264" t="s">
        <v>5017</v>
      </c>
      <c r="K8264" t="s">
        <v>6915</v>
      </c>
    </row>
    <row r="8265" spans="1:11">
      <c r="A8265" s="61" t="s">
        <v>5016</v>
      </c>
      <c r="B8265" s="60">
        <v>811</v>
      </c>
      <c r="C8265" s="62" t="s">
        <v>5017</v>
      </c>
      <c r="D8265" s="62"/>
      <c r="E8265" s="62"/>
      <c r="F8265" s="66" t="s">
        <v>5016</v>
      </c>
      <c r="G8265">
        <v>811</v>
      </c>
      <c r="H8265" t="s">
        <v>5017</v>
      </c>
      <c r="K8265" t="s">
        <v>6915</v>
      </c>
    </row>
    <row r="8266" spans="1:11">
      <c r="A8266" s="61" t="s">
        <v>5018</v>
      </c>
      <c r="B8266" s="60">
        <v>801</v>
      </c>
      <c r="C8266" s="62" t="s">
        <v>5019</v>
      </c>
      <c r="D8266" s="62"/>
      <c r="E8266" s="62"/>
      <c r="F8266" s="66" t="s">
        <v>5018</v>
      </c>
      <c r="G8266">
        <v>801</v>
      </c>
      <c r="H8266" t="s">
        <v>5019</v>
      </c>
      <c r="K8266" t="s">
        <v>6915</v>
      </c>
    </row>
    <row r="8267" spans="1:11">
      <c r="A8267" s="61" t="s">
        <v>5018</v>
      </c>
      <c r="B8267" s="60">
        <v>802</v>
      </c>
      <c r="C8267" s="62" t="s">
        <v>5020</v>
      </c>
      <c r="D8267" s="62"/>
      <c r="E8267" s="62"/>
      <c r="F8267" s="66" t="s">
        <v>5018</v>
      </c>
      <c r="G8267">
        <v>802</v>
      </c>
      <c r="H8267" t="s">
        <v>5020</v>
      </c>
      <c r="K8267" t="s">
        <v>6915</v>
      </c>
    </row>
    <row r="8268" spans="1:11">
      <c r="A8268" s="61" t="s">
        <v>5021</v>
      </c>
      <c r="B8268" s="60">
        <v>801</v>
      </c>
      <c r="C8268" s="62" t="s">
        <v>5022</v>
      </c>
      <c r="D8268" s="62"/>
      <c r="E8268" s="62"/>
      <c r="F8268" s="66" t="s">
        <v>5021</v>
      </c>
      <c r="G8268">
        <v>801</v>
      </c>
      <c r="H8268" t="s">
        <v>5022</v>
      </c>
      <c r="K8268" t="s">
        <v>6915</v>
      </c>
    </row>
    <row r="8269" spans="1:11">
      <c r="A8269" s="61" t="s">
        <v>5021</v>
      </c>
      <c r="B8269" s="60">
        <v>802</v>
      </c>
      <c r="C8269" s="62" t="s">
        <v>5023</v>
      </c>
      <c r="D8269" s="62"/>
      <c r="E8269" s="62"/>
      <c r="F8269" s="66" t="s">
        <v>5021</v>
      </c>
      <c r="G8269">
        <v>802</v>
      </c>
      <c r="H8269" t="s">
        <v>5023</v>
      </c>
      <c r="K8269" t="s">
        <v>6915</v>
      </c>
    </row>
    <row r="8270" spans="1:11">
      <c r="A8270" s="61" t="s">
        <v>5024</v>
      </c>
      <c r="B8270" s="60">
        <v>801</v>
      </c>
      <c r="C8270" s="62" t="s">
        <v>5025</v>
      </c>
      <c r="D8270" s="62"/>
      <c r="E8270" s="62"/>
      <c r="F8270" s="66" t="s">
        <v>5024</v>
      </c>
      <c r="G8270">
        <v>801</v>
      </c>
      <c r="H8270" t="s">
        <v>5025</v>
      </c>
      <c r="K8270" t="s">
        <v>6915</v>
      </c>
    </row>
    <row r="8271" spans="1:11">
      <c r="A8271" s="61" t="s">
        <v>5024</v>
      </c>
      <c r="B8271" s="60">
        <v>802</v>
      </c>
      <c r="C8271" s="62" t="s">
        <v>5026</v>
      </c>
      <c r="D8271" s="62"/>
      <c r="E8271" s="62"/>
      <c r="F8271" s="66" t="s">
        <v>5024</v>
      </c>
      <c r="G8271">
        <v>802</v>
      </c>
      <c r="H8271" t="s">
        <v>5026</v>
      </c>
      <c r="K8271" t="s">
        <v>6915</v>
      </c>
    </row>
    <row r="8272" spans="1:11">
      <c r="A8272" s="61" t="s">
        <v>5024</v>
      </c>
      <c r="B8272" s="60">
        <v>803</v>
      </c>
      <c r="C8272" s="62" t="s">
        <v>5027</v>
      </c>
      <c r="D8272" s="62"/>
      <c r="E8272" s="62"/>
      <c r="F8272" s="66" t="s">
        <v>5024</v>
      </c>
      <c r="G8272">
        <v>803</v>
      </c>
      <c r="H8272" t="s">
        <v>5027</v>
      </c>
      <c r="K8272" t="s">
        <v>6915</v>
      </c>
    </row>
    <row r="8273" spans="1:11">
      <c r="A8273" s="61" t="s">
        <v>5024</v>
      </c>
      <c r="B8273" s="60">
        <v>804</v>
      </c>
      <c r="C8273" s="62" t="s">
        <v>5028</v>
      </c>
      <c r="D8273" s="62"/>
      <c r="E8273" s="62"/>
      <c r="F8273" s="66" t="s">
        <v>5024</v>
      </c>
      <c r="G8273">
        <v>804</v>
      </c>
      <c r="H8273" t="s">
        <v>5028</v>
      </c>
      <c r="K8273" t="s">
        <v>6915</v>
      </c>
    </row>
    <row r="8274" spans="1:11">
      <c r="A8274" s="61" t="s">
        <v>5024</v>
      </c>
      <c r="B8274" s="60">
        <v>805</v>
      </c>
      <c r="C8274" s="62" t="s">
        <v>5029</v>
      </c>
      <c r="D8274" s="62"/>
      <c r="E8274" s="62"/>
      <c r="F8274" s="66" t="s">
        <v>5024</v>
      </c>
      <c r="G8274">
        <v>805</v>
      </c>
      <c r="H8274" t="s">
        <v>5029</v>
      </c>
      <c r="K8274" t="s">
        <v>6915</v>
      </c>
    </row>
    <row r="8275" spans="1:11">
      <c r="A8275" s="61" t="s">
        <v>5024</v>
      </c>
      <c r="B8275" s="60">
        <v>806</v>
      </c>
      <c r="C8275" s="62" t="s">
        <v>5030</v>
      </c>
      <c r="D8275" s="62"/>
      <c r="E8275" s="62"/>
      <c r="F8275" s="66" t="s">
        <v>5024</v>
      </c>
      <c r="G8275">
        <v>806</v>
      </c>
      <c r="H8275" t="s">
        <v>5030</v>
      </c>
      <c r="K8275" t="s">
        <v>6915</v>
      </c>
    </row>
    <row r="8276" spans="1:11">
      <c r="A8276" s="61" t="s">
        <v>5024</v>
      </c>
      <c r="B8276" s="60">
        <v>807</v>
      </c>
      <c r="C8276" s="62" t="s">
        <v>5031</v>
      </c>
      <c r="D8276" s="62"/>
      <c r="E8276" s="62"/>
      <c r="F8276" s="66" t="s">
        <v>5024</v>
      </c>
      <c r="G8276">
        <v>807</v>
      </c>
      <c r="H8276" t="s">
        <v>5031</v>
      </c>
      <c r="K8276" t="s">
        <v>6915</v>
      </c>
    </row>
    <row r="8277" spans="1:11">
      <c r="A8277" s="61" t="s">
        <v>5024</v>
      </c>
      <c r="B8277" s="60">
        <v>808</v>
      </c>
      <c r="C8277" s="62" t="s">
        <v>5032</v>
      </c>
      <c r="D8277" s="62"/>
      <c r="E8277" s="62"/>
      <c r="F8277" s="66" t="s">
        <v>5024</v>
      </c>
      <c r="G8277">
        <v>808</v>
      </c>
      <c r="H8277" t="s">
        <v>5032</v>
      </c>
      <c r="K8277" t="s">
        <v>6915</v>
      </c>
    </row>
    <row r="8278" spans="1:11">
      <c r="A8278" s="61" t="s">
        <v>5024</v>
      </c>
      <c r="B8278" s="60">
        <v>809</v>
      </c>
      <c r="C8278" s="62" t="s">
        <v>5033</v>
      </c>
      <c r="D8278" s="62"/>
      <c r="E8278" s="62"/>
      <c r="F8278" s="66" t="s">
        <v>5024</v>
      </c>
      <c r="G8278">
        <v>809</v>
      </c>
      <c r="H8278" t="s">
        <v>5033</v>
      </c>
      <c r="K8278" t="s">
        <v>6915</v>
      </c>
    </row>
    <row r="8279" spans="1:11">
      <c r="A8279" s="61" t="s">
        <v>5024</v>
      </c>
      <c r="B8279" s="60">
        <v>810</v>
      </c>
      <c r="C8279" s="62" t="s">
        <v>5034</v>
      </c>
      <c r="D8279" s="62"/>
      <c r="E8279" s="62"/>
      <c r="F8279" s="66" t="s">
        <v>5024</v>
      </c>
      <c r="G8279">
        <v>810</v>
      </c>
      <c r="H8279" t="s">
        <v>5034</v>
      </c>
      <c r="K8279" t="s">
        <v>6915</v>
      </c>
    </row>
    <row r="8280" spans="1:11">
      <c r="A8280" s="61" t="s">
        <v>5024</v>
      </c>
      <c r="B8280" s="60">
        <v>811</v>
      </c>
      <c r="C8280" s="62" t="s">
        <v>5035</v>
      </c>
      <c r="D8280" s="62"/>
      <c r="E8280" s="62"/>
      <c r="F8280" s="66" t="s">
        <v>5024</v>
      </c>
      <c r="G8280">
        <v>811</v>
      </c>
      <c r="H8280" t="s">
        <v>5035</v>
      </c>
      <c r="K8280" t="s">
        <v>6915</v>
      </c>
    </row>
    <row r="8281" spans="1:11">
      <c r="A8281" s="61" t="s">
        <v>5024</v>
      </c>
      <c r="B8281" s="60">
        <v>812</v>
      </c>
      <c r="C8281" s="62" t="s">
        <v>5036</v>
      </c>
      <c r="D8281" s="62"/>
      <c r="E8281" s="62"/>
      <c r="F8281" s="66" t="s">
        <v>5024</v>
      </c>
      <c r="G8281">
        <v>812</v>
      </c>
      <c r="H8281" t="s">
        <v>5036</v>
      </c>
      <c r="K8281" t="s">
        <v>6915</v>
      </c>
    </row>
    <row r="8282" spans="1:11">
      <c r="A8282" s="61" t="s">
        <v>5024</v>
      </c>
      <c r="B8282" s="60">
        <v>813</v>
      </c>
      <c r="C8282" s="62" t="s">
        <v>5037</v>
      </c>
      <c r="D8282" s="62"/>
      <c r="E8282" s="62"/>
      <c r="F8282" s="66" t="s">
        <v>5024</v>
      </c>
      <c r="G8282">
        <v>813</v>
      </c>
      <c r="H8282" t="s">
        <v>5037</v>
      </c>
      <c r="K8282" t="s">
        <v>6915</v>
      </c>
    </row>
    <row r="8283" spans="1:11">
      <c r="A8283" s="61" t="s">
        <v>5024</v>
      </c>
      <c r="B8283" s="60">
        <v>814</v>
      </c>
      <c r="C8283" s="62" t="s">
        <v>5038</v>
      </c>
      <c r="D8283" s="62"/>
      <c r="E8283" s="62"/>
      <c r="F8283" s="66" t="s">
        <v>5024</v>
      </c>
      <c r="G8283">
        <v>814</v>
      </c>
      <c r="H8283" t="s">
        <v>5038</v>
      </c>
      <c r="K8283" t="s">
        <v>6915</v>
      </c>
    </row>
    <row r="8284" spans="1:11">
      <c r="A8284" s="61" t="s">
        <v>5024</v>
      </c>
      <c r="B8284" s="60">
        <v>815</v>
      </c>
      <c r="C8284" s="62" t="s">
        <v>5039</v>
      </c>
      <c r="D8284" s="62"/>
      <c r="E8284" s="62"/>
      <c r="F8284" s="66" t="s">
        <v>5024</v>
      </c>
      <c r="G8284">
        <v>815</v>
      </c>
      <c r="H8284" t="s">
        <v>5039</v>
      </c>
      <c r="K8284" t="s">
        <v>6915</v>
      </c>
    </row>
    <row r="8285" spans="1:11">
      <c r="A8285" s="61" t="s">
        <v>5024</v>
      </c>
      <c r="B8285" s="60">
        <v>816</v>
      </c>
      <c r="C8285" s="62" t="s">
        <v>5040</v>
      </c>
      <c r="D8285" s="62"/>
      <c r="E8285" s="62"/>
      <c r="F8285" s="66" t="s">
        <v>5024</v>
      </c>
      <c r="G8285">
        <v>816</v>
      </c>
      <c r="H8285" t="s">
        <v>5040</v>
      </c>
      <c r="K8285" t="s">
        <v>6915</v>
      </c>
    </row>
    <row r="8286" spans="1:11">
      <c r="A8286" s="61" t="s">
        <v>153</v>
      </c>
      <c r="B8286" s="60">
        <v>12</v>
      </c>
      <c r="C8286" s="62" t="s">
        <v>230</v>
      </c>
      <c r="D8286" s="62"/>
      <c r="E8286" s="62"/>
      <c r="F8286" s="66" t="s">
        <v>153</v>
      </c>
      <c r="G8286">
        <v>12</v>
      </c>
      <c r="H8286" t="s">
        <v>230</v>
      </c>
      <c r="K8286" t="s">
        <v>6915</v>
      </c>
    </row>
    <row r="8287" spans="1:11">
      <c r="A8287" s="61" t="s">
        <v>153</v>
      </c>
      <c r="B8287" s="60">
        <v>13</v>
      </c>
      <c r="C8287" s="62" t="s">
        <v>230</v>
      </c>
      <c r="D8287" s="62"/>
      <c r="E8287" s="62"/>
      <c r="F8287" s="66" t="s">
        <v>153</v>
      </c>
      <c r="G8287">
        <v>13</v>
      </c>
      <c r="H8287" t="s">
        <v>230</v>
      </c>
      <c r="K8287" t="s">
        <v>6915</v>
      </c>
    </row>
    <row r="8288" spans="1:11">
      <c r="A8288" s="61" t="s">
        <v>153</v>
      </c>
      <c r="B8288" s="60">
        <v>14</v>
      </c>
      <c r="C8288" s="62" t="s">
        <v>230</v>
      </c>
      <c r="D8288" s="62"/>
      <c r="E8288" s="62"/>
      <c r="F8288" s="66" t="s">
        <v>153</v>
      </c>
      <c r="G8288">
        <v>14</v>
      </c>
      <c r="H8288" t="s">
        <v>230</v>
      </c>
      <c r="K8288" t="s">
        <v>6915</v>
      </c>
    </row>
    <row r="8289" spans="1:11">
      <c r="A8289" s="61" t="s">
        <v>153</v>
      </c>
      <c r="B8289" s="60">
        <v>20</v>
      </c>
      <c r="C8289" s="62" t="s">
        <v>230</v>
      </c>
      <c r="D8289" s="62"/>
      <c r="E8289" s="62"/>
      <c r="F8289" s="66" t="s">
        <v>153</v>
      </c>
      <c r="G8289">
        <v>20</v>
      </c>
      <c r="H8289" t="s">
        <v>230</v>
      </c>
      <c r="K8289" t="s">
        <v>6915</v>
      </c>
    </row>
    <row r="8290" spans="1:11">
      <c r="A8290" s="61" t="s">
        <v>153</v>
      </c>
      <c r="B8290" s="60">
        <v>21</v>
      </c>
      <c r="C8290" s="62" t="s">
        <v>230</v>
      </c>
      <c r="D8290" s="62"/>
      <c r="E8290" s="62"/>
      <c r="F8290" s="66" t="s">
        <v>153</v>
      </c>
      <c r="G8290">
        <v>21</v>
      </c>
      <c r="H8290" t="s">
        <v>230</v>
      </c>
      <c r="K8290" t="s">
        <v>6915</v>
      </c>
    </row>
    <row r="8291" spans="1:11">
      <c r="A8291" s="61" t="s">
        <v>153</v>
      </c>
      <c r="B8291" s="60">
        <v>69</v>
      </c>
      <c r="C8291" s="62" t="s">
        <v>230</v>
      </c>
      <c r="D8291" s="62"/>
      <c r="E8291" s="62"/>
      <c r="F8291" s="66" t="s">
        <v>153</v>
      </c>
      <c r="G8291">
        <v>69</v>
      </c>
      <c r="H8291" t="s">
        <v>230</v>
      </c>
      <c r="K8291" t="s">
        <v>6915</v>
      </c>
    </row>
    <row r="8292" spans="1:11">
      <c r="A8292" s="61" t="s">
        <v>153</v>
      </c>
      <c r="B8292" s="60">
        <v>70</v>
      </c>
      <c r="C8292" s="62" t="s">
        <v>230</v>
      </c>
      <c r="D8292" s="62"/>
      <c r="E8292" s="62"/>
      <c r="F8292" s="66" t="s">
        <v>153</v>
      </c>
      <c r="G8292">
        <v>70</v>
      </c>
      <c r="H8292" t="s">
        <v>230</v>
      </c>
      <c r="K8292" t="s">
        <v>6915</v>
      </c>
    </row>
    <row r="8293" spans="1:11">
      <c r="A8293" s="61" t="s">
        <v>153</v>
      </c>
      <c r="B8293" s="60">
        <v>71</v>
      </c>
      <c r="C8293" s="62" t="s">
        <v>230</v>
      </c>
      <c r="D8293" s="62"/>
      <c r="E8293" s="62"/>
      <c r="F8293" s="66" t="s">
        <v>153</v>
      </c>
      <c r="G8293">
        <v>71</v>
      </c>
      <c r="H8293" t="s">
        <v>230</v>
      </c>
      <c r="K8293" t="s">
        <v>6915</v>
      </c>
    </row>
    <row r="8294" spans="1:11">
      <c r="A8294" s="61" t="s">
        <v>153</v>
      </c>
      <c r="B8294" s="60">
        <v>72</v>
      </c>
      <c r="C8294" s="62" t="s">
        <v>230</v>
      </c>
      <c r="D8294" s="62"/>
      <c r="E8294" s="62"/>
      <c r="F8294" s="66" t="s">
        <v>153</v>
      </c>
      <c r="G8294">
        <v>72</v>
      </c>
      <c r="H8294" t="s">
        <v>230</v>
      </c>
      <c r="K8294" t="s">
        <v>6915</v>
      </c>
    </row>
    <row r="8295" spans="1:11">
      <c r="A8295" s="61" t="s">
        <v>153</v>
      </c>
      <c r="B8295" s="60">
        <v>73</v>
      </c>
      <c r="C8295" s="62" t="s">
        <v>230</v>
      </c>
      <c r="D8295" s="62"/>
      <c r="E8295" s="62"/>
      <c r="F8295" s="66" t="s">
        <v>153</v>
      </c>
      <c r="G8295">
        <v>73</v>
      </c>
      <c r="H8295" t="s">
        <v>230</v>
      </c>
      <c r="K8295" t="s">
        <v>6915</v>
      </c>
    </row>
    <row r="8296" spans="1:11">
      <c r="A8296" s="61" t="s">
        <v>153</v>
      </c>
      <c r="B8296" s="60">
        <v>74</v>
      </c>
      <c r="C8296" s="62" t="s">
        <v>230</v>
      </c>
      <c r="D8296" s="62"/>
      <c r="E8296" s="62"/>
      <c r="F8296" s="66" t="s">
        <v>153</v>
      </c>
      <c r="G8296">
        <v>74</v>
      </c>
      <c r="H8296" t="s">
        <v>230</v>
      </c>
      <c r="K8296" t="s">
        <v>6915</v>
      </c>
    </row>
    <row r="8297" spans="1:11">
      <c r="A8297" s="61" t="s">
        <v>153</v>
      </c>
      <c r="B8297" s="60">
        <v>75</v>
      </c>
      <c r="C8297" s="62" t="s">
        <v>230</v>
      </c>
      <c r="D8297" s="62"/>
      <c r="E8297" s="62"/>
      <c r="F8297" s="66" t="s">
        <v>153</v>
      </c>
      <c r="G8297">
        <v>75</v>
      </c>
      <c r="H8297" t="s">
        <v>230</v>
      </c>
      <c r="K8297" t="s">
        <v>6915</v>
      </c>
    </row>
    <row r="8298" spans="1:11">
      <c r="A8298" s="61" t="s">
        <v>153</v>
      </c>
      <c r="B8298" s="60">
        <v>76</v>
      </c>
      <c r="C8298" s="62" t="s">
        <v>230</v>
      </c>
      <c r="D8298" s="62"/>
      <c r="E8298" s="62"/>
      <c r="F8298" s="66" t="s">
        <v>153</v>
      </c>
      <c r="G8298">
        <v>76</v>
      </c>
      <c r="H8298" t="s">
        <v>230</v>
      </c>
      <c r="K8298" t="s">
        <v>6915</v>
      </c>
    </row>
    <row r="8299" spans="1:11">
      <c r="A8299" s="61" t="s">
        <v>153</v>
      </c>
      <c r="B8299" s="60">
        <v>77</v>
      </c>
      <c r="C8299" s="62" t="s">
        <v>230</v>
      </c>
      <c r="D8299" s="62"/>
      <c r="E8299" s="62"/>
      <c r="F8299" s="66" t="s">
        <v>153</v>
      </c>
      <c r="G8299">
        <v>77</v>
      </c>
      <c r="H8299" t="s">
        <v>230</v>
      </c>
      <c r="K8299" t="s">
        <v>6915</v>
      </c>
    </row>
    <row r="8300" spans="1:11">
      <c r="A8300" s="61" t="s">
        <v>153</v>
      </c>
      <c r="B8300" s="60">
        <v>78</v>
      </c>
      <c r="C8300" s="62" t="s">
        <v>230</v>
      </c>
      <c r="D8300" s="62"/>
      <c r="E8300" s="62"/>
      <c r="F8300" s="66" t="s">
        <v>153</v>
      </c>
      <c r="G8300">
        <v>78</v>
      </c>
      <c r="H8300" t="s">
        <v>230</v>
      </c>
      <c r="K8300" t="s">
        <v>6915</v>
      </c>
    </row>
    <row r="8301" spans="1:11">
      <c r="A8301" s="61" t="s">
        <v>153</v>
      </c>
      <c r="B8301" s="60">
        <v>79</v>
      </c>
      <c r="C8301" s="62" t="s">
        <v>230</v>
      </c>
      <c r="D8301" s="62"/>
      <c r="E8301" s="62"/>
      <c r="F8301" s="66" t="s">
        <v>153</v>
      </c>
      <c r="G8301">
        <v>79</v>
      </c>
      <c r="H8301" t="s">
        <v>230</v>
      </c>
      <c r="K8301" t="s">
        <v>6915</v>
      </c>
    </row>
    <row r="8302" spans="1:11">
      <c r="A8302" s="61" t="s">
        <v>153</v>
      </c>
      <c r="B8302" s="60">
        <v>80</v>
      </c>
      <c r="C8302" s="62" t="s">
        <v>230</v>
      </c>
      <c r="D8302" s="62"/>
      <c r="E8302" s="62"/>
      <c r="F8302" s="66" t="s">
        <v>153</v>
      </c>
      <c r="G8302">
        <v>80</v>
      </c>
      <c r="H8302" t="s">
        <v>230</v>
      </c>
      <c r="K8302" t="s">
        <v>6915</v>
      </c>
    </row>
    <row r="8303" spans="1:11">
      <c r="A8303" s="61" t="s">
        <v>153</v>
      </c>
      <c r="B8303" s="60">
        <v>81</v>
      </c>
      <c r="C8303" s="62" t="s">
        <v>230</v>
      </c>
      <c r="D8303" s="62"/>
      <c r="E8303" s="62"/>
      <c r="F8303" s="66" t="s">
        <v>153</v>
      </c>
      <c r="G8303">
        <v>81</v>
      </c>
      <c r="H8303" t="s">
        <v>230</v>
      </c>
      <c r="K8303" t="s">
        <v>6915</v>
      </c>
    </row>
    <row r="8304" spans="1:11">
      <c r="A8304" s="61" t="s">
        <v>153</v>
      </c>
      <c r="B8304" s="60">
        <v>82</v>
      </c>
      <c r="C8304" s="62" t="s">
        <v>230</v>
      </c>
      <c r="D8304" s="62"/>
      <c r="E8304" s="62"/>
      <c r="F8304" s="66" t="s">
        <v>153</v>
      </c>
      <c r="G8304">
        <v>82</v>
      </c>
      <c r="H8304" t="s">
        <v>230</v>
      </c>
      <c r="K8304" t="s">
        <v>6915</v>
      </c>
    </row>
    <row r="8305" spans="1:11">
      <c r="A8305" s="61" t="s">
        <v>153</v>
      </c>
      <c r="B8305" s="60">
        <v>83</v>
      </c>
      <c r="C8305" s="62" t="s">
        <v>230</v>
      </c>
      <c r="D8305" s="62"/>
      <c r="E8305" s="62"/>
      <c r="F8305" s="66" t="s">
        <v>153</v>
      </c>
      <c r="G8305">
        <v>83</v>
      </c>
      <c r="H8305" t="s">
        <v>230</v>
      </c>
      <c r="K8305" t="s">
        <v>6915</v>
      </c>
    </row>
    <row r="8306" spans="1:11">
      <c r="A8306" s="61" t="s">
        <v>153</v>
      </c>
      <c r="B8306" s="60">
        <v>84</v>
      </c>
      <c r="C8306" s="62" t="s">
        <v>230</v>
      </c>
      <c r="D8306" s="62"/>
      <c r="E8306" s="62"/>
      <c r="F8306" s="66" t="s">
        <v>153</v>
      </c>
      <c r="G8306">
        <v>84</v>
      </c>
      <c r="H8306" t="s">
        <v>230</v>
      </c>
      <c r="K8306" t="s">
        <v>6915</v>
      </c>
    </row>
    <row r="8307" spans="1:11">
      <c r="A8307" s="61" t="s">
        <v>153</v>
      </c>
      <c r="B8307" s="60">
        <v>85</v>
      </c>
      <c r="C8307" s="62" t="s">
        <v>230</v>
      </c>
      <c r="D8307" s="62"/>
      <c r="E8307" s="62"/>
      <c r="F8307" s="66" t="s">
        <v>153</v>
      </c>
      <c r="G8307">
        <v>85</v>
      </c>
      <c r="H8307" t="s">
        <v>230</v>
      </c>
      <c r="K8307" t="s">
        <v>6915</v>
      </c>
    </row>
    <row r="8308" spans="1:11">
      <c r="A8308" s="61" t="s">
        <v>153</v>
      </c>
      <c r="B8308" s="60">
        <v>86</v>
      </c>
      <c r="C8308" s="62" t="s">
        <v>230</v>
      </c>
      <c r="D8308" s="62"/>
      <c r="E8308" s="62"/>
      <c r="F8308" s="66" t="s">
        <v>153</v>
      </c>
      <c r="G8308">
        <v>86</v>
      </c>
      <c r="H8308" t="s">
        <v>230</v>
      </c>
      <c r="K8308" t="s">
        <v>6915</v>
      </c>
    </row>
    <row r="8309" spans="1:11">
      <c r="A8309" s="61" t="s">
        <v>153</v>
      </c>
      <c r="B8309" s="60">
        <v>87</v>
      </c>
      <c r="C8309" s="62" t="s">
        <v>230</v>
      </c>
      <c r="D8309" s="62"/>
      <c r="E8309" s="62"/>
      <c r="F8309" s="66" t="s">
        <v>153</v>
      </c>
      <c r="G8309">
        <v>87</v>
      </c>
      <c r="H8309" t="s">
        <v>230</v>
      </c>
      <c r="K8309" t="s">
        <v>6915</v>
      </c>
    </row>
    <row r="8310" spans="1:11">
      <c r="A8310" s="61" t="s">
        <v>153</v>
      </c>
      <c r="B8310" s="60">
        <v>88</v>
      </c>
      <c r="C8310" s="62" t="s">
        <v>230</v>
      </c>
      <c r="D8310" s="62"/>
      <c r="E8310" s="62"/>
      <c r="F8310" s="66" t="s">
        <v>153</v>
      </c>
      <c r="G8310">
        <v>88</v>
      </c>
      <c r="H8310" t="s">
        <v>230</v>
      </c>
      <c r="K8310" t="s">
        <v>6915</v>
      </c>
    </row>
    <row r="8311" spans="1:11">
      <c r="A8311" s="61" t="s">
        <v>153</v>
      </c>
      <c r="B8311" s="60">
        <v>89</v>
      </c>
      <c r="C8311" s="62" t="s">
        <v>230</v>
      </c>
      <c r="D8311" s="62"/>
      <c r="E8311" s="62"/>
      <c r="F8311" s="66" t="s">
        <v>153</v>
      </c>
      <c r="G8311">
        <v>89</v>
      </c>
      <c r="H8311" t="s">
        <v>230</v>
      </c>
      <c r="K8311" t="s">
        <v>6915</v>
      </c>
    </row>
    <row r="8312" spans="1:11">
      <c r="A8312" s="61" t="s">
        <v>153</v>
      </c>
      <c r="B8312" s="60">
        <v>90</v>
      </c>
      <c r="C8312" s="62" t="s">
        <v>230</v>
      </c>
      <c r="D8312" s="62"/>
      <c r="E8312" s="62"/>
      <c r="F8312" s="66" t="s">
        <v>153</v>
      </c>
      <c r="G8312">
        <v>90</v>
      </c>
      <c r="H8312" t="s">
        <v>230</v>
      </c>
      <c r="K8312" t="s">
        <v>6915</v>
      </c>
    </row>
    <row r="8313" spans="1:11">
      <c r="A8313" s="61" t="s">
        <v>153</v>
      </c>
      <c r="B8313" s="60">
        <v>91</v>
      </c>
      <c r="C8313" s="62" t="s">
        <v>230</v>
      </c>
      <c r="D8313" s="62"/>
      <c r="E8313" s="62"/>
      <c r="F8313" s="66" t="s">
        <v>153</v>
      </c>
      <c r="G8313">
        <v>91</v>
      </c>
      <c r="H8313" t="s">
        <v>230</v>
      </c>
      <c r="K8313" t="s">
        <v>6915</v>
      </c>
    </row>
    <row r="8314" spans="1:11">
      <c r="A8314" s="61" t="s">
        <v>153</v>
      </c>
      <c r="B8314" s="60">
        <v>92</v>
      </c>
      <c r="C8314" s="62" t="s">
        <v>230</v>
      </c>
      <c r="D8314" s="62"/>
      <c r="E8314" s="62"/>
      <c r="F8314" s="66" t="s">
        <v>153</v>
      </c>
      <c r="G8314">
        <v>92</v>
      </c>
      <c r="H8314" t="s">
        <v>230</v>
      </c>
      <c r="K8314" t="s">
        <v>6915</v>
      </c>
    </row>
    <row r="8315" spans="1:11">
      <c r="A8315" s="61" t="s">
        <v>153</v>
      </c>
      <c r="B8315" s="60">
        <v>93</v>
      </c>
      <c r="C8315" s="62" t="s">
        <v>230</v>
      </c>
      <c r="D8315" s="62"/>
      <c r="E8315" s="62"/>
      <c r="F8315" s="66" t="s">
        <v>153</v>
      </c>
      <c r="G8315">
        <v>93</v>
      </c>
      <c r="H8315" t="s">
        <v>230</v>
      </c>
      <c r="K8315" t="s">
        <v>6915</v>
      </c>
    </row>
    <row r="8316" spans="1:11">
      <c r="A8316" s="61" t="s">
        <v>153</v>
      </c>
      <c r="B8316" s="60">
        <v>94</v>
      </c>
      <c r="C8316" s="62" t="s">
        <v>230</v>
      </c>
      <c r="D8316" s="62"/>
      <c r="E8316" s="62"/>
      <c r="F8316" s="66" t="s">
        <v>153</v>
      </c>
      <c r="G8316">
        <v>94</v>
      </c>
      <c r="H8316" t="s">
        <v>230</v>
      </c>
      <c r="K8316" t="s">
        <v>6915</v>
      </c>
    </row>
    <row r="8317" spans="1:11">
      <c r="A8317" s="61" t="s">
        <v>153</v>
      </c>
      <c r="B8317" s="60">
        <v>95</v>
      </c>
      <c r="C8317" s="62" t="s">
        <v>230</v>
      </c>
      <c r="D8317" s="62"/>
      <c r="E8317" s="62"/>
      <c r="F8317" s="66" t="s">
        <v>153</v>
      </c>
      <c r="G8317">
        <v>95</v>
      </c>
      <c r="H8317" t="s">
        <v>230</v>
      </c>
      <c r="K8317" t="s">
        <v>6915</v>
      </c>
    </row>
    <row r="8318" spans="1:11">
      <c r="A8318" s="61" t="s">
        <v>153</v>
      </c>
      <c r="B8318" s="60">
        <v>96</v>
      </c>
      <c r="C8318" s="62" t="s">
        <v>230</v>
      </c>
      <c r="D8318" s="62"/>
      <c r="E8318" s="62"/>
      <c r="F8318" s="66" t="s">
        <v>153</v>
      </c>
      <c r="G8318">
        <v>96</v>
      </c>
      <c r="H8318" t="s">
        <v>230</v>
      </c>
      <c r="K8318" t="s">
        <v>6915</v>
      </c>
    </row>
    <row r="8319" spans="1:11">
      <c r="A8319" s="61" t="s">
        <v>153</v>
      </c>
      <c r="B8319" s="60">
        <v>97</v>
      </c>
      <c r="C8319" s="62" t="s">
        <v>230</v>
      </c>
      <c r="D8319" s="62"/>
      <c r="E8319" s="62"/>
      <c r="F8319" s="66" t="s">
        <v>153</v>
      </c>
      <c r="G8319">
        <v>97</v>
      </c>
      <c r="H8319" t="s">
        <v>230</v>
      </c>
      <c r="K8319" t="s">
        <v>6915</v>
      </c>
    </row>
    <row r="8320" spans="1:11">
      <c r="A8320" s="61" t="s">
        <v>153</v>
      </c>
      <c r="B8320" s="60">
        <v>132</v>
      </c>
      <c r="C8320" s="62" t="s">
        <v>232</v>
      </c>
      <c r="D8320" s="62"/>
      <c r="E8320" s="62"/>
      <c r="F8320" s="66" t="s">
        <v>153</v>
      </c>
      <c r="G8320">
        <v>132</v>
      </c>
      <c r="H8320" t="s">
        <v>232</v>
      </c>
      <c r="K8320" t="s">
        <v>6915</v>
      </c>
    </row>
    <row r="8321" spans="1:11">
      <c r="A8321" s="61" t="s">
        <v>153</v>
      </c>
      <c r="B8321" s="60">
        <v>133</v>
      </c>
      <c r="C8321" s="62" t="s">
        <v>232</v>
      </c>
      <c r="D8321" s="62"/>
      <c r="E8321" s="62"/>
      <c r="F8321" s="66" t="s">
        <v>153</v>
      </c>
      <c r="G8321">
        <v>133</v>
      </c>
      <c r="H8321" t="s">
        <v>232</v>
      </c>
      <c r="K8321" t="s">
        <v>6915</v>
      </c>
    </row>
    <row r="8322" spans="1:11">
      <c r="A8322" s="61" t="s">
        <v>153</v>
      </c>
      <c r="B8322" s="60">
        <v>134</v>
      </c>
      <c r="C8322" s="62" t="s">
        <v>232</v>
      </c>
      <c r="D8322" s="62"/>
      <c r="E8322" s="62"/>
      <c r="F8322" s="66" t="s">
        <v>153</v>
      </c>
      <c r="G8322">
        <v>134</v>
      </c>
      <c r="H8322" t="s">
        <v>232</v>
      </c>
      <c r="K8322" t="s">
        <v>6915</v>
      </c>
    </row>
    <row r="8323" spans="1:11">
      <c r="A8323" s="61" t="s">
        <v>153</v>
      </c>
      <c r="B8323" s="60">
        <v>135</v>
      </c>
      <c r="C8323" s="62" t="s">
        <v>232</v>
      </c>
      <c r="D8323" s="62"/>
      <c r="E8323" s="62"/>
      <c r="F8323" s="66" t="s">
        <v>153</v>
      </c>
      <c r="G8323">
        <v>135</v>
      </c>
      <c r="H8323" t="s">
        <v>232</v>
      </c>
      <c r="K8323" t="s">
        <v>6915</v>
      </c>
    </row>
    <row r="8324" spans="1:11">
      <c r="A8324" s="61" t="s">
        <v>153</v>
      </c>
      <c r="B8324" s="60">
        <v>136</v>
      </c>
      <c r="C8324" s="62" t="s">
        <v>232</v>
      </c>
      <c r="D8324" s="62"/>
      <c r="E8324" s="62"/>
      <c r="F8324" s="66" t="s">
        <v>153</v>
      </c>
      <c r="G8324">
        <v>136</v>
      </c>
      <c r="H8324" t="s">
        <v>232</v>
      </c>
      <c r="K8324" t="s">
        <v>6915</v>
      </c>
    </row>
    <row r="8325" spans="1:11">
      <c r="A8325" s="61" t="s">
        <v>153</v>
      </c>
      <c r="B8325" s="60">
        <v>137</v>
      </c>
      <c r="C8325" s="62" t="s">
        <v>232</v>
      </c>
      <c r="D8325" s="62"/>
      <c r="E8325" s="62"/>
      <c r="F8325" s="66" t="s">
        <v>153</v>
      </c>
      <c r="G8325">
        <v>137</v>
      </c>
      <c r="H8325" t="s">
        <v>232</v>
      </c>
      <c r="K8325" t="s">
        <v>6915</v>
      </c>
    </row>
    <row r="8326" spans="1:11">
      <c r="A8326" s="61" t="s">
        <v>153</v>
      </c>
      <c r="B8326" s="60">
        <v>138</v>
      </c>
      <c r="C8326" s="62" t="s">
        <v>232</v>
      </c>
      <c r="D8326" s="62"/>
      <c r="E8326" s="62"/>
      <c r="F8326" s="66" t="s">
        <v>153</v>
      </c>
      <c r="G8326">
        <v>138</v>
      </c>
      <c r="H8326" t="s">
        <v>232</v>
      </c>
      <c r="K8326" t="s">
        <v>6915</v>
      </c>
    </row>
    <row r="8327" spans="1:11">
      <c r="A8327" s="61" t="s">
        <v>153</v>
      </c>
      <c r="B8327" s="60">
        <v>139</v>
      </c>
      <c r="C8327" s="62" t="s">
        <v>232</v>
      </c>
      <c r="D8327" s="62"/>
      <c r="E8327" s="62"/>
      <c r="F8327" s="66" t="s">
        <v>153</v>
      </c>
      <c r="G8327">
        <v>139</v>
      </c>
      <c r="H8327" t="s">
        <v>232</v>
      </c>
      <c r="K8327" t="s">
        <v>6915</v>
      </c>
    </row>
    <row r="8328" spans="1:11">
      <c r="A8328" s="61" t="s">
        <v>153</v>
      </c>
      <c r="B8328" s="60">
        <v>140</v>
      </c>
      <c r="C8328" s="62" t="s">
        <v>232</v>
      </c>
      <c r="D8328" s="62"/>
      <c r="E8328" s="62"/>
      <c r="F8328" s="66" t="s">
        <v>153</v>
      </c>
      <c r="G8328">
        <v>140</v>
      </c>
      <c r="H8328" t="s">
        <v>232</v>
      </c>
      <c r="K8328" t="s">
        <v>6915</v>
      </c>
    </row>
    <row r="8329" spans="1:11">
      <c r="A8329" s="61" t="s">
        <v>153</v>
      </c>
      <c r="B8329" s="60">
        <v>141</v>
      </c>
      <c r="C8329" s="62" t="s">
        <v>232</v>
      </c>
      <c r="D8329" s="62"/>
      <c r="E8329" s="62"/>
      <c r="F8329" s="66" t="s">
        <v>153</v>
      </c>
      <c r="G8329">
        <v>141</v>
      </c>
      <c r="H8329" t="s">
        <v>232</v>
      </c>
      <c r="K8329" t="s">
        <v>6915</v>
      </c>
    </row>
    <row r="8330" spans="1:11">
      <c r="A8330" s="61" t="s">
        <v>153</v>
      </c>
      <c r="B8330" s="60">
        <v>142</v>
      </c>
      <c r="C8330" s="62" t="s">
        <v>232</v>
      </c>
      <c r="D8330" s="62"/>
      <c r="E8330" s="62"/>
      <c r="F8330" s="66" t="s">
        <v>153</v>
      </c>
      <c r="G8330">
        <v>142</v>
      </c>
      <c r="H8330" t="s">
        <v>232</v>
      </c>
      <c r="K8330" t="s">
        <v>6915</v>
      </c>
    </row>
    <row r="8331" spans="1:11">
      <c r="A8331" s="61" t="s">
        <v>153</v>
      </c>
      <c r="B8331" s="60">
        <v>143</v>
      </c>
      <c r="C8331" s="62" t="s">
        <v>232</v>
      </c>
      <c r="D8331" s="62"/>
      <c r="E8331" s="62"/>
      <c r="F8331" s="66" t="s">
        <v>153</v>
      </c>
      <c r="G8331">
        <v>143</v>
      </c>
      <c r="H8331" t="s">
        <v>232</v>
      </c>
      <c r="K8331" t="s">
        <v>6915</v>
      </c>
    </row>
    <row r="8332" spans="1:11">
      <c r="A8332" s="61" t="s">
        <v>153</v>
      </c>
      <c r="B8332" s="60">
        <v>144</v>
      </c>
      <c r="C8332" s="62" t="s">
        <v>232</v>
      </c>
      <c r="D8332" s="62"/>
      <c r="E8332" s="62"/>
      <c r="F8332" s="66" t="s">
        <v>153</v>
      </c>
      <c r="G8332">
        <v>144</v>
      </c>
      <c r="H8332" t="s">
        <v>232</v>
      </c>
      <c r="K8332" t="s">
        <v>6915</v>
      </c>
    </row>
    <row r="8333" spans="1:11">
      <c r="A8333" s="61" t="s">
        <v>153</v>
      </c>
      <c r="B8333" s="60">
        <v>145</v>
      </c>
      <c r="C8333" s="62" t="s">
        <v>232</v>
      </c>
      <c r="D8333" s="62"/>
      <c r="E8333" s="62"/>
      <c r="F8333" s="66" t="s">
        <v>153</v>
      </c>
      <c r="G8333">
        <v>145</v>
      </c>
      <c r="H8333" t="s">
        <v>232</v>
      </c>
      <c r="K8333" t="s">
        <v>6915</v>
      </c>
    </row>
    <row r="8334" spans="1:11">
      <c r="A8334" s="61" t="s">
        <v>153</v>
      </c>
      <c r="B8334" s="60">
        <v>146</v>
      </c>
      <c r="C8334" s="62" t="s">
        <v>232</v>
      </c>
      <c r="D8334" s="62"/>
      <c r="E8334" s="62"/>
      <c r="F8334" s="66" t="s">
        <v>153</v>
      </c>
      <c r="G8334">
        <v>146</v>
      </c>
      <c r="H8334" t="s">
        <v>232</v>
      </c>
      <c r="K8334" t="s">
        <v>6915</v>
      </c>
    </row>
    <row r="8335" spans="1:11">
      <c r="A8335" s="61" t="s">
        <v>153</v>
      </c>
      <c r="B8335" s="60">
        <v>147</v>
      </c>
      <c r="C8335" s="62" t="s">
        <v>232</v>
      </c>
      <c r="D8335" s="62"/>
      <c r="E8335" s="62"/>
      <c r="F8335" s="66" t="s">
        <v>153</v>
      </c>
      <c r="G8335">
        <v>147</v>
      </c>
      <c r="H8335" t="s">
        <v>232</v>
      </c>
      <c r="K8335" t="s">
        <v>6915</v>
      </c>
    </row>
    <row r="8336" spans="1:11">
      <c r="A8336" s="61" t="s">
        <v>153</v>
      </c>
      <c r="B8336" s="60">
        <v>148</v>
      </c>
      <c r="C8336" s="62" t="s">
        <v>232</v>
      </c>
      <c r="D8336" s="62"/>
      <c r="E8336" s="62"/>
      <c r="F8336" s="66" t="s">
        <v>153</v>
      </c>
      <c r="G8336">
        <v>148</v>
      </c>
      <c r="H8336" t="s">
        <v>232</v>
      </c>
      <c r="K8336" t="s">
        <v>6915</v>
      </c>
    </row>
    <row r="8337" spans="1:11">
      <c r="A8337" s="61" t="s">
        <v>153</v>
      </c>
      <c r="B8337" s="60">
        <v>149</v>
      </c>
      <c r="C8337" s="62" t="s">
        <v>232</v>
      </c>
      <c r="D8337" s="62"/>
      <c r="E8337" s="62"/>
      <c r="F8337" s="66" t="s">
        <v>153</v>
      </c>
      <c r="G8337">
        <v>149</v>
      </c>
      <c r="H8337" t="s">
        <v>232</v>
      </c>
      <c r="K8337" t="s">
        <v>6915</v>
      </c>
    </row>
    <row r="8338" spans="1:11">
      <c r="A8338" s="61" t="s">
        <v>153</v>
      </c>
      <c r="B8338" s="60">
        <v>150</v>
      </c>
      <c r="C8338" s="62" t="s">
        <v>232</v>
      </c>
      <c r="D8338" s="62"/>
      <c r="E8338" s="62"/>
      <c r="F8338" s="66" t="s">
        <v>153</v>
      </c>
      <c r="G8338">
        <v>150</v>
      </c>
      <c r="H8338" t="s">
        <v>232</v>
      </c>
      <c r="K8338" t="s">
        <v>6915</v>
      </c>
    </row>
    <row r="8339" spans="1:11">
      <c r="A8339" s="61" t="s">
        <v>153</v>
      </c>
      <c r="B8339" s="60">
        <v>151</v>
      </c>
      <c r="C8339" s="62" t="s">
        <v>232</v>
      </c>
      <c r="D8339" s="62"/>
      <c r="E8339" s="62"/>
      <c r="F8339" s="66" t="s">
        <v>153</v>
      </c>
      <c r="G8339">
        <v>151</v>
      </c>
      <c r="H8339" t="s">
        <v>232</v>
      </c>
      <c r="K8339" t="s">
        <v>6915</v>
      </c>
    </row>
    <row r="8340" spans="1:11">
      <c r="A8340" s="61" t="s">
        <v>153</v>
      </c>
      <c r="B8340" s="60">
        <v>152</v>
      </c>
      <c r="C8340" s="62" t="s">
        <v>232</v>
      </c>
      <c r="D8340" s="62"/>
      <c r="E8340" s="62"/>
      <c r="F8340" s="66" t="s">
        <v>153</v>
      </c>
      <c r="G8340">
        <v>152</v>
      </c>
      <c r="H8340" t="s">
        <v>232</v>
      </c>
      <c r="K8340" t="s">
        <v>6915</v>
      </c>
    </row>
    <row r="8341" spans="1:11">
      <c r="A8341" s="61" t="s">
        <v>153</v>
      </c>
      <c r="B8341" s="60">
        <v>153</v>
      </c>
      <c r="C8341" s="62" t="s">
        <v>232</v>
      </c>
      <c r="D8341" s="62"/>
      <c r="E8341" s="62"/>
      <c r="F8341" s="66" t="s">
        <v>153</v>
      </c>
      <c r="G8341">
        <v>153</v>
      </c>
      <c r="H8341" t="s">
        <v>232</v>
      </c>
      <c r="K8341" t="s">
        <v>6915</v>
      </c>
    </row>
    <row r="8342" spans="1:11">
      <c r="A8342" s="61" t="s">
        <v>153</v>
      </c>
      <c r="B8342" s="60">
        <v>154</v>
      </c>
      <c r="C8342" s="62" t="s">
        <v>232</v>
      </c>
      <c r="D8342" s="62"/>
      <c r="E8342" s="62"/>
      <c r="F8342" s="66" t="s">
        <v>153</v>
      </c>
      <c r="G8342">
        <v>154</v>
      </c>
      <c r="H8342" t="s">
        <v>232</v>
      </c>
      <c r="K8342" t="s">
        <v>6915</v>
      </c>
    </row>
    <row r="8343" spans="1:11">
      <c r="A8343" s="61" t="s">
        <v>153</v>
      </c>
      <c r="B8343" s="60">
        <v>155</v>
      </c>
      <c r="C8343" s="62" t="s">
        <v>232</v>
      </c>
      <c r="D8343" s="62"/>
      <c r="E8343" s="62"/>
      <c r="F8343" s="66" t="s">
        <v>153</v>
      </c>
      <c r="G8343">
        <v>155</v>
      </c>
      <c r="H8343" t="s">
        <v>232</v>
      </c>
      <c r="K8343" t="s">
        <v>6915</v>
      </c>
    </row>
    <row r="8344" spans="1:11">
      <c r="A8344" s="61" t="s">
        <v>153</v>
      </c>
      <c r="B8344" s="60">
        <v>156</v>
      </c>
      <c r="C8344" s="62" t="s">
        <v>232</v>
      </c>
      <c r="D8344" s="62"/>
      <c r="E8344" s="62"/>
      <c r="F8344" s="66" t="s">
        <v>153</v>
      </c>
      <c r="G8344">
        <v>156</v>
      </c>
      <c r="H8344" t="s">
        <v>232</v>
      </c>
      <c r="K8344" t="s">
        <v>6915</v>
      </c>
    </row>
    <row r="8345" spans="1:11">
      <c r="A8345" s="61" t="s">
        <v>153</v>
      </c>
      <c r="B8345" s="60">
        <v>157</v>
      </c>
      <c r="C8345" s="62" t="s">
        <v>232</v>
      </c>
      <c r="D8345" s="62"/>
      <c r="E8345" s="62"/>
      <c r="F8345" s="66" t="s">
        <v>153</v>
      </c>
      <c r="G8345">
        <v>157</v>
      </c>
      <c r="H8345" t="s">
        <v>232</v>
      </c>
      <c r="K8345" t="s">
        <v>6915</v>
      </c>
    </row>
    <row r="8346" spans="1:11">
      <c r="A8346" s="61" t="s">
        <v>153</v>
      </c>
      <c r="B8346" s="60">
        <v>158</v>
      </c>
      <c r="C8346" s="62" t="s">
        <v>232</v>
      </c>
      <c r="D8346" s="62"/>
      <c r="E8346" s="62"/>
      <c r="F8346" s="66" t="s">
        <v>153</v>
      </c>
      <c r="G8346">
        <v>158</v>
      </c>
      <c r="H8346" t="s">
        <v>232</v>
      </c>
      <c r="K8346" t="s">
        <v>6915</v>
      </c>
    </row>
    <row r="8347" spans="1:11">
      <c r="A8347" s="61" t="s">
        <v>153</v>
      </c>
      <c r="B8347" s="60">
        <v>159</v>
      </c>
      <c r="C8347" s="62" t="s">
        <v>232</v>
      </c>
      <c r="D8347" s="62"/>
      <c r="E8347" s="62"/>
      <c r="F8347" s="66" t="s">
        <v>153</v>
      </c>
      <c r="G8347">
        <v>159</v>
      </c>
      <c r="H8347" t="s">
        <v>232</v>
      </c>
      <c r="K8347" t="s">
        <v>6915</v>
      </c>
    </row>
    <row r="8348" spans="1:11">
      <c r="A8348" s="61" t="s">
        <v>153</v>
      </c>
      <c r="B8348" s="60">
        <v>160</v>
      </c>
      <c r="C8348" s="62" t="s">
        <v>232</v>
      </c>
      <c r="D8348" s="62"/>
      <c r="E8348" s="62"/>
      <c r="F8348" s="66" t="s">
        <v>153</v>
      </c>
      <c r="G8348">
        <v>160</v>
      </c>
      <c r="H8348" t="s">
        <v>232</v>
      </c>
      <c r="K8348" t="s">
        <v>6915</v>
      </c>
    </row>
    <row r="8349" spans="1:11">
      <c r="A8349" s="61" t="s">
        <v>153</v>
      </c>
      <c r="B8349" s="60">
        <v>161</v>
      </c>
      <c r="C8349" s="62" t="s">
        <v>232</v>
      </c>
      <c r="D8349" s="62"/>
      <c r="E8349" s="62"/>
      <c r="F8349" s="66" t="s">
        <v>153</v>
      </c>
      <c r="G8349">
        <v>161</v>
      </c>
      <c r="H8349" t="s">
        <v>232</v>
      </c>
      <c r="K8349" t="s">
        <v>6915</v>
      </c>
    </row>
    <row r="8350" spans="1:11">
      <c r="A8350" s="61" t="s">
        <v>153</v>
      </c>
      <c r="B8350" s="60">
        <v>162</v>
      </c>
      <c r="C8350" s="62" t="s">
        <v>232</v>
      </c>
      <c r="D8350" s="62"/>
      <c r="E8350" s="62"/>
      <c r="F8350" s="66" t="s">
        <v>153</v>
      </c>
      <c r="G8350">
        <v>162</v>
      </c>
      <c r="H8350" t="s">
        <v>232</v>
      </c>
      <c r="K8350" t="s">
        <v>6915</v>
      </c>
    </row>
    <row r="8351" spans="1:11">
      <c r="A8351" s="61" t="s">
        <v>153</v>
      </c>
      <c r="B8351" s="60">
        <v>163</v>
      </c>
      <c r="C8351" s="62" t="s">
        <v>232</v>
      </c>
      <c r="D8351" s="62"/>
      <c r="E8351" s="62"/>
      <c r="F8351" s="66" t="s">
        <v>153</v>
      </c>
      <c r="G8351">
        <v>163</v>
      </c>
      <c r="H8351" t="s">
        <v>232</v>
      </c>
      <c r="K8351" t="s">
        <v>6915</v>
      </c>
    </row>
    <row r="8352" spans="1:11">
      <c r="A8352" s="61" t="s">
        <v>153</v>
      </c>
      <c r="B8352" s="60">
        <v>164</v>
      </c>
      <c r="C8352" s="62" t="s">
        <v>232</v>
      </c>
      <c r="D8352" s="62"/>
      <c r="E8352" s="62"/>
      <c r="F8352" s="66" t="s">
        <v>153</v>
      </c>
      <c r="G8352">
        <v>164</v>
      </c>
      <c r="H8352" t="s">
        <v>232</v>
      </c>
      <c r="K8352" t="s">
        <v>6915</v>
      </c>
    </row>
    <row r="8353" spans="1:11">
      <c r="A8353" s="61" t="s">
        <v>153</v>
      </c>
      <c r="B8353" s="60">
        <v>165</v>
      </c>
      <c r="C8353" s="62" t="s">
        <v>232</v>
      </c>
      <c r="D8353" s="62"/>
      <c r="E8353" s="62"/>
      <c r="F8353" s="66" t="s">
        <v>153</v>
      </c>
      <c r="G8353">
        <v>165</v>
      </c>
      <c r="H8353" t="s">
        <v>232</v>
      </c>
      <c r="K8353" t="s">
        <v>6915</v>
      </c>
    </row>
    <row r="8354" spans="1:11">
      <c r="A8354" s="61" t="s">
        <v>153</v>
      </c>
      <c r="B8354" s="60">
        <v>204</v>
      </c>
      <c r="C8354" s="62" t="s">
        <v>231</v>
      </c>
      <c r="D8354" s="62"/>
      <c r="E8354" s="62"/>
      <c r="F8354" s="66" t="s">
        <v>153</v>
      </c>
      <c r="G8354">
        <v>204</v>
      </c>
      <c r="H8354" t="s">
        <v>231</v>
      </c>
      <c r="K8354" t="s">
        <v>6915</v>
      </c>
    </row>
    <row r="8355" spans="1:11">
      <c r="A8355" s="61" t="s">
        <v>153</v>
      </c>
      <c r="B8355" s="60">
        <v>205</v>
      </c>
      <c r="C8355" s="62" t="s">
        <v>231</v>
      </c>
      <c r="D8355" s="62"/>
      <c r="E8355" s="62"/>
      <c r="F8355" s="66" t="s">
        <v>153</v>
      </c>
      <c r="G8355">
        <v>205</v>
      </c>
      <c r="H8355" t="s">
        <v>231</v>
      </c>
      <c r="K8355" t="s">
        <v>6915</v>
      </c>
    </row>
    <row r="8356" spans="1:11">
      <c r="A8356" s="61" t="s">
        <v>153</v>
      </c>
      <c r="B8356" s="60">
        <v>206</v>
      </c>
      <c r="C8356" s="62" t="s">
        <v>231</v>
      </c>
      <c r="D8356" s="62"/>
      <c r="E8356" s="62"/>
      <c r="F8356" s="66" t="s">
        <v>153</v>
      </c>
      <c r="G8356">
        <v>206</v>
      </c>
      <c r="H8356" t="s">
        <v>231</v>
      </c>
      <c r="K8356" t="s">
        <v>6915</v>
      </c>
    </row>
    <row r="8357" spans="1:11">
      <c r="A8357" s="61" t="s">
        <v>153</v>
      </c>
      <c r="B8357" s="60">
        <v>207</v>
      </c>
      <c r="C8357" s="62" t="s">
        <v>231</v>
      </c>
      <c r="D8357" s="62"/>
      <c r="E8357" s="62"/>
      <c r="F8357" s="66" t="s">
        <v>153</v>
      </c>
      <c r="G8357">
        <v>207</v>
      </c>
      <c r="H8357" t="s">
        <v>231</v>
      </c>
      <c r="K8357" t="s">
        <v>6915</v>
      </c>
    </row>
    <row r="8358" spans="1:11">
      <c r="A8358" s="61" t="s">
        <v>153</v>
      </c>
      <c r="B8358" s="60">
        <v>208</v>
      </c>
      <c r="C8358" s="62" t="s">
        <v>231</v>
      </c>
      <c r="D8358" s="62"/>
      <c r="E8358" s="62"/>
      <c r="F8358" s="66" t="s">
        <v>153</v>
      </c>
      <c r="G8358">
        <v>208</v>
      </c>
      <c r="H8358" t="s">
        <v>231</v>
      </c>
      <c r="K8358" t="s">
        <v>6915</v>
      </c>
    </row>
    <row r="8359" spans="1:11">
      <c r="A8359" s="61" t="s">
        <v>153</v>
      </c>
      <c r="B8359" s="60">
        <v>209</v>
      </c>
      <c r="C8359" s="62" t="s">
        <v>231</v>
      </c>
      <c r="D8359" s="62"/>
      <c r="E8359" s="62"/>
      <c r="F8359" s="66" t="s">
        <v>153</v>
      </c>
      <c r="G8359">
        <v>209</v>
      </c>
      <c r="H8359" t="s">
        <v>231</v>
      </c>
      <c r="K8359" t="s">
        <v>6915</v>
      </c>
    </row>
    <row r="8360" spans="1:11">
      <c r="A8360" s="61" t="s">
        <v>153</v>
      </c>
      <c r="B8360" s="60">
        <v>210</v>
      </c>
      <c r="C8360" s="62" t="s">
        <v>231</v>
      </c>
      <c r="D8360" s="62"/>
      <c r="E8360" s="62"/>
      <c r="F8360" s="66" t="s">
        <v>153</v>
      </c>
      <c r="G8360">
        <v>210</v>
      </c>
      <c r="H8360" t="s">
        <v>231</v>
      </c>
      <c r="K8360" t="s">
        <v>6915</v>
      </c>
    </row>
    <row r="8361" spans="1:11">
      <c r="A8361" s="61" t="s">
        <v>153</v>
      </c>
      <c r="B8361" s="60">
        <v>211</v>
      </c>
      <c r="C8361" s="62" t="s">
        <v>231</v>
      </c>
      <c r="D8361" s="62"/>
      <c r="E8361" s="62"/>
      <c r="F8361" s="66" t="s">
        <v>153</v>
      </c>
      <c r="G8361">
        <v>211</v>
      </c>
      <c r="H8361" t="s">
        <v>231</v>
      </c>
      <c r="K8361" t="s">
        <v>6915</v>
      </c>
    </row>
    <row r="8362" spans="1:11">
      <c r="A8362" s="61" t="s">
        <v>153</v>
      </c>
      <c r="B8362" s="60">
        <v>212</v>
      </c>
      <c r="C8362" s="62" t="s">
        <v>231</v>
      </c>
      <c r="D8362" s="62"/>
      <c r="E8362" s="62"/>
      <c r="F8362" s="66" t="s">
        <v>153</v>
      </c>
      <c r="G8362">
        <v>212</v>
      </c>
      <c r="H8362" t="s">
        <v>231</v>
      </c>
      <c r="K8362" t="s">
        <v>6915</v>
      </c>
    </row>
    <row r="8363" spans="1:11">
      <c r="A8363" s="61" t="s">
        <v>153</v>
      </c>
      <c r="B8363" s="60">
        <v>213</v>
      </c>
      <c r="C8363" s="62" t="s">
        <v>231</v>
      </c>
      <c r="D8363" s="62"/>
      <c r="E8363" s="62"/>
      <c r="F8363" s="66" t="s">
        <v>153</v>
      </c>
      <c r="G8363">
        <v>213</v>
      </c>
      <c r="H8363" t="s">
        <v>231</v>
      </c>
      <c r="K8363" t="s">
        <v>6915</v>
      </c>
    </row>
    <row r="8364" spans="1:11">
      <c r="A8364" s="61" t="s">
        <v>153</v>
      </c>
      <c r="B8364" s="60">
        <v>214</v>
      </c>
      <c r="C8364" s="62" t="s">
        <v>231</v>
      </c>
      <c r="D8364" s="62"/>
      <c r="E8364" s="62"/>
      <c r="F8364" s="66" t="s">
        <v>153</v>
      </c>
      <c r="G8364">
        <v>214</v>
      </c>
      <c r="H8364" t="s">
        <v>231</v>
      </c>
      <c r="K8364" t="s">
        <v>6915</v>
      </c>
    </row>
    <row r="8365" spans="1:11">
      <c r="A8365" s="61" t="s">
        <v>153</v>
      </c>
      <c r="B8365" s="60">
        <v>215</v>
      </c>
      <c r="C8365" s="62" t="s">
        <v>231</v>
      </c>
      <c r="D8365" s="62"/>
      <c r="E8365" s="62"/>
      <c r="F8365" s="66" t="s">
        <v>153</v>
      </c>
      <c r="G8365">
        <v>215</v>
      </c>
      <c r="H8365" t="s">
        <v>231</v>
      </c>
      <c r="K8365" t="s">
        <v>6915</v>
      </c>
    </row>
    <row r="8366" spans="1:11">
      <c r="A8366" s="61" t="s">
        <v>153</v>
      </c>
      <c r="B8366" s="60">
        <v>216</v>
      </c>
      <c r="C8366" s="62" t="s">
        <v>231</v>
      </c>
      <c r="D8366" s="62"/>
      <c r="E8366" s="62"/>
      <c r="F8366" s="66" t="s">
        <v>153</v>
      </c>
      <c r="G8366">
        <v>216</v>
      </c>
      <c r="H8366" t="s">
        <v>231</v>
      </c>
      <c r="K8366" t="s">
        <v>6915</v>
      </c>
    </row>
    <row r="8367" spans="1:11">
      <c r="A8367" s="61" t="s">
        <v>153</v>
      </c>
      <c r="B8367" s="60">
        <v>217</v>
      </c>
      <c r="C8367" s="62" t="s">
        <v>231</v>
      </c>
      <c r="D8367" s="62"/>
      <c r="E8367" s="62"/>
      <c r="F8367" s="66" t="s">
        <v>153</v>
      </c>
      <c r="G8367">
        <v>217</v>
      </c>
      <c r="H8367" t="s">
        <v>231</v>
      </c>
      <c r="K8367" t="s">
        <v>6915</v>
      </c>
    </row>
    <row r="8368" spans="1:11">
      <c r="A8368" s="61" t="s">
        <v>153</v>
      </c>
      <c r="B8368" s="60">
        <v>218</v>
      </c>
      <c r="C8368" s="62" t="s">
        <v>231</v>
      </c>
      <c r="D8368" s="62"/>
      <c r="E8368" s="62"/>
      <c r="F8368" s="66" t="s">
        <v>153</v>
      </c>
      <c r="G8368">
        <v>218</v>
      </c>
      <c r="H8368" t="s">
        <v>231</v>
      </c>
      <c r="K8368" t="s">
        <v>6915</v>
      </c>
    </row>
    <row r="8369" spans="1:11">
      <c r="A8369" s="61" t="s">
        <v>153</v>
      </c>
      <c r="B8369" s="60">
        <v>219</v>
      </c>
      <c r="C8369" s="62" t="s">
        <v>231</v>
      </c>
      <c r="D8369" s="62"/>
      <c r="E8369" s="62"/>
      <c r="F8369" s="66" t="s">
        <v>153</v>
      </c>
      <c r="G8369">
        <v>219</v>
      </c>
      <c r="H8369" t="s">
        <v>231</v>
      </c>
      <c r="K8369" t="s">
        <v>6915</v>
      </c>
    </row>
    <row r="8370" spans="1:11">
      <c r="A8370" s="61" t="s">
        <v>153</v>
      </c>
      <c r="B8370" s="60">
        <v>220</v>
      </c>
      <c r="C8370" s="62" t="s">
        <v>231</v>
      </c>
      <c r="D8370" s="62"/>
      <c r="E8370" s="62"/>
      <c r="F8370" s="66" t="s">
        <v>153</v>
      </c>
      <c r="G8370">
        <v>220</v>
      </c>
      <c r="H8370" t="s">
        <v>231</v>
      </c>
      <c r="K8370" t="s">
        <v>6915</v>
      </c>
    </row>
    <row r="8371" spans="1:11">
      <c r="A8371" s="61" t="s">
        <v>153</v>
      </c>
      <c r="B8371" s="60">
        <v>221</v>
      </c>
      <c r="C8371" s="62" t="s">
        <v>231</v>
      </c>
      <c r="D8371" s="62"/>
      <c r="E8371" s="62"/>
      <c r="F8371" s="66" t="s">
        <v>153</v>
      </c>
      <c r="G8371">
        <v>221</v>
      </c>
      <c r="H8371" t="s">
        <v>231</v>
      </c>
      <c r="K8371" t="s">
        <v>6915</v>
      </c>
    </row>
    <row r="8372" spans="1:11">
      <c r="A8372" s="61" t="s">
        <v>153</v>
      </c>
      <c r="B8372" s="60">
        <v>222</v>
      </c>
      <c r="C8372" s="62" t="s">
        <v>231</v>
      </c>
      <c r="D8372" s="62"/>
      <c r="E8372" s="62"/>
      <c r="F8372" s="66" t="s">
        <v>153</v>
      </c>
      <c r="G8372">
        <v>222</v>
      </c>
      <c r="H8372" t="s">
        <v>231</v>
      </c>
      <c r="K8372" t="s">
        <v>6915</v>
      </c>
    </row>
    <row r="8373" spans="1:11">
      <c r="A8373" s="61" t="s">
        <v>153</v>
      </c>
      <c r="B8373" s="60">
        <v>223</v>
      </c>
      <c r="C8373" s="62" t="s">
        <v>231</v>
      </c>
      <c r="D8373" s="62"/>
      <c r="E8373" s="62"/>
      <c r="F8373" s="66" t="s">
        <v>153</v>
      </c>
      <c r="G8373">
        <v>223</v>
      </c>
      <c r="H8373" t="s">
        <v>231</v>
      </c>
      <c r="K8373" t="s">
        <v>6915</v>
      </c>
    </row>
    <row r="8374" spans="1:11">
      <c r="A8374" s="61" t="s">
        <v>153</v>
      </c>
      <c r="B8374" s="60">
        <v>224</v>
      </c>
      <c r="C8374" s="62" t="s">
        <v>231</v>
      </c>
      <c r="D8374" s="62"/>
      <c r="E8374" s="62"/>
      <c r="F8374" s="66" t="s">
        <v>153</v>
      </c>
      <c r="G8374">
        <v>224</v>
      </c>
      <c r="H8374" t="s">
        <v>231</v>
      </c>
      <c r="K8374" t="s">
        <v>6915</v>
      </c>
    </row>
    <row r="8375" spans="1:11">
      <c r="A8375" s="61" t="s">
        <v>153</v>
      </c>
      <c r="B8375" s="60">
        <v>225</v>
      </c>
      <c r="C8375" s="62" t="s">
        <v>231</v>
      </c>
      <c r="D8375" s="62"/>
      <c r="E8375" s="62"/>
      <c r="F8375" s="66" t="s">
        <v>153</v>
      </c>
      <c r="G8375">
        <v>225</v>
      </c>
      <c r="H8375" t="s">
        <v>231</v>
      </c>
      <c r="K8375" t="s">
        <v>6915</v>
      </c>
    </row>
    <row r="8376" spans="1:11">
      <c r="A8376" s="61" t="s">
        <v>153</v>
      </c>
      <c r="B8376" s="60">
        <v>226</v>
      </c>
      <c r="C8376" s="62" t="s">
        <v>231</v>
      </c>
      <c r="D8376" s="62"/>
      <c r="E8376" s="62"/>
      <c r="F8376" s="66" t="s">
        <v>153</v>
      </c>
      <c r="G8376">
        <v>226</v>
      </c>
      <c r="H8376" t="s">
        <v>231</v>
      </c>
      <c r="K8376" t="s">
        <v>6915</v>
      </c>
    </row>
    <row r="8377" spans="1:11">
      <c r="A8377" s="61" t="s">
        <v>153</v>
      </c>
      <c r="B8377" s="60">
        <v>227</v>
      </c>
      <c r="C8377" s="62" t="s">
        <v>231</v>
      </c>
      <c r="D8377" s="62"/>
      <c r="E8377" s="62"/>
      <c r="F8377" s="66" t="s">
        <v>153</v>
      </c>
      <c r="G8377">
        <v>227</v>
      </c>
      <c r="H8377" t="s">
        <v>231</v>
      </c>
      <c r="K8377" t="s">
        <v>6915</v>
      </c>
    </row>
    <row r="8378" spans="1:11">
      <c r="A8378" s="61" t="s">
        <v>153</v>
      </c>
      <c r="B8378" s="60">
        <v>228</v>
      </c>
      <c r="C8378" s="62" t="s">
        <v>231</v>
      </c>
      <c r="D8378" s="62"/>
      <c r="E8378" s="62"/>
      <c r="F8378" s="66" t="s">
        <v>153</v>
      </c>
      <c r="G8378">
        <v>228</v>
      </c>
      <c r="H8378" t="s">
        <v>231</v>
      </c>
      <c r="K8378" t="s">
        <v>6915</v>
      </c>
    </row>
    <row r="8379" spans="1:11">
      <c r="A8379" s="61" t="s">
        <v>153</v>
      </c>
      <c r="B8379" s="60">
        <v>229</v>
      </c>
      <c r="C8379" s="62" t="s">
        <v>231</v>
      </c>
      <c r="D8379" s="62"/>
      <c r="E8379" s="62"/>
      <c r="F8379" s="66" t="s">
        <v>153</v>
      </c>
      <c r="G8379">
        <v>229</v>
      </c>
      <c r="H8379" t="s">
        <v>231</v>
      </c>
      <c r="K8379" t="s">
        <v>6915</v>
      </c>
    </row>
    <row r="8380" spans="1:11">
      <c r="A8380" s="61" t="s">
        <v>153</v>
      </c>
      <c r="B8380" s="60">
        <v>230</v>
      </c>
      <c r="C8380" s="62" t="s">
        <v>231</v>
      </c>
      <c r="D8380" s="62"/>
      <c r="E8380" s="62"/>
      <c r="F8380" s="66" t="s">
        <v>153</v>
      </c>
      <c r="G8380">
        <v>230</v>
      </c>
      <c r="H8380" t="s">
        <v>231</v>
      </c>
      <c r="K8380" t="s">
        <v>6915</v>
      </c>
    </row>
    <row r="8381" spans="1:11">
      <c r="A8381" s="61" t="s">
        <v>153</v>
      </c>
      <c r="B8381" s="60">
        <v>231</v>
      </c>
      <c r="C8381" s="62" t="s">
        <v>231</v>
      </c>
      <c r="D8381" s="62"/>
      <c r="E8381" s="62"/>
      <c r="F8381" s="66" t="s">
        <v>153</v>
      </c>
      <c r="G8381">
        <v>231</v>
      </c>
      <c r="H8381" t="s">
        <v>231</v>
      </c>
      <c r="K8381" t="s">
        <v>6915</v>
      </c>
    </row>
    <row r="8382" spans="1:11">
      <c r="A8382" s="61" t="s">
        <v>153</v>
      </c>
      <c r="B8382" s="60">
        <v>232</v>
      </c>
      <c r="C8382" s="62" t="s">
        <v>231</v>
      </c>
      <c r="D8382" s="62"/>
      <c r="E8382" s="62"/>
      <c r="F8382" s="66" t="s">
        <v>153</v>
      </c>
      <c r="G8382">
        <v>232</v>
      </c>
      <c r="H8382" t="s">
        <v>231</v>
      </c>
      <c r="K8382" t="s">
        <v>6915</v>
      </c>
    </row>
    <row r="8383" spans="1:11">
      <c r="A8383" s="61" t="s">
        <v>153</v>
      </c>
      <c r="B8383" s="60">
        <v>233</v>
      </c>
      <c r="C8383" s="62" t="s">
        <v>231</v>
      </c>
      <c r="D8383" s="62"/>
      <c r="E8383" s="62"/>
      <c r="F8383" s="66" t="s">
        <v>153</v>
      </c>
      <c r="G8383">
        <v>233</v>
      </c>
      <c r="H8383" t="s">
        <v>231</v>
      </c>
      <c r="K8383" t="s">
        <v>6915</v>
      </c>
    </row>
    <row r="8384" spans="1:11">
      <c r="A8384" s="61" t="s">
        <v>153</v>
      </c>
      <c r="B8384" s="60">
        <v>234</v>
      </c>
      <c r="C8384" s="62" t="s">
        <v>231</v>
      </c>
      <c r="D8384" s="62"/>
      <c r="E8384" s="62"/>
      <c r="F8384" s="66" t="s">
        <v>153</v>
      </c>
      <c r="G8384">
        <v>234</v>
      </c>
      <c r="H8384" t="s">
        <v>231</v>
      </c>
      <c r="K8384" t="s">
        <v>6915</v>
      </c>
    </row>
    <row r="8385" spans="1:11">
      <c r="A8385" s="61" t="s">
        <v>153</v>
      </c>
      <c r="B8385" s="60">
        <v>235</v>
      </c>
      <c r="C8385" s="62" t="s">
        <v>231</v>
      </c>
      <c r="D8385" s="62"/>
      <c r="E8385" s="62"/>
      <c r="F8385" s="66" t="s">
        <v>153</v>
      </c>
      <c r="G8385">
        <v>235</v>
      </c>
      <c r="H8385" t="s">
        <v>231</v>
      </c>
      <c r="K8385" t="s">
        <v>6915</v>
      </c>
    </row>
    <row r="8386" spans="1:11">
      <c r="A8386" s="61" t="s">
        <v>153</v>
      </c>
      <c r="B8386" s="60">
        <v>236</v>
      </c>
      <c r="C8386" s="62" t="s">
        <v>231</v>
      </c>
      <c r="D8386" s="62"/>
      <c r="E8386" s="62"/>
      <c r="F8386" s="66" t="s">
        <v>153</v>
      </c>
      <c r="G8386">
        <v>236</v>
      </c>
      <c r="H8386" t="s">
        <v>231</v>
      </c>
      <c r="K8386" t="s">
        <v>6915</v>
      </c>
    </row>
    <row r="8387" spans="1:11">
      <c r="A8387" s="61" t="s">
        <v>153</v>
      </c>
      <c r="B8387" s="60">
        <v>237</v>
      </c>
      <c r="C8387" s="62" t="s">
        <v>231</v>
      </c>
      <c r="D8387" s="62"/>
      <c r="E8387" s="62"/>
      <c r="F8387" s="66" t="s">
        <v>153</v>
      </c>
      <c r="G8387">
        <v>237</v>
      </c>
      <c r="H8387" t="s">
        <v>231</v>
      </c>
      <c r="K8387" t="s">
        <v>6915</v>
      </c>
    </row>
    <row r="8388" spans="1:11">
      <c r="A8388" s="61" t="s">
        <v>5041</v>
      </c>
      <c r="B8388" s="60">
        <v>801</v>
      </c>
      <c r="C8388" s="62" t="s">
        <v>5042</v>
      </c>
      <c r="D8388" s="62"/>
      <c r="E8388" s="62"/>
      <c r="F8388" s="66" t="s">
        <v>5041</v>
      </c>
      <c r="G8388">
        <v>801</v>
      </c>
      <c r="H8388" t="s">
        <v>5042</v>
      </c>
      <c r="K8388" t="s">
        <v>6915</v>
      </c>
    </row>
    <row r="8389" spans="1:11">
      <c r="A8389" s="61" t="s">
        <v>5041</v>
      </c>
      <c r="B8389" s="60">
        <v>802</v>
      </c>
      <c r="C8389" s="62" t="s">
        <v>5042</v>
      </c>
      <c r="D8389" s="62"/>
      <c r="E8389" s="62"/>
      <c r="F8389" s="66" t="s">
        <v>5041</v>
      </c>
      <c r="G8389">
        <v>802</v>
      </c>
      <c r="H8389" t="s">
        <v>5042</v>
      </c>
      <c r="K8389" t="s">
        <v>6915</v>
      </c>
    </row>
    <row r="8390" spans="1:11">
      <c r="A8390" s="61" t="s">
        <v>5041</v>
      </c>
      <c r="B8390" s="60">
        <v>803</v>
      </c>
      <c r="C8390" s="62" t="s">
        <v>5042</v>
      </c>
      <c r="D8390" s="62"/>
      <c r="E8390" s="62"/>
      <c r="F8390" s="66" t="s">
        <v>5041</v>
      </c>
      <c r="G8390">
        <v>803</v>
      </c>
      <c r="H8390" t="s">
        <v>5042</v>
      </c>
      <c r="K8390" t="s">
        <v>6915</v>
      </c>
    </row>
    <row r="8391" spans="1:11">
      <c r="A8391" s="61" t="s">
        <v>5041</v>
      </c>
      <c r="B8391" s="60">
        <v>804</v>
      </c>
      <c r="C8391" s="62" t="s">
        <v>5042</v>
      </c>
      <c r="D8391" s="62"/>
      <c r="E8391" s="62"/>
      <c r="F8391" s="66" t="s">
        <v>5041</v>
      </c>
      <c r="G8391">
        <v>804</v>
      </c>
      <c r="H8391" t="s">
        <v>5042</v>
      </c>
      <c r="K8391" t="s">
        <v>6915</v>
      </c>
    </row>
    <row r="8392" spans="1:11">
      <c r="A8392" s="61" t="s">
        <v>5041</v>
      </c>
      <c r="B8392" s="60">
        <v>805</v>
      </c>
      <c r="C8392" s="62" t="s">
        <v>5042</v>
      </c>
      <c r="D8392" s="62"/>
      <c r="E8392" s="62"/>
      <c r="F8392" s="66" t="s">
        <v>5041</v>
      </c>
      <c r="G8392">
        <v>805</v>
      </c>
      <c r="H8392" t="s">
        <v>5042</v>
      </c>
      <c r="K8392" t="s">
        <v>6915</v>
      </c>
    </row>
    <row r="8393" spans="1:11">
      <c r="A8393" s="61" t="s">
        <v>5041</v>
      </c>
      <c r="B8393" s="60">
        <v>806</v>
      </c>
      <c r="C8393" s="62" t="s">
        <v>5042</v>
      </c>
      <c r="D8393" s="62"/>
      <c r="E8393" s="62"/>
      <c r="F8393" s="66" t="s">
        <v>5041</v>
      </c>
      <c r="G8393">
        <v>806</v>
      </c>
      <c r="H8393" t="s">
        <v>5042</v>
      </c>
      <c r="K8393" t="s">
        <v>6915</v>
      </c>
    </row>
    <row r="8394" spans="1:11">
      <c r="A8394" s="61" t="s">
        <v>5041</v>
      </c>
      <c r="B8394" s="60">
        <v>807</v>
      </c>
      <c r="C8394" s="62" t="s">
        <v>5042</v>
      </c>
      <c r="D8394" s="62"/>
      <c r="E8394" s="62"/>
      <c r="F8394" s="66" t="s">
        <v>5041</v>
      </c>
      <c r="G8394">
        <v>807</v>
      </c>
      <c r="H8394" t="s">
        <v>5042</v>
      </c>
      <c r="K8394" t="s">
        <v>6915</v>
      </c>
    </row>
    <row r="8395" spans="1:11">
      <c r="A8395" s="61" t="s">
        <v>5043</v>
      </c>
      <c r="B8395" s="60">
        <v>2</v>
      </c>
      <c r="C8395" s="62" t="s">
        <v>5044</v>
      </c>
      <c r="D8395" s="62"/>
      <c r="E8395" s="62"/>
      <c r="F8395" s="66" t="s">
        <v>5043</v>
      </c>
      <c r="G8395">
        <v>2</v>
      </c>
      <c r="H8395" t="s">
        <v>5044</v>
      </c>
      <c r="K8395" t="s">
        <v>6915</v>
      </c>
    </row>
    <row r="8396" spans="1:11">
      <c r="A8396" s="61" t="s">
        <v>5043</v>
      </c>
      <c r="B8396" s="60">
        <v>4</v>
      </c>
      <c r="C8396" s="62" t="s">
        <v>5045</v>
      </c>
      <c r="D8396" s="62"/>
      <c r="E8396" s="62"/>
      <c r="F8396" s="66" t="s">
        <v>5043</v>
      </c>
      <c r="G8396">
        <v>4</v>
      </c>
      <c r="H8396" t="s">
        <v>5045</v>
      </c>
      <c r="K8396" t="s">
        <v>6915</v>
      </c>
    </row>
    <row r="8397" spans="1:11">
      <c r="A8397" s="61" t="s">
        <v>5043</v>
      </c>
      <c r="B8397" s="60">
        <v>803</v>
      </c>
      <c r="C8397" s="62" t="s">
        <v>5047</v>
      </c>
      <c r="D8397" s="62"/>
      <c r="E8397" s="62"/>
      <c r="F8397" s="66" t="s">
        <v>5043</v>
      </c>
      <c r="G8397">
        <v>803</v>
      </c>
      <c r="H8397" t="s">
        <v>5047</v>
      </c>
      <c r="K8397" t="s">
        <v>6915</v>
      </c>
    </row>
    <row r="8398" spans="1:11">
      <c r="A8398" s="61" t="s">
        <v>5043</v>
      </c>
      <c r="B8398" s="60">
        <v>804</v>
      </c>
      <c r="C8398" s="62" t="s">
        <v>5046</v>
      </c>
      <c r="D8398" s="62"/>
      <c r="E8398" s="62"/>
      <c r="F8398" s="66" t="s">
        <v>5043</v>
      </c>
      <c r="G8398">
        <v>804</v>
      </c>
      <c r="H8398" t="s">
        <v>5046</v>
      </c>
      <c r="K8398" t="s">
        <v>6915</v>
      </c>
    </row>
    <row r="8399" spans="1:11">
      <c r="A8399" s="61" t="s">
        <v>5048</v>
      </c>
      <c r="B8399" s="60">
        <v>4</v>
      </c>
      <c r="C8399" s="62" t="s">
        <v>218</v>
      </c>
      <c r="D8399" s="62"/>
      <c r="E8399" s="62"/>
      <c r="F8399" s="66" t="s">
        <v>5048</v>
      </c>
      <c r="G8399">
        <v>4</v>
      </c>
      <c r="H8399" t="s">
        <v>218</v>
      </c>
      <c r="K8399" t="s">
        <v>6915</v>
      </c>
    </row>
    <row r="8400" spans="1:11">
      <c r="A8400" s="61" t="s">
        <v>5048</v>
      </c>
      <c r="B8400" s="60">
        <v>5</v>
      </c>
      <c r="C8400" s="62" t="s">
        <v>219</v>
      </c>
      <c r="D8400" s="62"/>
      <c r="E8400" s="62"/>
      <c r="F8400" s="66" t="s">
        <v>5048</v>
      </c>
      <c r="G8400">
        <v>5</v>
      </c>
      <c r="H8400" t="s">
        <v>219</v>
      </c>
      <c r="K8400" t="s">
        <v>6915</v>
      </c>
    </row>
    <row r="8401" spans="1:11">
      <c r="A8401" s="61" t="s">
        <v>5048</v>
      </c>
      <c r="B8401" s="60">
        <v>6</v>
      </c>
      <c r="C8401" s="62" t="s">
        <v>220</v>
      </c>
      <c r="D8401" s="62"/>
      <c r="E8401" s="62"/>
      <c r="F8401" s="66" t="s">
        <v>5048</v>
      </c>
      <c r="G8401">
        <v>6</v>
      </c>
      <c r="H8401" t="s">
        <v>220</v>
      </c>
      <c r="K8401" t="s">
        <v>6915</v>
      </c>
    </row>
    <row r="8402" spans="1:11">
      <c r="A8402" s="61" t="s">
        <v>5048</v>
      </c>
      <c r="B8402" s="60">
        <v>801</v>
      </c>
      <c r="C8402" s="62" t="s">
        <v>4998</v>
      </c>
      <c r="D8402" s="62"/>
      <c r="E8402" s="62"/>
      <c r="F8402" s="66" t="s">
        <v>5048</v>
      </c>
      <c r="G8402">
        <v>801</v>
      </c>
      <c r="H8402" t="s">
        <v>4998</v>
      </c>
      <c r="K8402" t="s">
        <v>6915</v>
      </c>
    </row>
    <row r="8403" spans="1:11">
      <c r="A8403" s="61" t="s">
        <v>5049</v>
      </c>
      <c r="B8403" s="60">
        <v>1</v>
      </c>
      <c r="C8403" s="62" t="s">
        <v>5050</v>
      </c>
      <c r="D8403" s="62"/>
      <c r="E8403" s="62"/>
      <c r="F8403" s="66" t="s">
        <v>5049</v>
      </c>
      <c r="G8403">
        <v>1</v>
      </c>
      <c r="H8403" t="s">
        <v>5050</v>
      </c>
      <c r="K8403" t="s">
        <v>6915</v>
      </c>
    </row>
    <row r="8404" spans="1:11">
      <c r="A8404" s="61" t="s">
        <v>5049</v>
      </c>
      <c r="B8404" s="60">
        <v>2</v>
      </c>
      <c r="C8404" s="62" t="s">
        <v>5051</v>
      </c>
      <c r="D8404" s="62"/>
      <c r="E8404" s="62"/>
      <c r="F8404" s="66" t="s">
        <v>5049</v>
      </c>
      <c r="G8404">
        <v>2</v>
      </c>
      <c r="H8404" t="s">
        <v>5051</v>
      </c>
      <c r="K8404" t="s">
        <v>6915</v>
      </c>
    </row>
    <row r="8405" spans="1:11">
      <c r="A8405" s="61" t="s">
        <v>5049</v>
      </c>
      <c r="B8405" s="60">
        <v>801</v>
      </c>
      <c r="C8405" s="62" t="s">
        <v>5052</v>
      </c>
      <c r="D8405" s="62"/>
      <c r="E8405" s="62"/>
      <c r="F8405" s="66" t="s">
        <v>5049</v>
      </c>
      <c r="G8405">
        <v>801</v>
      </c>
      <c r="H8405" t="s">
        <v>5052</v>
      </c>
      <c r="K8405" t="s">
        <v>6915</v>
      </c>
    </row>
    <row r="8406" spans="1:11">
      <c r="A8406" s="61" t="s">
        <v>5049</v>
      </c>
      <c r="B8406" s="60">
        <v>802</v>
      </c>
      <c r="C8406" s="62" t="s">
        <v>5053</v>
      </c>
      <c r="D8406" s="62"/>
      <c r="E8406" s="62"/>
      <c r="F8406" s="66" t="s">
        <v>5049</v>
      </c>
      <c r="G8406">
        <v>802</v>
      </c>
      <c r="H8406" t="s">
        <v>5053</v>
      </c>
      <c r="K8406" t="s">
        <v>6915</v>
      </c>
    </row>
    <row r="8407" spans="1:11">
      <c r="A8407" s="61" t="s">
        <v>5054</v>
      </c>
      <c r="B8407" s="60">
        <v>802</v>
      </c>
      <c r="C8407" s="62" t="s">
        <v>5055</v>
      </c>
      <c r="D8407" s="62"/>
      <c r="E8407" s="62"/>
      <c r="F8407" s="66" t="s">
        <v>5054</v>
      </c>
      <c r="G8407">
        <v>802</v>
      </c>
      <c r="H8407" t="s">
        <v>5055</v>
      </c>
      <c r="K8407" t="s">
        <v>6915</v>
      </c>
    </row>
    <row r="8408" spans="1:11">
      <c r="A8408" s="61" t="s">
        <v>5054</v>
      </c>
      <c r="B8408" s="60">
        <v>803</v>
      </c>
      <c r="C8408" s="62" t="s">
        <v>5056</v>
      </c>
      <c r="D8408" s="62"/>
      <c r="E8408" s="62"/>
      <c r="F8408" s="66" t="s">
        <v>5054</v>
      </c>
      <c r="G8408">
        <v>803</v>
      </c>
      <c r="H8408" t="s">
        <v>5056</v>
      </c>
      <c r="K8408" t="s">
        <v>6915</v>
      </c>
    </row>
    <row r="8409" spans="1:11">
      <c r="A8409" s="61" t="s">
        <v>5057</v>
      </c>
      <c r="B8409" s="60">
        <v>2</v>
      </c>
      <c r="C8409" s="62" t="s">
        <v>5058</v>
      </c>
      <c r="D8409" s="62"/>
      <c r="E8409" s="62"/>
      <c r="F8409" s="66" t="s">
        <v>5057</v>
      </c>
      <c r="G8409">
        <v>2</v>
      </c>
      <c r="H8409" t="s">
        <v>5058</v>
      </c>
      <c r="K8409" t="s">
        <v>6915</v>
      </c>
    </row>
    <row r="8410" spans="1:11">
      <c r="A8410" s="61" t="s">
        <v>5057</v>
      </c>
      <c r="B8410" s="60">
        <v>3</v>
      </c>
      <c r="C8410" s="62" t="s">
        <v>5059</v>
      </c>
      <c r="D8410" s="62"/>
      <c r="E8410" s="62"/>
      <c r="F8410" s="66" t="s">
        <v>5057</v>
      </c>
      <c r="G8410">
        <v>3</v>
      </c>
      <c r="H8410" t="s">
        <v>5059</v>
      </c>
      <c r="K8410" t="s">
        <v>6915</v>
      </c>
    </row>
    <row r="8411" spans="1:11">
      <c r="A8411" s="61" t="s">
        <v>5057</v>
      </c>
      <c r="B8411" s="60">
        <v>801</v>
      </c>
      <c r="C8411" s="62" t="s">
        <v>5060</v>
      </c>
      <c r="D8411" s="62"/>
      <c r="E8411" s="62"/>
      <c r="F8411" s="66" t="s">
        <v>5057</v>
      </c>
      <c r="G8411">
        <v>801</v>
      </c>
      <c r="H8411" t="s">
        <v>5060</v>
      </c>
      <c r="K8411" t="s">
        <v>6915</v>
      </c>
    </row>
    <row r="8412" spans="1:11">
      <c r="A8412" s="61" t="s">
        <v>5057</v>
      </c>
      <c r="B8412" s="60">
        <v>802</v>
      </c>
      <c r="C8412" s="62" t="s">
        <v>5061</v>
      </c>
      <c r="D8412" s="62"/>
      <c r="E8412" s="62"/>
      <c r="F8412" s="66" t="s">
        <v>5057</v>
      </c>
      <c r="G8412">
        <v>802</v>
      </c>
      <c r="H8412" t="s">
        <v>5061</v>
      </c>
      <c r="K8412" t="s">
        <v>6915</v>
      </c>
    </row>
    <row r="8413" spans="1:11">
      <c r="A8413" s="61" t="s">
        <v>5057</v>
      </c>
      <c r="B8413" s="60">
        <v>807</v>
      </c>
      <c r="C8413" s="62" t="s">
        <v>5062</v>
      </c>
      <c r="D8413" s="62"/>
      <c r="E8413" s="62"/>
      <c r="F8413" s="66" t="s">
        <v>5057</v>
      </c>
      <c r="G8413">
        <v>807</v>
      </c>
      <c r="H8413" t="s">
        <v>5062</v>
      </c>
      <c r="K8413" t="s">
        <v>6915</v>
      </c>
    </row>
    <row r="8414" spans="1:11">
      <c r="A8414" s="61" t="s">
        <v>5057</v>
      </c>
      <c r="B8414" s="60">
        <v>808</v>
      </c>
      <c r="C8414" s="62" t="s">
        <v>5063</v>
      </c>
      <c r="D8414" s="62"/>
      <c r="E8414" s="62"/>
      <c r="F8414" s="66" t="s">
        <v>5057</v>
      </c>
      <c r="G8414">
        <v>808</v>
      </c>
      <c r="H8414" t="s">
        <v>5063</v>
      </c>
      <c r="K8414" t="s">
        <v>6915</v>
      </c>
    </row>
    <row r="8415" spans="1:11">
      <c r="A8415" s="61" t="s">
        <v>156</v>
      </c>
      <c r="B8415" s="60">
        <v>1</v>
      </c>
      <c r="C8415" s="62" t="s">
        <v>205</v>
      </c>
      <c r="D8415" s="62"/>
      <c r="E8415" s="62"/>
      <c r="F8415" s="66" t="s">
        <v>156</v>
      </c>
      <c r="G8415">
        <v>1</v>
      </c>
      <c r="H8415" t="s">
        <v>205</v>
      </c>
      <c r="K8415" t="s">
        <v>6915</v>
      </c>
    </row>
    <row r="8416" spans="1:11">
      <c r="A8416" s="61" t="s">
        <v>156</v>
      </c>
      <c r="B8416" s="60">
        <v>5</v>
      </c>
      <c r="C8416" s="62" t="s">
        <v>206</v>
      </c>
      <c r="D8416" s="62"/>
      <c r="E8416" s="62"/>
      <c r="F8416" s="66" t="s">
        <v>156</v>
      </c>
      <c r="G8416">
        <v>5</v>
      </c>
      <c r="H8416" t="s">
        <v>206</v>
      </c>
      <c r="K8416" t="s">
        <v>6915</v>
      </c>
    </row>
    <row r="8417" spans="1:11">
      <c r="A8417" s="61" t="s">
        <v>156</v>
      </c>
      <c r="B8417" s="60">
        <v>6</v>
      </c>
      <c r="C8417" s="62" t="s">
        <v>205</v>
      </c>
      <c r="D8417" s="62"/>
      <c r="E8417" s="62"/>
      <c r="F8417" s="66" t="s">
        <v>156</v>
      </c>
      <c r="G8417">
        <v>6</v>
      </c>
      <c r="H8417" t="s">
        <v>205</v>
      </c>
      <c r="K8417" t="s">
        <v>6915</v>
      </c>
    </row>
    <row r="8418" spans="1:11">
      <c r="A8418" s="61" t="s">
        <v>156</v>
      </c>
      <c r="B8418" s="60">
        <v>13</v>
      </c>
      <c r="C8418" s="62" t="s">
        <v>206</v>
      </c>
      <c r="D8418" s="62"/>
      <c r="E8418" s="62"/>
      <c r="F8418" s="66" t="s">
        <v>156</v>
      </c>
      <c r="G8418">
        <v>13</v>
      </c>
      <c r="H8418" t="s">
        <v>206</v>
      </c>
      <c r="K8418" t="s">
        <v>6915</v>
      </c>
    </row>
    <row r="8419" spans="1:11">
      <c r="A8419" s="61" t="s">
        <v>156</v>
      </c>
      <c r="B8419" s="60">
        <v>14</v>
      </c>
      <c r="C8419" s="62" t="s">
        <v>205</v>
      </c>
      <c r="D8419" s="62"/>
      <c r="E8419" s="62"/>
      <c r="F8419" s="66" t="s">
        <v>156</v>
      </c>
      <c r="G8419">
        <v>14</v>
      </c>
      <c r="H8419" t="s">
        <v>205</v>
      </c>
      <c r="K8419" t="s">
        <v>6915</v>
      </c>
    </row>
    <row r="8420" spans="1:11">
      <c r="A8420" s="61" t="s">
        <v>156</v>
      </c>
      <c r="B8420" s="60">
        <v>17</v>
      </c>
      <c r="C8420" s="62" t="s">
        <v>206</v>
      </c>
      <c r="D8420" s="62"/>
      <c r="E8420" s="62"/>
      <c r="F8420" s="66" t="s">
        <v>156</v>
      </c>
      <c r="G8420">
        <v>17</v>
      </c>
      <c r="H8420" t="s">
        <v>206</v>
      </c>
      <c r="K8420" t="s">
        <v>6915</v>
      </c>
    </row>
    <row r="8421" spans="1:11">
      <c r="A8421" s="61" t="s">
        <v>156</v>
      </c>
      <c r="B8421" s="60">
        <v>18</v>
      </c>
      <c r="C8421" s="62" t="s">
        <v>205</v>
      </c>
      <c r="D8421" s="62"/>
      <c r="E8421" s="62"/>
      <c r="F8421" s="66" t="s">
        <v>156</v>
      </c>
      <c r="G8421">
        <v>18</v>
      </c>
      <c r="H8421" t="s">
        <v>205</v>
      </c>
      <c r="K8421" t="s">
        <v>6915</v>
      </c>
    </row>
    <row r="8422" spans="1:11">
      <c r="A8422" s="61" t="s">
        <v>156</v>
      </c>
      <c r="B8422" s="60">
        <v>43</v>
      </c>
      <c r="C8422" s="62" t="s">
        <v>5064</v>
      </c>
      <c r="D8422" s="62"/>
      <c r="E8422" s="62"/>
      <c r="F8422" s="66" t="s">
        <v>156</v>
      </c>
      <c r="G8422">
        <v>43</v>
      </c>
      <c r="H8422" t="s">
        <v>5064</v>
      </c>
      <c r="K8422" t="s">
        <v>6915</v>
      </c>
    </row>
    <row r="8423" spans="1:11">
      <c r="A8423" s="61" t="s">
        <v>156</v>
      </c>
      <c r="B8423" s="60">
        <v>44</v>
      </c>
      <c r="C8423" s="62" t="s">
        <v>5065</v>
      </c>
      <c r="D8423" s="62"/>
      <c r="E8423" s="62"/>
      <c r="F8423" s="66" t="s">
        <v>156</v>
      </c>
      <c r="G8423">
        <v>44</v>
      </c>
      <c r="H8423" t="s">
        <v>5065</v>
      </c>
      <c r="K8423" t="s">
        <v>6915</v>
      </c>
    </row>
    <row r="8424" spans="1:11">
      <c r="A8424" s="61" t="s">
        <v>156</v>
      </c>
      <c r="B8424" s="60">
        <v>46</v>
      </c>
      <c r="C8424" s="62" t="s">
        <v>206</v>
      </c>
      <c r="D8424" s="62"/>
      <c r="E8424" s="62"/>
      <c r="F8424" s="66" t="s">
        <v>156</v>
      </c>
      <c r="G8424">
        <v>46</v>
      </c>
      <c r="H8424" t="s">
        <v>206</v>
      </c>
      <c r="K8424" t="s">
        <v>6915</v>
      </c>
    </row>
    <row r="8425" spans="1:11">
      <c r="A8425" s="61" t="s">
        <v>156</v>
      </c>
      <c r="B8425" s="60">
        <v>56</v>
      </c>
      <c r="C8425" s="62" t="s">
        <v>206</v>
      </c>
      <c r="D8425" s="62"/>
      <c r="E8425" s="62"/>
      <c r="F8425" s="66" t="s">
        <v>156</v>
      </c>
      <c r="G8425">
        <v>56</v>
      </c>
      <c r="H8425" t="s">
        <v>206</v>
      </c>
      <c r="K8425" t="s">
        <v>6915</v>
      </c>
    </row>
    <row r="8426" spans="1:11">
      <c r="A8426" s="61" t="s">
        <v>156</v>
      </c>
      <c r="B8426" s="60">
        <v>57</v>
      </c>
      <c r="C8426" s="62" t="s">
        <v>205</v>
      </c>
      <c r="D8426" s="62"/>
      <c r="E8426" s="62"/>
      <c r="F8426" s="66" t="s">
        <v>156</v>
      </c>
      <c r="G8426">
        <v>57</v>
      </c>
      <c r="H8426" t="s">
        <v>205</v>
      </c>
      <c r="K8426" t="s">
        <v>6915</v>
      </c>
    </row>
    <row r="8427" spans="1:11">
      <c r="A8427" s="61" t="s">
        <v>156</v>
      </c>
      <c r="B8427" s="60">
        <v>59</v>
      </c>
      <c r="C8427" s="62" t="s">
        <v>206</v>
      </c>
      <c r="D8427" s="62"/>
      <c r="E8427" s="62"/>
      <c r="F8427" s="66" t="s">
        <v>156</v>
      </c>
      <c r="G8427">
        <v>59</v>
      </c>
      <c r="H8427" t="s">
        <v>206</v>
      </c>
      <c r="K8427" t="s">
        <v>6915</v>
      </c>
    </row>
    <row r="8428" spans="1:11">
      <c r="A8428" s="61" t="s">
        <v>156</v>
      </c>
      <c r="B8428" s="60">
        <v>60</v>
      </c>
      <c r="C8428" s="62" t="s">
        <v>205</v>
      </c>
      <c r="D8428" s="62"/>
      <c r="E8428" s="62"/>
      <c r="F8428" s="66" t="s">
        <v>156</v>
      </c>
      <c r="G8428">
        <v>60</v>
      </c>
      <c r="H8428" t="s">
        <v>205</v>
      </c>
      <c r="K8428" t="s">
        <v>6915</v>
      </c>
    </row>
    <row r="8429" spans="1:11">
      <c r="A8429" s="61" t="s">
        <v>156</v>
      </c>
      <c r="B8429" s="60">
        <v>62</v>
      </c>
      <c r="C8429" s="62" t="s">
        <v>206</v>
      </c>
      <c r="D8429" s="62"/>
      <c r="E8429" s="62"/>
      <c r="F8429" s="66" t="s">
        <v>156</v>
      </c>
      <c r="G8429">
        <v>62</v>
      </c>
      <c r="H8429" t="s">
        <v>206</v>
      </c>
      <c r="K8429" t="s">
        <v>6915</v>
      </c>
    </row>
    <row r="8430" spans="1:11">
      <c r="A8430" s="61" t="s">
        <v>156</v>
      </c>
      <c r="B8430" s="60">
        <v>63</v>
      </c>
      <c r="C8430" s="62" t="s">
        <v>205</v>
      </c>
      <c r="D8430" s="62"/>
      <c r="E8430" s="62"/>
      <c r="F8430" s="66" t="s">
        <v>156</v>
      </c>
      <c r="G8430">
        <v>63</v>
      </c>
      <c r="H8430" t="s">
        <v>205</v>
      </c>
      <c r="K8430" t="s">
        <v>6915</v>
      </c>
    </row>
    <row r="8431" spans="1:11">
      <c r="A8431" s="61" t="s">
        <v>156</v>
      </c>
      <c r="B8431" s="60">
        <v>85</v>
      </c>
      <c r="C8431" s="62" t="s">
        <v>206</v>
      </c>
      <c r="D8431" s="62"/>
      <c r="E8431" s="62"/>
      <c r="F8431" s="66" t="s">
        <v>156</v>
      </c>
      <c r="G8431">
        <v>85</v>
      </c>
      <c r="H8431" t="s">
        <v>206</v>
      </c>
      <c r="K8431" t="s">
        <v>6915</v>
      </c>
    </row>
    <row r="8432" spans="1:11">
      <c r="A8432" s="61" t="s">
        <v>156</v>
      </c>
      <c r="B8432" s="60">
        <v>86</v>
      </c>
      <c r="C8432" s="62" t="s">
        <v>205</v>
      </c>
      <c r="D8432" s="62"/>
      <c r="E8432" s="62"/>
      <c r="F8432" s="66" t="s">
        <v>156</v>
      </c>
      <c r="G8432">
        <v>86</v>
      </c>
      <c r="H8432" t="s">
        <v>205</v>
      </c>
      <c r="K8432" t="s">
        <v>6915</v>
      </c>
    </row>
    <row r="8433" spans="1:11">
      <c r="A8433" s="61" t="s">
        <v>156</v>
      </c>
      <c r="B8433" s="60">
        <v>87</v>
      </c>
      <c r="C8433" s="62" t="s">
        <v>5066</v>
      </c>
      <c r="D8433" s="62"/>
      <c r="E8433" s="62"/>
      <c r="F8433" s="66" t="s">
        <v>156</v>
      </c>
      <c r="G8433">
        <v>87</v>
      </c>
      <c r="H8433" t="s">
        <v>5066</v>
      </c>
      <c r="K8433" t="s">
        <v>6915</v>
      </c>
    </row>
    <row r="8434" spans="1:11">
      <c r="A8434" s="61" t="s">
        <v>156</v>
      </c>
      <c r="B8434" s="60">
        <v>88</v>
      </c>
      <c r="C8434" s="62" t="s">
        <v>5067</v>
      </c>
      <c r="D8434" s="62"/>
      <c r="E8434" s="62"/>
      <c r="F8434" s="66" t="s">
        <v>156</v>
      </c>
      <c r="G8434">
        <v>88</v>
      </c>
      <c r="H8434" t="s">
        <v>5067</v>
      </c>
      <c r="K8434" t="s">
        <v>6915</v>
      </c>
    </row>
    <row r="8435" spans="1:11">
      <c r="A8435" s="61" t="s">
        <v>156</v>
      </c>
      <c r="B8435" s="60">
        <v>803</v>
      </c>
      <c r="C8435" s="62" t="s">
        <v>5002</v>
      </c>
      <c r="D8435" s="62"/>
      <c r="E8435" s="62"/>
      <c r="F8435" s="66" t="s">
        <v>156</v>
      </c>
      <c r="G8435">
        <v>803</v>
      </c>
      <c r="H8435" t="s">
        <v>5002</v>
      </c>
      <c r="K8435" t="s">
        <v>6915</v>
      </c>
    </row>
    <row r="8436" spans="1:11">
      <c r="A8436" s="61" t="s">
        <v>156</v>
      </c>
      <c r="B8436" s="60">
        <v>804</v>
      </c>
      <c r="C8436" s="62" t="s">
        <v>5002</v>
      </c>
      <c r="D8436" s="62"/>
      <c r="E8436" s="62"/>
      <c r="F8436" s="66" t="s">
        <v>156</v>
      </c>
      <c r="G8436">
        <v>804</v>
      </c>
      <c r="H8436" t="s">
        <v>5002</v>
      </c>
      <c r="K8436" t="s">
        <v>6915</v>
      </c>
    </row>
    <row r="8437" spans="1:11">
      <c r="A8437" s="61" t="s">
        <v>156</v>
      </c>
      <c r="B8437" s="60">
        <v>844</v>
      </c>
      <c r="C8437" s="62" t="s">
        <v>5002</v>
      </c>
      <c r="D8437" s="62"/>
      <c r="E8437" s="62"/>
      <c r="F8437" s="66" t="s">
        <v>156</v>
      </c>
      <c r="G8437">
        <v>844</v>
      </c>
      <c r="H8437" t="s">
        <v>5002</v>
      </c>
      <c r="K8437" t="s">
        <v>6915</v>
      </c>
    </row>
    <row r="8438" spans="1:11">
      <c r="A8438" s="61" t="s">
        <v>156</v>
      </c>
      <c r="B8438" s="60">
        <v>845</v>
      </c>
      <c r="C8438" s="62" t="s">
        <v>5002</v>
      </c>
      <c r="D8438" s="62"/>
      <c r="E8438" s="62"/>
      <c r="F8438" s="66" t="s">
        <v>156</v>
      </c>
      <c r="G8438">
        <v>845</v>
      </c>
      <c r="H8438" t="s">
        <v>5002</v>
      </c>
      <c r="K8438" t="s">
        <v>6915</v>
      </c>
    </row>
    <row r="8439" spans="1:11">
      <c r="A8439" s="61" t="s">
        <v>156</v>
      </c>
      <c r="B8439" s="60">
        <v>846</v>
      </c>
      <c r="C8439" s="62" t="s">
        <v>5002</v>
      </c>
      <c r="D8439" s="62"/>
      <c r="E8439" s="62"/>
      <c r="F8439" s="66" t="s">
        <v>156</v>
      </c>
      <c r="G8439">
        <v>846</v>
      </c>
      <c r="H8439" t="s">
        <v>5002</v>
      </c>
      <c r="K8439" t="s">
        <v>6915</v>
      </c>
    </row>
    <row r="8440" spans="1:11">
      <c r="A8440" s="61" t="s">
        <v>156</v>
      </c>
      <c r="B8440" s="60">
        <v>847</v>
      </c>
      <c r="C8440" s="62" t="s">
        <v>5002</v>
      </c>
      <c r="D8440" s="62"/>
      <c r="E8440" s="62"/>
      <c r="F8440" s="66" t="s">
        <v>156</v>
      </c>
      <c r="G8440">
        <v>847</v>
      </c>
      <c r="H8440" t="s">
        <v>5002</v>
      </c>
      <c r="K8440" t="s">
        <v>6915</v>
      </c>
    </row>
    <row r="8441" spans="1:11">
      <c r="A8441" s="61" t="s">
        <v>156</v>
      </c>
      <c r="B8441" s="60">
        <v>848</v>
      </c>
      <c r="C8441" s="62" t="s">
        <v>5002</v>
      </c>
      <c r="D8441" s="62"/>
      <c r="E8441" s="62"/>
      <c r="F8441" s="66" t="s">
        <v>156</v>
      </c>
      <c r="G8441">
        <v>848</v>
      </c>
      <c r="H8441" t="s">
        <v>5002</v>
      </c>
      <c r="K8441" t="s">
        <v>6915</v>
      </c>
    </row>
    <row r="8442" spans="1:11">
      <c r="A8442" s="61" t="s">
        <v>159</v>
      </c>
      <c r="B8442" s="60">
        <v>2</v>
      </c>
      <c r="C8442" s="62" t="s">
        <v>196</v>
      </c>
      <c r="D8442" s="62"/>
      <c r="E8442" s="62"/>
      <c r="F8442" s="66" t="s">
        <v>159</v>
      </c>
      <c r="G8442">
        <v>2</v>
      </c>
      <c r="H8442" t="s">
        <v>196</v>
      </c>
      <c r="K8442" t="s">
        <v>6915</v>
      </c>
    </row>
    <row r="8443" spans="1:11">
      <c r="A8443" s="61" t="s">
        <v>159</v>
      </c>
      <c r="B8443" s="60">
        <v>3</v>
      </c>
      <c r="C8443" s="62" t="s">
        <v>200</v>
      </c>
      <c r="D8443" s="62"/>
      <c r="E8443" s="62"/>
      <c r="F8443" s="66" t="s">
        <v>159</v>
      </c>
      <c r="G8443">
        <v>3</v>
      </c>
      <c r="H8443" t="s">
        <v>200</v>
      </c>
      <c r="K8443" t="s">
        <v>6915</v>
      </c>
    </row>
    <row r="8444" spans="1:11">
      <c r="A8444" s="61" t="s">
        <v>159</v>
      </c>
      <c r="B8444" s="60">
        <v>4</v>
      </c>
      <c r="C8444" s="62" t="s">
        <v>196</v>
      </c>
      <c r="D8444" s="62"/>
      <c r="E8444" s="62"/>
      <c r="F8444" s="66" t="s">
        <v>159</v>
      </c>
      <c r="G8444">
        <v>4</v>
      </c>
      <c r="H8444" t="s">
        <v>196</v>
      </c>
      <c r="K8444" t="s">
        <v>6915</v>
      </c>
    </row>
    <row r="8445" spans="1:11">
      <c r="A8445" s="61" t="s">
        <v>159</v>
      </c>
      <c r="B8445" s="60">
        <v>5</v>
      </c>
      <c r="C8445" s="62" t="s">
        <v>200</v>
      </c>
      <c r="D8445" s="62"/>
      <c r="E8445" s="62"/>
      <c r="F8445" s="66" t="s">
        <v>159</v>
      </c>
      <c r="G8445">
        <v>5</v>
      </c>
      <c r="H8445" t="s">
        <v>200</v>
      </c>
      <c r="K8445" t="s">
        <v>6915</v>
      </c>
    </row>
    <row r="8446" spans="1:11">
      <c r="A8446" s="61" t="s">
        <v>159</v>
      </c>
      <c r="B8446" s="60">
        <v>6</v>
      </c>
      <c r="C8446" s="62" t="s">
        <v>196</v>
      </c>
      <c r="D8446" s="62"/>
      <c r="E8446" s="62"/>
      <c r="F8446" s="66" t="s">
        <v>159</v>
      </c>
      <c r="G8446">
        <v>6</v>
      </c>
      <c r="H8446" t="s">
        <v>196</v>
      </c>
      <c r="K8446" t="s">
        <v>6915</v>
      </c>
    </row>
    <row r="8447" spans="1:11">
      <c r="A8447" s="61" t="s">
        <v>159</v>
      </c>
      <c r="B8447" s="60">
        <v>7</v>
      </c>
      <c r="C8447" s="62" t="s">
        <v>200</v>
      </c>
      <c r="D8447" s="62"/>
      <c r="E8447" s="62"/>
      <c r="F8447" s="66" t="s">
        <v>159</v>
      </c>
      <c r="G8447">
        <v>7</v>
      </c>
      <c r="H8447" t="s">
        <v>200</v>
      </c>
      <c r="K8447" t="s">
        <v>6915</v>
      </c>
    </row>
    <row r="8448" spans="1:11">
      <c r="A8448" s="61" t="s">
        <v>159</v>
      </c>
      <c r="B8448" s="60">
        <v>8</v>
      </c>
      <c r="C8448" s="62" t="s">
        <v>196</v>
      </c>
      <c r="D8448" s="62"/>
      <c r="E8448" s="62"/>
      <c r="F8448" s="66" t="s">
        <v>159</v>
      </c>
      <c r="G8448">
        <v>8</v>
      </c>
      <c r="H8448" t="s">
        <v>196</v>
      </c>
      <c r="K8448" t="s">
        <v>6915</v>
      </c>
    </row>
    <row r="8449" spans="1:11">
      <c r="A8449" s="61" t="s">
        <v>159</v>
      </c>
      <c r="B8449" s="60">
        <v>9</v>
      </c>
      <c r="C8449" s="62" t="s">
        <v>200</v>
      </c>
      <c r="D8449" s="62"/>
      <c r="E8449" s="62"/>
      <c r="F8449" s="66" t="s">
        <v>159</v>
      </c>
      <c r="G8449">
        <v>9</v>
      </c>
      <c r="H8449" t="s">
        <v>200</v>
      </c>
      <c r="K8449" t="s">
        <v>6915</v>
      </c>
    </row>
    <row r="8450" spans="1:11">
      <c r="A8450" s="61" t="s">
        <v>159</v>
      </c>
      <c r="B8450" s="60">
        <v>10</v>
      </c>
      <c r="C8450" s="62" t="s">
        <v>196</v>
      </c>
      <c r="D8450" s="62"/>
      <c r="E8450" s="62"/>
      <c r="F8450" s="66" t="s">
        <v>159</v>
      </c>
      <c r="G8450">
        <v>10</v>
      </c>
      <c r="H8450" t="s">
        <v>196</v>
      </c>
      <c r="K8450" t="s">
        <v>6915</v>
      </c>
    </row>
    <row r="8451" spans="1:11">
      <c r="A8451" s="61" t="s">
        <v>159</v>
      </c>
      <c r="B8451" s="60">
        <v>11</v>
      </c>
      <c r="C8451" s="62" t="s">
        <v>200</v>
      </c>
      <c r="D8451" s="62"/>
      <c r="E8451" s="62"/>
      <c r="F8451" s="66" t="s">
        <v>159</v>
      </c>
      <c r="G8451">
        <v>11</v>
      </c>
      <c r="H8451" t="s">
        <v>200</v>
      </c>
      <c r="K8451" t="s">
        <v>6915</v>
      </c>
    </row>
    <row r="8452" spans="1:11">
      <c r="A8452" s="61" t="s">
        <v>159</v>
      </c>
      <c r="B8452" s="60">
        <v>12</v>
      </c>
      <c r="C8452" s="62" t="s">
        <v>196</v>
      </c>
      <c r="D8452" s="62"/>
      <c r="E8452" s="62"/>
      <c r="F8452" s="66" t="s">
        <v>159</v>
      </c>
      <c r="G8452">
        <v>12</v>
      </c>
      <c r="H8452" t="s">
        <v>196</v>
      </c>
      <c r="K8452" t="s">
        <v>6915</v>
      </c>
    </row>
    <row r="8453" spans="1:11">
      <c r="A8453" s="61" t="s">
        <v>159</v>
      </c>
      <c r="B8453" s="60">
        <v>13</v>
      </c>
      <c r="C8453" s="62" t="s">
        <v>200</v>
      </c>
      <c r="D8453" s="62"/>
      <c r="E8453" s="62"/>
      <c r="F8453" s="66" t="s">
        <v>159</v>
      </c>
      <c r="G8453">
        <v>13</v>
      </c>
      <c r="H8453" t="s">
        <v>200</v>
      </c>
      <c r="K8453" t="s">
        <v>6915</v>
      </c>
    </row>
    <row r="8454" spans="1:11">
      <c r="A8454" s="61" t="s">
        <v>159</v>
      </c>
      <c r="B8454" s="60">
        <v>14</v>
      </c>
      <c r="C8454" s="62" t="s">
        <v>196</v>
      </c>
      <c r="D8454" s="62"/>
      <c r="E8454" s="62"/>
      <c r="F8454" s="66" t="s">
        <v>159</v>
      </c>
      <c r="G8454">
        <v>14</v>
      </c>
      <c r="H8454" t="s">
        <v>196</v>
      </c>
      <c r="K8454" t="s">
        <v>6915</v>
      </c>
    </row>
    <row r="8455" spans="1:11">
      <c r="A8455" s="61" t="s">
        <v>159</v>
      </c>
      <c r="B8455" s="60">
        <v>15</v>
      </c>
      <c r="C8455" s="62" t="s">
        <v>200</v>
      </c>
      <c r="D8455" s="62"/>
      <c r="E8455" s="62"/>
      <c r="F8455" s="66" t="s">
        <v>159</v>
      </c>
      <c r="G8455">
        <v>15</v>
      </c>
      <c r="H8455" t="s">
        <v>200</v>
      </c>
      <c r="K8455" t="s">
        <v>6915</v>
      </c>
    </row>
    <row r="8456" spans="1:11">
      <c r="A8456" s="61" t="s">
        <v>159</v>
      </c>
      <c r="B8456" s="60">
        <v>16</v>
      </c>
      <c r="C8456" s="62" t="s">
        <v>196</v>
      </c>
      <c r="D8456" s="62"/>
      <c r="E8456" s="62"/>
      <c r="F8456" s="66" t="s">
        <v>159</v>
      </c>
      <c r="G8456">
        <v>16</v>
      </c>
      <c r="H8456" t="s">
        <v>196</v>
      </c>
      <c r="K8456" t="s">
        <v>6915</v>
      </c>
    </row>
    <row r="8457" spans="1:11">
      <c r="A8457" s="61" t="s">
        <v>159</v>
      </c>
      <c r="B8457" s="60">
        <v>17</v>
      </c>
      <c r="C8457" s="62" t="s">
        <v>200</v>
      </c>
      <c r="D8457" s="62"/>
      <c r="E8457" s="62"/>
      <c r="F8457" s="66" t="s">
        <v>159</v>
      </c>
      <c r="G8457">
        <v>17</v>
      </c>
      <c r="H8457" t="s">
        <v>200</v>
      </c>
      <c r="K8457" t="s">
        <v>6915</v>
      </c>
    </row>
    <row r="8458" spans="1:11">
      <c r="A8458" s="61" t="s">
        <v>159</v>
      </c>
      <c r="B8458" s="60">
        <v>18</v>
      </c>
      <c r="C8458" s="62" t="s">
        <v>196</v>
      </c>
      <c r="D8458" s="62"/>
      <c r="E8458" s="62"/>
      <c r="F8458" s="66" t="s">
        <v>159</v>
      </c>
      <c r="G8458">
        <v>18</v>
      </c>
      <c r="H8458" t="s">
        <v>196</v>
      </c>
      <c r="K8458" t="s">
        <v>6915</v>
      </c>
    </row>
    <row r="8459" spans="1:11">
      <c r="A8459" s="61" t="s">
        <v>159</v>
      </c>
      <c r="B8459" s="60">
        <v>19</v>
      </c>
      <c r="C8459" s="62" t="s">
        <v>200</v>
      </c>
      <c r="D8459" s="62"/>
      <c r="E8459" s="62"/>
      <c r="F8459" s="66" t="s">
        <v>159</v>
      </c>
      <c r="G8459">
        <v>19</v>
      </c>
      <c r="H8459" t="s">
        <v>200</v>
      </c>
      <c r="K8459" t="s">
        <v>6915</v>
      </c>
    </row>
    <row r="8460" spans="1:11">
      <c r="A8460" s="61" t="s">
        <v>159</v>
      </c>
      <c r="B8460" s="60">
        <v>20</v>
      </c>
      <c r="C8460" s="62" t="s">
        <v>196</v>
      </c>
      <c r="D8460" s="62"/>
      <c r="E8460" s="62"/>
      <c r="F8460" s="66" t="s">
        <v>159</v>
      </c>
      <c r="G8460">
        <v>20</v>
      </c>
      <c r="H8460" t="s">
        <v>196</v>
      </c>
      <c r="K8460" t="s">
        <v>6915</v>
      </c>
    </row>
    <row r="8461" spans="1:11">
      <c r="A8461" s="61" t="s">
        <v>159</v>
      </c>
      <c r="B8461" s="60">
        <v>21</v>
      </c>
      <c r="C8461" s="62" t="s">
        <v>200</v>
      </c>
      <c r="D8461" s="62"/>
      <c r="E8461" s="62"/>
      <c r="F8461" s="66" t="s">
        <v>159</v>
      </c>
      <c r="G8461">
        <v>21</v>
      </c>
      <c r="H8461" t="s">
        <v>200</v>
      </c>
      <c r="K8461" t="s">
        <v>6915</v>
      </c>
    </row>
    <row r="8462" spans="1:11">
      <c r="A8462" s="61" t="s">
        <v>159</v>
      </c>
      <c r="B8462" s="60">
        <v>22</v>
      </c>
      <c r="C8462" s="62" t="s">
        <v>196</v>
      </c>
      <c r="D8462" s="62"/>
      <c r="E8462" s="62"/>
      <c r="F8462" s="66" t="s">
        <v>159</v>
      </c>
      <c r="G8462">
        <v>22</v>
      </c>
      <c r="H8462" t="s">
        <v>196</v>
      </c>
      <c r="K8462" t="s">
        <v>6915</v>
      </c>
    </row>
    <row r="8463" spans="1:11">
      <c r="A8463" s="61" t="s">
        <v>159</v>
      </c>
      <c r="B8463" s="60">
        <v>23</v>
      </c>
      <c r="C8463" s="62" t="s">
        <v>200</v>
      </c>
      <c r="D8463" s="62"/>
      <c r="E8463" s="62"/>
      <c r="F8463" s="66" t="s">
        <v>159</v>
      </c>
      <c r="G8463">
        <v>23</v>
      </c>
      <c r="H8463" t="s">
        <v>200</v>
      </c>
      <c r="K8463" t="s">
        <v>6915</v>
      </c>
    </row>
    <row r="8464" spans="1:11">
      <c r="A8464" s="61" t="s">
        <v>159</v>
      </c>
      <c r="B8464" s="60">
        <v>24</v>
      </c>
      <c r="C8464" s="62" t="s">
        <v>196</v>
      </c>
      <c r="D8464" s="62"/>
      <c r="E8464" s="62"/>
      <c r="F8464" s="66" t="s">
        <v>159</v>
      </c>
      <c r="G8464">
        <v>24</v>
      </c>
      <c r="H8464" t="s">
        <v>196</v>
      </c>
      <c r="K8464" t="s">
        <v>6915</v>
      </c>
    </row>
    <row r="8465" spans="1:11">
      <c r="A8465" s="61" t="s">
        <v>159</v>
      </c>
      <c r="B8465" s="60">
        <v>25</v>
      </c>
      <c r="C8465" s="62" t="s">
        <v>200</v>
      </c>
      <c r="D8465" s="62"/>
      <c r="E8465" s="62"/>
      <c r="F8465" s="66" t="s">
        <v>159</v>
      </c>
      <c r="G8465">
        <v>25</v>
      </c>
      <c r="H8465" t="s">
        <v>200</v>
      </c>
      <c r="K8465" t="s">
        <v>6915</v>
      </c>
    </row>
    <row r="8466" spans="1:11">
      <c r="A8466" s="61" t="s">
        <v>159</v>
      </c>
      <c r="B8466" s="60">
        <v>26</v>
      </c>
      <c r="C8466" s="62" t="s">
        <v>196</v>
      </c>
      <c r="D8466" s="62"/>
      <c r="E8466" s="62"/>
      <c r="F8466" s="66" t="s">
        <v>159</v>
      </c>
      <c r="G8466">
        <v>26</v>
      </c>
      <c r="H8466" t="s">
        <v>196</v>
      </c>
      <c r="K8466" t="s">
        <v>6915</v>
      </c>
    </row>
    <row r="8467" spans="1:11">
      <c r="A8467" s="61" t="s">
        <v>159</v>
      </c>
      <c r="B8467" s="60">
        <v>27</v>
      </c>
      <c r="C8467" s="62" t="s">
        <v>200</v>
      </c>
      <c r="D8467" s="62"/>
      <c r="E8467" s="62"/>
      <c r="F8467" s="66" t="s">
        <v>159</v>
      </c>
      <c r="G8467">
        <v>27</v>
      </c>
      <c r="H8467" t="s">
        <v>200</v>
      </c>
      <c r="K8467" t="s">
        <v>6915</v>
      </c>
    </row>
    <row r="8468" spans="1:11">
      <c r="A8468" s="61" t="s">
        <v>159</v>
      </c>
      <c r="B8468" s="60">
        <v>28</v>
      </c>
      <c r="C8468" s="62" t="s">
        <v>196</v>
      </c>
      <c r="D8468" s="62"/>
      <c r="E8468" s="62"/>
      <c r="F8468" s="66" t="s">
        <v>159</v>
      </c>
      <c r="G8468">
        <v>28</v>
      </c>
      <c r="H8468" t="s">
        <v>196</v>
      </c>
      <c r="K8468" t="s">
        <v>6915</v>
      </c>
    </row>
    <row r="8469" spans="1:11">
      <c r="A8469" s="61" t="s">
        <v>159</v>
      </c>
      <c r="B8469" s="60">
        <v>29</v>
      </c>
      <c r="C8469" s="62" t="s">
        <v>200</v>
      </c>
      <c r="D8469" s="62"/>
      <c r="E8469" s="62"/>
      <c r="F8469" s="66" t="s">
        <v>159</v>
      </c>
      <c r="G8469">
        <v>29</v>
      </c>
      <c r="H8469" t="s">
        <v>200</v>
      </c>
      <c r="K8469" t="s">
        <v>6915</v>
      </c>
    </row>
    <row r="8470" spans="1:11">
      <c r="A8470" s="61" t="s">
        <v>159</v>
      </c>
      <c r="B8470" s="60">
        <v>30</v>
      </c>
      <c r="C8470" s="62" t="s">
        <v>196</v>
      </c>
      <c r="D8470" s="62"/>
      <c r="E8470" s="62"/>
      <c r="F8470" s="66" t="s">
        <v>159</v>
      </c>
      <c r="G8470">
        <v>30</v>
      </c>
      <c r="H8470" t="s">
        <v>196</v>
      </c>
      <c r="K8470" t="s">
        <v>6915</v>
      </c>
    </row>
    <row r="8471" spans="1:11">
      <c r="A8471" s="61" t="s">
        <v>159</v>
      </c>
      <c r="B8471" s="60">
        <v>31</v>
      </c>
      <c r="C8471" s="62" t="s">
        <v>200</v>
      </c>
      <c r="D8471" s="62"/>
      <c r="E8471" s="62"/>
      <c r="F8471" s="66" t="s">
        <v>159</v>
      </c>
      <c r="G8471">
        <v>31</v>
      </c>
      <c r="H8471" t="s">
        <v>200</v>
      </c>
      <c r="K8471" t="s">
        <v>6915</v>
      </c>
    </row>
    <row r="8472" spans="1:11">
      <c r="A8472" s="61" t="s">
        <v>159</v>
      </c>
      <c r="B8472" s="60">
        <v>32</v>
      </c>
      <c r="C8472" s="62" t="s">
        <v>196</v>
      </c>
      <c r="D8472" s="62"/>
      <c r="E8472" s="62"/>
      <c r="F8472" s="66" t="s">
        <v>159</v>
      </c>
      <c r="G8472">
        <v>32</v>
      </c>
      <c r="H8472" t="s">
        <v>196</v>
      </c>
      <c r="K8472" t="s">
        <v>6915</v>
      </c>
    </row>
    <row r="8473" spans="1:11">
      <c r="A8473" s="61" t="s">
        <v>159</v>
      </c>
      <c r="B8473" s="60">
        <v>33</v>
      </c>
      <c r="C8473" s="62" t="s">
        <v>200</v>
      </c>
      <c r="D8473" s="62"/>
      <c r="E8473" s="62"/>
      <c r="F8473" s="66" t="s">
        <v>159</v>
      </c>
      <c r="G8473">
        <v>33</v>
      </c>
      <c r="H8473" t="s">
        <v>200</v>
      </c>
      <c r="K8473" t="s">
        <v>6915</v>
      </c>
    </row>
    <row r="8474" spans="1:11">
      <c r="A8474" s="61" t="s">
        <v>159</v>
      </c>
      <c r="B8474" s="60">
        <v>34</v>
      </c>
      <c r="C8474" s="62" t="s">
        <v>196</v>
      </c>
      <c r="D8474" s="62"/>
      <c r="E8474" s="62"/>
      <c r="F8474" s="66" t="s">
        <v>159</v>
      </c>
      <c r="G8474">
        <v>34</v>
      </c>
      <c r="H8474" t="s">
        <v>196</v>
      </c>
      <c r="K8474" t="s">
        <v>6915</v>
      </c>
    </row>
    <row r="8475" spans="1:11">
      <c r="A8475" s="61" t="s">
        <v>159</v>
      </c>
      <c r="B8475" s="60">
        <v>35</v>
      </c>
      <c r="C8475" s="62" t="s">
        <v>200</v>
      </c>
      <c r="D8475" s="62"/>
      <c r="E8475" s="62"/>
      <c r="F8475" s="66" t="s">
        <v>159</v>
      </c>
      <c r="G8475">
        <v>35</v>
      </c>
      <c r="H8475" t="s">
        <v>200</v>
      </c>
      <c r="K8475" t="s">
        <v>6915</v>
      </c>
    </row>
    <row r="8476" spans="1:11">
      <c r="A8476" s="61" t="s">
        <v>159</v>
      </c>
      <c r="B8476" s="60">
        <v>36</v>
      </c>
      <c r="C8476" s="62" t="s">
        <v>196</v>
      </c>
      <c r="D8476" s="62"/>
      <c r="E8476" s="62"/>
      <c r="F8476" s="66" t="s">
        <v>159</v>
      </c>
      <c r="G8476">
        <v>36</v>
      </c>
      <c r="H8476" t="s">
        <v>196</v>
      </c>
      <c r="K8476" t="s">
        <v>6915</v>
      </c>
    </row>
    <row r="8477" spans="1:11">
      <c r="A8477" s="61" t="s">
        <v>159</v>
      </c>
      <c r="B8477" s="60">
        <v>37</v>
      </c>
      <c r="C8477" s="62" t="s">
        <v>200</v>
      </c>
      <c r="D8477" s="62"/>
      <c r="E8477" s="62"/>
      <c r="F8477" s="66" t="s">
        <v>159</v>
      </c>
      <c r="G8477">
        <v>37</v>
      </c>
      <c r="H8477" t="s">
        <v>200</v>
      </c>
      <c r="K8477" t="s">
        <v>6915</v>
      </c>
    </row>
    <row r="8478" spans="1:11">
      <c r="A8478" s="61" t="s">
        <v>159</v>
      </c>
      <c r="B8478" s="60">
        <v>38</v>
      </c>
      <c r="C8478" s="62" t="s">
        <v>196</v>
      </c>
      <c r="D8478" s="62"/>
      <c r="E8478" s="62"/>
      <c r="F8478" s="66" t="s">
        <v>159</v>
      </c>
      <c r="G8478">
        <v>38</v>
      </c>
      <c r="H8478" t="s">
        <v>196</v>
      </c>
      <c r="K8478" t="s">
        <v>6915</v>
      </c>
    </row>
    <row r="8479" spans="1:11">
      <c r="A8479" s="61" t="s">
        <v>159</v>
      </c>
      <c r="B8479" s="60">
        <v>40</v>
      </c>
      <c r="C8479" s="62" t="s">
        <v>196</v>
      </c>
      <c r="D8479" s="62"/>
      <c r="E8479" s="62"/>
      <c r="F8479" s="66" t="s">
        <v>159</v>
      </c>
      <c r="G8479">
        <v>40</v>
      </c>
      <c r="H8479" t="s">
        <v>196</v>
      </c>
      <c r="K8479" t="s">
        <v>6915</v>
      </c>
    </row>
    <row r="8480" spans="1:11">
      <c r="A8480" s="61" t="s">
        <v>159</v>
      </c>
      <c r="B8480" s="60">
        <v>41</v>
      </c>
      <c r="C8480" s="62" t="s">
        <v>200</v>
      </c>
      <c r="D8480" s="62"/>
      <c r="E8480" s="62"/>
      <c r="F8480" s="66" t="s">
        <v>159</v>
      </c>
      <c r="G8480">
        <v>41</v>
      </c>
      <c r="H8480" t="s">
        <v>200</v>
      </c>
      <c r="K8480" t="s">
        <v>6915</v>
      </c>
    </row>
    <row r="8481" spans="1:11">
      <c r="A8481" s="61" t="s">
        <v>159</v>
      </c>
      <c r="B8481" s="60">
        <v>42</v>
      </c>
      <c r="C8481" s="62" t="s">
        <v>196</v>
      </c>
      <c r="D8481" s="62"/>
      <c r="E8481" s="62"/>
      <c r="F8481" s="66" t="s">
        <v>159</v>
      </c>
      <c r="G8481">
        <v>42</v>
      </c>
      <c r="H8481" t="s">
        <v>196</v>
      </c>
      <c r="K8481" t="s">
        <v>6915</v>
      </c>
    </row>
    <row r="8482" spans="1:11">
      <c r="A8482" s="61" t="s">
        <v>159</v>
      </c>
      <c r="B8482" s="60">
        <v>44</v>
      </c>
      <c r="C8482" s="62" t="s">
        <v>196</v>
      </c>
      <c r="D8482" s="62"/>
      <c r="E8482" s="62"/>
      <c r="F8482" s="66" t="s">
        <v>159</v>
      </c>
      <c r="G8482">
        <v>44</v>
      </c>
      <c r="H8482" t="s">
        <v>196</v>
      </c>
      <c r="K8482" t="s">
        <v>6915</v>
      </c>
    </row>
    <row r="8483" spans="1:11">
      <c r="A8483" s="61" t="s">
        <v>159</v>
      </c>
      <c r="B8483" s="60">
        <v>45</v>
      </c>
      <c r="C8483" s="62" t="s">
        <v>200</v>
      </c>
      <c r="D8483" s="62"/>
      <c r="E8483" s="62"/>
      <c r="F8483" s="66" t="s">
        <v>159</v>
      </c>
      <c r="G8483">
        <v>45</v>
      </c>
      <c r="H8483" t="s">
        <v>200</v>
      </c>
      <c r="K8483" t="s">
        <v>6915</v>
      </c>
    </row>
    <row r="8484" spans="1:11">
      <c r="A8484" s="61" t="s">
        <v>159</v>
      </c>
      <c r="B8484" s="60">
        <v>46</v>
      </c>
      <c r="C8484" s="62" t="s">
        <v>196</v>
      </c>
      <c r="D8484" s="62"/>
      <c r="E8484" s="62"/>
      <c r="F8484" s="66" t="s">
        <v>159</v>
      </c>
      <c r="G8484">
        <v>46</v>
      </c>
      <c r="H8484" t="s">
        <v>196</v>
      </c>
      <c r="K8484" t="s">
        <v>6915</v>
      </c>
    </row>
    <row r="8485" spans="1:11">
      <c r="A8485" s="61" t="s">
        <v>159</v>
      </c>
      <c r="B8485" s="60">
        <v>48</v>
      </c>
      <c r="C8485" s="62" t="s">
        <v>196</v>
      </c>
      <c r="D8485" s="62"/>
      <c r="E8485" s="62"/>
      <c r="F8485" s="66" t="s">
        <v>159</v>
      </c>
      <c r="G8485">
        <v>48</v>
      </c>
      <c r="H8485" t="s">
        <v>196</v>
      </c>
      <c r="K8485" t="s">
        <v>6915</v>
      </c>
    </row>
    <row r="8486" spans="1:11">
      <c r="A8486" s="61" t="s">
        <v>159</v>
      </c>
      <c r="B8486" s="60">
        <v>49</v>
      </c>
      <c r="C8486" s="62" t="s">
        <v>200</v>
      </c>
      <c r="D8486" s="62"/>
      <c r="E8486" s="62"/>
      <c r="F8486" s="66" t="s">
        <v>159</v>
      </c>
      <c r="G8486">
        <v>49</v>
      </c>
      <c r="H8486" t="s">
        <v>200</v>
      </c>
      <c r="K8486" t="s">
        <v>6915</v>
      </c>
    </row>
    <row r="8487" spans="1:11">
      <c r="A8487" s="61" t="s">
        <v>159</v>
      </c>
      <c r="B8487" s="60">
        <v>50</v>
      </c>
      <c r="C8487" s="62" t="s">
        <v>196</v>
      </c>
      <c r="D8487" s="62"/>
      <c r="E8487" s="62"/>
      <c r="F8487" s="66" t="s">
        <v>159</v>
      </c>
      <c r="G8487">
        <v>50</v>
      </c>
      <c r="H8487" t="s">
        <v>196</v>
      </c>
      <c r="K8487" t="s">
        <v>6915</v>
      </c>
    </row>
    <row r="8488" spans="1:11">
      <c r="A8488" s="61" t="s">
        <v>159</v>
      </c>
      <c r="B8488" s="60">
        <v>51</v>
      </c>
      <c r="C8488" s="62" t="s">
        <v>200</v>
      </c>
      <c r="D8488" s="62"/>
      <c r="E8488" s="62"/>
      <c r="F8488" s="66" t="s">
        <v>159</v>
      </c>
      <c r="G8488">
        <v>51</v>
      </c>
      <c r="H8488" t="s">
        <v>200</v>
      </c>
      <c r="K8488" t="s">
        <v>6915</v>
      </c>
    </row>
    <row r="8489" spans="1:11">
      <c r="A8489" s="61" t="s">
        <v>159</v>
      </c>
      <c r="B8489" s="60">
        <v>52</v>
      </c>
      <c r="C8489" s="62" t="s">
        <v>196</v>
      </c>
      <c r="D8489" s="62"/>
      <c r="E8489" s="62"/>
      <c r="F8489" s="66" t="s">
        <v>159</v>
      </c>
      <c r="G8489">
        <v>52</v>
      </c>
      <c r="H8489" t="s">
        <v>196</v>
      </c>
      <c r="K8489" t="s">
        <v>6915</v>
      </c>
    </row>
    <row r="8490" spans="1:11">
      <c r="A8490" s="61" t="s">
        <v>159</v>
      </c>
      <c r="B8490" s="60">
        <v>53</v>
      </c>
      <c r="C8490" s="62" t="s">
        <v>200</v>
      </c>
      <c r="D8490" s="62"/>
      <c r="E8490" s="62"/>
      <c r="F8490" s="66" t="s">
        <v>159</v>
      </c>
      <c r="G8490">
        <v>53</v>
      </c>
      <c r="H8490" t="s">
        <v>200</v>
      </c>
      <c r="K8490" t="s">
        <v>6915</v>
      </c>
    </row>
    <row r="8491" spans="1:11">
      <c r="A8491" s="61" t="s">
        <v>159</v>
      </c>
      <c r="B8491" s="60">
        <v>54</v>
      </c>
      <c r="C8491" s="62" t="s">
        <v>196</v>
      </c>
      <c r="D8491" s="62"/>
      <c r="E8491" s="62"/>
      <c r="F8491" s="66" t="s">
        <v>159</v>
      </c>
      <c r="G8491">
        <v>54</v>
      </c>
      <c r="H8491" t="s">
        <v>196</v>
      </c>
      <c r="K8491" t="s">
        <v>6915</v>
      </c>
    </row>
    <row r="8492" spans="1:11">
      <c r="A8492" s="61" t="s">
        <v>159</v>
      </c>
      <c r="B8492" s="60">
        <v>55</v>
      </c>
      <c r="C8492" s="62" t="s">
        <v>200</v>
      </c>
      <c r="D8492" s="62"/>
      <c r="E8492" s="62"/>
      <c r="F8492" s="66" t="s">
        <v>159</v>
      </c>
      <c r="G8492">
        <v>55</v>
      </c>
      <c r="H8492" t="s">
        <v>200</v>
      </c>
      <c r="K8492" t="s">
        <v>6915</v>
      </c>
    </row>
    <row r="8493" spans="1:11">
      <c r="A8493" s="61" t="s">
        <v>159</v>
      </c>
      <c r="B8493" s="60">
        <v>56</v>
      </c>
      <c r="C8493" s="62" t="s">
        <v>196</v>
      </c>
      <c r="D8493" s="62"/>
      <c r="E8493" s="62"/>
      <c r="F8493" s="66" t="s">
        <v>159</v>
      </c>
      <c r="G8493">
        <v>56</v>
      </c>
      <c r="H8493" t="s">
        <v>196</v>
      </c>
      <c r="K8493" t="s">
        <v>6915</v>
      </c>
    </row>
    <row r="8494" spans="1:11">
      <c r="A8494" s="61" t="s">
        <v>159</v>
      </c>
      <c r="B8494" s="60">
        <v>57</v>
      </c>
      <c r="C8494" s="62" t="s">
        <v>200</v>
      </c>
      <c r="D8494" s="62"/>
      <c r="E8494" s="62"/>
      <c r="F8494" s="66" t="s">
        <v>159</v>
      </c>
      <c r="G8494">
        <v>57</v>
      </c>
      <c r="H8494" t="s">
        <v>200</v>
      </c>
      <c r="K8494" t="s">
        <v>6915</v>
      </c>
    </row>
    <row r="8495" spans="1:11">
      <c r="A8495" s="61" t="s">
        <v>159</v>
      </c>
      <c r="B8495" s="60">
        <v>58</v>
      </c>
      <c r="C8495" s="62" t="s">
        <v>196</v>
      </c>
      <c r="D8495" s="62"/>
      <c r="E8495" s="62"/>
      <c r="F8495" s="66" t="s">
        <v>159</v>
      </c>
      <c r="G8495">
        <v>58</v>
      </c>
      <c r="H8495" t="s">
        <v>196</v>
      </c>
      <c r="K8495" t="s">
        <v>6915</v>
      </c>
    </row>
    <row r="8496" spans="1:11">
      <c r="A8496" s="61" t="s">
        <v>159</v>
      </c>
      <c r="B8496" s="60">
        <v>59</v>
      </c>
      <c r="C8496" s="62" t="s">
        <v>200</v>
      </c>
      <c r="D8496" s="62"/>
      <c r="E8496" s="62"/>
      <c r="F8496" s="66" t="s">
        <v>159</v>
      </c>
      <c r="G8496">
        <v>59</v>
      </c>
      <c r="H8496" t="s">
        <v>200</v>
      </c>
      <c r="K8496" t="s">
        <v>6915</v>
      </c>
    </row>
    <row r="8497" spans="1:11">
      <c r="A8497" s="61" t="s">
        <v>159</v>
      </c>
      <c r="B8497" s="60">
        <v>60</v>
      </c>
      <c r="C8497" s="62" t="s">
        <v>196</v>
      </c>
      <c r="D8497" s="62"/>
      <c r="E8497" s="62"/>
      <c r="F8497" s="66" t="s">
        <v>159</v>
      </c>
      <c r="G8497">
        <v>60</v>
      </c>
      <c r="H8497" t="s">
        <v>196</v>
      </c>
      <c r="K8497" t="s">
        <v>6915</v>
      </c>
    </row>
    <row r="8498" spans="1:11">
      <c r="A8498" s="61" t="s">
        <v>159</v>
      </c>
      <c r="B8498" s="60">
        <v>61</v>
      </c>
      <c r="C8498" s="62" t="s">
        <v>200</v>
      </c>
      <c r="D8498" s="62"/>
      <c r="E8498" s="62"/>
      <c r="F8498" s="66" t="s">
        <v>159</v>
      </c>
      <c r="G8498">
        <v>61</v>
      </c>
      <c r="H8498" t="s">
        <v>200</v>
      </c>
      <c r="K8498" t="s">
        <v>6915</v>
      </c>
    </row>
    <row r="8499" spans="1:11">
      <c r="A8499" s="61" t="s">
        <v>159</v>
      </c>
      <c r="B8499" s="60">
        <v>62</v>
      </c>
      <c r="C8499" s="62" t="s">
        <v>196</v>
      </c>
      <c r="D8499" s="62"/>
      <c r="E8499" s="62"/>
      <c r="F8499" s="66" t="s">
        <v>159</v>
      </c>
      <c r="G8499">
        <v>62</v>
      </c>
      <c r="H8499" t="s">
        <v>196</v>
      </c>
      <c r="K8499" t="s">
        <v>6915</v>
      </c>
    </row>
    <row r="8500" spans="1:11">
      <c r="A8500" s="61" t="s">
        <v>159</v>
      </c>
      <c r="B8500" s="60">
        <v>63</v>
      </c>
      <c r="C8500" s="62" t="s">
        <v>200</v>
      </c>
      <c r="D8500" s="62"/>
      <c r="E8500" s="62"/>
      <c r="F8500" s="66" t="s">
        <v>159</v>
      </c>
      <c r="G8500">
        <v>63</v>
      </c>
      <c r="H8500" t="s">
        <v>200</v>
      </c>
      <c r="K8500" t="s">
        <v>6915</v>
      </c>
    </row>
    <row r="8501" spans="1:11">
      <c r="A8501" s="61" t="s">
        <v>159</v>
      </c>
      <c r="B8501" s="60">
        <v>64</v>
      </c>
      <c r="C8501" s="62" t="s">
        <v>196</v>
      </c>
      <c r="D8501" s="62"/>
      <c r="E8501" s="62"/>
      <c r="F8501" s="66" t="s">
        <v>159</v>
      </c>
      <c r="G8501">
        <v>64</v>
      </c>
      <c r="H8501" t="s">
        <v>196</v>
      </c>
      <c r="K8501" t="s">
        <v>6915</v>
      </c>
    </row>
    <row r="8502" spans="1:11">
      <c r="A8502" s="61" t="s">
        <v>159</v>
      </c>
      <c r="B8502" s="60">
        <v>65</v>
      </c>
      <c r="C8502" s="62" t="s">
        <v>200</v>
      </c>
      <c r="D8502" s="62"/>
      <c r="E8502" s="62"/>
      <c r="F8502" s="66" t="s">
        <v>159</v>
      </c>
      <c r="G8502">
        <v>65</v>
      </c>
      <c r="H8502" t="s">
        <v>200</v>
      </c>
      <c r="K8502" t="s">
        <v>6915</v>
      </c>
    </row>
    <row r="8503" spans="1:11">
      <c r="A8503" s="61" t="s">
        <v>159</v>
      </c>
      <c r="B8503" s="60">
        <v>66</v>
      </c>
      <c r="C8503" s="62" t="s">
        <v>196</v>
      </c>
      <c r="D8503" s="62"/>
      <c r="E8503" s="62"/>
      <c r="F8503" s="66" t="s">
        <v>159</v>
      </c>
      <c r="G8503">
        <v>66</v>
      </c>
      <c r="H8503" t="s">
        <v>196</v>
      </c>
      <c r="K8503" t="s">
        <v>6915</v>
      </c>
    </row>
    <row r="8504" spans="1:11">
      <c r="A8504" s="61" t="s">
        <v>159</v>
      </c>
      <c r="B8504" s="60">
        <v>67</v>
      </c>
      <c r="C8504" s="62" t="s">
        <v>200</v>
      </c>
      <c r="D8504" s="62"/>
      <c r="E8504" s="62"/>
      <c r="F8504" s="66" t="s">
        <v>159</v>
      </c>
      <c r="G8504">
        <v>67</v>
      </c>
      <c r="H8504" t="s">
        <v>200</v>
      </c>
      <c r="K8504" t="s">
        <v>6915</v>
      </c>
    </row>
    <row r="8505" spans="1:11">
      <c r="A8505" s="61" t="s">
        <v>159</v>
      </c>
      <c r="B8505" s="60">
        <v>68</v>
      </c>
      <c r="C8505" s="62" t="s">
        <v>196</v>
      </c>
      <c r="D8505" s="62"/>
      <c r="E8505" s="62"/>
      <c r="F8505" s="66" t="s">
        <v>159</v>
      </c>
      <c r="G8505">
        <v>68</v>
      </c>
      <c r="H8505" t="s">
        <v>196</v>
      </c>
      <c r="K8505" t="s">
        <v>6915</v>
      </c>
    </row>
    <row r="8506" spans="1:11">
      <c r="A8506" s="61" t="s">
        <v>159</v>
      </c>
      <c r="B8506" s="60">
        <v>107</v>
      </c>
      <c r="C8506" s="62" t="s">
        <v>200</v>
      </c>
      <c r="D8506" s="62"/>
      <c r="E8506" s="62"/>
      <c r="F8506" s="66" t="s">
        <v>159</v>
      </c>
      <c r="G8506">
        <v>107</v>
      </c>
      <c r="H8506" t="s">
        <v>200</v>
      </c>
      <c r="K8506" t="s">
        <v>6915</v>
      </c>
    </row>
    <row r="8507" spans="1:11">
      <c r="A8507" s="61" t="s">
        <v>159</v>
      </c>
      <c r="B8507" s="60">
        <v>108</v>
      </c>
      <c r="C8507" s="62" t="s">
        <v>200</v>
      </c>
      <c r="D8507" s="62"/>
      <c r="E8507" s="62"/>
      <c r="F8507" s="66" t="s">
        <v>159</v>
      </c>
      <c r="G8507">
        <v>108</v>
      </c>
      <c r="H8507" t="s">
        <v>200</v>
      </c>
      <c r="K8507" t="s">
        <v>6915</v>
      </c>
    </row>
    <row r="8508" spans="1:11">
      <c r="A8508" s="61" t="s">
        <v>159</v>
      </c>
      <c r="B8508" s="60">
        <v>109</v>
      </c>
      <c r="C8508" s="62" t="s">
        <v>200</v>
      </c>
      <c r="D8508" s="62"/>
      <c r="E8508" s="62"/>
      <c r="F8508" s="66" t="s">
        <v>159</v>
      </c>
      <c r="G8508">
        <v>109</v>
      </c>
      <c r="H8508" t="s">
        <v>200</v>
      </c>
      <c r="K8508" t="s">
        <v>6915</v>
      </c>
    </row>
    <row r="8509" spans="1:11">
      <c r="A8509" s="61" t="s">
        <v>159</v>
      </c>
      <c r="B8509" s="60">
        <v>176</v>
      </c>
      <c r="C8509" s="62" t="s">
        <v>203</v>
      </c>
      <c r="D8509" s="62"/>
      <c r="E8509" s="62"/>
      <c r="F8509" s="66" t="s">
        <v>159</v>
      </c>
      <c r="G8509">
        <v>176</v>
      </c>
      <c r="H8509" t="s">
        <v>203</v>
      </c>
      <c r="K8509" t="s">
        <v>6915</v>
      </c>
    </row>
    <row r="8510" spans="1:11">
      <c r="A8510" s="61" t="s">
        <v>159</v>
      </c>
      <c r="B8510" s="60">
        <v>177</v>
      </c>
      <c r="C8510" s="62" t="s">
        <v>203</v>
      </c>
      <c r="D8510" s="62"/>
      <c r="E8510" s="62"/>
      <c r="F8510" s="66" t="s">
        <v>159</v>
      </c>
      <c r="G8510">
        <v>177</v>
      </c>
      <c r="H8510" t="s">
        <v>203</v>
      </c>
      <c r="K8510" t="s">
        <v>6915</v>
      </c>
    </row>
    <row r="8511" spans="1:11">
      <c r="A8511" s="61" t="s">
        <v>159</v>
      </c>
      <c r="B8511" s="60">
        <v>178</v>
      </c>
      <c r="C8511" s="62" t="s">
        <v>203</v>
      </c>
      <c r="D8511" s="62"/>
      <c r="E8511" s="62"/>
      <c r="F8511" s="66" t="s">
        <v>159</v>
      </c>
      <c r="G8511">
        <v>178</v>
      </c>
      <c r="H8511" t="s">
        <v>203</v>
      </c>
      <c r="K8511" t="s">
        <v>6915</v>
      </c>
    </row>
    <row r="8512" spans="1:11">
      <c r="A8512" s="61" t="s">
        <v>159</v>
      </c>
      <c r="B8512" s="60">
        <v>179</v>
      </c>
      <c r="C8512" s="62" t="s">
        <v>203</v>
      </c>
      <c r="D8512" s="62"/>
      <c r="E8512" s="62"/>
      <c r="F8512" s="66" t="s">
        <v>159</v>
      </c>
      <c r="G8512">
        <v>179</v>
      </c>
      <c r="H8512" t="s">
        <v>203</v>
      </c>
      <c r="K8512" t="s">
        <v>6915</v>
      </c>
    </row>
    <row r="8513" spans="1:11">
      <c r="A8513" s="61" t="s">
        <v>159</v>
      </c>
      <c r="B8513" s="60">
        <v>180</v>
      </c>
      <c r="C8513" s="62" t="s">
        <v>203</v>
      </c>
      <c r="D8513" s="62"/>
      <c r="E8513" s="62"/>
      <c r="F8513" s="66" t="s">
        <v>159</v>
      </c>
      <c r="G8513">
        <v>180</v>
      </c>
      <c r="H8513" t="s">
        <v>203</v>
      </c>
      <c r="K8513" t="s">
        <v>6915</v>
      </c>
    </row>
    <row r="8514" spans="1:11">
      <c r="A8514" s="61" t="s">
        <v>159</v>
      </c>
      <c r="B8514" s="60">
        <v>181</v>
      </c>
      <c r="C8514" s="62" t="s">
        <v>203</v>
      </c>
      <c r="D8514" s="62"/>
      <c r="E8514" s="62"/>
      <c r="F8514" s="66" t="s">
        <v>159</v>
      </c>
      <c r="G8514">
        <v>181</v>
      </c>
      <c r="H8514" t="s">
        <v>203</v>
      </c>
      <c r="K8514" t="s">
        <v>6915</v>
      </c>
    </row>
    <row r="8515" spans="1:11">
      <c r="A8515" s="61" t="s">
        <v>159</v>
      </c>
      <c r="B8515" s="60">
        <v>182</v>
      </c>
      <c r="C8515" s="62" t="s">
        <v>203</v>
      </c>
      <c r="D8515" s="62"/>
      <c r="E8515" s="62"/>
      <c r="F8515" s="66" t="s">
        <v>159</v>
      </c>
      <c r="G8515">
        <v>182</v>
      </c>
      <c r="H8515" t="s">
        <v>203</v>
      </c>
      <c r="K8515" t="s">
        <v>6915</v>
      </c>
    </row>
    <row r="8516" spans="1:11">
      <c r="A8516" s="61" t="s">
        <v>159</v>
      </c>
      <c r="B8516" s="60">
        <v>183</v>
      </c>
      <c r="C8516" s="62" t="s">
        <v>203</v>
      </c>
      <c r="D8516" s="62"/>
      <c r="E8516" s="62"/>
      <c r="F8516" s="66" t="s">
        <v>159</v>
      </c>
      <c r="G8516">
        <v>183</v>
      </c>
      <c r="H8516" t="s">
        <v>203</v>
      </c>
      <c r="K8516" t="s">
        <v>6915</v>
      </c>
    </row>
    <row r="8517" spans="1:11">
      <c r="A8517" s="61" t="s">
        <v>159</v>
      </c>
      <c r="B8517" s="60">
        <v>184</v>
      </c>
      <c r="C8517" s="62" t="s">
        <v>203</v>
      </c>
      <c r="D8517" s="62"/>
      <c r="E8517" s="62"/>
      <c r="F8517" s="66" t="s">
        <v>159</v>
      </c>
      <c r="G8517">
        <v>184</v>
      </c>
      <c r="H8517" t="s">
        <v>203</v>
      </c>
      <c r="K8517" t="s">
        <v>6915</v>
      </c>
    </row>
    <row r="8518" spans="1:11">
      <c r="A8518" s="61" t="s">
        <v>159</v>
      </c>
      <c r="B8518" s="60">
        <v>185</v>
      </c>
      <c r="C8518" s="62" t="s">
        <v>203</v>
      </c>
      <c r="D8518" s="62"/>
      <c r="E8518" s="62"/>
      <c r="F8518" s="66" t="s">
        <v>159</v>
      </c>
      <c r="G8518">
        <v>185</v>
      </c>
      <c r="H8518" t="s">
        <v>203</v>
      </c>
      <c r="K8518" t="s">
        <v>6915</v>
      </c>
    </row>
    <row r="8519" spans="1:11">
      <c r="A8519" s="61" t="s">
        <v>159</v>
      </c>
      <c r="B8519" s="60">
        <v>186</v>
      </c>
      <c r="C8519" s="62" t="s">
        <v>203</v>
      </c>
      <c r="D8519" s="62"/>
      <c r="E8519" s="62"/>
      <c r="F8519" s="66" t="s">
        <v>159</v>
      </c>
      <c r="G8519">
        <v>186</v>
      </c>
      <c r="H8519" t="s">
        <v>203</v>
      </c>
      <c r="K8519" t="s">
        <v>6915</v>
      </c>
    </row>
    <row r="8520" spans="1:11">
      <c r="A8520" s="61" t="s">
        <v>159</v>
      </c>
      <c r="B8520" s="60">
        <v>187</v>
      </c>
      <c r="C8520" s="62" t="s">
        <v>203</v>
      </c>
      <c r="D8520" s="62"/>
      <c r="E8520" s="62"/>
      <c r="F8520" s="66" t="s">
        <v>159</v>
      </c>
      <c r="G8520">
        <v>187</v>
      </c>
      <c r="H8520" t="s">
        <v>203</v>
      </c>
      <c r="K8520" t="s">
        <v>6915</v>
      </c>
    </row>
    <row r="8521" spans="1:11">
      <c r="A8521" s="61" t="s">
        <v>159</v>
      </c>
      <c r="B8521" s="60">
        <v>188</v>
      </c>
      <c r="C8521" s="62" t="s">
        <v>203</v>
      </c>
      <c r="D8521" s="62"/>
      <c r="E8521" s="62"/>
      <c r="F8521" s="66" t="s">
        <v>159</v>
      </c>
      <c r="G8521">
        <v>188</v>
      </c>
      <c r="H8521" t="s">
        <v>203</v>
      </c>
      <c r="K8521" t="s">
        <v>6915</v>
      </c>
    </row>
    <row r="8522" spans="1:11">
      <c r="A8522" s="61" t="s">
        <v>159</v>
      </c>
      <c r="B8522" s="60">
        <v>189</v>
      </c>
      <c r="C8522" s="62" t="s">
        <v>203</v>
      </c>
      <c r="D8522" s="62"/>
      <c r="E8522" s="62"/>
      <c r="F8522" s="66" t="s">
        <v>159</v>
      </c>
      <c r="G8522">
        <v>189</v>
      </c>
      <c r="H8522" t="s">
        <v>203</v>
      </c>
      <c r="K8522" t="s">
        <v>6915</v>
      </c>
    </row>
    <row r="8523" spans="1:11">
      <c r="A8523" s="61" t="s">
        <v>159</v>
      </c>
      <c r="B8523" s="60">
        <v>190</v>
      </c>
      <c r="C8523" s="62" t="s">
        <v>203</v>
      </c>
      <c r="D8523" s="62"/>
      <c r="E8523" s="62"/>
      <c r="F8523" s="66" t="s">
        <v>159</v>
      </c>
      <c r="G8523">
        <v>190</v>
      </c>
      <c r="H8523" t="s">
        <v>203</v>
      </c>
      <c r="K8523" t="s">
        <v>6915</v>
      </c>
    </row>
    <row r="8524" spans="1:11">
      <c r="A8524" s="61" t="s">
        <v>159</v>
      </c>
      <c r="B8524" s="60">
        <v>191</v>
      </c>
      <c r="C8524" s="62" t="s">
        <v>203</v>
      </c>
      <c r="D8524" s="62"/>
      <c r="E8524" s="62"/>
      <c r="F8524" s="66" t="s">
        <v>159</v>
      </c>
      <c r="G8524">
        <v>191</v>
      </c>
      <c r="H8524" t="s">
        <v>203</v>
      </c>
      <c r="K8524" t="s">
        <v>6915</v>
      </c>
    </row>
    <row r="8525" spans="1:11">
      <c r="A8525" s="61" t="s">
        <v>159</v>
      </c>
      <c r="B8525" s="60">
        <v>192</v>
      </c>
      <c r="C8525" s="62" t="s">
        <v>203</v>
      </c>
      <c r="D8525" s="62"/>
      <c r="E8525" s="62"/>
      <c r="F8525" s="66" t="s">
        <v>159</v>
      </c>
      <c r="G8525">
        <v>192</v>
      </c>
      <c r="H8525" t="s">
        <v>203</v>
      </c>
      <c r="K8525" t="s">
        <v>6915</v>
      </c>
    </row>
    <row r="8526" spans="1:11">
      <c r="A8526" s="61" t="s">
        <v>159</v>
      </c>
      <c r="B8526" s="60">
        <v>193</v>
      </c>
      <c r="C8526" s="62" t="s">
        <v>203</v>
      </c>
      <c r="D8526" s="62"/>
      <c r="E8526" s="62"/>
      <c r="F8526" s="66" t="s">
        <v>159</v>
      </c>
      <c r="G8526">
        <v>193</v>
      </c>
      <c r="H8526" t="s">
        <v>203</v>
      </c>
      <c r="K8526" t="s">
        <v>6915</v>
      </c>
    </row>
    <row r="8527" spans="1:11">
      <c r="A8527" s="61" t="s">
        <v>159</v>
      </c>
      <c r="B8527" s="60">
        <v>194</v>
      </c>
      <c r="C8527" s="62" t="s">
        <v>203</v>
      </c>
      <c r="D8527" s="62"/>
      <c r="E8527" s="62"/>
      <c r="F8527" s="66" t="s">
        <v>159</v>
      </c>
      <c r="G8527">
        <v>194</v>
      </c>
      <c r="H8527" t="s">
        <v>203</v>
      </c>
      <c r="K8527" t="s">
        <v>6915</v>
      </c>
    </row>
    <row r="8528" spans="1:11">
      <c r="A8528" s="61" t="s">
        <v>159</v>
      </c>
      <c r="B8528" s="60">
        <v>195</v>
      </c>
      <c r="C8528" s="62" t="s">
        <v>203</v>
      </c>
      <c r="D8528" s="62"/>
      <c r="E8528" s="62"/>
      <c r="F8528" s="66" t="s">
        <v>159</v>
      </c>
      <c r="G8528">
        <v>195</v>
      </c>
      <c r="H8528" t="s">
        <v>203</v>
      </c>
      <c r="K8528" t="s">
        <v>6915</v>
      </c>
    </row>
    <row r="8529" spans="1:11">
      <c r="A8529" s="61" t="s">
        <v>159</v>
      </c>
      <c r="B8529" s="60">
        <v>196</v>
      </c>
      <c r="C8529" s="62" t="s">
        <v>203</v>
      </c>
      <c r="D8529" s="62"/>
      <c r="E8529" s="62"/>
      <c r="F8529" s="66" t="s">
        <v>159</v>
      </c>
      <c r="G8529">
        <v>196</v>
      </c>
      <c r="H8529" t="s">
        <v>203</v>
      </c>
      <c r="K8529" t="s">
        <v>6915</v>
      </c>
    </row>
    <row r="8530" spans="1:11">
      <c r="A8530" s="61" t="s">
        <v>159</v>
      </c>
      <c r="B8530" s="60">
        <v>197</v>
      </c>
      <c r="C8530" s="62" t="s">
        <v>203</v>
      </c>
      <c r="D8530" s="62"/>
      <c r="E8530" s="62"/>
      <c r="F8530" s="66" t="s">
        <v>159</v>
      </c>
      <c r="G8530">
        <v>197</v>
      </c>
      <c r="H8530" t="s">
        <v>203</v>
      </c>
      <c r="K8530" t="s">
        <v>6915</v>
      </c>
    </row>
    <row r="8531" spans="1:11">
      <c r="A8531" s="61" t="s">
        <v>159</v>
      </c>
      <c r="B8531" s="60">
        <v>198</v>
      </c>
      <c r="C8531" s="62" t="s">
        <v>203</v>
      </c>
      <c r="D8531" s="62"/>
      <c r="E8531" s="62"/>
      <c r="F8531" s="66" t="s">
        <v>159</v>
      </c>
      <c r="G8531">
        <v>198</v>
      </c>
      <c r="H8531" t="s">
        <v>203</v>
      </c>
      <c r="K8531" t="s">
        <v>6915</v>
      </c>
    </row>
    <row r="8532" spans="1:11">
      <c r="A8532" s="61" t="s">
        <v>159</v>
      </c>
      <c r="B8532" s="60">
        <v>199</v>
      </c>
      <c r="C8532" s="62" t="s">
        <v>203</v>
      </c>
      <c r="D8532" s="62"/>
      <c r="E8532" s="62"/>
      <c r="F8532" s="66" t="s">
        <v>159</v>
      </c>
      <c r="G8532">
        <v>199</v>
      </c>
      <c r="H8532" t="s">
        <v>203</v>
      </c>
      <c r="K8532" t="s">
        <v>6915</v>
      </c>
    </row>
    <row r="8533" spans="1:11">
      <c r="A8533" s="61" t="s">
        <v>159</v>
      </c>
      <c r="B8533" s="60">
        <v>200</v>
      </c>
      <c r="C8533" s="62" t="s">
        <v>203</v>
      </c>
      <c r="D8533" s="62"/>
      <c r="E8533" s="62"/>
      <c r="F8533" s="66" t="s">
        <v>159</v>
      </c>
      <c r="G8533">
        <v>200</v>
      </c>
      <c r="H8533" t="s">
        <v>203</v>
      </c>
      <c r="K8533" t="s">
        <v>6915</v>
      </c>
    </row>
    <row r="8534" spans="1:11">
      <c r="A8534" s="61" t="s">
        <v>159</v>
      </c>
      <c r="B8534" s="60">
        <v>201</v>
      </c>
      <c r="C8534" s="62" t="s">
        <v>203</v>
      </c>
      <c r="D8534" s="62"/>
      <c r="E8534" s="62"/>
      <c r="F8534" s="66" t="s">
        <v>159</v>
      </c>
      <c r="G8534">
        <v>201</v>
      </c>
      <c r="H8534" t="s">
        <v>203</v>
      </c>
      <c r="K8534" t="s">
        <v>6915</v>
      </c>
    </row>
    <row r="8535" spans="1:11">
      <c r="A8535" s="61" t="s">
        <v>159</v>
      </c>
      <c r="B8535" s="60">
        <v>202</v>
      </c>
      <c r="C8535" s="62" t="s">
        <v>203</v>
      </c>
      <c r="D8535" s="62"/>
      <c r="E8535" s="62"/>
      <c r="F8535" s="66" t="s">
        <v>159</v>
      </c>
      <c r="G8535">
        <v>202</v>
      </c>
      <c r="H8535" t="s">
        <v>203</v>
      </c>
      <c r="K8535" t="s">
        <v>6915</v>
      </c>
    </row>
    <row r="8536" spans="1:11">
      <c r="A8536" s="61" t="s">
        <v>159</v>
      </c>
      <c r="B8536" s="60">
        <v>203</v>
      </c>
      <c r="C8536" s="62" t="s">
        <v>203</v>
      </c>
      <c r="D8536" s="62"/>
      <c r="E8536" s="62"/>
      <c r="F8536" s="66" t="s">
        <v>159</v>
      </c>
      <c r="G8536">
        <v>203</v>
      </c>
      <c r="H8536" t="s">
        <v>203</v>
      </c>
      <c r="K8536" t="s">
        <v>6915</v>
      </c>
    </row>
    <row r="8537" spans="1:11">
      <c r="A8537" s="61" t="s">
        <v>159</v>
      </c>
      <c r="B8537" s="60">
        <v>204</v>
      </c>
      <c r="C8537" s="62" t="s">
        <v>203</v>
      </c>
      <c r="D8537" s="62"/>
      <c r="E8537" s="62"/>
      <c r="F8537" s="66" t="s">
        <v>159</v>
      </c>
      <c r="G8537">
        <v>204</v>
      </c>
      <c r="H8537" t="s">
        <v>203</v>
      </c>
      <c r="K8537" t="s">
        <v>6915</v>
      </c>
    </row>
    <row r="8538" spans="1:11">
      <c r="A8538" s="61" t="s">
        <v>159</v>
      </c>
      <c r="B8538" s="60">
        <v>205</v>
      </c>
      <c r="C8538" s="62" t="s">
        <v>203</v>
      </c>
      <c r="D8538" s="62"/>
      <c r="E8538" s="62"/>
      <c r="F8538" s="66" t="s">
        <v>159</v>
      </c>
      <c r="G8538">
        <v>205</v>
      </c>
      <c r="H8538" t="s">
        <v>203</v>
      </c>
      <c r="K8538" t="s">
        <v>6915</v>
      </c>
    </row>
    <row r="8539" spans="1:11">
      <c r="A8539" s="61" t="s">
        <v>159</v>
      </c>
      <c r="B8539" s="60">
        <v>206</v>
      </c>
      <c r="C8539" s="62" t="s">
        <v>203</v>
      </c>
      <c r="D8539" s="62"/>
      <c r="E8539" s="62"/>
      <c r="F8539" s="66" t="s">
        <v>159</v>
      </c>
      <c r="G8539">
        <v>206</v>
      </c>
      <c r="H8539" t="s">
        <v>203</v>
      </c>
      <c r="K8539" t="s">
        <v>6915</v>
      </c>
    </row>
    <row r="8540" spans="1:11">
      <c r="A8540" s="61" t="s">
        <v>159</v>
      </c>
      <c r="B8540" s="60">
        <v>207</v>
      </c>
      <c r="C8540" s="62" t="s">
        <v>203</v>
      </c>
      <c r="D8540" s="62"/>
      <c r="E8540" s="62"/>
      <c r="F8540" s="66" t="s">
        <v>159</v>
      </c>
      <c r="G8540">
        <v>207</v>
      </c>
      <c r="H8540" t="s">
        <v>203</v>
      </c>
      <c r="K8540" t="s">
        <v>6915</v>
      </c>
    </row>
    <row r="8541" spans="1:11">
      <c r="A8541" s="61" t="s">
        <v>159</v>
      </c>
      <c r="B8541" s="60">
        <v>208</v>
      </c>
      <c r="C8541" s="62" t="s">
        <v>203</v>
      </c>
      <c r="D8541" s="62"/>
      <c r="E8541" s="62"/>
      <c r="F8541" s="66" t="s">
        <v>159</v>
      </c>
      <c r="G8541">
        <v>208</v>
      </c>
      <c r="H8541" t="s">
        <v>203</v>
      </c>
      <c r="K8541" t="s">
        <v>6915</v>
      </c>
    </row>
    <row r="8542" spans="1:11">
      <c r="A8542" s="61" t="s">
        <v>159</v>
      </c>
      <c r="B8542" s="60">
        <v>209</v>
      </c>
      <c r="C8542" s="62" t="s">
        <v>203</v>
      </c>
      <c r="D8542" s="62"/>
      <c r="E8542" s="62"/>
      <c r="F8542" s="66" t="s">
        <v>159</v>
      </c>
      <c r="G8542">
        <v>209</v>
      </c>
      <c r="H8542" t="s">
        <v>203</v>
      </c>
      <c r="K8542" t="s">
        <v>6915</v>
      </c>
    </row>
    <row r="8543" spans="1:11">
      <c r="A8543" s="61" t="s">
        <v>159</v>
      </c>
      <c r="B8543" s="60">
        <v>210</v>
      </c>
      <c r="C8543" s="62" t="s">
        <v>200</v>
      </c>
      <c r="D8543" s="62"/>
      <c r="E8543" s="62"/>
      <c r="F8543" s="66" t="s">
        <v>159</v>
      </c>
      <c r="G8543">
        <v>210</v>
      </c>
      <c r="H8543" t="s">
        <v>200</v>
      </c>
      <c r="K8543" t="s">
        <v>6915</v>
      </c>
    </row>
    <row r="8544" spans="1:11">
      <c r="A8544" s="61" t="s">
        <v>159</v>
      </c>
      <c r="B8544" s="60">
        <v>801</v>
      </c>
      <c r="C8544" s="62" t="s">
        <v>5068</v>
      </c>
      <c r="D8544" s="62"/>
      <c r="E8544" s="62"/>
      <c r="F8544" s="66" t="s">
        <v>159</v>
      </c>
      <c r="G8544">
        <v>801</v>
      </c>
      <c r="H8544" t="s">
        <v>5068</v>
      </c>
      <c r="K8544" t="s">
        <v>6915</v>
      </c>
    </row>
    <row r="8545" spans="1:11">
      <c r="A8545" s="61" t="s">
        <v>159</v>
      </c>
      <c r="B8545" s="60">
        <v>802</v>
      </c>
      <c r="C8545" s="62" t="s">
        <v>5068</v>
      </c>
      <c r="D8545" s="62"/>
      <c r="E8545" s="62"/>
      <c r="F8545" s="66" t="s">
        <v>159</v>
      </c>
      <c r="G8545">
        <v>802</v>
      </c>
      <c r="H8545" t="s">
        <v>5068</v>
      </c>
      <c r="K8545" t="s">
        <v>6915</v>
      </c>
    </row>
    <row r="8546" spans="1:11">
      <c r="A8546" s="61" t="s">
        <v>159</v>
      </c>
      <c r="B8546" s="60">
        <v>803</v>
      </c>
      <c r="C8546" s="62" t="s">
        <v>5069</v>
      </c>
      <c r="D8546" s="62"/>
      <c r="E8546" s="62"/>
      <c r="F8546" s="66" t="s">
        <v>159</v>
      </c>
      <c r="G8546">
        <v>803</v>
      </c>
      <c r="H8546" t="s">
        <v>5069</v>
      </c>
      <c r="K8546" t="s">
        <v>6915</v>
      </c>
    </row>
    <row r="8547" spans="1:11">
      <c r="A8547" s="61" t="s">
        <v>159</v>
      </c>
      <c r="B8547" s="60">
        <v>804</v>
      </c>
      <c r="C8547" s="62" t="s">
        <v>5070</v>
      </c>
      <c r="D8547" s="62"/>
      <c r="E8547" s="62"/>
      <c r="F8547" s="66" t="s">
        <v>159</v>
      </c>
      <c r="G8547">
        <v>804</v>
      </c>
      <c r="H8547" t="s">
        <v>5070</v>
      </c>
      <c r="K8547" t="s">
        <v>6915</v>
      </c>
    </row>
    <row r="8548" spans="1:11">
      <c r="A8548" s="61" t="s">
        <v>159</v>
      </c>
      <c r="B8548" s="60">
        <v>805</v>
      </c>
      <c r="C8548" s="62" t="s">
        <v>5071</v>
      </c>
      <c r="D8548" s="62"/>
      <c r="E8548" s="62"/>
      <c r="F8548" s="66" t="s">
        <v>159</v>
      </c>
      <c r="G8548">
        <v>805</v>
      </c>
      <c r="H8548" t="s">
        <v>5071</v>
      </c>
      <c r="K8548" t="s">
        <v>6915</v>
      </c>
    </row>
    <row r="8549" spans="1:11">
      <c r="A8549" s="61" t="s">
        <v>159</v>
      </c>
      <c r="B8549" s="60">
        <v>806</v>
      </c>
      <c r="C8549" s="62" t="s">
        <v>5072</v>
      </c>
      <c r="D8549" s="62"/>
      <c r="E8549" s="62"/>
      <c r="F8549" s="66" t="s">
        <v>159</v>
      </c>
      <c r="G8549">
        <v>806</v>
      </c>
      <c r="H8549" t="s">
        <v>5072</v>
      </c>
      <c r="K8549" t="s">
        <v>6915</v>
      </c>
    </row>
    <row r="8550" spans="1:11">
      <c r="A8550" s="61" t="s">
        <v>159</v>
      </c>
      <c r="B8550" s="60">
        <v>807</v>
      </c>
      <c r="C8550" s="62" t="s">
        <v>5071</v>
      </c>
      <c r="D8550" s="62"/>
      <c r="E8550" s="62"/>
      <c r="F8550" s="66" t="s">
        <v>159</v>
      </c>
      <c r="G8550">
        <v>807</v>
      </c>
      <c r="H8550" t="s">
        <v>5071</v>
      </c>
      <c r="K8550" t="s">
        <v>6915</v>
      </c>
    </row>
    <row r="8551" spans="1:11">
      <c r="A8551" s="61" t="s">
        <v>159</v>
      </c>
      <c r="B8551" s="60">
        <v>808</v>
      </c>
      <c r="C8551" s="62" t="s">
        <v>5073</v>
      </c>
      <c r="D8551" s="62"/>
      <c r="E8551" s="62"/>
      <c r="F8551" s="66" t="s">
        <v>159</v>
      </c>
      <c r="G8551">
        <v>808</v>
      </c>
      <c r="H8551" t="s">
        <v>5073</v>
      </c>
      <c r="K8551" t="s">
        <v>6915</v>
      </c>
    </row>
    <row r="8552" spans="1:11">
      <c r="A8552" s="61" t="s">
        <v>159</v>
      </c>
      <c r="B8552" s="60">
        <v>809</v>
      </c>
      <c r="C8552" s="62" t="s">
        <v>5071</v>
      </c>
      <c r="D8552" s="62"/>
      <c r="E8552" s="62"/>
      <c r="F8552" s="66" t="s">
        <v>159</v>
      </c>
      <c r="G8552">
        <v>809</v>
      </c>
      <c r="H8552" t="s">
        <v>5071</v>
      </c>
      <c r="K8552" t="s">
        <v>6915</v>
      </c>
    </row>
    <row r="8553" spans="1:11">
      <c r="A8553" s="61" t="s">
        <v>159</v>
      </c>
      <c r="B8553" s="60">
        <v>810</v>
      </c>
      <c r="C8553" s="62" t="s">
        <v>5073</v>
      </c>
      <c r="D8553" s="62"/>
      <c r="E8553" s="62"/>
      <c r="F8553" s="66" t="s">
        <v>159</v>
      </c>
      <c r="G8553">
        <v>810</v>
      </c>
      <c r="H8553" t="s">
        <v>5073</v>
      </c>
      <c r="K8553" t="s">
        <v>6915</v>
      </c>
    </row>
    <row r="8554" spans="1:11">
      <c r="A8554" s="61" t="s">
        <v>159</v>
      </c>
      <c r="B8554" s="60">
        <v>811</v>
      </c>
      <c r="C8554" s="62" t="s">
        <v>5074</v>
      </c>
      <c r="D8554" s="62"/>
      <c r="E8554" s="62"/>
      <c r="F8554" s="66" t="s">
        <v>159</v>
      </c>
      <c r="G8554">
        <v>811</v>
      </c>
      <c r="H8554" t="s">
        <v>5074</v>
      </c>
      <c r="K8554" t="s">
        <v>6915</v>
      </c>
    </row>
    <row r="8555" spans="1:11">
      <c r="A8555" s="61" t="s">
        <v>159</v>
      </c>
      <c r="B8555" s="60">
        <v>812</v>
      </c>
      <c r="C8555" s="62" t="s">
        <v>5071</v>
      </c>
      <c r="D8555" s="62"/>
      <c r="E8555" s="62"/>
      <c r="F8555" s="66" t="s">
        <v>159</v>
      </c>
      <c r="G8555">
        <v>812</v>
      </c>
      <c r="H8555" t="s">
        <v>5071</v>
      </c>
      <c r="K8555" t="s">
        <v>6915</v>
      </c>
    </row>
    <row r="8556" spans="1:11">
      <c r="A8556" s="61" t="s">
        <v>159</v>
      </c>
      <c r="B8556" s="60">
        <v>813</v>
      </c>
      <c r="C8556" s="62" t="s">
        <v>5071</v>
      </c>
      <c r="D8556" s="62"/>
      <c r="E8556" s="62"/>
      <c r="F8556" s="66" t="s">
        <v>159</v>
      </c>
      <c r="G8556">
        <v>813</v>
      </c>
      <c r="H8556" t="s">
        <v>5071</v>
      </c>
      <c r="K8556" t="s">
        <v>6915</v>
      </c>
    </row>
    <row r="8557" spans="1:11">
      <c r="A8557" s="61" t="s">
        <v>159</v>
      </c>
      <c r="B8557" s="60">
        <v>814</v>
      </c>
      <c r="C8557" s="62" t="s">
        <v>5071</v>
      </c>
      <c r="D8557" s="62"/>
      <c r="E8557" s="62"/>
      <c r="F8557" s="66" t="s">
        <v>159</v>
      </c>
      <c r="G8557">
        <v>814</v>
      </c>
      <c r="H8557" t="s">
        <v>6894</v>
      </c>
      <c r="K8557" t="s">
        <v>6915</v>
      </c>
    </row>
    <row r="8558" spans="1:11">
      <c r="A8558" s="61" t="s">
        <v>159</v>
      </c>
      <c r="B8558" s="60">
        <v>815</v>
      </c>
      <c r="C8558" s="62" t="s">
        <v>5071</v>
      </c>
      <c r="D8558" s="62"/>
      <c r="E8558" s="62"/>
      <c r="F8558" s="66" t="s">
        <v>159</v>
      </c>
      <c r="G8558">
        <v>815</v>
      </c>
      <c r="H8558" t="s">
        <v>5071</v>
      </c>
      <c r="K8558" t="s">
        <v>6915</v>
      </c>
    </row>
    <row r="8559" spans="1:11">
      <c r="A8559" s="61" t="s">
        <v>159</v>
      </c>
      <c r="B8559" s="60">
        <v>816</v>
      </c>
      <c r="C8559" s="62" t="s">
        <v>5075</v>
      </c>
      <c r="D8559" s="62"/>
      <c r="E8559" s="62"/>
      <c r="F8559" s="66" t="s">
        <v>159</v>
      </c>
      <c r="G8559">
        <v>816</v>
      </c>
      <c r="H8559" t="s">
        <v>5075</v>
      </c>
      <c r="K8559" t="s">
        <v>6916</v>
      </c>
    </row>
    <row r="8560" spans="1:11">
      <c r="A8560" s="61" t="s">
        <v>159</v>
      </c>
      <c r="B8560" s="60">
        <v>818</v>
      </c>
      <c r="C8560" s="62" t="s">
        <v>5076</v>
      </c>
      <c r="D8560" s="62"/>
      <c r="E8560" s="62"/>
      <c r="F8560" s="66" t="s">
        <v>159</v>
      </c>
      <c r="G8560">
        <v>818</v>
      </c>
      <c r="H8560" t="s">
        <v>5076</v>
      </c>
      <c r="K8560" t="s">
        <v>6916</v>
      </c>
    </row>
    <row r="8561" spans="1:11">
      <c r="A8561" s="61" t="s">
        <v>159</v>
      </c>
      <c r="B8561" s="60">
        <v>820</v>
      </c>
      <c r="C8561" s="62" t="s">
        <v>5077</v>
      </c>
      <c r="D8561" s="62"/>
      <c r="E8561" s="62"/>
      <c r="F8561" s="66" t="s">
        <v>159</v>
      </c>
      <c r="G8561">
        <v>820</v>
      </c>
      <c r="H8561" t="s">
        <v>5077</v>
      </c>
      <c r="K8561" t="s">
        <v>6916</v>
      </c>
    </row>
    <row r="8562" spans="1:11">
      <c r="A8562" s="61" t="s">
        <v>5078</v>
      </c>
      <c r="B8562" s="60">
        <v>1</v>
      </c>
      <c r="C8562" s="62" t="s">
        <v>5079</v>
      </c>
      <c r="D8562" s="62"/>
      <c r="E8562" s="62"/>
      <c r="F8562" s="66" t="s">
        <v>5078</v>
      </c>
      <c r="G8562">
        <v>1</v>
      </c>
      <c r="H8562" t="s">
        <v>5079</v>
      </c>
      <c r="K8562" t="s">
        <v>6915</v>
      </c>
    </row>
    <row r="8563" spans="1:11">
      <c r="A8563" s="61" t="s">
        <v>5078</v>
      </c>
      <c r="B8563" s="60">
        <v>2</v>
      </c>
      <c r="C8563" s="62" t="s">
        <v>5080</v>
      </c>
      <c r="D8563" s="62"/>
      <c r="E8563" s="62"/>
      <c r="F8563" s="66" t="s">
        <v>5078</v>
      </c>
      <c r="G8563">
        <v>2</v>
      </c>
      <c r="H8563" t="s">
        <v>5080</v>
      </c>
      <c r="K8563" t="s">
        <v>6915</v>
      </c>
    </row>
    <row r="8564" spans="1:11">
      <c r="A8564" s="61" t="s">
        <v>5078</v>
      </c>
      <c r="B8564" s="60">
        <v>802</v>
      </c>
      <c r="C8564" s="62" t="s">
        <v>5081</v>
      </c>
      <c r="D8564" s="62"/>
      <c r="E8564" s="62"/>
      <c r="F8564" s="66" t="s">
        <v>5078</v>
      </c>
      <c r="G8564">
        <v>802</v>
      </c>
      <c r="H8564" t="s">
        <v>5081</v>
      </c>
      <c r="K8564" t="s">
        <v>6915</v>
      </c>
    </row>
    <row r="8565" spans="1:11">
      <c r="A8565" s="61" t="s">
        <v>5078</v>
      </c>
      <c r="B8565" s="60">
        <v>804</v>
      </c>
      <c r="C8565" s="62" t="s">
        <v>5082</v>
      </c>
      <c r="D8565" s="62"/>
      <c r="E8565" s="62"/>
      <c r="F8565" s="66" t="s">
        <v>5078</v>
      </c>
      <c r="G8565">
        <v>804</v>
      </c>
      <c r="H8565" t="s">
        <v>5082</v>
      </c>
      <c r="K8565" t="s">
        <v>6915</v>
      </c>
    </row>
    <row r="8566" spans="1:11">
      <c r="A8566" s="61" t="s">
        <v>5078</v>
      </c>
      <c r="B8566" s="60">
        <v>805</v>
      </c>
      <c r="C8566" s="62" t="s">
        <v>5083</v>
      </c>
      <c r="D8566" s="62"/>
      <c r="E8566" s="62"/>
      <c r="F8566" s="66" t="s">
        <v>5078</v>
      </c>
      <c r="G8566">
        <v>805</v>
      </c>
      <c r="H8566" t="s">
        <v>5083</v>
      </c>
      <c r="K8566" t="s">
        <v>6915</v>
      </c>
    </row>
    <row r="8567" spans="1:11">
      <c r="A8567" s="61" t="s">
        <v>162</v>
      </c>
      <c r="B8567" s="60">
        <v>3</v>
      </c>
      <c r="C8567" s="62" t="s">
        <v>211</v>
      </c>
      <c r="D8567" s="62"/>
      <c r="E8567" s="62"/>
      <c r="F8567" s="66" t="s">
        <v>162</v>
      </c>
      <c r="G8567">
        <v>3</v>
      </c>
      <c r="H8567" t="s">
        <v>211</v>
      </c>
      <c r="K8567" t="s">
        <v>6915</v>
      </c>
    </row>
    <row r="8568" spans="1:11">
      <c r="A8568" s="61" t="s">
        <v>162</v>
      </c>
      <c r="B8568" s="60">
        <v>8</v>
      </c>
      <c r="C8568" s="62" t="s">
        <v>211</v>
      </c>
      <c r="D8568" s="62"/>
      <c r="E8568" s="62"/>
      <c r="F8568" s="66" t="s">
        <v>162</v>
      </c>
      <c r="G8568">
        <v>8</v>
      </c>
      <c r="H8568" t="s">
        <v>211</v>
      </c>
      <c r="K8568" t="s">
        <v>6915</v>
      </c>
    </row>
    <row r="8569" spans="1:11">
      <c r="A8569" s="61" t="s">
        <v>162</v>
      </c>
      <c r="B8569" s="60">
        <v>13</v>
      </c>
      <c r="C8569" s="62" t="s">
        <v>211</v>
      </c>
      <c r="D8569" s="62"/>
      <c r="E8569" s="62"/>
      <c r="F8569" s="66" t="s">
        <v>162</v>
      </c>
      <c r="G8569">
        <v>13</v>
      </c>
      <c r="H8569" t="s">
        <v>211</v>
      </c>
      <c r="K8569" t="s">
        <v>6915</v>
      </c>
    </row>
    <row r="8570" spans="1:11">
      <c r="A8570" s="61" t="s">
        <v>162</v>
      </c>
      <c r="B8570" s="60">
        <v>18</v>
      </c>
      <c r="C8570" s="62" t="s">
        <v>211</v>
      </c>
      <c r="D8570" s="62"/>
      <c r="E8570" s="62"/>
      <c r="F8570" s="66" t="s">
        <v>162</v>
      </c>
      <c r="G8570">
        <v>18</v>
      </c>
      <c r="H8570" t="s">
        <v>211</v>
      </c>
      <c r="K8570" t="s">
        <v>6915</v>
      </c>
    </row>
    <row r="8571" spans="1:11">
      <c r="A8571" s="61" t="s">
        <v>162</v>
      </c>
      <c r="B8571" s="60">
        <v>53</v>
      </c>
      <c r="C8571" s="62" t="s">
        <v>211</v>
      </c>
      <c r="D8571" s="62"/>
      <c r="E8571" s="62"/>
      <c r="F8571" s="66" t="s">
        <v>162</v>
      </c>
      <c r="G8571">
        <v>53</v>
      </c>
      <c r="H8571" t="s">
        <v>211</v>
      </c>
      <c r="K8571" t="s">
        <v>6915</v>
      </c>
    </row>
    <row r="8572" spans="1:11">
      <c r="A8572" s="61" t="s">
        <v>162</v>
      </c>
      <c r="B8572" s="60">
        <v>68</v>
      </c>
      <c r="C8572" s="62" t="s">
        <v>211</v>
      </c>
      <c r="D8572" s="62"/>
      <c r="E8572" s="62"/>
      <c r="F8572" s="66" t="s">
        <v>162</v>
      </c>
      <c r="G8572">
        <v>68</v>
      </c>
      <c r="H8572" t="s">
        <v>211</v>
      </c>
      <c r="K8572" t="s">
        <v>6915</v>
      </c>
    </row>
    <row r="8573" spans="1:11">
      <c r="A8573" s="61" t="s">
        <v>162</v>
      </c>
      <c r="B8573" s="60">
        <v>88</v>
      </c>
      <c r="C8573" s="62" t="s">
        <v>211</v>
      </c>
      <c r="D8573" s="62"/>
      <c r="E8573" s="62"/>
      <c r="F8573" s="66" t="s">
        <v>162</v>
      </c>
      <c r="G8573">
        <v>88</v>
      </c>
      <c r="H8573" t="s">
        <v>211</v>
      </c>
      <c r="K8573" t="s">
        <v>6915</v>
      </c>
    </row>
    <row r="8574" spans="1:11">
      <c r="A8574" s="61" t="s">
        <v>162</v>
      </c>
      <c r="B8574" s="60">
        <v>103</v>
      </c>
      <c r="C8574" s="62" t="s">
        <v>211</v>
      </c>
      <c r="D8574" s="62"/>
      <c r="E8574" s="62"/>
      <c r="F8574" s="66" t="s">
        <v>162</v>
      </c>
      <c r="G8574">
        <v>103</v>
      </c>
      <c r="H8574" t="s">
        <v>211</v>
      </c>
      <c r="K8574" t="s">
        <v>6915</v>
      </c>
    </row>
    <row r="8575" spans="1:11">
      <c r="A8575" s="61" t="s">
        <v>162</v>
      </c>
      <c r="B8575" s="60">
        <v>108</v>
      </c>
      <c r="C8575" s="62" t="s">
        <v>211</v>
      </c>
      <c r="D8575" s="62"/>
      <c r="E8575" s="62"/>
      <c r="F8575" s="66" t="s">
        <v>162</v>
      </c>
      <c r="G8575">
        <v>108</v>
      </c>
      <c r="H8575" t="s">
        <v>211</v>
      </c>
      <c r="K8575" t="s">
        <v>6915</v>
      </c>
    </row>
    <row r="8576" spans="1:11">
      <c r="A8576" s="61" t="s">
        <v>162</v>
      </c>
      <c r="B8576" s="60">
        <v>113</v>
      </c>
      <c r="C8576" s="62" t="s">
        <v>211</v>
      </c>
      <c r="D8576" s="62"/>
      <c r="E8576" s="62"/>
      <c r="F8576" s="66" t="s">
        <v>162</v>
      </c>
      <c r="G8576">
        <v>113</v>
      </c>
      <c r="H8576" t="s">
        <v>211</v>
      </c>
      <c r="K8576" t="s">
        <v>6915</v>
      </c>
    </row>
    <row r="8577" spans="1:11">
      <c r="A8577" s="61" t="s">
        <v>162</v>
      </c>
      <c r="B8577" s="60">
        <v>118</v>
      </c>
      <c r="C8577" s="62" t="s">
        <v>211</v>
      </c>
      <c r="D8577" s="62"/>
      <c r="E8577" s="62"/>
      <c r="F8577" s="66" t="s">
        <v>162</v>
      </c>
      <c r="G8577">
        <v>118</v>
      </c>
      <c r="H8577" t="s">
        <v>211</v>
      </c>
      <c r="K8577" t="s">
        <v>6915</v>
      </c>
    </row>
    <row r="8578" spans="1:11">
      <c r="A8578" s="61" t="s">
        <v>162</v>
      </c>
      <c r="B8578" s="60">
        <v>123</v>
      </c>
      <c r="C8578" s="62" t="s">
        <v>211</v>
      </c>
      <c r="D8578" s="62"/>
      <c r="E8578" s="62"/>
      <c r="F8578" s="66" t="s">
        <v>162</v>
      </c>
      <c r="G8578">
        <v>123</v>
      </c>
      <c r="H8578" t="s">
        <v>211</v>
      </c>
      <c r="K8578" t="s">
        <v>6915</v>
      </c>
    </row>
    <row r="8579" spans="1:11">
      <c r="A8579" s="61" t="s">
        <v>162</v>
      </c>
      <c r="B8579" s="60">
        <v>128</v>
      </c>
      <c r="C8579" s="62" t="s">
        <v>211</v>
      </c>
      <c r="D8579" s="62"/>
      <c r="E8579" s="62"/>
      <c r="F8579" s="66" t="s">
        <v>162</v>
      </c>
      <c r="G8579">
        <v>128</v>
      </c>
      <c r="H8579" t="s">
        <v>211</v>
      </c>
      <c r="K8579" t="s">
        <v>6915</v>
      </c>
    </row>
    <row r="8580" spans="1:11">
      <c r="A8580" s="61" t="s">
        <v>162</v>
      </c>
      <c r="B8580" s="60">
        <v>133</v>
      </c>
      <c r="C8580" s="62" t="s">
        <v>211</v>
      </c>
      <c r="D8580" s="62"/>
      <c r="E8580" s="62"/>
      <c r="F8580" s="66" t="s">
        <v>162</v>
      </c>
      <c r="G8580">
        <v>133</v>
      </c>
      <c r="H8580" t="s">
        <v>211</v>
      </c>
      <c r="K8580" t="s">
        <v>6915</v>
      </c>
    </row>
    <row r="8581" spans="1:11">
      <c r="A8581" s="61" t="s">
        <v>162</v>
      </c>
      <c r="B8581" s="60">
        <v>138</v>
      </c>
      <c r="C8581" s="62" t="s">
        <v>211</v>
      </c>
      <c r="D8581" s="62"/>
      <c r="E8581" s="62"/>
      <c r="F8581" s="66" t="s">
        <v>162</v>
      </c>
      <c r="G8581">
        <v>138</v>
      </c>
      <c r="H8581" t="s">
        <v>211</v>
      </c>
      <c r="K8581" t="s">
        <v>6915</v>
      </c>
    </row>
    <row r="8582" spans="1:11">
      <c r="A8582" s="61" t="s">
        <v>162</v>
      </c>
      <c r="B8582" s="60">
        <v>143</v>
      </c>
      <c r="C8582" s="62" t="s">
        <v>211</v>
      </c>
      <c r="D8582" s="62"/>
      <c r="E8582" s="62"/>
      <c r="F8582" s="66" t="s">
        <v>162</v>
      </c>
      <c r="G8582">
        <v>143</v>
      </c>
      <c r="H8582" t="s">
        <v>211</v>
      </c>
      <c r="K8582" t="s">
        <v>6915</v>
      </c>
    </row>
    <row r="8583" spans="1:11">
      <c r="A8583" s="61" t="s">
        <v>162</v>
      </c>
      <c r="B8583" s="60">
        <v>148</v>
      </c>
      <c r="C8583" s="62" t="s">
        <v>211</v>
      </c>
      <c r="D8583" s="62"/>
      <c r="E8583" s="62"/>
      <c r="F8583" s="66" t="s">
        <v>162</v>
      </c>
      <c r="G8583">
        <v>148</v>
      </c>
      <c r="H8583" t="s">
        <v>211</v>
      </c>
      <c r="K8583" t="s">
        <v>6915</v>
      </c>
    </row>
    <row r="8584" spans="1:11">
      <c r="A8584" s="61" t="s">
        <v>162</v>
      </c>
      <c r="B8584" s="60">
        <v>153</v>
      </c>
      <c r="C8584" s="62" t="s">
        <v>211</v>
      </c>
      <c r="D8584" s="62"/>
      <c r="E8584" s="62"/>
      <c r="F8584" s="66" t="s">
        <v>162</v>
      </c>
      <c r="G8584">
        <v>153</v>
      </c>
      <c r="H8584" t="s">
        <v>211</v>
      </c>
      <c r="K8584" t="s">
        <v>6915</v>
      </c>
    </row>
    <row r="8585" spans="1:11">
      <c r="A8585" s="61" t="s">
        <v>162</v>
      </c>
      <c r="B8585" s="60">
        <v>158</v>
      </c>
      <c r="C8585" s="62" t="s">
        <v>211</v>
      </c>
      <c r="D8585" s="62"/>
      <c r="E8585" s="62"/>
      <c r="F8585" s="66" t="s">
        <v>162</v>
      </c>
      <c r="G8585">
        <v>158</v>
      </c>
      <c r="H8585" t="s">
        <v>211</v>
      </c>
      <c r="K8585" t="s">
        <v>6915</v>
      </c>
    </row>
    <row r="8586" spans="1:11">
      <c r="A8586" s="61" t="s">
        <v>162</v>
      </c>
      <c r="B8586" s="60">
        <v>163</v>
      </c>
      <c r="C8586" s="62" t="s">
        <v>211</v>
      </c>
      <c r="D8586" s="62"/>
      <c r="E8586" s="62"/>
      <c r="F8586" s="66" t="s">
        <v>162</v>
      </c>
      <c r="G8586">
        <v>163</v>
      </c>
      <c r="H8586" t="s">
        <v>211</v>
      </c>
      <c r="K8586" t="s">
        <v>6915</v>
      </c>
    </row>
    <row r="8587" spans="1:11">
      <c r="A8587" s="61" t="s">
        <v>162</v>
      </c>
      <c r="B8587" s="60">
        <v>214</v>
      </c>
      <c r="C8587" s="62" t="s">
        <v>211</v>
      </c>
      <c r="D8587" s="62"/>
      <c r="E8587" s="62"/>
      <c r="F8587" s="66" t="s">
        <v>162</v>
      </c>
      <c r="G8587">
        <v>214</v>
      </c>
      <c r="H8587" t="s">
        <v>211</v>
      </c>
      <c r="K8587" t="s">
        <v>6915</v>
      </c>
    </row>
    <row r="8588" spans="1:11">
      <c r="A8588" s="61" t="s">
        <v>162</v>
      </c>
      <c r="B8588" s="60">
        <v>215</v>
      </c>
      <c r="C8588" s="62" t="s">
        <v>211</v>
      </c>
      <c r="D8588" s="62"/>
      <c r="E8588" s="62"/>
      <c r="F8588" s="66" t="s">
        <v>162</v>
      </c>
      <c r="G8588">
        <v>215</v>
      </c>
      <c r="H8588" t="s">
        <v>211</v>
      </c>
      <c r="K8588" t="s">
        <v>6915</v>
      </c>
    </row>
    <row r="8589" spans="1:11">
      <c r="A8589" s="61" t="s">
        <v>162</v>
      </c>
      <c r="B8589" s="60">
        <v>216</v>
      </c>
      <c r="C8589" s="62" t="s">
        <v>211</v>
      </c>
      <c r="D8589" s="62"/>
      <c r="E8589" s="62"/>
      <c r="F8589" s="66" t="s">
        <v>162</v>
      </c>
      <c r="G8589">
        <v>216</v>
      </c>
      <c r="H8589" t="s">
        <v>211</v>
      </c>
      <c r="K8589" t="s">
        <v>6915</v>
      </c>
    </row>
    <row r="8590" spans="1:11">
      <c r="A8590" s="61" t="s">
        <v>162</v>
      </c>
      <c r="B8590" s="60">
        <v>217</v>
      </c>
      <c r="C8590" s="62" t="s">
        <v>211</v>
      </c>
      <c r="D8590" s="62"/>
      <c r="E8590" s="62"/>
      <c r="F8590" s="66" t="s">
        <v>162</v>
      </c>
      <c r="G8590">
        <v>217</v>
      </c>
      <c r="H8590" t="s">
        <v>211</v>
      </c>
      <c r="K8590" t="s">
        <v>6915</v>
      </c>
    </row>
    <row r="8591" spans="1:11">
      <c r="A8591" s="61" t="s">
        <v>162</v>
      </c>
      <c r="B8591" s="60">
        <v>218</v>
      </c>
      <c r="C8591" s="62" t="s">
        <v>211</v>
      </c>
      <c r="D8591" s="62"/>
      <c r="E8591" s="62"/>
      <c r="F8591" s="66" t="s">
        <v>162</v>
      </c>
      <c r="G8591">
        <v>218</v>
      </c>
      <c r="H8591" t="s">
        <v>211</v>
      </c>
      <c r="K8591" t="s">
        <v>6915</v>
      </c>
    </row>
    <row r="8592" spans="1:11">
      <c r="A8592" s="61" t="s">
        <v>162</v>
      </c>
      <c r="B8592" s="60">
        <v>219</v>
      </c>
      <c r="C8592" s="62" t="s">
        <v>211</v>
      </c>
      <c r="D8592" s="62"/>
      <c r="E8592" s="62"/>
      <c r="F8592" s="66" t="s">
        <v>162</v>
      </c>
      <c r="G8592">
        <v>219</v>
      </c>
      <c r="H8592" t="s">
        <v>211</v>
      </c>
      <c r="K8592" t="s">
        <v>6915</v>
      </c>
    </row>
    <row r="8593" spans="1:11">
      <c r="A8593" s="61" t="s">
        <v>162</v>
      </c>
      <c r="B8593" s="60">
        <v>220</v>
      </c>
      <c r="C8593" s="62" t="s">
        <v>211</v>
      </c>
      <c r="D8593" s="62"/>
      <c r="E8593" s="62"/>
      <c r="F8593" s="66" t="s">
        <v>162</v>
      </c>
      <c r="G8593">
        <v>220</v>
      </c>
      <c r="H8593" t="s">
        <v>211</v>
      </c>
      <c r="K8593" t="s">
        <v>6915</v>
      </c>
    </row>
    <row r="8594" spans="1:11">
      <c r="A8594" s="61" t="s">
        <v>162</v>
      </c>
      <c r="B8594" s="60">
        <v>221</v>
      </c>
      <c r="C8594" s="62" t="s">
        <v>211</v>
      </c>
      <c r="D8594" s="62"/>
      <c r="E8594" s="62"/>
      <c r="F8594" s="66" t="s">
        <v>162</v>
      </c>
      <c r="G8594">
        <v>221</v>
      </c>
      <c r="H8594" t="s">
        <v>211</v>
      </c>
      <c r="K8594" t="s">
        <v>6915</v>
      </c>
    </row>
    <row r="8595" spans="1:11">
      <c r="A8595" s="61" t="s">
        <v>162</v>
      </c>
      <c r="B8595" s="60">
        <v>222</v>
      </c>
      <c r="C8595" s="62" t="s">
        <v>211</v>
      </c>
      <c r="D8595" s="62"/>
      <c r="E8595" s="62"/>
      <c r="F8595" s="66" t="s">
        <v>162</v>
      </c>
      <c r="G8595">
        <v>222</v>
      </c>
      <c r="H8595" t="s">
        <v>211</v>
      </c>
      <c r="K8595" t="s">
        <v>6915</v>
      </c>
    </row>
    <row r="8596" spans="1:11">
      <c r="A8596" s="61" t="s">
        <v>162</v>
      </c>
      <c r="B8596" s="60">
        <v>223</v>
      </c>
      <c r="C8596" s="62" t="s">
        <v>211</v>
      </c>
      <c r="D8596" s="62"/>
      <c r="E8596" s="62"/>
      <c r="F8596" s="66" t="s">
        <v>162</v>
      </c>
      <c r="G8596">
        <v>223</v>
      </c>
      <c r="H8596" t="s">
        <v>211</v>
      </c>
      <c r="K8596" t="s">
        <v>6915</v>
      </c>
    </row>
    <row r="8597" spans="1:11">
      <c r="A8597" s="61" t="s">
        <v>162</v>
      </c>
      <c r="B8597" s="60">
        <v>224</v>
      </c>
      <c r="C8597" s="62" t="s">
        <v>211</v>
      </c>
      <c r="D8597" s="62"/>
      <c r="E8597" s="62"/>
      <c r="F8597" s="66" t="s">
        <v>162</v>
      </c>
      <c r="G8597">
        <v>224</v>
      </c>
      <c r="H8597" t="s">
        <v>211</v>
      </c>
      <c r="K8597" t="s">
        <v>6915</v>
      </c>
    </row>
    <row r="8598" spans="1:11">
      <c r="A8598" s="61" t="s">
        <v>162</v>
      </c>
      <c r="B8598" s="60">
        <v>225</v>
      </c>
      <c r="C8598" s="62" t="s">
        <v>211</v>
      </c>
      <c r="D8598" s="62"/>
      <c r="E8598" s="62"/>
      <c r="F8598" s="66" t="s">
        <v>162</v>
      </c>
      <c r="G8598">
        <v>225</v>
      </c>
      <c r="H8598" t="s">
        <v>211</v>
      </c>
      <c r="K8598" t="s">
        <v>6915</v>
      </c>
    </row>
    <row r="8599" spans="1:11">
      <c r="A8599" s="61" t="s">
        <v>162</v>
      </c>
      <c r="B8599" s="60">
        <v>226</v>
      </c>
      <c r="C8599" s="62" t="s">
        <v>211</v>
      </c>
      <c r="D8599" s="62"/>
      <c r="E8599" s="62"/>
      <c r="F8599" s="66" t="s">
        <v>162</v>
      </c>
      <c r="G8599">
        <v>226</v>
      </c>
      <c r="H8599" t="s">
        <v>211</v>
      </c>
      <c r="K8599" t="s">
        <v>6915</v>
      </c>
    </row>
    <row r="8600" spans="1:11">
      <c r="A8600" s="61" t="s">
        <v>162</v>
      </c>
      <c r="B8600" s="60">
        <v>227</v>
      </c>
      <c r="C8600" s="62" t="s">
        <v>211</v>
      </c>
      <c r="D8600" s="62"/>
      <c r="E8600" s="62"/>
      <c r="F8600" s="66" t="s">
        <v>162</v>
      </c>
      <c r="G8600">
        <v>227</v>
      </c>
      <c r="H8600" t="s">
        <v>211</v>
      </c>
      <c r="K8600" t="s">
        <v>6915</v>
      </c>
    </row>
    <row r="8601" spans="1:11">
      <c r="A8601" s="61" t="s">
        <v>162</v>
      </c>
      <c r="B8601" s="60">
        <v>246</v>
      </c>
      <c r="C8601" s="62" t="s">
        <v>209</v>
      </c>
      <c r="D8601" s="62"/>
      <c r="E8601" s="62"/>
      <c r="F8601" s="66" t="s">
        <v>162</v>
      </c>
      <c r="G8601">
        <v>246</v>
      </c>
      <c r="H8601" t="s">
        <v>209</v>
      </c>
      <c r="K8601" t="s">
        <v>6915</v>
      </c>
    </row>
    <row r="8602" spans="1:11">
      <c r="A8602" s="61" t="s">
        <v>162</v>
      </c>
      <c r="B8602" s="60">
        <v>247</v>
      </c>
      <c r="C8602" s="62" t="s">
        <v>209</v>
      </c>
      <c r="D8602" s="62"/>
      <c r="E8602" s="62"/>
      <c r="F8602" s="66" t="s">
        <v>162</v>
      </c>
      <c r="G8602">
        <v>247</v>
      </c>
      <c r="H8602" t="s">
        <v>209</v>
      </c>
      <c r="K8602" t="s">
        <v>6915</v>
      </c>
    </row>
    <row r="8603" spans="1:11">
      <c r="A8603" s="61" t="s">
        <v>162</v>
      </c>
      <c r="B8603" s="60">
        <v>248</v>
      </c>
      <c r="C8603" s="62" t="s">
        <v>209</v>
      </c>
      <c r="D8603" s="62"/>
      <c r="E8603" s="62"/>
      <c r="F8603" s="66" t="s">
        <v>162</v>
      </c>
      <c r="G8603">
        <v>248</v>
      </c>
      <c r="H8603" t="s">
        <v>209</v>
      </c>
      <c r="K8603" t="s">
        <v>6915</v>
      </c>
    </row>
    <row r="8604" spans="1:11">
      <c r="A8604" s="61" t="s">
        <v>162</v>
      </c>
      <c r="B8604" s="60">
        <v>249</v>
      </c>
      <c r="C8604" s="62" t="s">
        <v>209</v>
      </c>
      <c r="D8604" s="62"/>
      <c r="E8604" s="62"/>
      <c r="F8604" s="66" t="s">
        <v>162</v>
      </c>
      <c r="G8604">
        <v>249</v>
      </c>
      <c r="H8604" t="s">
        <v>209</v>
      </c>
      <c r="K8604" t="s">
        <v>6915</v>
      </c>
    </row>
    <row r="8605" spans="1:11">
      <c r="A8605" s="61" t="s">
        <v>162</v>
      </c>
      <c r="B8605" s="60">
        <v>250</v>
      </c>
      <c r="C8605" s="62" t="s">
        <v>209</v>
      </c>
      <c r="D8605" s="62"/>
      <c r="E8605" s="62"/>
      <c r="F8605" s="66" t="s">
        <v>162</v>
      </c>
      <c r="G8605">
        <v>250</v>
      </c>
      <c r="H8605" t="s">
        <v>209</v>
      </c>
      <c r="K8605" t="s">
        <v>6915</v>
      </c>
    </row>
    <row r="8606" spans="1:11">
      <c r="A8606" s="61" t="s">
        <v>162</v>
      </c>
      <c r="B8606" s="60">
        <v>251</v>
      </c>
      <c r="C8606" s="62" t="s">
        <v>209</v>
      </c>
      <c r="D8606" s="62"/>
      <c r="E8606" s="62"/>
      <c r="F8606" s="66" t="s">
        <v>162</v>
      </c>
      <c r="G8606">
        <v>251</v>
      </c>
      <c r="H8606" t="s">
        <v>209</v>
      </c>
      <c r="K8606" t="s">
        <v>6915</v>
      </c>
    </row>
    <row r="8607" spans="1:11">
      <c r="A8607" s="61" t="s">
        <v>162</v>
      </c>
      <c r="B8607" s="60">
        <v>252</v>
      </c>
      <c r="C8607" s="62" t="s">
        <v>209</v>
      </c>
      <c r="D8607" s="62"/>
      <c r="E8607" s="62"/>
      <c r="F8607" s="66" t="s">
        <v>162</v>
      </c>
      <c r="G8607">
        <v>252</v>
      </c>
      <c r="H8607" t="s">
        <v>209</v>
      </c>
      <c r="K8607" t="s">
        <v>6915</v>
      </c>
    </row>
    <row r="8608" spans="1:11">
      <c r="A8608" s="61" t="s">
        <v>162</v>
      </c>
      <c r="B8608" s="60">
        <v>253</v>
      </c>
      <c r="C8608" s="62" t="s">
        <v>209</v>
      </c>
      <c r="D8608" s="62"/>
      <c r="E8608" s="62"/>
      <c r="F8608" s="66" t="s">
        <v>162</v>
      </c>
      <c r="G8608">
        <v>253</v>
      </c>
      <c r="H8608" t="s">
        <v>209</v>
      </c>
      <c r="K8608" t="s">
        <v>6915</v>
      </c>
    </row>
    <row r="8609" spans="1:11">
      <c r="A8609" s="61" t="s">
        <v>162</v>
      </c>
      <c r="B8609" s="60">
        <v>254</v>
      </c>
      <c r="C8609" s="62" t="s">
        <v>209</v>
      </c>
      <c r="D8609" s="62"/>
      <c r="E8609" s="62"/>
      <c r="F8609" s="66" t="s">
        <v>162</v>
      </c>
      <c r="G8609">
        <v>254</v>
      </c>
      <c r="H8609" t="s">
        <v>209</v>
      </c>
      <c r="K8609" t="s">
        <v>6915</v>
      </c>
    </row>
    <row r="8610" spans="1:11">
      <c r="A8610" s="61" t="s">
        <v>162</v>
      </c>
      <c r="B8610" s="60">
        <v>255</v>
      </c>
      <c r="C8610" s="62" t="s">
        <v>209</v>
      </c>
      <c r="D8610" s="62"/>
      <c r="E8610" s="62"/>
      <c r="F8610" s="66" t="s">
        <v>162</v>
      </c>
      <c r="G8610">
        <v>255</v>
      </c>
      <c r="H8610" t="s">
        <v>209</v>
      </c>
      <c r="K8610" t="s">
        <v>6915</v>
      </c>
    </row>
    <row r="8611" spans="1:11">
      <c r="A8611" s="61" t="s">
        <v>162</v>
      </c>
      <c r="B8611" s="60">
        <v>256</v>
      </c>
      <c r="C8611" s="62" t="s">
        <v>209</v>
      </c>
      <c r="D8611" s="62"/>
      <c r="E8611" s="62"/>
      <c r="F8611" s="66" t="s">
        <v>162</v>
      </c>
      <c r="G8611">
        <v>256</v>
      </c>
      <c r="H8611" t="s">
        <v>209</v>
      </c>
      <c r="K8611" t="s">
        <v>6915</v>
      </c>
    </row>
    <row r="8612" spans="1:11">
      <c r="A8612" s="61" t="s">
        <v>162</v>
      </c>
      <c r="B8612" s="60">
        <v>257</v>
      </c>
      <c r="C8612" s="62" t="s">
        <v>209</v>
      </c>
      <c r="D8612" s="62"/>
      <c r="E8612" s="62"/>
      <c r="F8612" s="66" t="s">
        <v>162</v>
      </c>
      <c r="G8612">
        <v>257</v>
      </c>
      <c r="H8612" t="s">
        <v>209</v>
      </c>
      <c r="K8612" t="s">
        <v>6915</v>
      </c>
    </row>
    <row r="8613" spans="1:11">
      <c r="A8613" s="61" t="s">
        <v>162</v>
      </c>
      <c r="B8613" s="60">
        <v>258</v>
      </c>
      <c r="C8613" s="62" t="s">
        <v>209</v>
      </c>
      <c r="D8613" s="62"/>
      <c r="E8613" s="62"/>
      <c r="F8613" s="66" t="s">
        <v>162</v>
      </c>
      <c r="G8613">
        <v>258</v>
      </c>
      <c r="H8613" t="s">
        <v>209</v>
      </c>
      <c r="K8613" t="s">
        <v>6915</v>
      </c>
    </row>
    <row r="8614" spans="1:11">
      <c r="A8614" s="61" t="s">
        <v>162</v>
      </c>
      <c r="B8614" s="60">
        <v>259</v>
      </c>
      <c r="C8614" s="62" t="s">
        <v>209</v>
      </c>
      <c r="D8614" s="62"/>
      <c r="E8614" s="62"/>
      <c r="F8614" s="66" t="s">
        <v>162</v>
      </c>
      <c r="G8614">
        <v>259</v>
      </c>
      <c r="H8614" t="s">
        <v>209</v>
      </c>
      <c r="K8614" t="s">
        <v>6915</v>
      </c>
    </row>
    <row r="8615" spans="1:11">
      <c r="A8615" s="61" t="s">
        <v>162</v>
      </c>
      <c r="B8615" s="60">
        <v>260</v>
      </c>
      <c r="C8615" s="62" t="s">
        <v>209</v>
      </c>
      <c r="D8615" s="62"/>
      <c r="E8615" s="62"/>
      <c r="F8615" s="66" t="s">
        <v>162</v>
      </c>
      <c r="G8615">
        <v>260</v>
      </c>
      <c r="H8615" t="s">
        <v>209</v>
      </c>
      <c r="K8615" t="s">
        <v>6915</v>
      </c>
    </row>
    <row r="8616" spans="1:11">
      <c r="A8616" s="61" t="s">
        <v>162</v>
      </c>
      <c r="B8616" s="60">
        <v>261</v>
      </c>
      <c r="C8616" s="62" t="s">
        <v>209</v>
      </c>
      <c r="D8616" s="62"/>
      <c r="E8616" s="62"/>
      <c r="F8616" s="66" t="s">
        <v>162</v>
      </c>
      <c r="G8616">
        <v>261</v>
      </c>
      <c r="H8616" t="s">
        <v>209</v>
      </c>
      <c r="K8616" t="s">
        <v>6915</v>
      </c>
    </row>
    <row r="8617" spans="1:11">
      <c r="A8617" s="61" t="s">
        <v>162</v>
      </c>
      <c r="B8617" s="60">
        <v>262</v>
      </c>
      <c r="C8617" s="62" t="s">
        <v>209</v>
      </c>
      <c r="D8617" s="62"/>
      <c r="E8617" s="62"/>
      <c r="F8617" s="66" t="s">
        <v>162</v>
      </c>
      <c r="G8617">
        <v>262</v>
      </c>
      <c r="H8617" t="s">
        <v>209</v>
      </c>
      <c r="K8617" t="s">
        <v>6915</v>
      </c>
    </row>
    <row r="8618" spans="1:11">
      <c r="A8618" s="61" t="s">
        <v>162</v>
      </c>
      <c r="B8618" s="60">
        <v>263</v>
      </c>
      <c r="C8618" s="62" t="s">
        <v>209</v>
      </c>
      <c r="D8618" s="62"/>
      <c r="E8618" s="62"/>
      <c r="F8618" s="66" t="s">
        <v>162</v>
      </c>
      <c r="G8618">
        <v>263</v>
      </c>
      <c r="H8618" t="s">
        <v>209</v>
      </c>
      <c r="K8618" t="s">
        <v>6915</v>
      </c>
    </row>
    <row r="8619" spans="1:11">
      <c r="A8619" s="61" t="s">
        <v>162</v>
      </c>
      <c r="B8619" s="60">
        <v>264</v>
      </c>
      <c r="C8619" s="62" t="s">
        <v>209</v>
      </c>
      <c r="D8619" s="62"/>
      <c r="E8619" s="62"/>
      <c r="F8619" s="66" t="s">
        <v>162</v>
      </c>
      <c r="G8619">
        <v>264</v>
      </c>
      <c r="H8619" t="s">
        <v>209</v>
      </c>
      <c r="K8619" t="s">
        <v>6915</v>
      </c>
    </row>
    <row r="8620" spans="1:11">
      <c r="A8620" s="61" t="s">
        <v>162</v>
      </c>
      <c r="B8620" s="60">
        <v>265</v>
      </c>
      <c r="C8620" s="62" t="s">
        <v>209</v>
      </c>
      <c r="D8620" s="62"/>
      <c r="E8620" s="62"/>
      <c r="F8620" s="66" t="s">
        <v>162</v>
      </c>
      <c r="G8620">
        <v>265</v>
      </c>
      <c r="H8620" t="s">
        <v>209</v>
      </c>
      <c r="K8620" t="s">
        <v>6915</v>
      </c>
    </row>
    <row r="8621" spans="1:11">
      <c r="A8621" s="61" t="s">
        <v>162</v>
      </c>
      <c r="B8621" s="60">
        <v>266</v>
      </c>
      <c r="C8621" s="62" t="s">
        <v>209</v>
      </c>
      <c r="D8621" s="62"/>
      <c r="E8621" s="62"/>
      <c r="F8621" s="66" t="s">
        <v>162</v>
      </c>
      <c r="G8621">
        <v>266</v>
      </c>
      <c r="H8621" t="s">
        <v>209</v>
      </c>
      <c r="K8621" t="s">
        <v>6915</v>
      </c>
    </row>
    <row r="8622" spans="1:11">
      <c r="A8622" s="61" t="s">
        <v>162</v>
      </c>
      <c r="B8622" s="60">
        <v>267</v>
      </c>
      <c r="C8622" s="62" t="s">
        <v>209</v>
      </c>
      <c r="D8622" s="62"/>
      <c r="E8622" s="62"/>
      <c r="F8622" s="66" t="s">
        <v>162</v>
      </c>
      <c r="G8622">
        <v>267</v>
      </c>
      <c r="H8622" t="s">
        <v>209</v>
      </c>
      <c r="K8622" t="s">
        <v>6915</v>
      </c>
    </row>
    <row r="8623" spans="1:11">
      <c r="A8623" s="61" t="s">
        <v>162</v>
      </c>
      <c r="B8623" s="60">
        <v>268</v>
      </c>
      <c r="C8623" s="62" t="s">
        <v>209</v>
      </c>
      <c r="D8623" s="62"/>
      <c r="E8623" s="62"/>
      <c r="F8623" s="66" t="s">
        <v>162</v>
      </c>
      <c r="G8623">
        <v>268</v>
      </c>
      <c r="H8623" t="s">
        <v>209</v>
      </c>
      <c r="K8623" t="s">
        <v>6915</v>
      </c>
    </row>
    <row r="8624" spans="1:11">
      <c r="A8624" s="61" t="s">
        <v>162</v>
      </c>
      <c r="B8624" s="60">
        <v>269</v>
      </c>
      <c r="C8624" s="62" t="s">
        <v>209</v>
      </c>
      <c r="D8624" s="62"/>
      <c r="E8624" s="62"/>
      <c r="F8624" s="66" t="s">
        <v>162</v>
      </c>
      <c r="G8624">
        <v>269</v>
      </c>
      <c r="H8624" t="s">
        <v>209</v>
      </c>
      <c r="K8624" t="s">
        <v>6915</v>
      </c>
    </row>
    <row r="8625" spans="1:11">
      <c r="A8625" s="61" t="s">
        <v>162</v>
      </c>
      <c r="B8625" s="60">
        <v>270</v>
      </c>
      <c r="C8625" s="62" t="s">
        <v>209</v>
      </c>
      <c r="D8625" s="62"/>
      <c r="E8625" s="62"/>
      <c r="F8625" s="66" t="s">
        <v>162</v>
      </c>
      <c r="G8625">
        <v>270</v>
      </c>
      <c r="H8625" t="s">
        <v>209</v>
      </c>
      <c r="K8625" t="s">
        <v>6915</v>
      </c>
    </row>
    <row r="8626" spans="1:11">
      <c r="A8626" s="61" t="s">
        <v>162</v>
      </c>
      <c r="B8626" s="60">
        <v>271</v>
      </c>
      <c r="C8626" s="62" t="s">
        <v>209</v>
      </c>
      <c r="D8626" s="62"/>
      <c r="E8626" s="62"/>
      <c r="F8626" s="66" t="s">
        <v>162</v>
      </c>
      <c r="G8626">
        <v>271</v>
      </c>
      <c r="H8626" t="s">
        <v>209</v>
      </c>
      <c r="K8626" t="s">
        <v>6915</v>
      </c>
    </row>
    <row r="8627" spans="1:11">
      <c r="A8627" s="61" t="s">
        <v>162</v>
      </c>
      <c r="B8627" s="60">
        <v>272</v>
      </c>
      <c r="C8627" s="62" t="s">
        <v>209</v>
      </c>
      <c r="D8627" s="62"/>
      <c r="E8627" s="62"/>
      <c r="F8627" s="66" t="s">
        <v>162</v>
      </c>
      <c r="G8627">
        <v>272</v>
      </c>
      <c r="H8627" t="s">
        <v>209</v>
      </c>
      <c r="K8627" t="s">
        <v>6915</v>
      </c>
    </row>
    <row r="8628" spans="1:11">
      <c r="A8628" s="61" t="s">
        <v>162</v>
      </c>
      <c r="B8628" s="60">
        <v>273</v>
      </c>
      <c r="C8628" s="62" t="s">
        <v>209</v>
      </c>
      <c r="D8628" s="62"/>
      <c r="E8628" s="62"/>
      <c r="F8628" s="66" t="s">
        <v>162</v>
      </c>
      <c r="G8628">
        <v>273</v>
      </c>
      <c r="H8628" t="s">
        <v>209</v>
      </c>
      <c r="K8628" t="s">
        <v>6915</v>
      </c>
    </row>
    <row r="8629" spans="1:11">
      <c r="A8629" s="61" t="s">
        <v>162</v>
      </c>
      <c r="B8629" s="60">
        <v>274</v>
      </c>
      <c r="C8629" s="62" t="s">
        <v>209</v>
      </c>
      <c r="D8629" s="62"/>
      <c r="E8629" s="62"/>
      <c r="F8629" s="66" t="s">
        <v>162</v>
      </c>
      <c r="G8629">
        <v>274</v>
      </c>
      <c r="H8629" t="s">
        <v>209</v>
      </c>
      <c r="K8629" t="s">
        <v>6915</v>
      </c>
    </row>
    <row r="8630" spans="1:11">
      <c r="A8630" s="61" t="s">
        <v>162</v>
      </c>
      <c r="B8630" s="60">
        <v>275</v>
      </c>
      <c r="C8630" s="62" t="s">
        <v>209</v>
      </c>
      <c r="D8630" s="62"/>
      <c r="E8630" s="62"/>
      <c r="F8630" s="66" t="s">
        <v>162</v>
      </c>
      <c r="G8630">
        <v>275</v>
      </c>
      <c r="H8630" t="s">
        <v>209</v>
      </c>
      <c r="K8630" t="s">
        <v>6915</v>
      </c>
    </row>
    <row r="8631" spans="1:11">
      <c r="A8631" s="61" t="s">
        <v>162</v>
      </c>
      <c r="B8631" s="60">
        <v>276</v>
      </c>
      <c r="C8631" s="62" t="s">
        <v>209</v>
      </c>
      <c r="D8631" s="62"/>
      <c r="E8631" s="62"/>
      <c r="F8631" s="66" t="s">
        <v>162</v>
      </c>
      <c r="G8631">
        <v>276</v>
      </c>
      <c r="H8631" t="s">
        <v>209</v>
      </c>
      <c r="K8631" t="s">
        <v>6915</v>
      </c>
    </row>
    <row r="8632" spans="1:11">
      <c r="A8632" s="61" t="s">
        <v>162</v>
      </c>
      <c r="B8632" s="60">
        <v>277</v>
      </c>
      <c r="C8632" s="62" t="s">
        <v>209</v>
      </c>
      <c r="D8632" s="62"/>
      <c r="E8632" s="62"/>
      <c r="F8632" s="66" t="s">
        <v>162</v>
      </c>
      <c r="G8632">
        <v>277</v>
      </c>
      <c r="H8632" t="s">
        <v>209</v>
      </c>
      <c r="K8632" t="s">
        <v>6915</v>
      </c>
    </row>
    <row r="8633" spans="1:11">
      <c r="A8633" s="61" t="s">
        <v>162</v>
      </c>
      <c r="B8633" s="60">
        <v>278</v>
      </c>
      <c r="C8633" s="62" t="s">
        <v>209</v>
      </c>
      <c r="D8633" s="62"/>
      <c r="E8633" s="62"/>
      <c r="F8633" s="66" t="s">
        <v>162</v>
      </c>
      <c r="G8633">
        <v>278</v>
      </c>
      <c r="H8633" t="s">
        <v>209</v>
      </c>
      <c r="K8633" t="s">
        <v>6915</v>
      </c>
    </row>
    <row r="8634" spans="1:11">
      <c r="A8634" s="61" t="s">
        <v>162</v>
      </c>
      <c r="B8634" s="60">
        <v>279</v>
      </c>
      <c r="C8634" s="62" t="s">
        <v>209</v>
      </c>
      <c r="D8634" s="62"/>
      <c r="E8634" s="62"/>
      <c r="F8634" s="66" t="s">
        <v>162</v>
      </c>
      <c r="G8634">
        <v>279</v>
      </c>
      <c r="H8634" t="s">
        <v>209</v>
      </c>
      <c r="K8634" t="s">
        <v>6915</v>
      </c>
    </row>
    <row r="8635" spans="1:11">
      <c r="A8635" s="61" t="s">
        <v>162</v>
      </c>
      <c r="B8635" s="60">
        <v>348</v>
      </c>
      <c r="C8635" s="62" t="s">
        <v>211</v>
      </c>
      <c r="D8635" s="62"/>
      <c r="E8635" s="62"/>
      <c r="F8635" s="66" t="s">
        <v>162</v>
      </c>
      <c r="G8635">
        <v>348</v>
      </c>
      <c r="H8635" t="s">
        <v>211</v>
      </c>
      <c r="K8635" t="s">
        <v>6915</v>
      </c>
    </row>
    <row r="8636" spans="1:11">
      <c r="A8636" s="61" t="s">
        <v>162</v>
      </c>
      <c r="B8636" s="60">
        <v>349</v>
      </c>
      <c r="C8636" s="62" t="s">
        <v>209</v>
      </c>
      <c r="D8636" s="62"/>
      <c r="E8636" s="62"/>
      <c r="F8636" s="66" t="s">
        <v>162</v>
      </c>
      <c r="G8636">
        <v>349</v>
      </c>
      <c r="H8636" t="s">
        <v>209</v>
      </c>
      <c r="K8636" t="s">
        <v>6915</v>
      </c>
    </row>
    <row r="8637" spans="1:11">
      <c r="A8637" s="61" t="s">
        <v>162</v>
      </c>
      <c r="B8637" s="60">
        <v>351</v>
      </c>
      <c r="C8637" s="62" t="s">
        <v>210</v>
      </c>
      <c r="D8637" s="62"/>
      <c r="E8637" s="62"/>
      <c r="F8637" s="66" t="s">
        <v>162</v>
      </c>
      <c r="G8637">
        <v>351</v>
      </c>
      <c r="H8637" t="s">
        <v>210</v>
      </c>
      <c r="K8637" t="s">
        <v>6915</v>
      </c>
    </row>
    <row r="8638" spans="1:11">
      <c r="A8638" s="61" t="s">
        <v>162</v>
      </c>
      <c r="B8638" s="60">
        <v>352</v>
      </c>
      <c r="C8638" s="62" t="s">
        <v>210</v>
      </c>
      <c r="D8638" s="62"/>
      <c r="E8638" s="62"/>
      <c r="F8638" s="66" t="s">
        <v>162</v>
      </c>
      <c r="G8638">
        <v>352</v>
      </c>
      <c r="H8638" t="s">
        <v>210</v>
      </c>
      <c r="K8638" t="s">
        <v>6915</v>
      </c>
    </row>
    <row r="8639" spans="1:11">
      <c r="A8639" s="61" t="s">
        <v>162</v>
      </c>
      <c r="B8639" s="60">
        <v>353</v>
      </c>
      <c r="C8639" s="62" t="s">
        <v>210</v>
      </c>
      <c r="D8639" s="62"/>
      <c r="E8639" s="62"/>
      <c r="F8639" s="66" t="s">
        <v>162</v>
      </c>
      <c r="G8639">
        <v>353</v>
      </c>
      <c r="H8639" t="s">
        <v>210</v>
      </c>
      <c r="K8639" t="s">
        <v>6915</v>
      </c>
    </row>
    <row r="8640" spans="1:11">
      <c r="A8640" s="61" t="s">
        <v>162</v>
      </c>
      <c r="B8640" s="60">
        <v>354</v>
      </c>
      <c r="C8640" s="62" t="s">
        <v>210</v>
      </c>
      <c r="D8640" s="62"/>
      <c r="E8640" s="62"/>
      <c r="F8640" s="66" t="s">
        <v>162</v>
      </c>
      <c r="G8640">
        <v>354</v>
      </c>
      <c r="H8640" t="s">
        <v>210</v>
      </c>
      <c r="K8640" t="s">
        <v>6915</v>
      </c>
    </row>
    <row r="8641" spans="1:11">
      <c r="A8641" s="61" t="s">
        <v>162</v>
      </c>
      <c r="B8641" s="60">
        <v>355</v>
      </c>
      <c r="C8641" s="62" t="s">
        <v>210</v>
      </c>
      <c r="D8641" s="62"/>
      <c r="E8641" s="62"/>
      <c r="F8641" s="66" t="s">
        <v>162</v>
      </c>
      <c r="G8641">
        <v>355</v>
      </c>
      <c r="H8641" t="s">
        <v>210</v>
      </c>
      <c r="K8641" t="s">
        <v>6915</v>
      </c>
    </row>
    <row r="8642" spans="1:11">
      <c r="A8642" s="61" t="s">
        <v>162</v>
      </c>
      <c r="B8642" s="60">
        <v>356</v>
      </c>
      <c r="C8642" s="62" t="s">
        <v>210</v>
      </c>
      <c r="D8642" s="62"/>
      <c r="E8642" s="62"/>
      <c r="F8642" s="66" t="s">
        <v>162</v>
      </c>
      <c r="G8642">
        <v>356</v>
      </c>
      <c r="H8642" t="s">
        <v>210</v>
      </c>
      <c r="K8642" t="s">
        <v>6915</v>
      </c>
    </row>
    <row r="8643" spans="1:11">
      <c r="A8643" s="61" t="s">
        <v>162</v>
      </c>
      <c r="B8643" s="60">
        <v>357</v>
      </c>
      <c r="C8643" s="62" t="s">
        <v>210</v>
      </c>
      <c r="D8643" s="62"/>
      <c r="E8643" s="62"/>
      <c r="F8643" s="66" t="s">
        <v>162</v>
      </c>
      <c r="G8643">
        <v>357</v>
      </c>
      <c r="H8643" t="s">
        <v>210</v>
      </c>
      <c r="K8643" t="s">
        <v>6915</v>
      </c>
    </row>
    <row r="8644" spans="1:11">
      <c r="A8644" s="61" t="s">
        <v>162</v>
      </c>
      <c r="B8644" s="60">
        <v>358</v>
      </c>
      <c r="C8644" s="62" t="s">
        <v>210</v>
      </c>
      <c r="D8644" s="62"/>
      <c r="E8644" s="62"/>
      <c r="F8644" s="66" t="s">
        <v>162</v>
      </c>
      <c r="G8644">
        <v>358</v>
      </c>
      <c r="H8644" t="s">
        <v>210</v>
      </c>
      <c r="K8644" t="s">
        <v>6915</v>
      </c>
    </row>
    <row r="8645" spans="1:11">
      <c r="A8645" s="61" t="s">
        <v>162</v>
      </c>
      <c r="B8645" s="60">
        <v>359</v>
      </c>
      <c r="C8645" s="62" t="s">
        <v>210</v>
      </c>
      <c r="D8645" s="62"/>
      <c r="E8645" s="62"/>
      <c r="F8645" s="66" t="s">
        <v>162</v>
      </c>
      <c r="G8645">
        <v>359</v>
      </c>
      <c r="H8645" t="s">
        <v>210</v>
      </c>
      <c r="K8645" t="s">
        <v>6915</v>
      </c>
    </row>
    <row r="8646" spans="1:11">
      <c r="A8646" s="61" t="s">
        <v>162</v>
      </c>
      <c r="B8646" s="60">
        <v>360</v>
      </c>
      <c r="C8646" s="62" t="s">
        <v>210</v>
      </c>
      <c r="D8646" s="62"/>
      <c r="E8646" s="62"/>
      <c r="F8646" s="66" t="s">
        <v>162</v>
      </c>
      <c r="G8646">
        <v>360</v>
      </c>
      <c r="H8646" t="s">
        <v>210</v>
      </c>
      <c r="K8646" t="s">
        <v>6915</v>
      </c>
    </row>
    <row r="8647" spans="1:11">
      <c r="A8647" s="61" t="s">
        <v>162</v>
      </c>
      <c r="B8647" s="60">
        <v>361</v>
      </c>
      <c r="C8647" s="62" t="s">
        <v>210</v>
      </c>
      <c r="D8647" s="62"/>
      <c r="E8647" s="62"/>
      <c r="F8647" s="66" t="s">
        <v>162</v>
      </c>
      <c r="G8647">
        <v>361</v>
      </c>
      <c r="H8647" t="s">
        <v>210</v>
      </c>
      <c r="K8647" t="s">
        <v>6915</v>
      </c>
    </row>
    <row r="8648" spans="1:11">
      <c r="A8648" s="61" t="s">
        <v>162</v>
      </c>
      <c r="B8648" s="60">
        <v>362</v>
      </c>
      <c r="C8648" s="62" t="s">
        <v>210</v>
      </c>
      <c r="D8648" s="62"/>
      <c r="E8648" s="62"/>
      <c r="F8648" s="66" t="s">
        <v>162</v>
      </c>
      <c r="G8648">
        <v>362</v>
      </c>
      <c r="H8648" t="s">
        <v>210</v>
      </c>
      <c r="K8648" t="s">
        <v>6915</v>
      </c>
    </row>
    <row r="8649" spans="1:11">
      <c r="A8649" s="61" t="s">
        <v>162</v>
      </c>
      <c r="B8649" s="60">
        <v>363</v>
      </c>
      <c r="C8649" s="62" t="s">
        <v>210</v>
      </c>
      <c r="D8649" s="62"/>
      <c r="E8649" s="62"/>
      <c r="F8649" s="66" t="s">
        <v>162</v>
      </c>
      <c r="G8649">
        <v>363</v>
      </c>
      <c r="H8649" t="s">
        <v>210</v>
      </c>
      <c r="K8649" t="s">
        <v>6915</v>
      </c>
    </row>
    <row r="8650" spans="1:11">
      <c r="A8650" s="61" t="s">
        <v>162</v>
      </c>
      <c r="B8650" s="60">
        <v>364</v>
      </c>
      <c r="C8650" s="62" t="s">
        <v>210</v>
      </c>
      <c r="D8650" s="62"/>
      <c r="E8650" s="62"/>
      <c r="F8650" s="66" t="s">
        <v>162</v>
      </c>
      <c r="G8650">
        <v>364</v>
      </c>
      <c r="H8650" t="s">
        <v>210</v>
      </c>
      <c r="K8650" t="s">
        <v>6915</v>
      </c>
    </row>
    <row r="8651" spans="1:11">
      <c r="A8651" s="61" t="s">
        <v>162</v>
      </c>
      <c r="B8651" s="60">
        <v>365</v>
      </c>
      <c r="C8651" s="62" t="s">
        <v>210</v>
      </c>
      <c r="D8651" s="62"/>
      <c r="E8651" s="62"/>
      <c r="F8651" s="66" t="s">
        <v>162</v>
      </c>
      <c r="G8651">
        <v>365</v>
      </c>
      <c r="H8651" t="s">
        <v>210</v>
      </c>
      <c r="K8651" t="s">
        <v>6915</v>
      </c>
    </row>
    <row r="8652" spans="1:11">
      <c r="A8652" s="61" t="s">
        <v>162</v>
      </c>
      <c r="B8652" s="60">
        <v>366</v>
      </c>
      <c r="C8652" s="62" t="s">
        <v>210</v>
      </c>
      <c r="D8652" s="62"/>
      <c r="E8652" s="62"/>
      <c r="F8652" s="66" t="s">
        <v>162</v>
      </c>
      <c r="G8652">
        <v>366</v>
      </c>
      <c r="H8652" t="s">
        <v>210</v>
      </c>
      <c r="K8652" t="s">
        <v>6915</v>
      </c>
    </row>
    <row r="8653" spans="1:11">
      <c r="A8653" s="61" t="s">
        <v>162</v>
      </c>
      <c r="B8653" s="60">
        <v>367</v>
      </c>
      <c r="C8653" s="62" t="s">
        <v>210</v>
      </c>
      <c r="D8653" s="62"/>
      <c r="E8653" s="62"/>
      <c r="F8653" s="66" t="s">
        <v>162</v>
      </c>
      <c r="G8653">
        <v>367</v>
      </c>
      <c r="H8653" t="s">
        <v>210</v>
      </c>
      <c r="K8653" t="s">
        <v>6915</v>
      </c>
    </row>
    <row r="8654" spans="1:11">
      <c r="A8654" s="61" t="s">
        <v>162</v>
      </c>
      <c r="B8654" s="60">
        <v>368</v>
      </c>
      <c r="C8654" s="62" t="s">
        <v>210</v>
      </c>
      <c r="D8654" s="62"/>
      <c r="E8654" s="62"/>
      <c r="F8654" s="66" t="s">
        <v>162</v>
      </c>
      <c r="G8654">
        <v>368</v>
      </c>
      <c r="H8654" t="s">
        <v>210</v>
      </c>
      <c r="K8654" t="s">
        <v>6915</v>
      </c>
    </row>
    <row r="8655" spans="1:11">
      <c r="A8655" s="61" t="s">
        <v>162</v>
      </c>
      <c r="B8655" s="60">
        <v>369</v>
      </c>
      <c r="C8655" s="62" t="s">
        <v>210</v>
      </c>
      <c r="D8655" s="62"/>
      <c r="E8655" s="62"/>
      <c r="F8655" s="66" t="s">
        <v>162</v>
      </c>
      <c r="G8655">
        <v>369</v>
      </c>
      <c r="H8655" t="s">
        <v>210</v>
      </c>
      <c r="K8655" t="s">
        <v>6915</v>
      </c>
    </row>
    <row r="8656" spans="1:11">
      <c r="A8656" s="61" t="s">
        <v>162</v>
      </c>
      <c r="B8656" s="60">
        <v>370</v>
      </c>
      <c r="C8656" s="62" t="s">
        <v>210</v>
      </c>
      <c r="D8656" s="62"/>
      <c r="E8656" s="62"/>
      <c r="F8656" s="66" t="s">
        <v>162</v>
      </c>
      <c r="G8656">
        <v>370</v>
      </c>
      <c r="H8656" t="s">
        <v>210</v>
      </c>
      <c r="K8656" t="s">
        <v>6915</v>
      </c>
    </row>
    <row r="8657" spans="1:11">
      <c r="A8657" s="61" t="s">
        <v>162</v>
      </c>
      <c r="B8657" s="60">
        <v>371</v>
      </c>
      <c r="C8657" s="62" t="s">
        <v>210</v>
      </c>
      <c r="D8657" s="62"/>
      <c r="E8657" s="62"/>
      <c r="F8657" s="66" t="s">
        <v>162</v>
      </c>
      <c r="G8657">
        <v>371</v>
      </c>
      <c r="H8657" t="s">
        <v>210</v>
      </c>
      <c r="K8657" t="s">
        <v>6915</v>
      </c>
    </row>
    <row r="8658" spans="1:11">
      <c r="A8658" s="61" t="s">
        <v>162</v>
      </c>
      <c r="B8658" s="60">
        <v>372</v>
      </c>
      <c r="C8658" s="62" t="s">
        <v>210</v>
      </c>
      <c r="D8658" s="62"/>
      <c r="E8658" s="62"/>
      <c r="F8658" s="66" t="s">
        <v>162</v>
      </c>
      <c r="G8658">
        <v>372</v>
      </c>
      <c r="H8658" t="s">
        <v>210</v>
      </c>
      <c r="K8658" t="s">
        <v>6915</v>
      </c>
    </row>
    <row r="8659" spans="1:11">
      <c r="A8659" s="61" t="s">
        <v>162</v>
      </c>
      <c r="B8659" s="60">
        <v>373</v>
      </c>
      <c r="C8659" s="62" t="s">
        <v>210</v>
      </c>
      <c r="D8659" s="62"/>
      <c r="E8659" s="62"/>
      <c r="F8659" s="66" t="s">
        <v>162</v>
      </c>
      <c r="G8659">
        <v>373</v>
      </c>
      <c r="H8659" t="s">
        <v>210</v>
      </c>
      <c r="K8659" t="s">
        <v>6915</v>
      </c>
    </row>
    <row r="8660" spans="1:11">
      <c r="A8660" s="61" t="s">
        <v>162</v>
      </c>
      <c r="B8660" s="60">
        <v>374</v>
      </c>
      <c r="C8660" s="62" t="s">
        <v>210</v>
      </c>
      <c r="D8660" s="62"/>
      <c r="E8660" s="62"/>
      <c r="F8660" s="66" t="s">
        <v>162</v>
      </c>
      <c r="G8660">
        <v>374</v>
      </c>
      <c r="H8660" t="s">
        <v>210</v>
      </c>
      <c r="K8660" t="s">
        <v>6915</v>
      </c>
    </row>
    <row r="8661" spans="1:11">
      <c r="A8661" s="61" t="s">
        <v>162</v>
      </c>
      <c r="B8661" s="60">
        <v>375</v>
      </c>
      <c r="C8661" s="62" t="s">
        <v>210</v>
      </c>
      <c r="D8661" s="62"/>
      <c r="E8661" s="62"/>
      <c r="F8661" s="66" t="s">
        <v>162</v>
      </c>
      <c r="G8661">
        <v>375</v>
      </c>
      <c r="H8661" t="s">
        <v>210</v>
      </c>
      <c r="K8661" t="s">
        <v>6915</v>
      </c>
    </row>
    <row r="8662" spans="1:11">
      <c r="A8662" s="61" t="s">
        <v>162</v>
      </c>
      <c r="B8662" s="60">
        <v>376</v>
      </c>
      <c r="C8662" s="62" t="s">
        <v>210</v>
      </c>
      <c r="D8662" s="62"/>
      <c r="E8662" s="62"/>
      <c r="F8662" s="66" t="s">
        <v>162</v>
      </c>
      <c r="G8662">
        <v>376</v>
      </c>
      <c r="H8662" t="s">
        <v>210</v>
      </c>
      <c r="K8662" t="s">
        <v>6915</v>
      </c>
    </row>
    <row r="8663" spans="1:11">
      <c r="A8663" s="61" t="s">
        <v>162</v>
      </c>
      <c r="B8663" s="60">
        <v>377</v>
      </c>
      <c r="C8663" s="62" t="s">
        <v>210</v>
      </c>
      <c r="D8663" s="62"/>
      <c r="E8663" s="62"/>
      <c r="F8663" s="66" t="s">
        <v>162</v>
      </c>
      <c r="G8663">
        <v>377</v>
      </c>
      <c r="H8663" t="s">
        <v>210</v>
      </c>
      <c r="K8663" t="s">
        <v>6915</v>
      </c>
    </row>
    <row r="8664" spans="1:11">
      <c r="A8664" s="61" t="s">
        <v>162</v>
      </c>
      <c r="B8664" s="60">
        <v>378</v>
      </c>
      <c r="C8664" s="62" t="s">
        <v>210</v>
      </c>
      <c r="D8664" s="62"/>
      <c r="E8664" s="62"/>
      <c r="F8664" s="66" t="s">
        <v>162</v>
      </c>
      <c r="G8664">
        <v>378</v>
      </c>
      <c r="H8664" t="s">
        <v>210</v>
      </c>
      <c r="K8664" t="s">
        <v>6915</v>
      </c>
    </row>
    <row r="8665" spans="1:11">
      <c r="A8665" s="61" t="s">
        <v>162</v>
      </c>
      <c r="B8665" s="60">
        <v>379</v>
      </c>
      <c r="C8665" s="62" t="s">
        <v>210</v>
      </c>
      <c r="D8665" s="62"/>
      <c r="E8665" s="62"/>
      <c r="F8665" s="66" t="s">
        <v>162</v>
      </c>
      <c r="G8665">
        <v>379</v>
      </c>
      <c r="H8665" t="s">
        <v>210</v>
      </c>
      <c r="K8665" t="s">
        <v>6915</v>
      </c>
    </row>
    <row r="8666" spans="1:11">
      <c r="A8666" s="61" t="s">
        <v>162</v>
      </c>
      <c r="B8666" s="60">
        <v>380</v>
      </c>
      <c r="C8666" s="62" t="s">
        <v>210</v>
      </c>
      <c r="D8666" s="62"/>
      <c r="E8666" s="62"/>
      <c r="F8666" s="66" t="s">
        <v>162</v>
      </c>
      <c r="G8666">
        <v>380</v>
      </c>
      <c r="H8666" t="s">
        <v>210</v>
      </c>
      <c r="K8666" t="s">
        <v>6915</v>
      </c>
    </row>
    <row r="8667" spans="1:11">
      <c r="A8667" s="61" t="s">
        <v>162</v>
      </c>
      <c r="B8667" s="60">
        <v>381</v>
      </c>
      <c r="C8667" s="62" t="s">
        <v>210</v>
      </c>
      <c r="D8667" s="62"/>
      <c r="E8667" s="62"/>
      <c r="F8667" s="66" t="s">
        <v>162</v>
      </c>
      <c r="G8667">
        <v>381</v>
      </c>
      <c r="H8667" t="s">
        <v>210</v>
      </c>
      <c r="K8667" t="s">
        <v>6915</v>
      </c>
    </row>
    <row r="8668" spans="1:11">
      <c r="A8668" s="61" t="s">
        <v>162</v>
      </c>
      <c r="B8668" s="60">
        <v>382</v>
      </c>
      <c r="C8668" s="62" t="s">
        <v>210</v>
      </c>
      <c r="D8668" s="62"/>
      <c r="E8668" s="62"/>
      <c r="F8668" s="66" t="s">
        <v>162</v>
      </c>
      <c r="G8668">
        <v>382</v>
      </c>
      <c r="H8668" t="s">
        <v>210</v>
      </c>
      <c r="K8668" t="s">
        <v>6915</v>
      </c>
    </row>
    <row r="8669" spans="1:11">
      <c r="A8669" s="61" t="s">
        <v>162</v>
      </c>
      <c r="B8669" s="60">
        <v>383</v>
      </c>
      <c r="C8669" s="62" t="s">
        <v>210</v>
      </c>
      <c r="D8669" s="62"/>
      <c r="E8669" s="62"/>
      <c r="F8669" s="66" t="s">
        <v>162</v>
      </c>
      <c r="G8669">
        <v>383</v>
      </c>
      <c r="H8669" t="s">
        <v>210</v>
      </c>
      <c r="K8669" t="s">
        <v>6915</v>
      </c>
    </row>
    <row r="8670" spans="1:11">
      <c r="A8670" s="61" t="s">
        <v>162</v>
      </c>
      <c r="B8670" s="60">
        <v>384</v>
      </c>
      <c r="C8670" s="62" t="s">
        <v>210</v>
      </c>
      <c r="D8670" s="62"/>
      <c r="E8670" s="62"/>
      <c r="F8670" s="66" t="s">
        <v>162</v>
      </c>
      <c r="G8670">
        <v>384</v>
      </c>
      <c r="H8670" t="s">
        <v>210</v>
      </c>
      <c r="K8670" t="s">
        <v>6915</v>
      </c>
    </row>
    <row r="8671" spans="1:11">
      <c r="A8671" s="61" t="s">
        <v>162</v>
      </c>
      <c r="B8671" s="60">
        <v>385</v>
      </c>
      <c r="C8671" s="62" t="s">
        <v>210</v>
      </c>
      <c r="D8671" s="62"/>
      <c r="E8671" s="62"/>
      <c r="F8671" s="66" t="s">
        <v>162</v>
      </c>
      <c r="G8671">
        <v>385</v>
      </c>
      <c r="H8671" t="s">
        <v>210</v>
      </c>
      <c r="K8671" t="s">
        <v>6915</v>
      </c>
    </row>
    <row r="8672" spans="1:11">
      <c r="A8672" s="61" t="s">
        <v>162</v>
      </c>
      <c r="B8672" s="60">
        <v>801</v>
      </c>
      <c r="C8672" s="62" t="s">
        <v>5084</v>
      </c>
      <c r="D8672" s="62"/>
      <c r="E8672" s="62"/>
      <c r="F8672" s="66" t="s">
        <v>162</v>
      </c>
      <c r="G8672">
        <v>801</v>
      </c>
      <c r="H8672" t="s">
        <v>5084</v>
      </c>
      <c r="K8672" t="s">
        <v>6915</v>
      </c>
    </row>
    <row r="8673" spans="1:11">
      <c r="A8673" s="61" t="s">
        <v>162</v>
      </c>
      <c r="B8673" s="60">
        <v>802</v>
      </c>
      <c r="C8673" s="62" t="s">
        <v>5085</v>
      </c>
      <c r="D8673" s="62"/>
      <c r="E8673" s="62"/>
      <c r="F8673" s="66" t="s">
        <v>162</v>
      </c>
      <c r="G8673">
        <v>802</v>
      </c>
      <c r="H8673" t="s">
        <v>5085</v>
      </c>
      <c r="K8673" t="s">
        <v>6915</v>
      </c>
    </row>
    <row r="8674" spans="1:11">
      <c r="A8674" s="61" t="s">
        <v>162</v>
      </c>
      <c r="B8674" s="60">
        <v>805</v>
      </c>
      <c r="C8674" s="62" t="s">
        <v>5084</v>
      </c>
      <c r="D8674" s="62"/>
      <c r="E8674" s="62"/>
      <c r="F8674" s="66" t="s">
        <v>162</v>
      </c>
      <c r="G8674">
        <v>805</v>
      </c>
      <c r="H8674" t="s">
        <v>5084</v>
      </c>
      <c r="K8674" t="s">
        <v>6915</v>
      </c>
    </row>
    <row r="8675" spans="1:11">
      <c r="A8675" s="61" t="s">
        <v>162</v>
      </c>
      <c r="B8675" s="60" t="s">
        <v>6919</v>
      </c>
      <c r="C8675" s="62" t="s">
        <v>6919</v>
      </c>
      <c r="D8675" s="62"/>
      <c r="E8675" s="62"/>
      <c r="F8675" s="66" t="s">
        <v>162</v>
      </c>
      <c r="G8675">
        <v>807</v>
      </c>
      <c r="H8675" t="s">
        <v>5084</v>
      </c>
      <c r="K8675" t="s">
        <v>509</v>
      </c>
    </row>
    <row r="8676" spans="1:11">
      <c r="A8676" s="61" t="s">
        <v>162</v>
      </c>
      <c r="B8676" s="60">
        <v>806</v>
      </c>
      <c r="C8676" s="62" t="s">
        <v>5085</v>
      </c>
      <c r="D8676" s="62"/>
      <c r="E8676" s="62"/>
      <c r="F8676" s="66" t="s">
        <v>6913</v>
      </c>
      <c r="G8676" t="s">
        <v>6913</v>
      </c>
      <c r="H8676" t="s">
        <v>6913</v>
      </c>
      <c r="K8676" t="s">
        <v>6920</v>
      </c>
    </row>
    <row r="8677" spans="1:11">
      <c r="A8677" s="61" t="s">
        <v>5086</v>
      </c>
      <c r="B8677" s="60">
        <v>801</v>
      </c>
      <c r="C8677" s="62" t="s">
        <v>5087</v>
      </c>
      <c r="D8677" s="62"/>
      <c r="E8677" s="62"/>
      <c r="F8677" s="66" t="s">
        <v>5086</v>
      </c>
      <c r="G8677">
        <v>801</v>
      </c>
      <c r="H8677" t="s">
        <v>5087</v>
      </c>
      <c r="K8677" t="s">
        <v>6915</v>
      </c>
    </row>
    <row r="8678" spans="1:11">
      <c r="A8678" s="61" t="s">
        <v>5086</v>
      </c>
      <c r="B8678" s="60">
        <v>802</v>
      </c>
      <c r="C8678" s="62" t="s">
        <v>5087</v>
      </c>
      <c r="D8678" s="62"/>
      <c r="E8678" s="62"/>
      <c r="F8678" s="66" t="s">
        <v>5086</v>
      </c>
      <c r="G8678">
        <v>802</v>
      </c>
      <c r="H8678" t="s">
        <v>5087</v>
      </c>
      <c r="K8678" t="s">
        <v>6915</v>
      </c>
    </row>
    <row r="8679" spans="1:11">
      <c r="A8679" s="61" t="s">
        <v>5086</v>
      </c>
      <c r="B8679" s="60">
        <v>803</v>
      </c>
      <c r="C8679" s="62" t="s">
        <v>5087</v>
      </c>
      <c r="D8679" s="62"/>
      <c r="E8679" s="62"/>
      <c r="F8679" s="66" t="s">
        <v>5086</v>
      </c>
      <c r="G8679">
        <v>803</v>
      </c>
      <c r="H8679" t="s">
        <v>5087</v>
      </c>
      <c r="K8679" t="s">
        <v>6915</v>
      </c>
    </row>
    <row r="8680" spans="1:11">
      <c r="A8680" s="61" t="s">
        <v>5086</v>
      </c>
      <c r="B8680" s="60">
        <v>804</v>
      </c>
      <c r="C8680" s="62" t="s">
        <v>5087</v>
      </c>
      <c r="D8680" s="62"/>
      <c r="E8680" s="62"/>
      <c r="F8680" s="66" t="s">
        <v>5086</v>
      </c>
      <c r="G8680">
        <v>804</v>
      </c>
      <c r="H8680" t="s">
        <v>5087</v>
      </c>
      <c r="K8680" t="s">
        <v>6915</v>
      </c>
    </row>
    <row r="8681" spans="1:11">
      <c r="A8681" s="61" t="s">
        <v>5086</v>
      </c>
      <c r="B8681" s="60">
        <v>813</v>
      </c>
      <c r="C8681" s="62" t="s">
        <v>5087</v>
      </c>
      <c r="D8681" s="62"/>
      <c r="E8681" s="62"/>
      <c r="F8681" s="66" t="s">
        <v>5086</v>
      </c>
      <c r="G8681">
        <v>813</v>
      </c>
      <c r="H8681" t="s">
        <v>5087</v>
      </c>
      <c r="K8681" t="s">
        <v>6915</v>
      </c>
    </row>
    <row r="8682" spans="1:11">
      <c r="A8682" s="61" t="s">
        <v>5086</v>
      </c>
      <c r="B8682" s="60">
        <v>806</v>
      </c>
      <c r="C8682" s="62" t="s">
        <v>5087</v>
      </c>
      <c r="D8682" s="62"/>
      <c r="E8682" s="62"/>
      <c r="F8682" s="66" t="s">
        <v>6913</v>
      </c>
      <c r="G8682" t="s">
        <v>6913</v>
      </c>
      <c r="H8682" t="s">
        <v>6913</v>
      </c>
      <c r="K8682" t="s">
        <v>6920</v>
      </c>
    </row>
    <row r="8683" spans="1:11">
      <c r="A8683" s="61" t="s">
        <v>5088</v>
      </c>
      <c r="B8683" s="60">
        <v>1</v>
      </c>
      <c r="C8683" s="62" t="s">
        <v>5089</v>
      </c>
      <c r="D8683" s="62"/>
      <c r="E8683" s="62"/>
      <c r="F8683" s="66" t="s">
        <v>5088</v>
      </c>
      <c r="G8683">
        <v>1</v>
      </c>
      <c r="H8683" t="s">
        <v>5089</v>
      </c>
      <c r="K8683" t="s">
        <v>6915</v>
      </c>
    </row>
    <row r="8684" spans="1:11">
      <c r="A8684" s="61" t="s">
        <v>5088</v>
      </c>
      <c r="B8684" s="60">
        <v>3</v>
      </c>
      <c r="C8684" s="62" t="s">
        <v>5089</v>
      </c>
      <c r="D8684" s="62"/>
      <c r="E8684" s="62"/>
      <c r="F8684" s="66" t="s">
        <v>5088</v>
      </c>
      <c r="G8684">
        <v>3</v>
      </c>
      <c r="H8684" t="s">
        <v>5089</v>
      </c>
      <c r="K8684" t="s">
        <v>6915</v>
      </c>
    </row>
    <row r="8685" spans="1:11">
      <c r="A8685" s="61" t="s">
        <v>5088</v>
      </c>
      <c r="B8685" s="60">
        <v>5</v>
      </c>
      <c r="C8685" s="62" t="s">
        <v>5089</v>
      </c>
      <c r="D8685" s="62"/>
      <c r="E8685" s="62"/>
      <c r="F8685" s="66" t="s">
        <v>5088</v>
      </c>
      <c r="G8685">
        <v>5</v>
      </c>
      <c r="H8685" t="s">
        <v>5089</v>
      </c>
      <c r="K8685" t="s">
        <v>6915</v>
      </c>
    </row>
    <row r="8686" spans="1:11">
      <c r="A8686" s="61" t="s">
        <v>5088</v>
      </c>
      <c r="B8686" s="60">
        <v>10</v>
      </c>
      <c r="C8686" s="62" t="s">
        <v>5089</v>
      </c>
      <c r="D8686" s="62"/>
      <c r="E8686" s="62"/>
      <c r="F8686" s="66" t="s">
        <v>5088</v>
      </c>
      <c r="G8686">
        <v>10</v>
      </c>
      <c r="H8686" t="s">
        <v>5089</v>
      </c>
      <c r="K8686" t="s">
        <v>6915</v>
      </c>
    </row>
    <row r="8687" spans="1:11">
      <c r="A8687" s="61" t="s">
        <v>5088</v>
      </c>
      <c r="B8687" s="60">
        <v>12</v>
      </c>
      <c r="C8687" s="62" t="s">
        <v>5090</v>
      </c>
      <c r="D8687" s="62"/>
      <c r="E8687" s="62"/>
      <c r="F8687" s="66" t="s">
        <v>5088</v>
      </c>
      <c r="G8687">
        <v>12</v>
      </c>
      <c r="H8687" t="s">
        <v>5090</v>
      </c>
      <c r="K8687" t="s">
        <v>6915</v>
      </c>
    </row>
    <row r="8688" spans="1:11">
      <c r="A8688" s="61" t="s">
        <v>5088</v>
      </c>
      <c r="B8688" s="60">
        <v>13</v>
      </c>
      <c r="C8688" s="62" t="s">
        <v>5090</v>
      </c>
      <c r="D8688" s="62"/>
      <c r="E8688" s="62"/>
      <c r="F8688" s="66" t="s">
        <v>5088</v>
      </c>
      <c r="G8688">
        <v>13</v>
      </c>
      <c r="H8688" t="s">
        <v>5090</v>
      </c>
      <c r="K8688" t="s">
        <v>6915</v>
      </c>
    </row>
    <row r="8689" spans="1:11">
      <c r="A8689" s="61" t="s">
        <v>5088</v>
      </c>
      <c r="B8689" s="60">
        <v>14</v>
      </c>
      <c r="C8689" s="62" t="s">
        <v>5090</v>
      </c>
      <c r="D8689" s="62"/>
      <c r="E8689" s="62"/>
      <c r="F8689" s="66" t="s">
        <v>5088</v>
      </c>
      <c r="G8689">
        <v>14</v>
      </c>
      <c r="H8689" t="s">
        <v>5090</v>
      </c>
      <c r="K8689" t="s">
        <v>6915</v>
      </c>
    </row>
    <row r="8690" spans="1:11">
      <c r="A8690" s="61" t="s">
        <v>5088</v>
      </c>
      <c r="B8690" s="60">
        <v>15</v>
      </c>
      <c r="C8690" s="62" t="s">
        <v>5090</v>
      </c>
      <c r="D8690" s="62"/>
      <c r="E8690" s="62"/>
      <c r="F8690" s="66" t="s">
        <v>5088</v>
      </c>
      <c r="G8690">
        <v>15</v>
      </c>
      <c r="H8690" t="s">
        <v>5090</v>
      </c>
      <c r="K8690" t="s">
        <v>6915</v>
      </c>
    </row>
    <row r="8691" spans="1:11">
      <c r="A8691" s="61" t="s">
        <v>5088</v>
      </c>
      <c r="B8691" s="60">
        <v>18</v>
      </c>
      <c r="C8691" s="62" t="s">
        <v>5091</v>
      </c>
      <c r="D8691" s="62"/>
      <c r="E8691" s="62"/>
      <c r="F8691" s="66" t="s">
        <v>5088</v>
      </c>
      <c r="G8691">
        <v>18</v>
      </c>
      <c r="H8691" t="s">
        <v>5091</v>
      </c>
      <c r="K8691" t="s">
        <v>6915</v>
      </c>
    </row>
    <row r="8692" spans="1:11">
      <c r="A8692" s="61" t="s">
        <v>5088</v>
      </c>
      <c r="B8692" s="60">
        <v>19</v>
      </c>
      <c r="C8692" s="62" t="s">
        <v>5091</v>
      </c>
      <c r="D8692" s="62"/>
      <c r="E8692" s="62"/>
      <c r="F8692" s="66" t="s">
        <v>5088</v>
      </c>
      <c r="G8692">
        <v>19</v>
      </c>
      <c r="H8692" t="s">
        <v>5091</v>
      </c>
      <c r="K8692" t="s">
        <v>6915</v>
      </c>
    </row>
    <row r="8693" spans="1:11">
      <c r="A8693" s="61" t="s">
        <v>5088</v>
      </c>
      <c r="B8693" s="60">
        <v>20</v>
      </c>
      <c r="C8693" s="62" t="s">
        <v>5091</v>
      </c>
      <c r="D8693" s="62"/>
      <c r="E8693" s="62"/>
      <c r="F8693" s="66" t="s">
        <v>5088</v>
      </c>
      <c r="G8693">
        <v>20</v>
      </c>
      <c r="H8693" t="s">
        <v>5091</v>
      </c>
      <c r="K8693" t="s">
        <v>6915</v>
      </c>
    </row>
    <row r="8694" spans="1:11">
      <c r="A8694" s="61" t="s">
        <v>5088</v>
      </c>
      <c r="B8694" s="60">
        <v>21</v>
      </c>
      <c r="C8694" s="62" t="s">
        <v>5091</v>
      </c>
      <c r="D8694" s="62"/>
      <c r="E8694" s="62"/>
      <c r="F8694" s="66" t="s">
        <v>5088</v>
      </c>
      <c r="G8694">
        <v>21</v>
      </c>
      <c r="H8694" t="s">
        <v>5091</v>
      </c>
      <c r="K8694" t="s">
        <v>6915</v>
      </c>
    </row>
    <row r="8695" spans="1:11">
      <c r="A8695" s="61" t="s">
        <v>5088</v>
      </c>
      <c r="B8695" s="60">
        <v>801</v>
      </c>
      <c r="C8695" s="62" t="s">
        <v>5092</v>
      </c>
      <c r="D8695" s="62"/>
      <c r="E8695" s="62"/>
      <c r="F8695" s="66" t="s">
        <v>5088</v>
      </c>
      <c r="G8695">
        <v>801</v>
      </c>
      <c r="H8695" t="s">
        <v>5092</v>
      </c>
      <c r="K8695" t="s">
        <v>6915</v>
      </c>
    </row>
    <row r="8696" spans="1:11">
      <c r="A8696" s="61" t="s">
        <v>5088</v>
      </c>
      <c r="B8696" s="60">
        <v>802</v>
      </c>
      <c r="C8696" s="62" t="s">
        <v>5092</v>
      </c>
      <c r="D8696" s="62"/>
      <c r="E8696" s="62"/>
      <c r="F8696" s="66" t="s">
        <v>5088</v>
      </c>
      <c r="G8696">
        <v>802</v>
      </c>
      <c r="H8696" t="s">
        <v>5092</v>
      </c>
      <c r="K8696" t="s">
        <v>6915</v>
      </c>
    </row>
    <row r="8697" spans="1:11">
      <c r="A8697" s="61" t="s">
        <v>5088</v>
      </c>
      <c r="B8697" s="60">
        <v>803</v>
      </c>
      <c r="C8697" s="62" t="s">
        <v>5092</v>
      </c>
      <c r="D8697" s="62"/>
      <c r="E8697" s="62"/>
      <c r="F8697" s="66" t="s">
        <v>5088</v>
      </c>
      <c r="G8697">
        <v>803</v>
      </c>
      <c r="H8697" t="s">
        <v>5092</v>
      </c>
      <c r="K8697" t="s">
        <v>6915</v>
      </c>
    </row>
    <row r="8698" spans="1:11">
      <c r="A8698" s="61" t="s">
        <v>5088</v>
      </c>
      <c r="B8698" s="60">
        <v>807</v>
      </c>
      <c r="C8698" s="62" t="s">
        <v>5092</v>
      </c>
      <c r="D8698" s="62"/>
      <c r="E8698" s="62"/>
      <c r="F8698" s="66" t="s">
        <v>5088</v>
      </c>
      <c r="G8698">
        <v>807</v>
      </c>
      <c r="H8698" t="s">
        <v>5092</v>
      </c>
      <c r="K8698" t="s">
        <v>6915</v>
      </c>
    </row>
    <row r="8699" spans="1:11">
      <c r="A8699" s="61" t="s">
        <v>5088</v>
      </c>
      <c r="B8699" s="60">
        <v>809</v>
      </c>
      <c r="C8699" s="62" t="s">
        <v>5092</v>
      </c>
      <c r="D8699" s="62"/>
      <c r="E8699" s="62"/>
      <c r="F8699" s="66" t="s">
        <v>5088</v>
      </c>
      <c r="G8699">
        <v>809</v>
      </c>
      <c r="H8699" t="s">
        <v>5092</v>
      </c>
      <c r="K8699" t="s">
        <v>6915</v>
      </c>
    </row>
    <row r="8700" spans="1:11">
      <c r="A8700" s="61" t="s">
        <v>5088</v>
      </c>
      <c r="B8700" s="60">
        <v>811</v>
      </c>
      <c r="C8700" s="62" t="s">
        <v>5092</v>
      </c>
      <c r="D8700" s="62"/>
      <c r="E8700" s="62"/>
      <c r="F8700" s="66" t="s">
        <v>5088</v>
      </c>
      <c r="G8700">
        <v>811</v>
      </c>
      <c r="H8700" t="s">
        <v>5092</v>
      </c>
      <c r="K8700" t="s">
        <v>6915</v>
      </c>
    </row>
    <row r="8701" spans="1:11">
      <c r="A8701" s="61" t="s">
        <v>5088</v>
      </c>
      <c r="B8701" s="60">
        <v>813</v>
      </c>
      <c r="C8701" s="62" t="s">
        <v>5092</v>
      </c>
      <c r="D8701" s="62"/>
      <c r="E8701" s="62"/>
      <c r="F8701" s="66" t="s">
        <v>5088</v>
      </c>
      <c r="G8701">
        <v>813</v>
      </c>
      <c r="H8701" t="s">
        <v>5092</v>
      </c>
      <c r="K8701" t="s">
        <v>6915</v>
      </c>
    </row>
    <row r="8702" spans="1:11">
      <c r="A8702" s="61" t="s">
        <v>5088</v>
      </c>
      <c r="B8702" s="60">
        <v>815</v>
      </c>
      <c r="C8702" s="62" t="s">
        <v>5092</v>
      </c>
      <c r="D8702" s="62"/>
      <c r="E8702" s="62"/>
      <c r="F8702" s="66" t="s">
        <v>5088</v>
      </c>
      <c r="G8702">
        <v>815</v>
      </c>
      <c r="H8702" t="s">
        <v>5092</v>
      </c>
      <c r="K8702" t="s">
        <v>6915</v>
      </c>
    </row>
    <row r="8703" spans="1:11">
      <c r="A8703" s="61" t="s">
        <v>5088</v>
      </c>
      <c r="B8703" s="60">
        <v>817</v>
      </c>
      <c r="C8703" s="62" t="s">
        <v>5092</v>
      </c>
      <c r="D8703" s="62"/>
      <c r="E8703" s="62"/>
      <c r="F8703" s="66" t="s">
        <v>5088</v>
      </c>
      <c r="G8703">
        <v>817</v>
      </c>
      <c r="H8703" t="s">
        <v>5092</v>
      </c>
      <c r="K8703" t="s">
        <v>6915</v>
      </c>
    </row>
    <row r="8704" spans="1:11">
      <c r="A8704" s="61" t="s">
        <v>5088</v>
      </c>
      <c r="B8704" s="60">
        <v>818</v>
      </c>
      <c r="C8704" s="62" t="s">
        <v>5092</v>
      </c>
      <c r="D8704" s="62"/>
      <c r="E8704" s="62"/>
      <c r="F8704" s="66" t="s">
        <v>5088</v>
      </c>
      <c r="G8704">
        <v>818</v>
      </c>
      <c r="H8704" t="s">
        <v>5092</v>
      </c>
      <c r="K8704" t="s">
        <v>6915</v>
      </c>
    </row>
    <row r="8705" spans="1:11">
      <c r="A8705" s="61" t="s">
        <v>5088</v>
      </c>
      <c r="B8705" s="60">
        <v>819</v>
      </c>
      <c r="C8705" s="62" t="s">
        <v>5092</v>
      </c>
      <c r="D8705" s="62"/>
      <c r="E8705" s="62"/>
      <c r="F8705" s="66" t="s">
        <v>5088</v>
      </c>
      <c r="G8705">
        <v>819</v>
      </c>
      <c r="H8705" t="s">
        <v>5092</v>
      </c>
      <c r="K8705" t="s">
        <v>6915</v>
      </c>
    </row>
    <row r="8706" spans="1:11">
      <c r="A8706" s="61" t="s">
        <v>5088</v>
      </c>
      <c r="B8706" s="60">
        <v>820</v>
      </c>
      <c r="C8706" s="62" t="s">
        <v>5092</v>
      </c>
      <c r="D8706" s="62"/>
      <c r="E8706" s="62"/>
      <c r="F8706" s="66" t="s">
        <v>5088</v>
      </c>
      <c r="G8706">
        <v>820</v>
      </c>
      <c r="H8706" t="s">
        <v>5092</v>
      </c>
      <c r="K8706" t="s">
        <v>6915</v>
      </c>
    </row>
    <row r="8707" spans="1:11">
      <c r="A8707" s="61" t="s">
        <v>5088</v>
      </c>
      <c r="B8707" s="60">
        <v>821</v>
      </c>
      <c r="C8707" s="62" t="s">
        <v>5092</v>
      </c>
      <c r="D8707" s="62"/>
      <c r="E8707" s="62"/>
      <c r="F8707" s="66" t="s">
        <v>5088</v>
      </c>
      <c r="G8707">
        <v>821</v>
      </c>
      <c r="H8707" t="s">
        <v>5092</v>
      </c>
      <c r="K8707" t="s">
        <v>6915</v>
      </c>
    </row>
    <row r="8708" spans="1:11">
      <c r="A8708" s="61" t="s">
        <v>5088</v>
      </c>
      <c r="B8708" s="60">
        <v>822</v>
      </c>
      <c r="C8708" s="62" t="s">
        <v>5092</v>
      </c>
      <c r="D8708" s="62"/>
      <c r="E8708" s="62"/>
      <c r="F8708" s="66" t="s">
        <v>5088</v>
      </c>
      <c r="G8708">
        <v>822</v>
      </c>
      <c r="H8708" t="s">
        <v>5092</v>
      </c>
      <c r="K8708" t="s">
        <v>6915</v>
      </c>
    </row>
    <row r="8709" spans="1:11">
      <c r="A8709" s="61" t="s">
        <v>5088</v>
      </c>
      <c r="B8709" s="60">
        <v>823</v>
      </c>
      <c r="C8709" s="62" t="s">
        <v>5092</v>
      </c>
      <c r="D8709" s="62"/>
      <c r="E8709" s="62"/>
      <c r="F8709" s="66" t="s">
        <v>5088</v>
      </c>
      <c r="G8709">
        <v>823</v>
      </c>
      <c r="H8709" t="s">
        <v>5092</v>
      </c>
      <c r="K8709" t="s">
        <v>6915</v>
      </c>
    </row>
    <row r="8710" spans="1:11">
      <c r="A8710" s="61" t="s">
        <v>5088</v>
      </c>
      <c r="B8710" s="60">
        <v>824</v>
      </c>
      <c r="C8710" s="62" t="s">
        <v>5092</v>
      </c>
      <c r="D8710" s="62"/>
      <c r="E8710" s="62"/>
      <c r="F8710" s="66" t="s">
        <v>5088</v>
      </c>
      <c r="G8710">
        <v>824</v>
      </c>
      <c r="H8710" t="s">
        <v>5092</v>
      </c>
      <c r="K8710" t="s">
        <v>6915</v>
      </c>
    </row>
    <row r="8711" spans="1:11">
      <c r="A8711" s="61" t="s">
        <v>5088</v>
      </c>
      <c r="B8711" s="60" t="s">
        <v>6919</v>
      </c>
      <c r="C8711" s="62" t="s">
        <v>6919</v>
      </c>
      <c r="D8711" s="62"/>
      <c r="E8711" s="62"/>
      <c r="F8711" s="66" t="s">
        <v>5088</v>
      </c>
      <c r="G8711">
        <v>825</v>
      </c>
      <c r="H8711" t="s">
        <v>5092</v>
      </c>
      <c r="K8711" t="s">
        <v>509</v>
      </c>
    </row>
    <row r="8712" spans="1:11">
      <c r="A8712" s="61" t="s">
        <v>5088</v>
      </c>
      <c r="B8712" s="60" t="s">
        <v>6919</v>
      </c>
      <c r="C8712" s="62" t="s">
        <v>6919</v>
      </c>
      <c r="D8712" s="62"/>
      <c r="E8712" s="62"/>
      <c r="F8712" s="66" t="s">
        <v>5088</v>
      </c>
      <c r="G8712">
        <v>826</v>
      </c>
      <c r="H8712" t="s">
        <v>5092</v>
      </c>
      <c r="K8712" t="s">
        <v>509</v>
      </c>
    </row>
    <row r="8713" spans="1:11">
      <c r="A8713" s="61" t="s">
        <v>5088</v>
      </c>
      <c r="B8713" s="60" t="s">
        <v>6919</v>
      </c>
      <c r="C8713" s="62" t="s">
        <v>6919</v>
      </c>
      <c r="D8713" s="62"/>
      <c r="E8713" s="62"/>
      <c r="F8713" s="66" t="s">
        <v>5088</v>
      </c>
      <c r="G8713">
        <v>827</v>
      </c>
      <c r="H8713" t="s">
        <v>5092</v>
      </c>
      <c r="K8713" t="s">
        <v>509</v>
      </c>
    </row>
    <row r="8714" spans="1:11">
      <c r="A8714" s="61" t="s">
        <v>5088</v>
      </c>
      <c r="B8714" s="60" t="s">
        <v>6919</v>
      </c>
      <c r="C8714" s="62" t="s">
        <v>6919</v>
      </c>
      <c r="D8714" s="62"/>
      <c r="E8714" s="62"/>
      <c r="F8714" s="66" t="s">
        <v>5088</v>
      </c>
      <c r="G8714">
        <v>828</v>
      </c>
      <c r="H8714" t="s">
        <v>5092</v>
      </c>
      <c r="K8714" t="s">
        <v>509</v>
      </c>
    </row>
    <row r="8715" spans="1:11">
      <c r="A8715" s="61" t="s">
        <v>5093</v>
      </c>
      <c r="B8715" s="60">
        <v>13</v>
      </c>
      <c r="C8715" s="62" t="s">
        <v>5064</v>
      </c>
      <c r="D8715" s="62"/>
      <c r="E8715" s="62"/>
      <c r="F8715" s="66" t="s">
        <v>5093</v>
      </c>
      <c r="G8715">
        <v>13</v>
      </c>
      <c r="H8715" t="s">
        <v>5064</v>
      </c>
      <c r="K8715" t="s">
        <v>6915</v>
      </c>
    </row>
    <row r="8716" spans="1:11">
      <c r="A8716" s="61" t="s">
        <v>5093</v>
      </c>
      <c r="B8716" s="60">
        <v>14</v>
      </c>
      <c r="C8716" s="62" t="s">
        <v>5065</v>
      </c>
      <c r="D8716" s="62"/>
      <c r="E8716" s="62"/>
      <c r="F8716" s="66" t="s">
        <v>5093</v>
      </c>
      <c r="G8716">
        <v>14</v>
      </c>
      <c r="H8716" t="s">
        <v>5065</v>
      </c>
      <c r="K8716" t="s">
        <v>6915</v>
      </c>
    </row>
    <row r="8717" spans="1:11">
      <c r="A8717" s="61" t="s">
        <v>5093</v>
      </c>
      <c r="B8717" s="60">
        <v>805</v>
      </c>
      <c r="C8717" s="62" t="s">
        <v>5002</v>
      </c>
      <c r="D8717" s="62"/>
      <c r="E8717" s="62"/>
      <c r="F8717" s="66" t="s">
        <v>5093</v>
      </c>
      <c r="G8717">
        <v>805</v>
      </c>
      <c r="H8717" t="s">
        <v>5002</v>
      </c>
      <c r="K8717" t="s">
        <v>6915</v>
      </c>
    </row>
    <row r="8718" spans="1:11">
      <c r="A8718" s="61" t="s">
        <v>5094</v>
      </c>
      <c r="B8718" s="60">
        <v>1</v>
      </c>
      <c r="C8718" s="62" t="s">
        <v>5095</v>
      </c>
      <c r="D8718" s="62"/>
      <c r="E8718" s="62"/>
      <c r="F8718" s="66" t="s">
        <v>5094</v>
      </c>
      <c r="G8718">
        <v>1</v>
      </c>
      <c r="H8718" t="s">
        <v>5095</v>
      </c>
      <c r="K8718" t="s">
        <v>6915</v>
      </c>
    </row>
    <row r="8719" spans="1:11">
      <c r="A8719" s="61" t="s">
        <v>5094</v>
      </c>
      <c r="B8719" s="60">
        <v>4</v>
      </c>
      <c r="C8719" s="62" t="s">
        <v>5096</v>
      </c>
      <c r="D8719" s="62"/>
      <c r="E8719" s="62"/>
      <c r="F8719" s="66" t="s">
        <v>5094</v>
      </c>
      <c r="G8719">
        <v>4</v>
      </c>
      <c r="H8719" t="s">
        <v>5096</v>
      </c>
      <c r="K8719" t="s">
        <v>6915</v>
      </c>
    </row>
    <row r="8720" spans="1:11">
      <c r="A8720" s="61" t="s">
        <v>5094</v>
      </c>
      <c r="B8720" s="60">
        <v>8</v>
      </c>
      <c r="C8720" s="62" t="s">
        <v>5099</v>
      </c>
      <c r="D8720" s="62"/>
      <c r="E8720" s="62"/>
      <c r="F8720" s="66" t="s">
        <v>5094</v>
      </c>
      <c r="G8720">
        <v>8</v>
      </c>
      <c r="H8720" t="s">
        <v>5099</v>
      </c>
      <c r="K8720" t="s">
        <v>6915</v>
      </c>
    </row>
    <row r="8721" spans="1:11">
      <c r="A8721" s="61" t="s">
        <v>5094</v>
      </c>
      <c r="B8721" s="60">
        <v>802</v>
      </c>
      <c r="C8721" s="62" t="s">
        <v>5097</v>
      </c>
      <c r="D8721" s="62"/>
      <c r="E8721" s="62"/>
      <c r="F8721" s="66" t="s">
        <v>5094</v>
      </c>
      <c r="G8721">
        <v>802</v>
      </c>
      <c r="H8721" t="s">
        <v>5097</v>
      </c>
      <c r="K8721" t="s">
        <v>6915</v>
      </c>
    </row>
    <row r="8722" spans="1:11">
      <c r="A8722" s="61" t="s">
        <v>5094</v>
      </c>
      <c r="B8722" s="60">
        <v>805</v>
      </c>
      <c r="C8722" s="62" t="s">
        <v>5098</v>
      </c>
      <c r="D8722" s="62"/>
      <c r="E8722" s="62"/>
      <c r="F8722" s="66" t="s">
        <v>5094</v>
      </c>
      <c r="G8722">
        <v>805</v>
      </c>
      <c r="H8722" t="s">
        <v>5098</v>
      </c>
      <c r="K8722" t="s">
        <v>6915</v>
      </c>
    </row>
    <row r="8723" spans="1:11">
      <c r="A8723" s="61" t="s">
        <v>5100</v>
      </c>
      <c r="B8723" s="60">
        <v>2</v>
      </c>
      <c r="C8723" s="62" t="s">
        <v>5101</v>
      </c>
      <c r="D8723" s="62"/>
      <c r="E8723" s="62"/>
      <c r="F8723" s="66" t="s">
        <v>5100</v>
      </c>
      <c r="G8723">
        <v>2</v>
      </c>
      <c r="H8723" t="s">
        <v>5101</v>
      </c>
      <c r="K8723" t="s">
        <v>6915</v>
      </c>
    </row>
    <row r="8724" spans="1:11">
      <c r="A8724" s="61" t="s">
        <v>5100</v>
      </c>
      <c r="B8724" s="60">
        <v>3</v>
      </c>
      <c r="C8724" s="62" t="s">
        <v>5102</v>
      </c>
      <c r="D8724" s="62"/>
      <c r="E8724" s="62"/>
      <c r="F8724" s="66" t="s">
        <v>5100</v>
      </c>
      <c r="G8724">
        <v>3</v>
      </c>
      <c r="H8724" t="s">
        <v>5102</v>
      </c>
      <c r="K8724" t="s">
        <v>6915</v>
      </c>
    </row>
    <row r="8725" spans="1:11">
      <c r="A8725" s="61" t="s">
        <v>5100</v>
      </c>
      <c r="B8725" s="60">
        <v>804</v>
      </c>
      <c r="C8725" s="62" t="s">
        <v>5103</v>
      </c>
      <c r="D8725" s="62"/>
      <c r="E8725" s="62"/>
      <c r="F8725" s="66" t="s">
        <v>5100</v>
      </c>
      <c r="G8725">
        <v>804</v>
      </c>
      <c r="H8725" t="s">
        <v>6895</v>
      </c>
      <c r="K8725" t="s">
        <v>6915</v>
      </c>
    </row>
    <row r="8726" spans="1:11">
      <c r="A8726" s="61" t="s">
        <v>5100</v>
      </c>
      <c r="B8726" s="60">
        <v>809</v>
      </c>
      <c r="C8726" s="62" t="s">
        <v>5104</v>
      </c>
      <c r="D8726" s="62"/>
      <c r="E8726" s="62"/>
      <c r="F8726" s="66" t="s">
        <v>5100</v>
      </c>
      <c r="G8726">
        <v>809</v>
      </c>
      <c r="H8726" t="s">
        <v>6896</v>
      </c>
      <c r="K8726" t="s">
        <v>6915</v>
      </c>
    </row>
    <row r="8727" spans="1:11">
      <c r="A8727" s="61" t="s">
        <v>5100</v>
      </c>
      <c r="B8727" s="60">
        <v>811</v>
      </c>
      <c r="C8727" s="62" t="s">
        <v>5105</v>
      </c>
      <c r="D8727" s="62"/>
      <c r="E8727" s="62"/>
      <c r="F8727" s="66" t="s">
        <v>5100</v>
      </c>
      <c r="G8727">
        <v>811</v>
      </c>
      <c r="H8727" t="s">
        <v>5105</v>
      </c>
      <c r="K8727" t="s">
        <v>6915</v>
      </c>
    </row>
    <row r="8728" spans="1:11">
      <c r="A8728" s="61" t="s">
        <v>5100</v>
      </c>
      <c r="B8728" s="60">
        <v>812</v>
      </c>
      <c r="C8728" s="62" t="s">
        <v>5106</v>
      </c>
      <c r="D8728" s="62"/>
      <c r="E8728" s="62"/>
      <c r="F8728" s="66" t="s">
        <v>5100</v>
      </c>
      <c r="G8728">
        <v>812</v>
      </c>
      <c r="H8728" t="s">
        <v>6897</v>
      </c>
      <c r="K8728" t="s">
        <v>6915</v>
      </c>
    </row>
    <row r="8729" spans="1:11">
      <c r="A8729" s="61" t="s">
        <v>5107</v>
      </c>
      <c r="B8729" s="60">
        <v>1</v>
      </c>
      <c r="C8729" s="62" t="s">
        <v>226</v>
      </c>
      <c r="D8729" s="62"/>
      <c r="E8729" s="62"/>
      <c r="F8729" s="66" t="s">
        <v>5107</v>
      </c>
      <c r="G8729">
        <v>1</v>
      </c>
      <c r="H8729" t="s">
        <v>5207</v>
      </c>
      <c r="K8729" t="s">
        <v>6915</v>
      </c>
    </row>
    <row r="8730" spans="1:11">
      <c r="A8730" s="61" t="s">
        <v>5107</v>
      </c>
      <c r="B8730" s="60">
        <v>803</v>
      </c>
      <c r="C8730" s="62" t="s">
        <v>5108</v>
      </c>
      <c r="D8730" s="62"/>
      <c r="E8730" s="62"/>
      <c r="F8730" s="66" t="s">
        <v>5107</v>
      </c>
      <c r="G8730">
        <v>803</v>
      </c>
      <c r="H8730" t="s">
        <v>5108</v>
      </c>
      <c r="K8730" t="s">
        <v>6915</v>
      </c>
    </row>
    <row r="8731" spans="1:11">
      <c r="A8731" s="61" t="s">
        <v>5107</v>
      </c>
      <c r="B8731" s="60">
        <v>804</v>
      </c>
      <c r="C8731" s="62" t="s">
        <v>5108</v>
      </c>
      <c r="D8731" s="62"/>
      <c r="E8731" s="62"/>
      <c r="F8731" s="66" t="s">
        <v>5107</v>
      </c>
      <c r="G8731">
        <v>804</v>
      </c>
      <c r="H8731" t="s">
        <v>5108</v>
      </c>
      <c r="K8731" t="s">
        <v>6915</v>
      </c>
    </row>
    <row r="8732" spans="1:11">
      <c r="A8732" s="61" t="s">
        <v>5107</v>
      </c>
      <c r="B8732" s="60">
        <v>807</v>
      </c>
      <c r="C8732" s="62" t="s">
        <v>5108</v>
      </c>
      <c r="D8732" s="62"/>
      <c r="E8732" s="62"/>
      <c r="F8732" s="66" t="s">
        <v>5107</v>
      </c>
      <c r="G8732">
        <v>807</v>
      </c>
      <c r="H8732" t="s">
        <v>5108</v>
      </c>
      <c r="K8732" t="s">
        <v>6915</v>
      </c>
    </row>
    <row r="8733" spans="1:11">
      <c r="A8733" s="61" t="s">
        <v>5107</v>
      </c>
      <c r="B8733" s="60">
        <v>808</v>
      </c>
      <c r="C8733" s="62" t="s">
        <v>5108</v>
      </c>
      <c r="D8733" s="62"/>
      <c r="E8733" s="62"/>
      <c r="F8733" s="66" t="s">
        <v>5107</v>
      </c>
      <c r="G8733">
        <v>808</v>
      </c>
      <c r="H8733" t="s">
        <v>5108</v>
      </c>
      <c r="K8733" t="s">
        <v>6915</v>
      </c>
    </row>
    <row r="8734" spans="1:11">
      <c r="A8734" s="61" t="s">
        <v>5107</v>
      </c>
      <c r="B8734" s="60">
        <v>809</v>
      </c>
      <c r="C8734" s="62" t="s">
        <v>5108</v>
      </c>
      <c r="D8734" s="62"/>
      <c r="E8734" s="62"/>
      <c r="F8734" s="66" t="s">
        <v>5107</v>
      </c>
      <c r="G8734">
        <v>809</v>
      </c>
      <c r="H8734" t="s">
        <v>5108</v>
      </c>
      <c r="K8734" t="s">
        <v>6915</v>
      </c>
    </row>
    <row r="8735" spans="1:11">
      <c r="A8735" s="61" t="s">
        <v>5107</v>
      </c>
      <c r="B8735" s="60">
        <v>810</v>
      </c>
      <c r="C8735" s="62" t="s">
        <v>5108</v>
      </c>
      <c r="D8735" s="62"/>
      <c r="E8735" s="62"/>
      <c r="F8735" s="66" t="s">
        <v>5107</v>
      </c>
      <c r="G8735">
        <v>810</v>
      </c>
      <c r="H8735" t="s">
        <v>5108</v>
      </c>
      <c r="K8735" t="s">
        <v>6915</v>
      </c>
    </row>
    <row r="8736" spans="1:11">
      <c r="A8736" s="61" t="s">
        <v>5107</v>
      </c>
      <c r="B8736" s="60">
        <v>811</v>
      </c>
      <c r="C8736" s="62" t="s">
        <v>5108</v>
      </c>
      <c r="D8736" s="62"/>
      <c r="E8736" s="62"/>
      <c r="F8736" s="66" t="s">
        <v>5107</v>
      </c>
      <c r="G8736">
        <v>811</v>
      </c>
      <c r="H8736" t="s">
        <v>5108</v>
      </c>
      <c r="K8736" t="s">
        <v>6915</v>
      </c>
    </row>
    <row r="8737" spans="1:11">
      <c r="A8737" s="61" t="s">
        <v>5107</v>
      </c>
      <c r="B8737" s="60">
        <v>812</v>
      </c>
      <c r="C8737" s="62" t="s">
        <v>5108</v>
      </c>
      <c r="D8737" s="62"/>
      <c r="E8737" s="62"/>
      <c r="F8737" s="66" t="s">
        <v>5107</v>
      </c>
      <c r="G8737">
        <v>812</v>
      </c>
      <c r="H8737" t="s">
        <v>5108</v>
      </c>
      <c r="K8737" t="s">
        <v>6915</v>
      </c>
    </row>
    <row r="8738" spans="1:11">
      <c r="A8738" s="61" t="s">
        <v>5107</v>
      </c>
      <c r="B8738" s="60">
        <v>813</v>
      </c>
      <c r="C8738" s="62" t="s">
        <v>5108</v>
      </c>
      <c r="D8738" s="62"/>
      <c r="E8738" s="62"/>
      <c r="F8738" s="66" t="s">
        <v>5107</v>
      </c>
      <c r="G8738">
        <v>813</v>
      </c>
      <c r="H8738" t="s">
        <v>5108</v>
      </c>
      <c r="K8738" t="s">
        <v>6915</v>
      </c>
    </row>
    <row r="8739" spans="1:11">
      <c r="A8739" s="61" t="s">
        <v>5107</v>
      </c>
      <c r="B8739" s="60">
        <v>814</v>
      </c>
      <c r="C8739" s="62" t="s">
        <v>5108</v>
      </c>
      <c r="D8739" s="62"/>
      <c r="E8739" s="62"/>
      <c r="F8739" s="66" t="s">
        <v>5107</v>
      </c>
      <c r="G8739">
        <v>814</v>
      </c>
      <c r="H8739" t="s">
        <v>5108</v>
      </c>
      <c r="K8739" t="s">
        <v>6915</v>
      </c>
    </row>
    <row r="8740" spans="1:11">
      <c r="A8740" s="61" t="s">
        <v>5107</v>
      </c>
      <c r="B8740" s="60">
        <v>815</v>
      </c>
      <c r="C8740" s="62" t="s">
        <v>5108</v>
      </c>
      <c r="D8740" s="62"/>
      <c r="E8740" s="62"/>
      <c r="F8740" s="66" t="s">
        <v>5107</v>
      </c>
      <c r="G8740">
        <v>815</v>
      </c>
      <c r="H8740" t="s">
        <v>5108</v>
      </c>
      <c r="K8740" t="s">
        <v>6915</v>
      </c>
    </row>
    <row r="8741" spans="1:11">
      <c r="A8741" s="61" t="s">
        <v>5107</v>
      </c>
      <c r="B8741" s="60">
        <v>816</v>
      </c>
      <c r="C8741" s="62" t="s">
        <v>5108</v>
      </c>
      <c r="D8741" s="62"/>
      <c r="E8741" s="62"/>
      <c r="F8741" s="66" t="s">
        <v>5107</v>
      </c>
      <c r="G8741">
        <v>816</v>
      </c>
      <c r="H8741" t="s">
        <v>5108</v>
      </c>
      <c r="K8741" t="s">
        <v>6915</v>
      </c>
    </row>
    <row r="8742" spans="1:11">
      <c r="A8742" s="61" t="s">
        <v>5107</v>
      </c>
      <c r="B8742" s="60">
        <v>818</v>
      </c>
      <c r="C8742" s="62" t="s">
        <v>5108</v>
      </c>
      <c r="D8742" s="62"/>
      <c r="E8742" s="62"/>
      <c r="F8742" s="66" t="s">
        <v>5107</v>
      </c>
      <c r="G8742">
        <v>818</v>
      </c>
      <c r="H8742" t="s">
        <v>5108</v>
      </c>
      <c r="K8742" t="s">
        <v>6915</v>
      </c>
    </row>
    <row r="8743" spans="1:11">
      <c r="A8743" s="61" t="s">
        <v>5107</v>
      </c>
      <c r="B8743" s="60">
        <v>819</v>
      </c>
      <c r="C8743" s="62" t="s">
        <v>5108</v>
      </c>
      <c r="D8743" s="62"/>
      <c r="E8743" s="62"/>
      <c r="F8743" s="66" t="s">
        <v>5107</v>
      </c>
      <c r="G8743">
        <v>819</v>
      </c>
      <c r="H8743" t="s">
        <v>5108</v>
      </c>
      <c r="K8743" t="s">
        <v>6915</v>
      </c>
    </row>
    <row r="8744" spans="1:11">
      <c r="A8744" s="61" t="s">
        <v>5107</v>
      </c>
      <c r="B8744" s="60">
        <v>820</v>
      </c>
      <c r="C8744" s="62" t="s">
        <v>5108</v>
      </c>
      <c r="D8744" s="62"/>
      <c r="E8744" s="62"/>
      <c r="F8744" s="66" t="s">
        <v>5107</v>
      </c>
      <c r="G8744">
        <v>820</v>
      </c>
      <c r="H8744" t="s">
        <v>5108</v>
      </c>
      <c r="K8744" t="s">
        <v>6915</v>
      </c>
    </row>
    <row r="8745" spans="1:11">
      <c r="A8745" s="61" t="s">
        <v>5107</v>
      </c>
      <c r="B8745" s="60">
        <v>821</v>
      </c>
      <c r="C8745" s="62" t="s">
        <v>5108</v>
      </c>
      <c r="D8745" s="62"/>
      <c r="E8745" s="62"/>
      <c r="F8745" s="66" t="s">
        <v>5107</v>
      </c>
      <c r="G8745">
        <v>821</v>
      </c>
      <c r="H8745" t="s">
        <v>5108</v>
      </c>
      <c r="K8745" t="s">
        <v>6915</v>
      </c>
    </row>
    <row r="8746" spans="1:11">
      <c r="A8746" s="61" t="s">
        <v>5107</v>
      </c>
      <c r="B8746" s="60">
        <v>822</v>
      </c>
      <c r="C8746" s="62" t="s">
        <v>5108</v>
      </c>
      <c r="D8746" s="62"/>
      <c r="E8746" s="62"/>
      <c r="F8746" s="66" t="s">
        <v>5107</v>
      </c>
      <c r="G8746">
        <v>822</v>
      </c>
      <c r="H8746" t="s">
        <v>5108</v>
      </c>
      <c r="K8746" t="s">
        <v>6915</v>
      </c>
    </row>
    <row r="8747" spans="1:11">
      <c r="A8747" s="61" t="s">
        <v>5107</v>
      </c>
      <c r="B8747" s="60">
        <v>823</v>
      </c>
      <c r="C8747" s="62" t="s">
        <v>5108</v>
      </c>
      <c r="D8747" s="62"/>
      <c r="E8747" s="62"/>
      <c r="F8747" s="66" t="s">
        <v>5107</v>
      </c>
      <c r="G8747">
        <v>823</v>
      </c>
      <c r="H8747" t="s">
        <v>5108</v>
      </c>
      <c r="K8747" t="s">
        <v>6915</v>
      </c>
    </row>
    <row r="8748" spans="1:11">
      <c r="A8748" s="61" t="s">
        <v>5107</v>
      </c>
      <c r="B8748" s="60">
        <v>824</v>
      </c>
      <c r="C8748" s="62" t="s">
        <v>5108</v>
      </c>
      <c r="D8748" s="62"/>
      <c r="E8748" s="62"/>
      <c r="F8748" s="66" t="s">
        <v>5107</v>
      </c>
      <c r="G8748">
        <v>824</v>
      </c>
      <c r="H8748" t="s">
        <v>5108</v>
      </c>
      <c r="K8748" t="s">
        <v>6915</v>
      </c>
    </row>
    <row r="8749" spans="1:11">
      <c r="A8749" s="61" t="s">
        <v>5107</v>
      </c>
      <c r="B8749" s="60">
        <v>825</v>
      </c>
      <c r="C8749" s="62" t="s">
        <v>5108</v>
      </c>
      <c r="D8749" s="62"/>
      <c r="E8749" s="62"/>
      <c r="F8749" s="66" t="s">
        <v>5107</v>
      </c>
      <c r="G8749">
        <v>825</v>
      </c>
      <c r="H8749" t="s">
        <v>5108</v>
      </c>
      <c r="K8749" t="s">
        <v>6915</v>
      </c>
    </row>
    <row r="8750" spans="1:11">
      <c r="A8750" s="61" t="s">
        <v>5107</v>
      </c>
      <c r="B8750" s="60">
        <v>826</v>
      </c>
      <c r="C8750" s="62" t="s">
        <v>5108</v>
      </c>
      <c r="D8750" s="62"/>
      <c r="E8750" s="62"/>
      <c r="F8750" s="66" t="s">
        <v>5107</v>
      </c>
      <c r="G8750">
        <v>826</v>
      </c>
      <c r="H8750" t="s">
        <v>5108</v>
      </c>
      <c r="K8750" t="s">
        <v>6915</v>
      </c>
    </row>
    <row r="8751" spans="1:11">
      <c r="A8751" s="61" t="s">
        <v>5107</v>
      </c>
      <c r="B8751" s="60">
        <v>827</v>
      </c>
      <c r="C8751" s="62" t="s">
        <v>5108</v>
      </c>
      <c r="D8751" s="62"/>
      <c r="E8751" s="62"/>
      <c r="F8751" s="66" t="s">
        <v>5107</v>
      </c>
      <c r="G8751">
        <v>827</v>
      </c>
      <c r="H8751" t="s">
        <v>5108</v>
      </c>
      <c r="K8751" t="s">
        <v>6915</v>
      </c>
    </row>
    <row r="8752" spans="1:11">
      <c r="A8752" s="61" t="s">
        <v>5107</v>
      </c>
      <c r="B8752" s="60">
        <v>828</v>
      </c>
      <c r="C8752" s="62" t="s">
        <v>5108</v>
      </c>
      <c r="D8752" s="62"/>
      <c r="E8752" s="62"/>
      <c r="F8752" s="66" t="s">
        <v>5107</v>
      </c>
      <c r="G8752">
        <v>828</v>
      </c>
      <c r="H8752" t="s">
        <v>5108</v>
      </c>
      <c r="K8752" t="s">
        <v>6915</v>
      </c>
    </row>
    <row r="8753" spans="1:11">
      <c r="A8753" s="61" t="s">
        <v>5107</v>
      </c>
      <c r="B8753" s="60">
        <v>829</v>
      </c>
      <c r="C8753" s="62" t="s">
        <v>5108</v>
      </c>
      <c r="D8753" s="62"/>
      <c r="E8753" s="62"/>
      <c r="F8753" s="66" t="s">
        <v>5107</v>
      </c>
      <c r="G8753">
        <v>829</v>
      </c>
      <c r="H8753" t="s">
        <v>5108</v>
      </c>
      <c r="K8753" t="s">
        <v>6915</v>
      </c>
    </row>
    <row r="8754" spans="1:11">
      <c r="A8754" s="61" t="s">
        <v>5107</v>
      </c>
      <c r="B8754" s="60">
        <v>830</v>
      </c>
      <c r="C8754" s="62" t="s">
        <v>5108</v>
      </c>
      <c r="D8754" s="62"/>
      <c r="E8754" s="62"/>
      <c r="F8754" s="66" t="s">
        <v>5107</v>
      </c>
      <c r="G8754">
        <v>830</v>
      </c>
      <c r="H8754" t="s">
        <v>5108</v>
      </c>
      <c r="K8754" t="s">
        <v>6915</v>
      </c>
    </row>
    <row r="8755" spans="1:11">
      <c r="A8755" s="61" t="s">
        <v>5107</v>
      </c>
      <c r="B8755" s="60">
        <v>831</v>
      </c>
      <c r="C8755" s="62" t="s">
        <v>5108</v>
      </c>
      <c r="D8755" s="62"/>
      <c r="E8755" s="62"/>
      <c r="F8755" s="66" t="s">
        <v>5107</v>
      </c>
      <c r="G8755">
        <v>831</v>
      </c>
      <c r="H8755" t="s">
        <v>5108</v>
      </c>
      <c r="K8755" t="s">
        <v>6915</v>
      </c>
    </row>
    <row r="8756" spans="1:11">
      <c r="A8756" s="61" t="s">
        <v>5107</v>
      </c>
      <c r="B8756" s="60">
        <v>832</v>
      </c>
      <c r="C8756" s="62" t="s">
        <v>5108</v>
      </c>
      <c r="D8756" s="62"/>
      <c r="E8756" s="62"/>
      <c r="F8756" s="66" t="s">
        <v>5107</v>
      </c>
      <c r="G8756">
        <v>832</v>
      </c>
      <c r="H8756" t="s">
        <v>5108</v>
      </c>
      <c r="K8756" t="s">
        <v>6915</v>
      </c>
    </row>
    <row r="8757" spans="1:11">
      <c r="A8757" s="61" t="s">
        <v>5107</v>
      </c>
      <c r="B8757" s="60">
        <v>833</v>
      </c>
      <c r="C8757" s="62" t="s">
        <v>5108</v>
      </c>
      <c r="D8757" s="62"/>
      <c r="E8757" s="62"/>
      <c r="F8757" s="66" t="s">
        <v>5107</v>
      </c>
      <c r="G8757">
        <v>833</v>
      </c>
      <c r="H8757" t="s">
        <v>5108</v>
      </c>
      <c r="K8757" t="s">
        <v>6915</v>
      </c>
    </row>
    <row r="8758" spans="1:11">
      <c r="A8758" s="61" t="s">
        <v>5107</v>
      </c>
      <c r="B8758" s="60">
        <v>834</v>
      </c>
      <c r="C8758" s="62" t="s">
        <v>5108</v>
      </c>
      <c r="D8758" s="62"/>
      <c r="E8758" s="62"/>
      <c r="F8758" s="66" t="s">
        <v>5107</v>
      </c>
      <c r="G8758">
        <v>834</v>
      </c>
      <c r="H8758" t="s">
        <v>5108</v>
      </c>
      <c r="K8758" t="s">
        <v>6915</v>
      </c>
    </row>
    <row r="8759" spans="1:11">
      <c r="A8759" s="61" t="s">
        <v>5107</v>
      </c>
      <c r="B8759" s="60">
        <v>835</v>
      </c>
      <c r="C8759" s="62" t="s">
        <v>5108</v>
      </c>
      <c r="D8759" s="62"/>
      <c r="E8759" s="62"/>
      <c r="F8759" s="66" t="s">
        <v>5107</v>
      </c>
      <c r="G8759">
        <v>835</v>
      </c>
      <c r="H8759" t="s">
        <v>5108</v>
      </c>
      <c r="K8759" t="s">
        <v>6915</v>
      </c>
    </row>
    <row r="8760" spans="1:11">
      <c r="A8760" s="61" t="s">
        <v>5107</v>
      </c>
      <c r="B8760" s="60">
        <v>836</v>
      </c>
      <c r="C8760" s="62" t="s">
        <v>5108</v>
      </c>
      <c r="D8760" s="62"/>
      <c r="E8760" s="62"/>
      <c r="F8760" s="66" t="s">
        <v>5107</v>
      </c>
      <c r="G8760">
        <v>836</v>
      </c>
      <c r="H8760" t="s">
        <v>5108</v>
      </c>
      <c r="K8760" t="s">
        <v>6915</v>
      </c>
    </row>
    <row r="8761" spans="1:11">
      <c r="A8761" s="61" t="s">
        <v>5107</v>
      </c>
      <c r="B8761" s="60">
        <v>837</v>
      </c>
      <c r="C8761" s="62" t="s">
        <v>5108</v>
      </c>
      <c r="D8761" s="62"/>
      <c r="E8761" s="62"/>
      <c r="F8761" s="66" t="s">
        <v>5107</v>
      </c>
      <c r="G8761">
        <v>837</v>
      </c>
      <c r="H8761" t="s">
        <v>5108</v>
      </c>
      <c r="K8761" t="s">
        <v>6915</v>
      </c>
    </row>
    <row r="8762" spans="1:11">
      <c r="A8762" s="61" t="s">
        <v>5107</v>
      </c>
      <c r="B8762" s="60">
        <v>838</v>
      </c>
      <c r="C8762" s="62" t="s">
        <v>5108</v>
      </c>
      <c r="D8762" s="62"/>
      <c r="E8762" s="62"/>
      <c r="F8762" s="66" t="s">
        <v>5107</v>
      </c>
      <c r="G8762">
        <v>838</v>
      </c>
      <c r="H8762" t="s">
        <v>5108</v>
      </c>
      <c r="K8762" t="s">
        <v>6915</v>
      </c>
    </row>
    <row r="8763" spans="1:11">
      <c r="A8763" s="61" t="s">
        <v>166</v>
      </c>
      <c r="B8763" s="60">
        <v>1</v>
      </c>
      <c r="C8763" s="62" t="s">
        <v>226</v>
      </c>
      <c r="D8763" s="62"/>
      <c r="E8763" s="62"/>
      <c r="F8763" s="66" t="s">
        <v>166</v>
      </c>
      <c r="G8763">
        <v>1</v>
      </c>
      <c r="H8763" t="s">
        <v>5207</v>
      </c>
      <c r="K8763" t="s">
        <v>6915</v>
      </c>
    </row>
    <row r="8764" spans="1:11">
      <c r="A8764" s="61" t="s">
        <v>166</v>
      </c>
      <c r="B8764" s="60">
        <v>2</v>
      </c>
      <c r="C8764" s="62" t="s">
        <v>226</v>
      </c>
      <c r="D8764" s="62"/>
      <c r="E8764" s="62"/>
      <c r="F8764" s="66" t="s">
        <v>166</v>
      </c>
      <c r="G8764">
        <v>2</v>
      </c>
      <c r="H8764" t="s">
        <v>5207</v>
      </c>
      <c r="K8764" t="s">
        <v>6915</v>
      </c>
    </row>
    <row r="8765" spans="1:11">
      <c r="A8765" s="61" t="s">
        <v>166</v>
      </c>
      <c r="B8765" s="60">
        <v>3</v>
      </c>
      <c r="C8765" s="62" t="s">
        <v>226</v>
      </c>
      <c r="D8765" s="62"/>
      <c r="E8765" s="62"/>
      <c r="F8765" s="66" t="s">
        <v>166</v>
      </c>
      <c r="G8765">
        <v>3</v>
      </c>
      <c r="H8765" t="s">
        <v>5207</v>
      </c>
      <c r="K8765" t="s">
        <v>6915</v>
      </c>
    </row>
    <row r="8766" spans="1:11">
      <c r="A8766" s="61" t="s">
        <v>166</v>
      </c>
      <c r="B8766" s="60">
        <v>4</v>
      </c>
      <c r="C8766" s="62" t="s">
        <v>226</v>
      </c>
      <c r="D8766" s="62"/>
      <c r="E8766" s="62"/>
      <c r="F8766" s="66" t="s">
        <v>166</v>
      </c>
      <c r="G8766">
        <v>4</v>
      </c>
      <c r="H8766" t="s">
        <v>5207</v>
      </c>
      <c r="K8766" t="s">
        <v>6915</v>
      </c>
    </row>
    <row r="8767" spans="1:11">
      <c r="A8767" s="61" t="s">
        <v>166</v>
      </c>
      <c r="B8767" s="60">
        <v>5</v>
      </c>
      <c r="C8767" s="62" t="s">
        <v>226</v>
      </c>
      <c r="D8767" s="62"/>
      <c r="E8767" s="62"/>
      <c r="F8767" s="66" t="s">
        <v>166</v>
      </c>
      <c r="G8767">
        <v>5</v>
      </c>
      <c r="H8767" t="s">
        <v>5207</v>
      </c>
      <c r="K8767" t="s">
        <v>6915</v>
      </c>
    </row>
    <row r="8768" spans="1:11">
      <c r="A8768" s="61" t="s">
        <v>166</v>
      </c>
      <c r="B8768" s="60">
        <v>6</v>
      </c>
      <c r="C8768" s="62" t="s">
        <v>226</v>
      </c>
      <c r="D8768" s="62"/>
      <c r="E8768" s="62"/>
      <c r="F8768" s="66" t="s">
        <v>166</v>
      </c>
      <c r="G8768">
        <v>6</v>
      </c>
      <c r="H8768" t="s">
        <v>5207</v>
      </c>
      <c r="K8768" t="s">
        <v>6915</v>
      </c>
    </row>
    <row r="8769" spans="1:11">
      <c r="A8769" s="61" t="s">
        <v>166</v>
      </c>
      <c r="B8769" s="60">
        <v>7</v>
      </c>
      <c r="C8769" s="62" t="s">
        <v>226</v>
      </c>
      <c r="D8769" s="62"/>
      <c r="E8769" s="62"/>
      <c r="F8769" s="66" t="s">
        <v>166</v>
      </c>
      <c r="G8769">
        <v>7</v>
      </c>
      <c r="H8769" t="s">
        <v>5207</v>
      </c>
      <c r="K8769" t="s">
        <v>6915</v>
      </c>
    </row>
    <row r="8770" spans="1:11">
      <c r="A8770" s="61" t="s">
        <v>166</v>
      </c>
      <c r="B8770" s="60">
        <v>8</v>
      </c>
      <c r="C8770" s="62" t="s">
        <v>226</v>
      </c>
      <c r="D8770" s="62"/>
      <c r="E8770" s="62"/>
      <c r="F8770" s="66" t="s">
        <v>166</v>
      </c>
      <c r="G8770">
        <v>8</v>
      </c>
      <c r="H8770" t="s">
        <v>5207</v>
      </c>
      <c r="K8770" t="s">
        <v>6915</v>
      </c>
    </row>
    <row r="8771" spans="1:11">
      <c r="A8771" s="61" t="s">
        <v>166</v>
      </c>
      <c r="B8771" s="60">
        <v>9</v>
      </c>
      <c r="C8771" s="62" t="s">
        <v>226</v>
      </c>
      <c r="D8771" s="62"/>
      <c r="E8771" s="62"/>
      <c r="F8771" s="66" t="s">
        <v>166</v>
      </c>
      <c r="G8771">
        <v>9</v>
      </c>
      <c r="H8771" t="s">
        <v>5207</v>
      </c>
      <c r="K8771" t="s">
        <v>6915</v>
      </c>
    </row>
    <row r="8772" spans="1:11">
      <c r="A8772" s="61" t="s">
        <v>166</v>
      </c>
      <c r="B8772" s="60">
        <v>10</v>
      </c>
      <c r="C8772" s="62" t="s">
        <v>226</v>
      </c>
      <c r="D8772" s="62"/>
      <c r="E8772" s="62"/>
      <c r="F8772" s="66" t="s">
        <v>166</v>
      </c>
      <c r="G8772">
        <v>10</v>
      </c>
      <c r="H8772" t="s">
        <v>5207</v>
      </c>
      <c r="K8772" t="s">
        <v>6915</v>
      </c>
    </row>
    <row r="8773" spans="1:11">
      <c r="A8773" s="61" t="s">
        <v>166</v>
      </c>
      <c r="B8773" s="60">
        <v>11</v>
      </c>
      <c r="C8773" s="62" t="s">
        <v>226</v>
      </c>
      <c r="D8773" s="62"/>
      <c r="E8773" s="62"/>
      <c r="F8773" s="66" t="s">
        <v>166</v>
      </c>
      <c r="G8773">
        <v>11</v>
      </c>
      <c r="H8773" t="s">
        <v>5207</v>
      </c>
      <c r="K8773" t="s">
        <v>6915</v>
      </c>
    </row>
    <row r="8774" spans="1:11">
      <c r="A8774" s="61" t="s">
        <v>166</v>
      </c>
      <c r="B8774" s="60">
        <v>12</v>
      </c>
      <c r="C8774" s="62" t="s">
        <v>226</v>
      </c>
      <c r="D8774" s="62"/>
      <c r="E8774" s="62"/>
      <c r="F8774" s="66" t="s">
        <v>166</v>
      </c>
      <c r="G8774">
        <v>12</v>
      </c>
      <c r="H8774" t="s">
        <v>5207</v>
      </c>
      <c r="K8774" t="s">
        <v>6915</v>
      </c>
    </row>
    <row r="8775" spans="1:11">
      <c r="A8775" s="61" t="s">
        <v>166</v>
      </c>
      <c r="B8775" s="60">
        <v>13</v>
      </c>
      <c r="C8775" s="62" t="s">
        <v>226</v>
      </c>
      <c r="D8775" s="62"/>
      <c r="E8775" s="62"/>
      <c r="F8775" s="66" t="s">
        <v>166</v>
      </c>
      <c r="G8775">
        <v>13</v>
      </c>
      <c r="H8775" t="s">
        <v>5207</v>
      </c>
      <c r="K8775" t="s">
        <v>6915</v>
      </c>
    </row>
    <row r="8776" spans="1:11">
      <c r="A8776" s="61" t="s">
        <v>166</v>
      </c>
      <c r="B8776" s="60">
        <v>14</v>
      </c>
      <c r="C8776" s="62" t="s">
        <v>226</v>
      </c>
      <c r="D8776" s="62"/>
      <c r="E8776" s="62"/>
      <c r="F8776" s="66" t="s">
        <v>166</v>
      </c>
      <c r="G8776">
        <v>14</v>
      </c>
      <c r="H8776" t="s">
        <v>5207</v>
      </c>
      <c r="K8776" t="s">
        <v>6915</v>
      </c>
    </row>
    <row r="8777" spans="1:11">
      <c r="A8777" s="61" t="s">
        <v>166</v>
      </c>
      <c r="B8777" s="60">
        <v>15</v>
      </c>
      <c r="C8777" s="62" t="s">
        <v>226</v>
      </c>
      <c r="D8777" s="62"/>
      <c r="E8777" s="62"/>
      <c r="F8777" s="66" t="s">
        <v>166</v>
      </c>
      <c r="G8777">
        <v>15</v>
      </c>
      <c r="H8777" t="s">
        <v>5207</v>
      </c>
      <c r="K8777" t="s">
        <v>6915</v>
      </c>
    </row>
    <row r="8778" spans="1:11">
      <c r="A8778" s="61" t="s">
        <v>166</v>
      </c>
      <c r="B8778" s="60">
        <v>16</v>
      </c>
      <c r="C8778" s="62" t="s">
        <v>226</v>
      </c>
      <c r="D8778" s="62"/>
      <c r="E8778" s="62"/>
      <c r="F8778" s="66" t="s">
        <v>166</v>
      </c>
      <c r="G8778">
        <v>16</v>
      </c>
      <c r="H8778" t="s">
        <v>5207</v>
      </c>
      <c r="K8778" t="s">
        <v>6915</v>
      </c>
    </row>
    <row r="8779" spans="1:11">
      <c r="A8779" s="61" t="s">
        <v>166</v>
      </c>
      <c r="B8779" s="60">
        <v>17</v>
      </c>
      <c r="C8779" s="62" t="s">
        <v>226</v>
      </c>
      <c r="D8779" s="62"/>
      <c r="E8779" s="62"/>
      <c r="F8779" s="66" t="s">
        <v>166</v>
      </c>
      <c r="G8779">
        <v>17</v>
      </c>
      <c r="H8779" t="s">
        <v>5207</v>
      </c>
      <c r="K8779" t="s">
        <v>6915</v>
      </c>
    </row>
    <row r="8780" spans="1:11">
      <c r="A8780" s="61" t="s">
        <v>166</v>
      </c>
      <c r="B8780" s="60">
        <v>18</v>
      </c>
      <c r="C8780" s="62" t="s">
        <v>226</v>
      </c>
      <c r="D8780" s="62"/>
      <c r="E8780" s="62"/>
      <c r="F8780" s="66" t="s">
        <v>166</v>
      </c>
      <c r="G8780">
        <v>18</v>
      </c>
      <c r="H8780" t="s">
        <v>5207</v>
      </c>
      <c r="K8780" t="s">
        <v>6915</v>
      </c>
    </row>
    <row r="8781" spans="1:11">
      <c r="A8781" s="61" t="s">
        <v>166</v>
      </c>
      <c r="B8781" s="60">
        <v>19</v>
      </c>
      <c r="C8781" s="62" t="s">
        <v>226</v>
      </c>
      <c r="D8781" s="62"/>
      <c r="E8781" s="62"/>
      <c r="F8781" s="66" t="s">
        <v>166</v>
      </c>
      <c r="G8781">
        <v>19</v>
      </c>
      <c r="H8781" t="s">
        <v>5207</v>
      </c>
      <c r="K8781" t="s">
        <v>6915</v>
      </c>
    </row>
    <row r="8782" spans="1:11">
      <c r="A8782" s="61" t="s">
        <v>166</v>
      </c>
      <c r="B8782" s="60">
        <v>20</v>
      </c>
      <c r="C8782" s="62" t="s">
        <v>226</v>
      </c>
      <c r="D8782" s="62"/>
      <c r="E8782" s="62"/>
      <c r="F8782" s="66" t="s">
        <v>166</v>
      </c>
      <c r="G8782">
        <v>20</v>
      </c>
      <c r="H8782" t="s">
        <v>5207</v>
      </c>
      <c r="K8782" t="s">
        <v>6915</v>
      </c>
    </row>
    <row r="8783" spans="1:11">
      <c r="A8783" s="61" t="s">
        <v>166</v>
      </c>
      <c r="B8783" s="60">
        <v>21</v>
      </c>
      <c r="C8783" s="62" t="s">
        <v>226</v>
      </c>
      <c r="D8783" s="62"/>
      <c r="E8783" s="62"/>
      <c r="F8783" s="66" t="s">
        <v>166</v>
      </c>
      <c r="G8783">
        <v>21</v>
      </c>
      <c r="H8783" t="s">
        <v>5207</v>
      </c>
      <c r="K8783" t="s">
        <v>6915</v>
      </c>
    </row>
    <row r="8784" spans="1:11">
      <c r="A8784" s="61" t="s">
        <v>166</v>
      </c>
      <c r="B8784" s="60">
        <v>22</v>
      </c>
      <c r="C8784" s="62" t="s">
        <v>226</v>
      </c>
      <c r="D8784" s="62"/>
      <c r="E8784" s="62"/>
      <c r="F8784" s="66" t="s">
        <v>166</v>
      </c>
      <c r="G8784">
        <v>22</v>
      </c>
      <c r="H8784" t="s">
        <v>5207</v>
      </c>
      <c r="K8784" t="s">
        <v>6915</v>
      </c>
    </row>
    <row r="8785" spans="1:11">
      <c r="A8785" s="61" t="s">
        <v>166</v>
      </c>
      <c r="B8785" s="60">
        <v>23</v>
      </c>
      <c r="C8785" s="62" t="s">
        <v>226</v>
      </c>
      <c r="D8785" s="62"/>
      <c r="E8785" s="62"/>
      <c r="F8785" s="66" t="s">
        <v>166</v>
      </c>
      <c r="G8785">
        <v>23</v>
      </c>
      <c r="H8785" t="s">
        <v>5207</v>
      </c>
      <c r="K8785" t="s">
        <v>6915</v>
      </c>
    </row>
    <row r="8786" spans="1:11">
      <c r="A8786" s="61" t="s">
        <v>166</v>
      </c>
      <c r="B8786" s="60">
        <v>24</v>
      </c>
      <c r="C8786" s="62" t="s">
        <v>226</v>
      </c>
      <c r="D8786" s="62"/>
      <c r="E8786" s="62"/>
      <c r="F8786" s="66" t="s">
        <v>166</v>
      </c>
      <c r="G8786">
        <v>24</v>
      </c>
      <c r="H8786" t="s">
        <v>5207</v>
      </c>
      <c r="K8786" t="s">
        <v>6915</v>
      </c>
    </row>
    <row r="8787" spans="1:11">
      <c r="A8787" s="61" t="s">
        <v>166</v>
      </c>
      <c r="B8787" s="60">
        <v>25</v>
      </c>
      <c r="C8787" s="62" t="s">
        <v>226</v>
      </c>
      <c r="D8787" s="62"/>
      <c r="E8787" s="62"/>
      <c r="F8787" s="66" t="s">
        <v>166</v>
      </c>
      <c r="G8787">
        <v>25</v>
      </c>
      <c r="H8787" t="s">
        <v>5207</v>
      </c>
      <c r="K8787" t="s">
        <v>6915</v>
      </c>
    </row>
    <row r="8788" spans="1:11">
      <c r="A8788" s="61" t="s">
        <v>166</v>
      </c>
      <c r="B8788" s="60">
        <v>26</v>
      </c>
      <c r="C8788" s="62" t="s">
        <v>226</v>
      </c>
      <c r="D8788" s="62"/>
      <c r="E8788" s="62"/>
      <c r="F8788" s="66" t="s">
        <v>166</v>
      </c>
      <c r="G8788">
        <v>26</v>
      </c>
      <c r="H8788" t="s">
        <v>5207</v>
      </c>
      <c r="K8788" t="s">
        <v>6915</v>
      </c>
    </row>
    <row r="8789" spans="1:11">
      <c r="A8789" s="61" t="s">
        <v>166</v>
      </c>
      <c r="B8789" s="60">
        <v>27</v>
      </c>
      <c r="C8789" s="62" t="s">
        <v>226</v>
      </c>
      <c r="D8789" s="62"/>
      <c r="E8789" s="62"/>
      <c r="F8789" s="66" t="s">
        <v>166</v>
      </c>
      <c r="G8789">
        <v>27</v>
      </c>
      <c r="H8789" t="s">
        <v>5207</v>
      </c>
      <c r="K8789" t="s">
        <v>6915</v>
      </c>
    </row>
    <row r="8790" spans="1:11">
      <c r="A8790" s="61" t="s">
        <v>166</v>
      </c>
      <c r="B8790" s="60">
        <v>28</v>
      </c>
      <c r="C8790" s="62" t="s">
        <v>226</v>
      </c>
      <c r="D8790" s="62"/>
      <c r="E8790" s="62"/>
      <c r="F8790" s="66" t="s">
        <v>166</v>
      </c>
      <c r="G8790">
        <v>28</v>
      </c>
      <c r="H8790" t="s">
        <v>5207</v>
      </c>
      <c r="K8790" t="s">
        <v>6915</v>
      </c>
    </row>
    <row r="8791" spans="1:11">
      <c r="A8791" s="61" t="s">
        <v>166</v>
      </c>
      <c r="B8791" s="60">
        <v>29</v>
      </c>
      <c r="C8791" s="62" t="s">
        <v>226</v>
      </c>
      <c r="D8791" s="62"/>
      <c r="E8791" s="62"/>
      <c r="F8791" s="66" t="s">
        <v>166</v>
      </c>
      <c r="G8791">
        <v>29</v>
      </c>
      <c r="H8791" t="s">
        <v>5207</v>
      </c>
      <c r="K8791" t="s">
        <v>6915</v>
      </c>
    </row>
    <row r="8792" spans="1:11">
      <c r="A8792" s="61" t="s">
        <v>166</v>
      </c>
      <c r="B8792" s="60">
        <v>30</v>
      </c>
      <c r="C8792" s="62" t="s">
        <v>226</v>
      </c>
      <c r="D8792" s="62"/>
      <c r="E8792" s="62"/>
      <c r="F8792" s="66" t="s">
        <v>166</v>
      </c>
      <c r="G8792">
        <v>30</v>
      </c>
      <c r="H8792" t="s">
        <v>5207</v>
      </c>
      <c r="K8792" t="s">
        <v>6915</v>
      </c>
    </row>
    <row r="8793" spans="1:11">
      <c r="A8793" s="61" t="s">
        <v>166</v>
      </c>
      <c r="B8793" s="60">
        <v>31</v>
      </c>
      <c r="C8793" s="62" t="s">
        <v>226</v>
      </c>
      <c r="D8793" s="62"/>
      <c r="E8793" s="62"/>
      <c r="F8793" s="66" t="s">
        <v>166</v>
      </c>
      <c r="G8793">
        <v>31</v>
      </c>
      <c r="H8793" t="s">
        <v>5207</v>
      </c>
      <c r="K8793" t="s">
        <v>6915</v>
      </c>
    </row>
    <row r="8794" spans="1:11">
      <c r="A8794" s="61" t="s">
        <v>166</v>
      </c>
      <c r="B8794" s="60">
        <v>32</v>
      </c>
      <c r="C8794" s="62" t="s">
        <v>226</v>
      </c>
      <c r="D8794" s="62"/>
      <c r="E8794" s="62"/>
      <c r="F8794" s="66" t="s">
        <v>166</v>
      </c>
      <c r="G8794">
        <v>32</v>
      </c>
      <c r="H8794" t="s">
        <v>5207</v>
      </c>
      <c r="K8794" t="s">
        <v>6915</v>
      </c>
    </row>
    <row r="8795" spans="1:11">
      <c r="A8795" s="61" t="s">
        <v>166</v>
      </c>
      <c r="B8795" s="60">
        <v>33</v>
      </c>
      <c r="C8795" s="62" t="s">
        <v>226</v>
      </c>
      <c r="D8795" s="62"/>
      <c r="E8795" s="62"/>
      <c r="F8795" s="66" t="s">
        <v>166</v>
      </c>
      <c r="G8795">
        <v>33</v>
      </c>
      <c r="H8795" t="s">
        <v>5207</v>
      </c>
      <c r="K8795" t="s">
        <v>6915</v>
      </c>
    </row>
    <row r="8796" spans="1:11">
      <c r="A8796" s="61" t="s">
        <v>166</v>
      </c>
      <c r="B8796" s="60">
        <v>34</v>
      </c>
      <c r="C8796" s="62" t="s">
        <v>226</v>
      </c>
      <c r="D8796" s="62"/>
      <c r="E8796" s="62"/>
      <c r="F8796" s="66" t="s">
        <v>166</v>
      </c>
      <c r="G8796">
        <v>34</v>
      </c>
      <c r="H8796" t="s">
        <v>5207</v>
      </c>
      <c r="K8796" t="s">
        <v>6915</v>
      </c>
    </row>
    <row r="8797" spans="1:11">
      <c r="A8797" s="61" t="s">
        <v>166</v>
      </c>
      <c r="B8797" s="60">
        <v>35</v>
      </c>
      <c r="C8797" s="62" t="s">
        <v>226</v>
      </c>
      <c r="D8797" s="62"/>
      <c r="E8797" s="62"/>
      <c r="F8797" s="66" t="s">
        <v>166</v>
      </c>
      <c r="G8797">
        <v>35</v>
      </c>
      <c r="H8797" t="s">
        <v>5207</v>
      </c>
      <c r="K8797" t="s">
        <v>6915</v>
      </c>
    </row>
    <row r="8798" spans="1:11">
      <c r="A8798" s="61" t="s">
        <v>166</v>
      </c>
      <c r="B8798" s="60">
        <v>36</v>
      </c>
      <c r="C8798" s="62" t="s">
        <v>226</v>
      </c>
      <c r="D8798" s="62"/>
      <c r="E8798" s="62"/>
      <c r="F8798" s="66" t="s">
        <v>166</v>
      </c>
      <c r="G8798">
        <v>36</v>
      </c>
      <c r="H8798" t="s">
        <v>5207</v>
      </c>
      <c r="K8798" t="s">
        <v>6915</v>
      </c>
    </row>
    <row r="8799" spans="1:11">
      <c r="A8799" s="61" t="s">
        <v>166</v>
      </c>
      <c r="B8799" s="60">
        <v>37</v>
      </c>
      <c r="C8799" s="62" t="s">
        <v>226</v>
      </c>
      <c r="D8799" s="62"/>
      <c r="E8799" s="62"/>
      <c r="F8799" s="66" t="s">
        <v>166</v>
      </c>
      <c r="G8799">
        <v>37</v>
      </c>
      <c r="H8799" t="s">
        <v>5207</v>
      </c>
      <c r="K8799" t="s">
        <v>6915</v>
      </c>
    </row>
    <row r="8800" spans="1:11">
      <c r="A8800" s="61" t="s">
        <v>166</v>
      </c>
      <c r="B8800" s="60">
        <v>38</v>
      </c>
      <c r="C8800" s="62" t="s">
        <v>226</v>
      </c>
      <c r="D8800" s="62"/>
      <c r="E8800" s="62"/>
      <c r="F8800" s="66" t="s">
        <v>166</v>
      </c>
      <c r="G8800">
        <v>38</v>
      </c>
      <c r="H8800" t="s">
        <v>5207</v>
      </c>
      <c r="K8800" t="s">
        <v>6915</v>
      </c>
    </row>
    <row r="8801" spans="1:11">
      <c r="A8801" s="61" t="s">
        <v>166</v>
      </c>
      <c r="B8801" s="60">
        <v>803</v>
      </c>
      <c r="C8801" s="62" t="s">
        <v>5108</v>
      </c>
      <c r="D8801" s="62"/>
      <c r="E8801" s="62"/>
      <c r="F8801" s="66" t="s">
        <v>166</v>
      </c>
      <c r="G8801">
        <v>803</v>
      </c>
      <c r="H8801" t="s">
        <v>5108</v>
      </c>
      <c r="K8801" t="s">
        <v>6915</v>
      </c>
    </row>
    <row r="8802" spans="1:11">
      <c r="A8802" s="61" t="s">
        <v>166</v>
      </c>
      <c r="B8802" s="60">
        <v>804</v>
      </c>
      <c r="C8802" s="62" t="s">
        <v>5108</v>
      </c>
      <c r="D8802" s="62"/>
      <c r="E8802" s="62"/>
      <c r="F8802" s="66" t="s">
        <v>166</v>
      </c>
      <c r="G8802">
        <v>804</v>
      </c>
      <c r="H8802" t="s">
        <v>5108</v>
      </c>
      <c r="K8802" t="s">
        <v>6915</v>
      </c>
    </row>
    <row r="8803" spans="1:11">
      <c r="A8803" s="61" t="s">
        <v>166</v>
      </c>
      <c r="B8803" s="60">
        <v>807</v>
      </c>
      <c r="C8803" s="62" t="s">
        <v>5108</v>
      </c>
      <c r="D8803" s="62"/>
      <c r="E8803" s="62"/>
      <c r="F8803" s="66" t="s">
        <v>166</v>
      </c>
      <c r="G8803">
        <v>807</v>
      </c>
      <c r="H8803" t="s">
        <v>5108</v>
      </c>
      <c r="K8803" t="s">
        <v>6915</v>
      </c>
    </row>
    <row r="8804" spans="1:11">
      <c r="A8804" s="61" t="s">
        <v>166</v>
      </c>
      <c r="B8804" s="60">
        <v>808</v>
      </c>
      <c r="C8804" s="62" t="s">
        <v>5108</v>
      </c>
      <c r="D8804" s="62"/>
      <c r="E8804" s="62"/>
      <c r="F8804" s="66" t="s">
        <v>166</v>
      </c>
      <c r="G8804">
        <v>808</v>
      </c>
      <c r="H8804" t="s">
        <v>5108</v>
      </c>
      <c r="K8804" t="s">
        <v>6915</v>
      </c>
    </row>
    <row r="8805" spans="1:11">
      <c r="A8805" s="61" t="s">
        <v>166</v>
      </c>
      <c r="B8805" s="60">
        <v>810</v>
      </c>
      <c r="C8805" s="62" t="s">
        <v>5108</v>
      </c>
      <c r="D8805" s="62"/>
      <c r="E8805" s="62"/>
      <c r="F8805" s="66" t="s">
        <v>166</v>
      </c>
      <c r="G8805">
        <v>810</v>
      </c>
      <c r="H8805" t="s">
        <v>5108</v>
      </c>
      <c r="K8805" t="s">
        <v>6915</v>
      </c>
    </row>
    <row r="8806" spans="1:11">
      <c r="A8806" s="61" t="s">
        <v>166</v>
      </c>
      <c r="B8806" s="60">
        <v>811</v>
      </c>
      <c r="C8806" s="62" t="s">
        <v>5108</v>
      </c>
      <c r="D8806" s="62"/>
      <c r="E8806" s="62"/>
      <c r="F8806" s="66" t="s">
        <v>166</v>
      </c>
      <c r="G8806">
        <v>811</v>
      </c>
      <c r="H8806" t="s">
        <v>5108</v>
      </c>
      <c r="K8806" t="s">
        <v>6915</v>
      </c>
    </row>
    <row r="8807" spans="1:11">
      <c r="A8807" s="61" t="s">
        <v>166</v>
      </c>
      <c r="B8807" s="60">
        <v>812</v>
      </c>
      <c r="C8807" s="62" t="s">
        <v>5108</v>
      </c>
      <c r="D8807" s="62"/>
      <c r="E8807" s="62"/>
      <c r="F8807" s="66" t="s">
        <v>166</v>
      </c>
      <c r="G8807">
        <v>812</v>
      </c>
      <c r="H8807" t="s">
        <v>5108</v>
      </c>
      <c r="K8807" t="s">
        <v>6915</v>
      </c>
    </row>
    <row r="8808" spans="1:11">
      <c r="A8808" s="61" t="s">
        <v>166</v>
      </c>
      <c r="B8808" s="60">
        <v>813</v>
      </c>
      <c r="C8808" s="62" t="s">
        <v>5108</v>
      </c>
      <c r="D8808" s="62"/>
      <c r="E8808" s="62"/>
      <c r="F8808" s="66" t="s">
        <v>166</v>
      </c>
      <c r="G8808">
        <v>813</v>
      </c>
      <c r="H8808" t="s">
        <v>5108</v>
      </c>
      <c r="K8808" t="s">
        <v>6915</v>
      </c>
    </row>
    <row r="8809" spans="1:11">
      <c r="A8809" s="61" t="s">
        <v>166</v>
      </c>
      <c r="B8809" s="60">
        <v>814</v>
      </c>
      <c r="C8809" s="62" t="s">
        <v>5108</v>
      </c>
      <c r="D8809" s="62"/>
      <c r="E8809" s="62"/>
      <c r="F8809" s="66" t="s">
        <v>166</v>
      </c>
      <c r="G8809">
        <v>814</v>
      </c>
      <c r="H8809" t="s">
        <v>5108</v>
      </c>
      <c r="K8809" t="s">
        <v>6915</v>
      </c>
    </row>
    <row r="8810" spans="1:11">
      <c r="A8810" s="61" t="s">
        <v>166</v>
      </c>
      <c r="B8810" s="60">
        <v>815</v>
      </c>
      <c r="C8810" s="62" t="s">
        <v>5108</v>
      </c>
      <c r="D8810" s="62"/>
      <c r="E8810" s="62"/>
      <c r="F8810" s="66" t="s">
        <v>166</v>
      </c>
      <c r="G8810">
        <v>815</v>
      </c>
      <c r="H8810" t="s">
        <v>5108</v>
      </c>
      <c r="K8810" t="s">
        <v>6915</v>
      </c>
    </row>
    <row r="8811" spans="1:11">
      <c r="A8811" s="61" t="s">
        <v>166</v>
      </c>
      <c r="B8811" s="60">
        <v>816</v>
      </c>
      <c r="C8811" s="62" t="s">
        <v>5108</v>
      </c>
      <c r="D8811" s="62"/>
      <c r="E8811" s="62"/>
      <c r="F8811" s="66" t="s">
        <v>166</v>
      </c>
      <c r="G8811">
        <v>816</v>
      </c>
      <c r="H8811" t="s">
        <v>5108</v>
      </c>
      <c r="K8811" t="s">
        <v>6915</v>
      </c>
    </row>
    <row r="8812" spans="1:11">
      <c r="A8812" s="61" t="s">
        <v>166</v>
      </c>
      <c r="B8812" s="60">
        <v>817</v>
      </c>
      <c r="C8812" s="62" t="s">
        <v>5108</v>
      </c>
      <c r="D8812" s="62"/>
      <c r="E8812" s="62"/>
      <c r="F8812" s="66" t="s">
        <v>166</v>
      </c>
      <c r="G8812">
        <v>817</v>
      </c>
      <c r="H8812" t="s">
        <v>5108</v>
      </c>
      <c r="K8812" t="s">
        <v>6915</v>
      </c>
    </row>
    <row r="8813" spans="1:11">
      <c r="A8813" s="61" t="s">
        <v>166</v>
      </c>
      <c r="B8813" s="60">
        <v>818</v>
      </c>
      <c r="C8813" s="62" t="s">
        <v>5108</v>
      </c>
      <c r="D8813" s="62"/>
      <c r="E8813" s="62"/>
      <c r="F8813" s="66" t="s">
        <v>166</v>
      </c>
      <c r="G8813">
        <v>818</v>
      </c>
      <c r="H8813" t="s">
        <v>5108</v>
      </c>
      <c r="K8813" t="s">
        <v>6915</v>
      </c>
    </row>
    <row r="8814" spans="1:11">
      <c r="A8814" s="61" t="s">
        <v>166</v>
      </c>
      <c r="B8814" s="60">
        <v>819</v>
      </c>
      <c r="C8814" s="62" t="s">
        <v>5108</v>
      </c>
      <c r="D8814" s="62"/>
      <c r="E8814" s="62"/>
      <c r="F8814" s="66" t="s">
        <v>166</v>
      </c>
      <c r="G8814">
        <v>819</v>
      </c>
      <c r="H8814" t="s">
        <v>5108</v>
      </c>
      <c r="K8814" t="s">
        <v>6915</v>
      </c>
    </row>
    <row r="8815" spans="1:11">
      <c r="A8815" s="61" t="s">
        <v>166</v>
      </c>
      <c r="B8815" s="60">
        <v>820</v>
      </c>
      <c r="C8815" s="62" t="s">
        <v>5108</v>
      </c>
      <c r="D8815" s="62"/>
      <c r="E8815" s="62"/>
      <c r="F8815" s="66" t="s">
        <v>166</v>
      </c>
      <c r="G8815">
        <v>820</v>
      </c>
      <c r="H8815" t="s">
        <v>5108</v>
      </c>
      <c r="K8815" t="s">
        <v>6915</v>
      </c>
    </row>
    <row r="8816" spans="1:11">
      <c r="A8816" s="61" t="s">
        <v>166</v>
      </c>
      <c r="B8816" s="60">
        <v>821</v>
      </c>
      <c r="C8816" s="62" t="s">
        <v>5108</v>
      </c>
      <c r="D8816" s="62"/>
      <c r="E8816" s="62"/>
      <c r="F8816" s="66" t="s">
        <v>166</v>
      </c>
      <c r="G8816">
        <v>821</v>
      </c>
      <c r="H8816" t="s">
        <v>5108</v>
      </c>
      <c r="K8816" t="s">
        <v>6915</v>
      </c>
    </row>
    <row r="8817" spans="1:11">
      <c r="A8817" s="61" t="s">
        <v>166</v>
      </c>
      <c r="B8817" s="60">
        <v>822</v>
      </c>
      <c r="C8817" s="62" t="s">
        <v>5108</v>
      </c>
      <c r="D8817" s="62"/>
      <c r="E8817" s="62"/>
      <c r="F8817" s="66" t="s">
        <v>166</v>
      </c>
      <c r="G8817">
        <v>822</v>
      </c>
      <c r="H8817" t="s">
        <v>5108</v>
      </c>
      <c r="K8817" t="s">
        <v>6915</v>
      </c>
    </row>
    <row r="8818" spans="1:11">
      <c r="A8818" s="61" t="s">
        <v>166</v>
      </c>
      <c r="B8818" s="60">
        <v>823</v>
      </c>
      <c r="C8818" s="62" t="s">
        <v>5108</v>
      </c>
      <c r="D8818" s="62"/>
      <c r="E8818" s="62"/>
      <c r="F8818" s="66" t="s">
        <v>166</v>
      </c>
      <c r="G8818">
        <v>823</v>
      </c>
      <c r="H8818" t="s">
        <v>5108</v>
      </c>
      <c r="K8818" t="s">
        <v>6915</v>
      </c>
    </row>
    <row r="8819" spans="1:11">
      <c r="A8819" s="61" t="s">
        <v>166</v>
      </c>
      <c r="B8819" s="60">
        <v>824</v>
      </c>
      <c r="C8819" s="62" t="s">
        <v>5108</v>
      </c>
      <c r="D8819" s="62"/>
      <c r="E8819" s="62"/>
      <c r="F8819" s="66" t="s">
        <v>166</v>
      </c>
      <c r="G8819">
        <v>824</v>
      </c>
      <c r="H8819" t="s">
        <v>5108</v>
      </c>
      <c r="K8819" t="s">
        <v>6915</v>
      </c>
    </row>
    <row r="8820" spans="1:11">
      <c r="A8820" s="61" t="s">
        <v>166</v>
      </c>
      <c r="B8820" s="60">
        <v>825</v>
      </c>
      <c r="C8820" s="62" t="s">
        <v>5108</v>
      </c>
      <c r="D8820" s="62"/>
      <c r="E8820" s="62"/>
      <c r="F8820" s="66" t="s">
        <v>166</v>
      </c>
      <c r="G8820">
        <v>825</v>
      </c>
      <c r="H8820" t="s">
        <v>5108</v>
      </c>
      <c r="K8820" t="s">
        <v>6915</v>
      </c>
    </row>
    <row r="8821" spans="1:11">
      <c r="A8821" s="61" t="s">
        <v>166</v>
      </c>
      <c r="B8821" s="60">
        <v>826</v>
      </c>
      <c r="C8821" s="62" t="s">
        <v>5108</v>
      </c>
      <c r="D8821" s="62"/>
      <c r="E8821" s="62"/>
      <c r="F8821" s="66" t="s">
        <v>166</v>
      </c>
      <c r="G8821">
        <v>826</v>
      </c>
      <c r="H8821" t="s">
        <v>5108</v>
      </c>
      <c r="K8821" t="s">
        <v>6915</v>
      </c>
    </row>
    <row r="8822" spans="1:11">
      <c r="A8822" s="61" t="s">
        <v>166</v>
      </c>
      <c r="B8822" s="60">
        <v>827</v>
      </c>
      <c r="C8822" s="62" t="s">
        <v>5108</v>
      </c>
      <c r="D8822" s="62"/>
      <c r="E8822" s="62"/>
      <c r="F8822" s="66" t="s">
        <v>166</v>
      </c>
      <c r="G8822">
        <v>827</v>
      </c>
      <c r="H8822" t="s">
        <v>5108</v>
      </c>
      <c r="K8822" t="s">
        <v>6915</v>
      </c>
    </row>
    <row r="8823" spans="1:11">
      <c r="A8823" s="61" t="s">
        <v>166</v>
      </c>
      <c r="B8823" s="60">
        <v>828</v>
      </c>
      <c r="C8823" s="62" t="s">
        <v>5108</v>
      </c>
      <c r="D8823" s="62"/>
      <c r="E8823" s="62"/>
      <c r="F8823" s="66" t="s">
        <v>166</v>
      </c>
      <c r="G8823">
        <v>828</v>
      </c>
      <c r="H8823" t="s">
        <v>5108</v>
      </c>
      <c r="K8823" t="s">
        <v>6915</v>
      </c>
    </row>
    <row r="8824" spans="1:11">
      <c r="A8824" s="61" t="s">
        <v>166</v>
      </c>
      <c r="B8824" s="60">
        <v>829</v>
      </c>
      <c r="C8824" s="62" t="s">
        <v>5108</v>
      </c>
      <c r="D8824" s="62"/>
      <c r="E8824" s="62"/>
      <c r="F8824" s="66" t="s">
        <v>166</v>
      </c>
      <c r="G8824">
        <v>829</v>
      </c>
      <c r="H8824" t="s">
        <v>5108</v>
      </c>
      <c r="K8824" t="s">
        <v>6915</v>
      </c>
    </row>
    <row r="8825" spans="1:11">
      <c r="A8825" s="61" t="s">
        <v>166</v>
      </c>
      <c r="B8825" s="60">
        <v>830</v>
      </c>
      <c r="C8825" s="62" t="s">
        <v>5108</v>
      </c>
      <c r="D8825" s="62"/>
      <c r="E8825" s="62"/>
      <c r="F8825" s="66" t="s">
        <v>166</v>
      </c>
      <c r="G8825">
        <v>830</v>
      </c>
      <c r="H8825" t="s">
        <v>5108</v>
      </c>
      <c r="K8825" t="s">
        <v>6915</v>
      </c>
    </row>
    <row r="8826" spans="1:11">
      <c r="A8826" s="61" t="s">
        <v>166</v>
      </c>
      <c r="B8826" s="60">
        <v>831</v>
      </c>
      <c r="C8826" s="62" t="s">
        <v>5108</v>
      </c>
      <c r="D8826" s="62"/>
      <c r="E8826" s="62"/>
      <c r="F8826" s="66" t="s">
        <v>166</v>
      </c>
      <c r="G8826">
        <v>831</v>
      </c>
      <c r="H8826" t="s">
        <v>5108</v>
      </c>
      <c r="K8826" t="s">
        <v>6915</v>
      </c>
    </row>
    <row r="8827" spans="1:11">
      <c r="A8827" s="61" t="s">
        <v>166</v>
      </c>
      <c r="B8827" s="60">
        <v>832</v>
      </c>
      <c r="C8827" s="62" t="s">
        <v>5108</v>
      </c>
      <c r="D8827" s="62"/>
      <c r="E8827" s="62"/>
      <c r="F8827" s="66" t="s">
        <v>166</v>
      </c>
      <c r="G8827">
        <v>832</v>
      </c>
      <c r="H8827" t="s">
        <v>5108</v>
      </c>
      <c r="K8827" t="s">
        <v>6915</v>
      </c>
    </row>
    <row r="8828" spans="1:11">
      <c r="A8828" s="61" t="s">
        <v>166</v>
      </c>
      <c r="B8828" s="60">
        <v>833</v>
      </c>
      <c r="C8828" s="62" t="s">
        <v>5108</v>
      </c>
      <c r="D8828" s="62"/>
      <c r="E8828" s="62"/>
      <c r="F8828" s="66" t="s">
        <v>166</v>
      </c>
      <c r="G8828">
        <v>833</v>
      </c>
      <c r="H8828" t="s">
        <v>5108</v>
      </c>
      <c r="K8828" t="s">
        <v>6915</v>
      </c>
    </row>
    <row r="8829" spans="1:11">
      <c r="A8829" s="61" t="s">
        <v>166</v>
      </c>
      <c r="B8829" s="60">
        <v>834</v>
      </c>
      <c r="C8829" s="62" t="s">
        <v>5108</v>
      </c>
      <c r="D8829" s="62"/>
      <c r="E8829" s="62"/>
      <c r="F8829" s="66" t="s">
        <v>166</v>
      </c>
      <c r="G8829">
        <v>834</v>
      </c>
      <c r="H8829" t="s">
        <v>5108</v>
      </c>
      <c r="K8829" t="s">
        <v>6915</v>
      </c>
    </row>
    <row r="8830" spans="1:11">
      <c r="A8830" s="61" t="s">
        <v>166</v>
      </c>
      <c r="B8830" s="60">
        <v>835</v>
      </c>
      <c r="C8830" s="62" t="s">
        <v>5108</v>
      </c>
      <c r="D8830" s="62"/>
      <c r="E8830" s="62"/>
      <c r="F8830" s="66" t="s">
        <v>166</v>
      </c>
      <c r="G8830">
        <v>835</v>
      </c>
      <c r="H8830" t="s">
        <v>5108</v>
      </c>
      <c r="K8830" t="s">
        <v>6915</v>
      </c>
    </row>
    <row r="8831" spans="1:11">
      <c r="A8831" s="61" t="s">
        <v>166</v>
      </c>
      <c r="B8831" s="60">
        <v>836</v>
      </c>
      <c r="C8831" s="62" t="s">
        <v>5108</v>
      </c>
      <c r="D8831" s="62"/>
      <c r="E8831" s="62"/>
      <c r="F8831" s="66" t="s">
        <v>166</v>
      </c>
      <c r="G8831">
        <v>836</v>
      </c>
      <c r="H8831" t="s">
        <v>5108</v>
      </c>
      <c r="K8831" t="s">
        <v>6915</v>
      </c>
    </row>
    <row r="8832" spans="1:11">
      <c r="A8832" s="61" t="s">
        <v>5109</v>
      </c>
      <c r="B8832" s="60">
        <v>802</v>
      </c>
      <c r="C8832" s="62" t="s">
        <v>5110</v>
      </c>
      <c r="D8832" s="62"/>
      <c r="E8832" s="62"/>
      <c r="F8832" s="66" t="s">
        <v>5109</v>
      </c>
      <c r="G8832">
        <v>802</v>
      </c>
      <c r="H8832" t="s">
        <v>5110</v>
      </c>
      <c r="K8832" t="s">
        <v>6915</v>
      </c>
    </row>
    <row r="8833" spans="1:11">
      <c r="A8833" s="61" t="s">
        <v>5109</v>
      </c>
      <c r="B8833" s="60">
        <v>803</v>
      </c>
      <c r="C8833" s="62" t="s">
        <v>5111</v>
      </c>
      <c r="D8833" s="62"/>
      <c r="E8833" s="62"/>
      <c r="F8833" s="66" t="s">
        <v>5109</v>
      </c>
      <c r="G8833">
        <v>803</v>
      </c>
      <c r="H8833" t="s">
        <v>5111</v>
      </c>
      <c r="K8833" t="s">
        <v>6915</v>
      </c>
    </row>
    <row r="8834" spans="1:11">
      <c r="A8834" s="61" t="s">
        <v>5112</v>
      </c>
      <c r="B8834" s="60">
        <v>803</v>
      </c>
      <c r="C8834" s="62" t="s">
        <v>5113</v>
      </c>
      <c r="D8834" s="62"/>
      <c r="E8834" s="62"/>
      <c r="F8834" s="66" t="s">
        <v>5112</v>
      </c>
      <c r="G8834">
        <v>803</v>
      </c>
      <c r="H8834" t="s">
        <v>5113</v>
      </c>
      <c r="K8834" t="s">
        <v>6915</v>
      </c>
    </row>
    <row r="8835" spans="1:11">
      <c r="A8835" s="61" t="s">
        <v>5112</v>
      </c>
      <c r="B8835" s="60">
        <v>804</v>
      </c>
      <c r="C8835" s="62" t="s">
        <v>5114</v>
      </c>
      <c r="D8835" s="62"/>
      <c r="E8835" s="62"/>
      <c r="F8835" s="66" t="s">
        <v>5112</v>
      </c>
      <c r="G8835">
        <v>804</v>
      </c>
      <c r="H8835" t="s">
        <v>5114</v>
      </c>
      <c r="K8835" t="s">
        <v>6915</v>
      </c>
    </row>
    <row r="8836" spans="1:11">
      <c r="A8836" s="61" t="s">
        <v>167</v>
      </c>
      <c r="B8836" s="60">
        <v>101</v>
      </c>
      <c r="C8836" s="62" t="s">
        <v>218</v>
      </c>
      <c r="D8836" s="62"/>
      <c r="E8836" s="62"/>
      <c r="F8836" s="66" t="s">
        <v>167</v>
      </c>
      <c r="G8836">
        <v>101</v>
      </c>
      <c r="H8836" t="s">
        <v>218</v>
      </c>
      <c r="K8836" t="s">
        <v>6915</v>
      </c>
    </row>
    <row r="8837" spans="1:11">
      <c r="A8837" s="61" t="s">
        <v>167</v>
      </c>
      <c r="B8837" s="60">
        <v>102</v>
      </c>
      <c r="C8837" s="62" t="s">
        <v>218</v>
      </c>
      <c r="D8837" s="62"/>
      <c r="E8837" s="62"/>
      <c r="F8837" s="66" t="s">
        <v>167</v>
      </c>
      <c r="G8837">
        <v>102</v>
      </c>
      <c r="H8837" t="s">
        <v>218</v>
      </c>
      <c r="K8837" t="s">
        <v>6915</v>
      </c>
    </row>
    <row r="8838" spans="1:11">
      <c r="A8838" s="61" t="s">
        <v>167</v>
      </c>
      <c r="B8838" s="60">
        <v>103</v>
      </c>
      <c r="C8838" s="62" t="s">
        <v>218</v>
      </c>
      <c r="D8838" s="62"/>
      <c r="E8838" s="62"/>
      <c r="F8838" s="66" t="s">
        <v>167</v>
      </c>
      <c r="G8838">
        <v>103</v>
      </c>
      <c r="H8838" t="s">
        <v>218</v>
      </c>
      <c r="K8838" t="s">
        <v>6915</v>
      </c>
    </row>
    <row r="8839" spans="1:11">
      <c r="A8839" s="61" t="s">
        <v>167</v>
      </c>
      <c r="B8839" s="60">
        <v>104</v>
      </c>
      <c r="C8839" s="62" t="s">
        <v>218</v>
      </c>
      <c r="D8839" s="62"/>
      <c r="E8839" s="62"/>
      <c r="F8839" s="66" t="s">
        <v>167</v>
      </c>
      <c r="G8839">
        <v>104</v>
      </c>
      <c r="H8839" t="s">
        <v>218</v>
      </c>
      <c r="K8839" t="s">
        <v>6915</v>
      </c>
    </row>
    <row r="8840" spans="1:11">
      <c r="A8840" s="61" t="s">
        <v>167</v>
      </c>
      <c r="B8840" s="60">
        <v>105</v>
      </c>
      <c r="C8840" s="62" t="s">
        <v>218</v>
      </c>
      <c r="D8840" s="62"/>
      <c r="E8840" s="62"/>
      <c r="F8840" s="66" t="s">
        <v>167</v>
      </c>
      <c r="G8840">
        <v>105</v>
      </c>
      <c r="H8840" t="s">
        <v>218</v>
      </c>
      <c r="K8840" t="s">
        <v>6915</v>
      </c>
    </row>
    <row r="8841" spans="1:11">
      <c r="A8841" s="61" t="s">
        <v>167</v>
      </c>
      <c r="B8841" s="60">
        <v>106</v>
      </c>
      <c r="C8841" s="62" t="s">
        <v>218</v>
      </c>
      <c r="D8841" s="62"/>
      <c r="E8841" s="62"/>
      <c r="F8841" s="66" t="s">
        <v>167</v>
      </c>
      <c r="G8841">
        <v>106</v>
      </c>
      <c r="H8841" t="s">
        <v>218</v>
      </c>
      <c r="K8841" t="s">
        <v>6915</v>
      </c>
    </row>
    <row r="8842" spans="1:11">
      <c r="A8842" s="61" t="s">
        <v>167</v>
      </c>
      <c r="B8842" s="60">
        <v>107</v>
      </c>
      <c r="C8842" s="62" t="s">
        <v>218</v>
      </c>
      <c r="D8842" s="62"/>
      <c r="E8842" s="62"/>
      <c r="F8842" s="66" t="s">
        <v>167</v>
      </c>
      <c r="G8842">
        <v>107</v>
      </c>
      <c r="H8842" t="s">
        <v>218</v>
      </c>
      <c r="K8842" t="s">
        <v>6915</v>
      </c>
    </row>
    <row r="8843" spans="1:11">
      <c r="A8843" s="61" t="s">
        <v>167</v>
      </c>
      <c r="B8843" s="60">
        <v>108</v>
      </c>
      <c r="C8843" s="62" t="s">
        <v>218</v>
      </c>
      <c r="D8843" s="62"/>
      <c r="E8843" s="62"/>
      <c r="F8843" s="66" t="s">
        <v>167</v>
      </c>
      <c r="G8843">
        <v>108</v>
      </c>
      <c r="H8843" t="s">
        <v>218</v>
      </c>
      <c r="K8843" t="s">
        <v>6915</v>
      </c>
    </row>
    <row r="8844" spans="1:11">
      <c r="A8844" s="61" t="s">
        <v>167</v>
      </c>
      <c r="B8844" s="60">
        <v>109</v>
      </c>
      <c r="C8844" s="62" t="s">
        <v>218</v>
      </c>
      <c r="D8844" s="62"/>
      <c r="E8844" s="62"/>
      <c r="F8844" s="66" t="s">
        <v>167</v>
      </c>
      <c r="G8844">
        <v>109</v>
      </c>
      <c r="H8844" t="s">
        <v>218</v>
      </c>
      <c r="K8844" t="s">
        <v>6915</v>
      </c>
    </row>
    <row r="8845" spans="1:11">
      <c r="A8845" s="61" t="s">
        <v>167</v>
      </c>
      <c r="B8845" s="60">
        <v>110</v>
      </c>
      <c r="C8845" s="62" t="s">
        <v>218</v>
      </c>
      <c r="D8845" s="62"/>
      <c r="E8845" s="62"/>
      <c r="F8845" s="66" t="s">
        <v>167</v>
      </c>
      <c r="G8845">
        <v>110</v>
      </c>
      <c r="H8845" t="s">
        <v>218</v>
      </c>
      <c r="K8845" t="s">
        <v>6915</v>
      </c>
    </row>
    <row r="8846" spans="1:11">
      <c r="A8846" s="61" t="s">
        <v>167</v>
      </c>
      <c r="B8846" s="60">
        <v>111</v>
      </c>
      <c r="C8846" s="62" t="s">
        <v>218</v>
      </c>
      <c r="D8846" s="62"/>
      <c r="E8846" s="62"/>
      <c r="F8846" s="66" t="s">
        <v>167</v>
      </c>
      <c r="G8846">
        <v>111</v>
      </c>
      <c r="H8846" t="s">
        <v>218</v>
      </c>
      <c r="K8846" t="s">
        <v>6915</v>
      </c>
    </row>
    <row r="8847" spans="1:11">
      <c r="A8847" s="61" t="s">
        <v>167</v>
      </c>
      <c r="B8847" s="60">
        <v>112</v>
      </c>
      <c r="C8847" s="62" t="s">
        <v>218</v>
      </c>
      <c r="D8847" s="62"/>
      <c r="E8847" s="62"/>
      <c r="F8847" s="66" t="s">
        <v>167</v>
      </c>
      <c r="G8847">
        <v>112</v>
      </c>
      <c r="H8847" t="s">
        <v>218</v>
      </c>
      <c r="K8847" t="s">
        <v>6915</v>
      </c>
    </row>
    <row r="8848" spans="1:11">
      <c r="A8848" s="61" t="s">
        <v>167</v>
      </c>
      <c r="B8848" s="60">
        <v>113</v>
      </c>
      <c r="C8848" s="62" t="s">
        <v>218</v>
      </c>
      <c r="D8848" s="62"/>
      <c r="E8848" s="62"/>
      <c r="F8848" s="66" t="s">
        <v>167</v>
      </c>
      <c r="G8848">
        <v>113</v>
      </c>
      <c r="H8848" t="s">
        <v>218</v>
      </c>
      <c r="K8848" t="s">
        <v>6915</v>
      </c>
    </row>
    <row r="8849" spans="1:11">
      <c r="A8849" s="61" t="s">
        <v>167</v>
      </c>
      <c r="B8849" s="60">
        <v>114</v>
      </c>
      <c r="C8849" s="62" t="s">
        <v>218</v>
      </c>
      <c r="D8849" s="62"/>
      <c r="E8849" s="62"/>
      <c r="F8849" s="66" t="s">
        <v>167</v>
      </c>
      <c r="G8849">
        <v>114</v>
      </c>
      <c r="H8849" t="s">
        <v>218</v>
      </c>
      <c r="K8849" t="s">
        <v>6915</v>
      </c>
    </row>
    <row r="8850" spans="1:11">
      <c r="A8850" s="61" t="s">
        <v>167</v>
      </c>
      <c r="B8850" s="60">
        <v>115</v>
      </c>
      <c r="C8850" s="62" t="s">
        <v>218</v>
      </c>
      <c r="D8850" s="62"/>
      <c r="E8850" s="62"/>
      <c r="F8850" s="66" t="s">
        <v>167</v>
      </c>
      <c r="G8850">
        <v>115</v>
      </c>
      <c r="H8850" t="s">
        <v>218</v>
      </c>
      <c r="K8850" t="s">
        <v>6915</v>
      </c>
    </row>
    <row r="8851" spans="1:11">
      <c r="A8851" s="61" t="s">
        <v>167</v>
      </c>
      <c r="B8851" s="60">
        <v>116</v>
      </c>
      <c r="C8851" s="62" t="s">
        <v>218</v>
      </c>
      <c r="D8851" s="62"/>
      <c r="E8851" s="62"/>
      <c r="F8851" s="66" t="s">
        <v>167</v>
      </c>
      <c r="G8851">
        <v>116</v>
      </c>
      <c r="H8851" t="s">
        <v>218</v>
      </c>
      <c r="K8851" t="s">
        <v>6915</v>
      </c>
    </row>
    <row r="8852" spans="1:11">
      <c r="A8852" s="61" t="s">
        <v>167</v>
      </c>
      <c r="B8852" s="60">
        <v>131</v>
      </c>
      <c r="C8852" s="62" t="s">
        <v>218</v>
      </c>
      <c r="D8852" s="62"/>
      <c r="E8852" s="62"/>
      <c r="F8852" s="66" t="s">
        <v>167</v>
      </c>
      <c r="G8852">
        <v>131</v>
      </c>
      <c r="H8852" t="s">
        <v>218</v>
      </c>
      <c r="K8852" t="s">
        <v>6915</v>
      </c>
    </row>
    <row r="8853" spans="1:11">
      <c r="A8853" s="61" t="s">
        <v>167</v>
      </c>
      <c r="B8853" s="60">
        <v>132</v>
      </c>
      <c r="C8853" s="62" t="s">
        <v>218</v>
      </c>
      <c r="D8853" s="62"/>
      <c r="E8853" s="62"/>
      <c r="F8853" s="66" t="s">
        <v>167</v>
      </c>
      <c r="G8853">
        <v>132</v>
      </c>
      <c r="H8853" t="s">
        <v>218</v>
      </c>
      <c r="K8853" t="s">
        <v>6915</v>
      </c>
    </row>
    <row r="8854" spans="1:11">
      <c r="A8854" s="61" t="s">
        <v>167</v>
      </c>
      <c r="B8854" s="60">
        <v>133</v>
      </c>
      <c r="C8854" s="62" t="s">
        <v>218</v>
      </c>
      <c r="D8854" s="62"/>
      <c r="E8854" s="62"/>
      <c r="F8854" s="66" t="s">
        <v>167</v>
      </c>
      <c r="G8854">
        <v>133</v>
      </c>
      <c r="H8854" t="s">
        <v>218</v>
      </c>
      <c r="K8854" t="s">
        <v>6915</v>
      </c>
    </row>
    <row r="8855" spans="1:11">
      <c r="A8855" s="61" t="s">
        <v>167</v>
      </c>
      <c r="B8855" s="60">
        <v>134</v>
      </c>
      <c r="C8855" s="62" t="s">
        <v>218</v>
      </c>
      <c r="D8855" s="62"/>
      <c r="E8855" s="62"/>
      <c r="F8855" s="66" t="s">
        <v>167</v>
      </c>
      <c r="G8855">
        <v>134</v>
      </c>
      <c r="H8855" t="s">
        <v>218</v>
      </c>
      <c r="K8855" t="s">
        <v>6915</v>
      </c>
    </row>
    <row r="8856" spans="1:11">
      <c r="A8856" s="61" t="s">
        <v>167</v>
      </c>
      <c r="B8856" s="60">
        <v>135</v>
      </c>
      <c r="C8856" s="62" t="s">
        <v>218</v>
      </c>
      <c r="D8856" s="62"/>
      <c r="E8856" s="62"/>
      <c r="F8856" s="66" t="s">
        <v>167</v>
      </c>
      <c r="G8856">
        <v>135</v>
      </c>
      <c r="H8856" t="s">
        <v>218</v>
      </c>
      <c r="K8856" t="s">
        <v>6915</v>
      </c>
    </row>
    <row r="8857" spans="1:11">
      <c r="A8857" s="61" t="s">
        <v>167</v>
      </c>
      <c r="B8857" s="60">
        <v>136</v>
      </c>
      <c r="C8857" s="62" t="s">
        <v>218</v>
      </c>
      <c r="D8857" s="62"/>
      <c r="E8857" s="62"/>
      <c r="F8857" s="66" t="s">
        <v>167</v>
      </c>
      <c r="G8857">
        <v>136</v>
      </c>
      <c r="H8857" t="s">
        <v>218</v>
      </c>
      <c r="K8857" t="s">
        <v>6915</v>
      </c>
    </row>
    <row r="8858" spans="1:11">
      <c r="A8858" s="61" t="s">
        <v>167</v>
      </c>
      <c r="B8858" s="60">
        <v>137</v>
      </c>
      <c r="C8858" s="62" t="s">
        <v>218</v>
      </c>
      <c r="D8858" s="62"/>
      <c r="E8858" s="62"/>
      <c r="F8858" s="66" t="s">
        <v>167</v>
      </c>
      <c r="G8858">
        <v>137</v>
      </c>
      <c r="H8858" t="s">
        <v>218</v>
      </c>
      <c r="K8858" t="s">
        <v>6915</v>
      </c>
    </row>
    <row r="8859" spans="1:11">
      <c r="A8859" s="61" t="s">
        <v>167</v>
      </c>
      <c r="B8859" s="60">
        <v>138</v>
      </c>
      <c r="C8859" s="62" t="s">
        <v>218</v>
      </c>
      <c r="D8859" s="62"/>
      <c r="E8859" s="62"/>
      <c r="F8859" s="66" t="s">
        <v>167</v>
      </c>
      <c r="G8859">
        <v>138</v>
      </c>
      <c r="H8859" t="s">
        <v>218</v>
      </c>
      <c r="K8859" t="s">
        <v>6915</v>
      </c>
    </row>
    <row r="8860" spans="1:11">
      <c r="A8860" s="61" t="s">
        <v>167</v>
      </c>
      <c r="B8860" s="60">
        <v>139</v>
      </c>
      <c r="C8860" s="62" t="s">
        <v>218</v>
      </c>
      <c r="D8860" s="62"/>
      <c r="E8860" s="62"/>
      <c r="F8860" s="66" t="s">
        <v>167</v>
      </c>
      <c r="G8860">
        <v>139</v>
      </c>
      <c r="H8860" t="s">
        <v>218</v>
      </c>
      <c r="K8860" t="s">
        <v>6915</v>
      </c>
    </row>
    <row r="8861" spans="1:11">
      <c r="A8861" s="61" t="s">
        <v>167</v>
      </c>
      <c r="B8861" s="60">
        <v>140</v>
      </c>
      <c r="C8861" s="62" t="s">
        <v>218</v>
      </c>
      <c r="D8861" s="62"/>
      <c r="E8861" s="62"/>
      <c r="F8861" s="66" t="s">
        <v>167</v>
      </c>
      <c r="G8861">
        <v>140</v>
      </c>
      <c r="H8861" t="s">
        <v>218</v>
      </c>
      <c r="K8861" t="s">
        <v>6915</v>
      </c>
    </row>
    <row r="8862" spans="1:11">
      <c r="A8862" s="61" t="s">
        <v>167</v>
      </c>
      <c r="B8862" s="60">
        <v>141</v>
      </c>
      <c r="C8862" s="62" t="s">
        <v>218</v>
      </c>
      <c r="D8862" s="62"/>
      <c r="E8862" s="62"/>
      <c r="F8862" s="66" t="s">
        <v>167</v>
      </c>
      <c r="G8862">
        <v>141</v>
      </c>
      <c r="H8862" t="s">
        <v>218</v>
      </c>
      <c r="K8862" t="s">
        <v>6915</v>
      </c>
    </row>
    <row r="8863" spans="1:11">
      <c r="A8863" s="61" t="s">
        <v>167</v>
      </c>
      <c r="B8863" s="60">
        <v>142</v>
      </c>
      <c r="C8863" s="62" t="s">
        <v>218</v>
      </c>
      <c r="D8863" s="62"/>
      <c r="E8863" s="62"/>
      <c r="F8863" s="66" t="s">
        <v>167</v>
      </c>
      <c r="G8863">
        <v>142</v>
      </c>
      <c r="H8863" t="s">
        <v>218</v>
      </c>
      <c r="K8863" t="s">
        <v>6915</v>
      </c>
    </row>
    <row r="8864" spans="1:11">
      <c r="A8864" s="61" t="s">
        <v>167</v>
      </c>
      <c r="B8864" s="60">
        <v>143</v>
      </c>
      <c r="C8864" s="62" t="s">
        <v>218</v>
      </c>
      <c r="D8864" s="62"/>
      <c r="E8864" s="62"/>
      <c r="F8864" s="66" t="s">
        <v>167</v>
      </c>
      <c r="G8864">
        <v>143</v>
      </c>
      <c r="H8864" t="s">
        <v>218</v>
      </c>
      <c r="K8864" t="s">
        <v>6915</v>
      </c>
    </row>
    <row r="8865" spans="1:11">
      <c r="A8865" s="61" t="s">
        <v>167</v>
      </c>
      <c r="B8865" s="60">
        <v>144</v>
      </c>
      <c r="C8865" s="62" t="s">
        <v>218</v>
      </c>
      <c r="D8865" s="62"/>
      <c r="E8865" s="62"/>
      <c r="F8865" s="66" t="s">
        <v>167</v>
      </c>
      <c r="G8865">
        <v>144</v>
      </c>
      <c r="H8865" t="s">
        <v>218</v>
      </c>
      <c r="K8865" t="s">
        <v>6915</v>
      </c>
    </row>
    <row r="8866" spans="1:11">
      <c r="A8866" s="61" t="s">
        <v>167</v>
      </c>
      <c r="B8866" s="60">
        <v>145</v>
      </c>
      <c r="C8866" s="62" t="s">
        <v>218</v>
      </c>
      <c r="D8866" s="62"/>
      <c r="E8866" s="62"/>
      <c r="F8866" s="66" t="s">
        <v>167</v>
      </c>
      <c r="G8866">
        <v>145</v>
      </c>
      <c r="H8866" t="s">
        <v>218</v>
      </c>
      <c r="K8866" t="s">
        <v>6915</v>
      </c>
    </row>
    <row r="8867" spans="1:11">
      <c r="A8867" s="61" t="s">
        <v>167</v>
      </c>
      <c r="B8867" s="60">
        <v>146</v>
      </c>
      <c r="C8867" s="62" t="s">
        <v>218</v>
      </c>
      <c r="D8867" s="62"/>
      <c r="E8867" s="62"/>
      <c r="F8867" s="66" t="s">
        <v>167</v>
      </c>
      <c r="G8867">
        <v>146</v>
      </c>
      <c r="H8867" t="s">
        <v>218</v>
      </c>
      <c r="K8867" t="s">
        <v>6915</v>
      </c>
    </row>
    <row r="8868" spans="1:11">
      <c r="A8868" s="61" t="s">
        <v>167</v>
      </c>
      <c r="B8868" s="60">
        <v>147</v>
      </c>
      <c r="C8868" s="62" t="s">
        <v>218</v>
      </c>
      <c r="D8868" s="62"/>
      <c r="E8868" s="62"/>
      <c r="F8868" s="66" t="s">
        <v>167</v>
      </c>
      <c r="G8868">
        <v>147</v>
      </c>
      <c r="H8868" t="s">
        <v>218</v>
      </c>
      <c r="K8868" t="s">
        <v>6915</v>
      </c>
    </row>
    <row r="8869" spans="1:11">
      <c r="A8869" s="61" t="s">
        <v>167</v>
      </c>
      <c r="B8869" s="60">
        <v>148</v>
      </c>
      <c r="C8869" s="62" t="s">
        <v>219</v>
      </c>
      <c r="D8869" s="62"/>
      <c r="E8869" s="62"/>
      <c r="F8869" s="66" t="s">
        <v>167</v>
      </c>
      <c r="G8869">
        <v>148</v>
      </c>
      <c r="H8869" t="s">
        <v>219</v>
      </c>
      <c r="K8869" t="s">
        <v>6915</v>
      </c>
    </row>
    <row r="8870" spans="1:11">
      <c r="A8870" s="61" t="s">
        <v>167</v>
      </c>
      <c r="B8870" s="60">
        <v>149</v>
      </c>
      <c r="C8870" s="62" t="s">
        <v>219</v>
      </c>
      <c r="D8870" s="62"/>
      <c r="E8870" s="62"/>
      <c r="F8870" s="66" t="s">
        <v>167</v>
      </c>
      <c r="G8870">
        <v>149</v>
      </c>
      <c r="H8870" t="s">
        <v>219</v>
      </c>
      <c r="K8870" t="s">
        <v>6915</v>
      </c>
    </row>
    <row r="8871" spans="1:11">
      <c r="A8871" s="61" t="s">
        <v>167</v>
      </c>
      <c r="B8871" s="60">
        <v>150</v>
      </c>
      <c r="C8871" s="62" t="s">
        <v>219</v>
      </c>
      <c r="D8871" s="62"/>
      <c r="E8871" s="62"/>
      <c r="F8871" s="66" t="s">
        <v>167</v>
      </c>
      <c r="G8871">
        <v>150</v>
      </c>
      <c r="H8871" t="s">
        <v>219</v>
      </c>
      <c r="K8871" t="s">
        <v>6915</v>
      </c>
    </row>
    <row r="8872" spans="1:11">
      <c r="A8872" s="61" t="s">
        <v>167</v>
      </c>
      <c r="B8872" s="60">
        <v>151</v>
      </c>
      <c r="C8872" s="62" t="s">
        <v>219</v>
      </c>
      <c r="D8872" s="62"/>
      <c r="E8872" s="62"/>
      <c r="F8872" s="66" t="s">
        <v>167</v>
      </c>
      <c r="G8872">
        <v>151</v>
      </c>
      <c r="H8872" t="s">
        <v>219</v>
      </c>
      <c r="K8872" t="s">
        <v>6915</v>
      </c>
    </row>
    <row r="8873" spans="1:11">
      <c r="A8873" s="61" t="s">
        <v>167</v>
      </c>
      <c r="B8873" s="60">
        <v>152</v>
      </c>
      <c r="C8873" s="62" t="s">
        <v>219</v>
      </c>
      <c r="D8873" s="62"/>
      <c r="E8873" s="62"/>
      <c r="F8873" s="66" t="s">
        <v>167</v>
      </c>
      <c r="G8873">
        <v>152</v>
      </c>
      <c r="H8873" t="s">
        <v>219</v>
      </c>
      <c r="K8873" t="s">
        <v>6915</v>
      </c>
    </row>
    <row r="8874" spans="1:11">
      <c r="A8874" s="61" t="s">
        <v>167</v>
      </c>
      <c r="B8874" s="60">
        <v>153</v>
      </c>
      <c r="C8874" s="62" t="s">
        <v>219</v>
      </c>
      <c r="D8874" s="62"/>
      <c r="E8874" s="62"/>
      <c r="F8874" s="66" t="s">
        <v>167</v>
      </c>
      <c r="G8874">
        <v>153</v>
      </c>
      <c r="H8874" t="s">
        <v>219</v>
      </c>
      <c r="K8874" t="s">
        <v>6915</v>
      </c>
    </row>
    <row r="8875" spans="1:11">
      <c r="A8875" s="61" t="s">
        <v>167</v>
      </c>
      <c r="B8875" s="60">
        <v>154</v>
      </c>
      <c r="C8875" s="62" t="s">
        <v>219</v>
      </c>
      <c r="D8875" s="62"/>
      <c r="E8875" s="62"/>
      <c r="F8875" s="66" t="s">
        <v>167</v>
      </c>
      <c r="G8875">
        <v>154</v>
      </c>
      <c r="H8875" t="s">
        <v>219</v>
      </c>
      <c r="K8875" t="s">
        <v>6915</v>
      </c>
    </row>
    <row r="8876" spans="1:11">
      <c r="A8876" s="61" t="s">
        <v>167</v>
      </c>
      <c r="B8876" s="60">
        <v>155</v>
      </c>
      <c r="C8876" s="62" t="s">
        <v>219</v>
      </c>
      <c r="D8876" s="62"/>
      <c r="E8876" s="62"/>
      <c r="F8876" s="66" t="s">
        <v>167</v>
      </c>
      <c r="G8876">
        <v>155</v>
      </c>
      <c r="H8876" t="s">
        <v>219</v>
      </c>
      <c r="K8876" t="s">
        <v>6915</v>
      </c>
    </row>
    <row r="8877" spans="1:11">
      <c r="A8877" s="61" t="s">
        <v>167</v>
      </c>
      <c r="B8877" s="60">
        <v>156</v>
      </c>
      <c r="C8877" s="62" t="s">
        <v>219</v>
      </c>
      <c r="D8877" s="62"/>
      <c r="E8877" s="62"/>
      <c r="F8877" s="66" t="s">
        <v>167</v>
      </c>
      <c r="G8877">
        <v>156</v>
      </c>
      <c r="H8877" t="s">
        <v>219</v>
      </c>
      <c r="K8877" t="s">
        <v>6915</v>
      </c>
    </row>
    <row r="8878" spans="1:11">
      <c r="A8878" s="61" t="s">
        <v>167</v>
      </c>
      <c r="B8878" s="60">
        <v>157</v>
      </c>
      <c r="C8878" s="62" t="s">
        <v>219</v>
      </c>
      <c r="D8878" s="62"/>
      <c r="E8878" s="62"/>
      <c r="F8878" s="66" t="s">
        <v>167</v>
      </c>
      <c r="G8878">
        <v>157</v>
      </c>
      <c r="H8878" t="s">
        <v>219</v>
      </c>
      <c r="K8878" t="s">
        <v>6915</v>
      </c>
    </row>
    <row r="8879" spans="1:11">
      <c r="A8879" s="61" t="s">
        <v>167</v>
      </c>
      <c r="B8879" s="60">
        <v>158</v>
      </c>
      <c r="C8879" s="62" t="s">
        <v>219</v>
      </c>
      <c r="D8879" s="62"/>
      <c r="E8879" s="62"/>
      <c r="F8879" s="66" t="s">
        <v>167</v>
      </c>
      <c r="G8879">
        <v>158</v>
      </c>
      <c r="H8879" t="s">
        <v>219</v>
      </c>
      <c r="K8879" t="s">
        <v>6915</v>
      </c>
    </row>
    <row r="8880" spans="1:11">
      <c r="A8880" s="61" t="s">
        <v>167</v>
      </c>
      <c r="B8880" s="60">
        <v>159</v>
      </c>
      <c r="C8880" s="62" t="s">
        <v>219</v>
      </c>
      <c r="D8880" s="62"/>
      <c r="E8880" s="62"/>
      <c r="F8880" s="66" t="s">
        <v>167</v>
      </c>
      <c r="G8880">
        <v>159</v>
      </c>
      <c r="H8880" t="s">
        <v>219</v>
      </c>
      <c r="K8880" t="s">
        <v>6915</v>
      </c>
    </row>
    <row r="8881" spans="1:11">
      <c r="A8881" s="61" t="s">
        <v>167</v>
      </c>
      <c r="B8881" s="60">
        <v>160</v>
      </c>
      <c r="C8881" s="62" t="s">
        <v>219</v>
      </c>
      <c r="D8881" s="62"/>
      <c r="E8881" s="62"/>
      <c r="F8881" s="66" t="s">
        <v>167</v>
      </c>
      <c r="G8881">
        <v>160</v>
      </c>
      <c r="H8881" t="s">
        <v>219</v>
      </c>
      <c r="K8881" t="s">
        <v>6915</v>
      </c>
    </row>
    <row r="8882" spans="1:11">
      <c r="A8882" s="61" t="s">
        <v>167</v>
      </c>
      <c r="B8882" s="60">
        <v>161</v>
      </c>
      <c r="C8882" s="62" t="s">
        <v>219</v>
      </c>
      <c r="D8882" s="62"/>
      <c r="E8882" s="62"/>
      <c r="F8882" s="66" t="s">
        <v>167</v>
      </c>
      <c r="G8882">
        <v>161</v>
      </c>
      <c r="H8882" t="s">
        <v>219</v>
      </c>
      <c r="K8882" t="s">
        <v>6915</v>
      </c>
    </row>
    <row r="8883" spans="1:11">
      <c r="A8883" s="61" t="s">
        <v>167</v>
      </c>
      <c r="B8883" s="60">
        <v>162</v>
      </c>
      <c r="C8883" s="62" t="s">
        <v>219</v>
      </c>
      <c r="D8883" s="62"/>
      <c r="E8883" s="62"/>
      <c r="F8883" s="66" t="s">
        <v>167</v>
      </c>
      <c r="G8883">
        <v>162</v>
      </c>
      <c r="H8883" t="s">
        <v>219</v>
      </c>
      <c r="K8883" t="s">
        <v>6915</v>
      </c>
    </row>
    <row r="8884" spans="1:11">
      <c r="A8884" s="61" t="s">
        <v>167</v>
      </c>
      <c r="B8884" s="60">
        <v>163</v>
      </c>
      <c r="C8884" s="62" t="s">
        <v>219</v>
      </c>
      <c r="D8884" s="62"/>
      <c r="E8884" s="62"/>
      <c r="F8884" s="66" t="s">
        <v>167</v>
      </c>
      <c r="G8884">
        <v>163</v>
      </c>
      <c r="H8884" t="s">
        <v>219</v>
      </c>
      <c r="K8884" t="s">
        <v>6915</v>
      </c>
    </row>
    <row r="8885" spans="1:11">
      <c r="A8885" s="61" t="s">
        <v>167</v>
      </c>
      <c r="B8885" s="60">
        <v>164</v>
      </c>
      <c r="C8885" s="62" t="s">
        <v>219</v>
      </c>
      <c r="D8885" s="62"/>
      <c r="E8885" s="62"/>
      <c r="F8885" s="66" t="s">
        <v>167</v>
      </c>
      <c r="G8885">
        <v>164</v>
      </c>
      <c r="H8885" t="s">
        <v>219</v>
      </c>
      <c r="K8885" t="s">
        <v>6915</v>
      </c>
    </row>
    <row r="8886" spans="1:11">
      <c r="A8886" s="61" t="s">
        <v>167</v>
      </c>
      <c r="B8886" s="60">
        <v>165</v>
      </c>
      <c r="C8886" s="62" t="s">
        <v>219</v>
      </c>
      <c r="D8886" s="62"/>
      <c r="E8886" s="62"/>
      <c r="F8886" s="66" t="s">
        <v>167</v>
      </c>
      <c r="G8886">
        <v>165</v>
      </c>
      <c r="H8886" t="s">
        <v>219</v>
      </c>
      <c r="K8886" t="s">
        <v>6915</v>
      </c>
    </row>
    <row r="8887" spans="1:11">
      <c r="A8887" s="61" t="s">
        <v>167</v>
      </c>
      <c r="B8887" s="60">
        <v>166</v>
      </c>
      <c r="C8887" s="62" t="s">
        <v>219</v>
      </c>
      <c r="D8887" s="62"/>
      <c r="E8887" s="62"/>
      <c r="F8887" s="66" t="s">
        <v>167</v>
      </c>
      <c r="G8887">
        <v>166</v>
      </c>
      <c r="H8887" t="s">
        <v>219</v>
      </c>
      <c r="K8887" t="s">
        <v>6915</v>
      </c>
    </row>
    <row r="8888" spans="1:11">
      <c r="A8888" s="61" t="s">
        <v>167</v>
      </c>
      <c r="B8888" s="60">
        <v>167</v>
      </c>
      <c r="C8888" s="62" t="s">
        <v>219</v>
      </c>
      <c r="D8888" s="62"/>
      <c r="E8888" s="62"/>
      <c r="F8888" s="66" t="s">
        <v>167</v>
      </c>
      <c r="G8888">
        <v>167</v>
      </c>
      <c r="H8888" t="s">
        <v>219</v>
      </c>
      <c r="K8888" t="s">
        <v>6915</v>
      </c>
    </row>
    <row r="8889" spans="1:11">
      <c r="A8889" s="61" t="s">
        <v>167</v>
      </c>
      <c r="B8889" s="60">
        <v>168</v>
      </c>
      <c r="C8889" s="62" t="s">
        <v>219</v>
      </c>
      <c r="D8889" s="62"/>
      <c r="E8889" s="62"/>
      <c r="F8889" s="66" t="s">
        <v>167</v>
      </c>
      <c r="G8889">
        <v>168</v>
      </c>
      <c r="H8889" t="s">
        <v>219</v>
      </c>
      <c r="K8889" t="s">
        <v>6915</v>
      </c>
    </row>
    <row r="8890" spans="1:11">
      <c r="A8890" s="61" t="s">
        <v>167</v>
      </c>
      <c r="B8890" s="60">
        <v>169</v>
      </c>
      <c r="C8890" s="62" t="s">
        <v>219</v>
      </c>
      <c r="D8890" s="62"/>
      <c r="E8890" s="62"/>
      <c r="F8890" s="66" t="s">
        <v>167</v>
      </c>
      <c r="G8890">
        <v>169</v>
      </c>
      <c r="H8890" t="s">
        <v>219</v>
      </c>
      <c r="K8890" t="s">
        <v>6915</v>
      </c>
    </row>
    <row r="8891" spans="1:11">
      <c r="A8891" s="61" t="s">
        <v>167</v>
      </c>
      <c r="B8891" s="60">
        <v>170</v>
      </c>
      <c r="C8891" s="62" t="s">
        <v>219</v>
      </c>
      <c r="D8891" s="62"/>
      <c r="E8891" s="62"/>
      <c r="F8891" s="66" t="s">
        <v>167</v>
      </c>
      <c r="G8891">
        <v>170</v>
      </c>
      <c r="H8891" t="s">
        <v>219</v>
      </c>
      <c r="K8891" t="s">
        <v>6915</v>
      </c>
    </row>
    <row r="8892" spans="1:11">
      <c r="A8892" s="61" t="s">
        <v>167</v>
      </c>
      <c r="B8892" s="60">
        <v>171</v>
      </c>
      <c r="C8892" s="62" t="s">
        <v>219</v>
      </c>
      <c r="D8892" s="62"/>
      <c r="E8892" s="62"/>
      <c r="F8892" s="66" t="s">
        <v>167</v>
      </c>
      <c r="G8892">
        <v>171</v>
      </c>
      <c r="H8892" t="s">
        <v>219</v>
      </c>
      <c r="K8892" t="s">
        <v>6915</v>
      </c>
    </row>
    <row r="8893" spans="1:11">
      <c r="A8893" s="61" t="s">
        <v>167</v>
      </c>
      <c r="B8893" s="60">
        <v>172</v>
      </c>
      <c r="C8893" s="62" t="s">
        <v>219</v>
      </c>
      <c r="D8893" s="62"/>
      <c r="E8893" s="62"/>
      <c r="F8893" s="66" t="s">
        <v>167</v>
      </c>
      <c r="G8893">
        <v>172</v>
      </c>
      <c r="H8893" t="s">
        <v>219</v>
      </c>
      <c r="K8893" t="s">
        <v>6915</v>
      </c>
    </row>
    <row r="8894" spans="1:11">
      <c r="A8894" s="61" t="s">
        <v>167</v>
      </c>
      <c r="B8894" s="60">
        <v>173</v>
      </c>
      <c r="C8894" s="62" t="s">
        <v>219</v>
      </c>
      <c r="D8894" s="62"/>
      <c r="E8894" s="62"/>
      <c r="F8894" s="66" t="s">
        <v>167</v>
      </c>
      <c r="G8894">
        <v>173</v>
      </c>
      <c r="H8894" t="s">
        <v>219</v>
      </c>
      <c r="K8894" t="s">
        <v>6915</v>
      </c>
    </row>
    <row r="8895" spans="1:11">
      <c r="A8895" s="61" t="s">
        <v>167</v>
      </c>
      <c r="B8895" s="60">
        <v>174</v>
      </c>
      <c r="C8895" s="62" t="s">
        <v>219</v>
      </c>
      <c r="D8895" s="62"/>
      <c r="E8895" s="62"/>
      <c r="F8895" s="66" t="s">
        <v>167</v>
      </c>
      <c r="G8895">
        <v>174</v>
      </c>
      <c r="H8895" t="s">
        <v>219</v>
      </c>
      <c r="K8895" t="s">
        <v>6915</v>
      </c>
    </row>
    <row r="8896" spans="1:11">
      <c r="A8896" s="61" t="s">
        <v>167</v>
      </c>
      <c r="B8896" s="60">
        <v>175</v>
      </c>
      <c r="C8896" s="62" t="s">
        <v>219</v>
      </c>
      <c r="D8896" s="62"/>
      <c r="E8896" s="62"/>
      <c r="F8896" s="66" t="s">
        <v>167</v>
      </c>
      <c r="G8896">
        <v>175</v>
      </c>
      <c r="H8896" t="s">
        <v>219</v>
      </c>
      <c r="K8896" t="s">
        <v>6915</v>
      </c>
    </row>
    <row r="8897" spans="1:11">
      <c r="A8897" s="61" t="s">
        <v>167</v>
      </c>
      <c r="B8897" s="60">
        <v>176</v>
      </c>
      <c r="C8897" s="62" t="s">
        <v>219</v>
      </c>
      <c r="D8897" s="62"/>
      <c r="E8897" s="62"/>
      <c r="F8897" s="66" t="s">
        <v>167</v>
      </c>
      <c r="G8897">
        <v>176</v>
      </c>
      <c r="H8897" t="s">
        <v>219</v>
      </c>
      <c r="K8897" t="s">
        <v>6915</v>
      </c>
    </row>
    <row r="8898" spans="1:11">
      <c r="A8898" s="61" t="s">
        <v>167</v>
      </c>
      <c r="B8898" s="60">
        <v>177</v>
      </c>
      <c r="C8898" s="62" t="s">
        <v>219</v>
      </c>
      <c r="D8898" s="62"/>
      <c r="E8898" s="62"/>
      <c r="F8898" s="66" t="s">
        <v>167</v>
      </c>
      <c r="G8898">
        <v>177</v>
      </c>
      <c r="H8898" t="s">
        <v>219</v>
      </c>
      <c r="K8898" t="s">
        <v>6915</v>
      </c>
    </row>
    <row r="8899" spans="1:11">
      <c r="A8899" s="61" t="s">
        <v>167</v>
      </c>
      <c r="B8899" s="60">
        <v>178</v>
      </c>
      <c r="C8899" s="62" t="s">
        <v>219</v>
      </c>
      <c r="D8899" s="62"/>
      <c r="E8899" s="62"/>
      <c r="F8899" s="66" t="s">
        <v>167</v>
      </c>
      <c r="G8899">
        <v>178</v>
      </c>
      <c r="H8899" t="s">
        <v>219</v>
      </c>
      <c r="K8899" t="s">
        <v>6915</v>
      </c>
    </row>
    <row r="8900" spans="1:11">
      <c r="A8900" s="61" t="s">
        <v>167</v>
      </c>
      <c r="B8900" s="60">
        <v>179</v>
      </c>
      <c r="C8900" s="62" t="s">
        <v>219</v>
      </c>
      <c r="D8900" s="62"/>
      <c r="E8900" s="62"/>
      <c r="F8900" s="66" t="s">
        <v>167</v>
      </c>
      <c r="G8900">
        <v>179</v>
      </c>
      <c r="H8900" t="s">
        <v>219</v>
      </c>
      <c r="K8900" t="s">
        <v>6915</v>
      </c>
    </row>
    <row r="8901" spans="1:11">
      <c r="A8901" s="61" t="s">
        <v>167</v>
      </c>
      <c r="B8901" s="60">
        <v>180</v>
      </c>
      <c r="C8901" s="62" t="s">
        <v>219</v>
      </c>
      <c r="D8901" s="62"/>
      <c r="E8901" s="62"/>
      <c r="F8901" s="66" t="s">
        <v>167</v>
      </c>
      <c r="G8901">
        <v>180</v>
      </c>
      <c r="H8901" t="s">
        <v>219</v>
      </c>
      <c r="K8901" t="s">
        <v>6915</v>
      </c>
    </row>
    <row r="8902" spans="1:11">
      <c r="A8902" s="61" t="s">
        <v>167</v>
      </c>
      <c r="B8902" s="60">
        <v>181</v>
      </c>
      <c r="C8902" s="62" t="s">
        <v>220</v>
      </c>
      <c r="D8902" s="62"/>
      <c r="E8902" s="62"/>
      <c r="F8902" s="66" t="s">
        <v>167</v>
      </c>
      <c r="G8902">
        <v>181</v>
      </c>
      <c r="H8902" t="s">
        <v>220</v>
      </c>
      <c r="K8902" t="s">
        <v>6915</v>
      </c>
    </row>
    <row r="8903" spans="1:11">
      <c r="A8903" s="61" t="s">
        <v>167</v>
      </c>
      <c r="B8903" s="60">
        <v>182</v>
      </c>
      <c r="C8903" s="62" t="s">
        <v>220</v>
      </c>
      <c r="D8903" s="62"/>
      <c r="E8903" s="62"/>
      <c r="F8903" s="66" t="s">
        <v>167</v>
      </c>
      <c r="G8903">
        <v>182</v>
      </c>
      <c r="H8903" t="s">
        <v>220</v>
      </c>
      <c r="K8903" t="s">
        <v>6915</v>
      </c>
    </row>
    <row r="8904" spans="1:11">
      <c r="A8904" s="61" t="s">
        <v>167</v>
      </c>
      <c r="B8904" s="60">
        <v>183</v>
      </c>
      <c r="C8904" s="62" t="s">
        <v>220</v>
      </c>
      <c r="D8904" s="62"/>
      <c r="E8904" s="62"/>
      <c r="F8904" s="66" t="s">
        <v>167</v>
      </c>
      <c r="G8904">
        <v>183</v>
      </c>
      <c r="H8904" t="s">
        <v>220</v>
      </c>
      <c r="K8904" t="s">
        <v>6915</v>
      </c>
    </row>
    <row r="8905" spans="1:11">
      <c r="A8905" s="61" t="s">
        <v>167</v>
      </c>
      <c r="B8905" s="60">
        <v>184</v>
      </c>
      <c r="C8905" s="62" t="s">
        <v>220</v>
      </c>
      <c r="D8905" s="62"/>
      <c r="E8905" s="62"/>
      <c r="F8905" s="66" t="s">
        <v>167</v>
      </c>
      <c r="G8905">
        <v>184</v>
      </c>
      <c r="H8905" t="s">
        <v>220</v>
      </c>
      <c r="K8905" t="s">
        <v>6915</v>
      </c>
    </row>
    <row r="8906" spans="1:11">
      <c r="A8906" s="61" t="s">
        <v>167</v>
      </c>
      <c r="B8906" s="60">
        <v>185</v>
      </c>
      <c r="C8906" s="62" t="s">
        <v>220</v>
      </c>
      <c r="D8906" s="62"/>
      <c r="E8906" s="62"/>
      <c r="F8906" s="66" t="s">
        <v>167</v>
      </c>
      <c r="G8906">
        <v>185</v>
      </c>
      <c r="H8906" t="s">
        <v>220</v>
      </c>
      <c r="K8906" t="s">
        <v>6915</v>
      </c>
    </row>
    <row r="8907" spans="1:11">
      <c r="A8907" s="61" t="s">
        <v>167</v>
      </c>
      <c r="B8907" s="60">
        <v>186</v>
      </c>
      <c r="C8907" s="62" t="s">
        <v>220</v>
      </c>
      <c r="D8907" s="62"/>
      <c r="E8907" s="62"/>
      <c r="F8907" s="66" t="s">
        <v>167</v>
      </c>
      <c r="G8907">
        <v>186</v>
      </c>
      <c r="H8907" t="s">
        <v>220</v>
      </c>
      <c r="K8907" t="s">
        <v>6915</v>
      </c>
    </row>
    <row r="8908" spans="1:11">
      <c r="A8908" s="61" t="s">
        <v>167</v>
      </c>
      <c r="B8908" s="60">
        <v>187</v>
      </c>
      <c r="C8908" s="62" t="s">
        <v>220</v>
      </c>
      <c r="D8908" s="62"/>
      <c r="E8908" s="62"/>
      <c r="F8908" s="66" t="s">
        <v>167</v>
      </c>
      <c r="G8908">
        <v>187</v>
      </c>
      <c r="H8908" t="s">
        <v>220</v>
      </c>
      <c r="K8908" t="s">
        <v>6915</v>
      </c>
    </row>
    <row r="8909" spans="1:11">
      <c r="A8909" s="61" t="s">
        <v>167</v>
      </c>
      <c r="B8909" s="60">
        <v>188</v>
      </c>
      <c r="C8909" s="62" t="s">
        <v>220</v>
      </c>
      <c r="D8909" s="62"/>
      <c r="E8909" s="62"/>
      <c r="F8909" s="66" t="s">
        <v>167</v>
      </c>
      <c r="G8909">
        <v>188</v>
      </c>
      <c r="H8909" t="s">
        <v>220</v>
      </c>
      <c r="K8909" t="s">
        <v>6915</v>
      </c>
    </row>
    <row r="8910" spans="1:11">
      <c r="A8910" s="61" t="s">
        <v>167</v>
      </c>
      <c r="B8910" s="60">
        <v>189</v>
      </c>
      <c r="C8910" s="62" t="s">
        <v>220</v>
      </c>
      <c r="D8910" s="62"/>
      <c r="E8910" s="62"/>
      <c r="F8910" s="66" t="s">
        <v>167</v>
      </c>
      <c r="G8910">
        <v>189</v>
      </c>
      <c r="H8910" t="s">
        <v>220</v>
      </c>
      <c r="K8910" t="s">
        <v>6915</v>
      </c>
    </row>
    <row r="8911" spans="1:11">
      <c r="A8911" s="61" t="s">
        <v>167</v>
      </c>
      <c r="B8911" s="60">
        <v>190</v>
      </c>
      <c r="C8911" s="62" t="s">
        <v>220</v>
      </c>
      <c r="D8911" s="62"/>
      <c r="E8911" s="62"/>
      <c r="F8911" s="66" t="s">
        <v>167</v>
      </c>
      <c r="G8911">
        <v>190</v>
      </c>
      <c r="H8911" t="s">
        <v>220</v>
      </c>
      <c r="K8911" t="s">
        <v>6915</v>
      </c>
    </row>
    <row r="8912" spans="1:11">
      <c r="A8912" s="61" t="s">
        <v>167</v>
      </c>
      <c r="B8912" s="60">
        <v>191</v>
      </c>
      <c r="C8912" s="62" t="s">
        <v>220</v>
      </c>
      <c r="D8912" s="62"/>
      <c r="E8912" s="62"/>
      <c r="F8912" s="66" t="s">
        <v>167</v>
      </c>
      <c r="G8912">
        <v>191</v>
      </c>
      <c r="H8912" t="s">
        <v>220</v>
      </c>
      <c r="K8912" t="s">
        <v>6915</v>
      </c>
    </row>
    <row r="8913" spans="1:11">
      <c r="A8913" s="61" t="s">
        <v>167</v>
      </c>
      <c r="B8913" s="60">
        <v>192</v>
      </c>
      <c r="C8913" s="62" t="s">
        <v>220</v>
      </c>
      <c r="D8913" s="62"/>
      <c r="E8913" s="62"/>
      <c r="F8913" s="66" t="s">
        <v>167</v>
      </c>
      <c r="G8913">
        <v>192</v>
      </c>
      <c r="H8913" t="s">
        <v>220</v>
      </c>
      <c r="K8913" t="s">
        <v>6915</v>
      </c>
    </row>
    <row r="8914" spans="1:11">
      <c r="A8914" s="61" t="s">
        <v>167</v>
      </c>
      <c r="B8914" s="60">
        <v>193</v>
      </c>
      <c r="C8914" s="62" t="s">
        <v>220</v>
      </c>
      <c r="D8914" s="62"/>
      <c r="E8914" s="62"/>
      <c r="F8914" s="66" t="s">
        <v>167</v>
      </c>
      <c r="G8914">
        <v>193</v>
      </c>
      <c r="H8914" t="s">
        <v>220</v>
      </c>
      <c r="K8914" t="s">
        <v>6915</v>
      </c>
    </row>
    <row r="8915" spans="1:11">
      <c r="A8915" s="61" t="s">
        <v>167</v>
      </c>
      <c r="B8915" s="60">
        <v>194</v>
      </c>
      <c r="C8915" s="62" t="s">
        <v>220</v>
      </c>
      <c r="D8915" s="62"/>
      <c r="E8915" s="62"/>
      <c r="F8915" s="66" t="s">
        <v>167</v>
      </c>
      <c r="G8915">
        <v>194</v>
      </c>
      <c r="H8915" t="s">
        <v>220</v>
      </c>
      <c r="K8915" t="s">
        <v>6915</v>
      </c>
    </row>
    <row r="8916" spans="1:11">
      <c r="A8916" s="61" t="s">
        <v>167</v>
      </c>
      <c r="B8916" s="60">
        <v>195</v>
      </c>
      <c r="C8916" s="62" t="s">
        <v>220</v>
      </c>
      <c r="D8916" s="62"/>
      <c r="E8916" s="62"/>
      <c r="F8916" s="66" t="s">
        <v>167</v>
      </c>
      <c r="G8916">
        <v>195</v>
      </c>
      <c r="H8916" t="s">
        <v>220</v>
      </c>
      <c r="K8916" t="s">
        <v>6915</v>
      </c>
    </row>
    <row r="8917" spans="1:11">
      <c r="A8917" s="61" t="s">
        <v>167</v>
      </c>
      <c r="B8917" s="60">
        <v>196</v>
      </c>
      <c r="C8917" s="62" t="s">
        <v>220</v>
      </c>
      <c r="D8917" s="62"/>
      <c r="E8917" s="62"/>
      <c r="F8917" s="66" t="s">
        <v>167</v>
      </c>
      <c r="G8917">
        <v>196</v>
      </c>
      <c r="H8917" t="s">
        <v>220</v>
      </c>
      <c r="K8917" t="s">
        <v>6915</v>
      </c>
    </row>
    <row r="8918" spans="1:11">
      <c r="A8918" s="61" t="s">
        <v>167</v>
      </c>
      <c r="B8918" s="60">
        <v>197</v>
      </c>
      <c r="C8918" s="62" t="s">
        <v>220</v>
      </c>
      <c r="D8918" s="62"/>
      <c r="E8918" s="62"/>
      <c r="F8918" s="66" t="s">
        <v>167</v>
      </c>
      <c r="G8918">
        <v>197</v>
      </c>
      <c r="H8918" t="s">
        <v>220</v>
      </c>
      <c r="K8918" t="s">
        <v>6915</v>
      </c>
    </row>
    <row r="8919" spans="1:11">
      <c r="A8919" s="61" t="s">
        <v>167</v>
      </c>
      <c r="B8919" s="60">
        <v>198</v>
      </c>
      <c r="C8919" s="62" t="s">
        <v>220</v>
      </c>
      <c r="D8919" s="62"/>
      <c r="E8919" s="62"/>
      <c r="F8919" s="66" t="s">
        <v>167</v>
      </c>
      <c r="G8919">
        <v>198</v>
      </c>
      <c r="H8919" t="s">
        <v>220</v>
      </c>
      <c r="K8919" t="s">
        <v>6915</v>
      </c>
    </row>
    <row r="8920" spans="1:11">
      <c r="A8920" s="61" t="s">
        <v>167</v>
      </c>
      <c r="B8920" s="60">
        <v>199</v>
      </c>
      <c r="C8920" s="62" t="s">
        <v>220</v>
      </c>
      <c r="D8920" s="62"/>
      <c r="E8920" s="62"/>
      <c r="F8920" s="66" t="s">
        <v>167</v>
      </c>
      <c r="G8920">
        <v>199</v>
      </c>
      <c r="H8920" t="s">
        <v>220</v>
      </c>
      <c r="K8920" t="s">
        <v>6915</v>
      </c>
    </row>
    <row r="8921" spans="1:11">
      <c r="A8921" s="61" t="s">
        <v>167</v>
      </c>
      <c r="B8921" s="60">
        <v>200</v>
      </c>
      <c r="C8921" s="62" t="s">
        <v>220</v>
      </c>
      <c r="D8921" s="62"/>
      <c r="E8921" s="62"/>
      <c r="F8921" s="66" t="s">
        <v>167</v>
      </c>
      <c r="G8921">
        <v>200</v>
      </c>
      <c r="H8921" t="s">
        <v>220</v>
      </c>
      <c r="K8921" t="s">
        <v>6915</v>
      </c>
    </row>
    <row r="8922" spans="1:11">
      <c r="A8922" s="61" t="s">
        <v>167</v>
      </c>
      <c r="B8922" s="60">
        <v>201</v>
      </c>
      <c r="C8922" s="62" t="s">
        <v>220</v>
      </c>
      <c r="D8922" s="62"/>
      <c r="E8922" s="62"/>
      <c r="F8922" s="66" t="s">
        <v>167</v>
      </c>
      <c r="G8922">
        <v>201</v>
      </c>
      <c r="H8922" t="s">
        <v>220</v>
      </c>
      <c r="K8922" t="s">
        <v>6915</v>
      </c>
    </row>
    <row r="8923" spans="1:11">
      <c r="A8923" s="61" t="s">
        <v>167</v>
      </c>
      <c r="B8923" s="60">
        <v>202</v>
      </c>
      <c r="C8923" s="62" t="s">
        <v>220</v>
      </c>
      <c r="D8923" s="62"/>
      <c r="E8923" s="62"/>
      <c r="F8923" s="66" t="s">
        <v>167</v>
      </c>
      <c r="G8923">
        <v>202</v>
      </c>
      <c r="H8923" t="s">
        <v>220</v>
      </c>
      <c r="K8923" t="s">
        <v>6915</v>
      </c>
    </row>
    <row r="8924" spans="1:11">
      <c r="A8924" s="61" t="s">
        <v>167</v>
      </c>
      <c r="B8924" s="60">
        <v>203</v>
      </c>
      <c r="C8924" s="62" t="s">
        <v>220</v>
      </c>
      <c r="D8924" s="62"/>
      <c r="E8924" s="62"/>
      <c r="F8924" s="66" t="s">
        <v>167</v>
      </c>
      <c r="G8924">
        <v>203</v>
      </c>
      <c r="H8924" t="s">
        <v>220</v>
      </c>
      <c r="K8924" t="s">
        <v>6915</v>
      </c>
    </row>
    <row r="8925" spans="1:11">
      <c r="A8925" s="61" t="s">
        <v>167</v>
      </c>
      <c r="B8925" s="60">
        <v>204</v>
      </c>
      <c r="C8925" s="62" t="s">
        <v>220</v>
      </c>
      <c r="D8925" s="62"/>
      <c r="E8925" s="62"/>
      <c r="F8925" s="66" t="s">
        <v>167</v>
      </c>
      <c r="G8925">
        <v>204</v>
      </c>
      <c r="H8925" t="s">
        <v>220</v>
      </c>
      <c r="K8925" t="s">
        <v>6915</v>
      </c>
    </row>
    <row r="8926" spans="1:11">
      <c r="A8926" s="61" t="s">
        <v>167</v>
      </c>
      <c r="B8926" s="60">
        <v>205</v>
      </c>
      <c r="C8926" s="62" t="s">
        <v>220</v>
      </c>
      <c r="D8926" s="62"/>
      <c r="E8926" s="62"/>
      <c r="F8926" s="66" t="s">
        <v>167</v>
      </c>
      <c r="G8926">
        <v>205</v>
      </c>
      <c r="H8926" t="s">
        <v>220</v>
      </c>
      <c r="K8926" t="s">
        <v>6915</v>
      </c>
    </row>
    <row r="8927" spans="1:11">
      <c r="A8927" s="61" t="s">
        <v>167</v>
      </c>
      <c r="B8927" s="60">
        <v>206</v>
      </c>
      <c r="C8927" s="62" t="s">
        <v>220</v>
      </c>
      <c r="D8927" s="62"/>
      <c r="E8927" s="62"/>
      <c r="F8927" s="66" t="s">
        <v>167</v>
      </c>
      <c r="G8927">
        <v>206</v>
      </c>
      <c r="H8927" t="s">
        <v>220</v>
      </c>
      <c r="K8927" t="s">
        <v>6915</v>
      </c>
    </row>
    <row r="8928" spans="1:11">
      <c r="A8928" s="61" t="s">
        <v>167</v>
      </c>
      <c r="B8928" s="60">
        <v>207</v>
      </c>
      <c r="C8928" s="62" t="s">
        <v>220</v>
      </c>
      <c r="D8928" s="62"/>
      <c r="E8928" s="62"/>
      <c r="F8928" s="66" t="s">
        <v>167</v>
      </c>
      <c r="G8928">
        <v>207</v>
      </c>
      <c r="H8928" t="s">
        <v>220</v>
      </c>
      <c r="K8928" t="s">
        <v>6915</v>
      </c>
    </row>
    <row r="8929" spans="1:11">
      <c r="A8929" s="61" t="s">
        <v>167</v>
      </c>
      <c r="B8929" s="60">
        <v>208</v>
      </c>
      <c r="C8929" s="62" t="s">
        <v>220</v>
      </c>
      <c r="D8929" s="62"/>
      <c r="E8929" s="62"/>
      <c r="F8929" s="66" t="s">
        <v>167</v>
      </c>
      <c r="G8929">
        <v>208</v>
      </c>
      <c r="H8929" t="s">
        <v>220</v>
      </c>
      <c r="K8929" t="s">
        <v>6915</v>
      </c>
    </row>
    <row r="8930" spans="1:11">
      <c r="A8930" s="61" t="s">
        <v>167</v>
      </c>
      <c r="B8930" s="60">
        <v>209</v>
      </c>
      <c r="C8930" s="62" t="s">
        <v>220</v>
      </c>
      <c r="D8930" s="62"/>
      <c r="E8930" s="62"/>
      <c r="F8930" s="66" t="s">
        <v>167</v>
      </c>
      <c r="G8930">
        <v>209</v>
      </c>
      <c r="H8930" t="s">
        <v>220</v>
      </c>
      <c r="K8930" t="s">
        <v>6915</v>
      </c>
    </row>
    <row r="8931" spans="1:11">
      <c r="A8931" s="61" t="s">
        <v>167</v>
      </c>
      <c r="B8931" s="60">
        <v>210</v>
      </c>
      <c r="C8931" s="62" t="s">
        <v>220</v>
      </c>
      <c r="D8931" s="62"/>
      <c r="E8931" s="62"/>
      <c r="F8931" s="66" t="s">
        <v>167</v>
      </c>
      <c r="G8931">
        <v>210</v>
      </c>
      <c r="H8931" t="s">
        <v>220</v>
      </c>
      <c r="K8931" t="s">
        <v>6915</v>
      </c>
    </row>
    <row r="8932" spans="1:11">
      <c r="A8932" s="61" t="s">
        <v>167</v>
      </c>
      <c r="B8932" s="60">
        <v>211</v>
      </c>
      <c r="C8932" s="62" t="s">
        <v>220</v>
      </c>
      <c r="D8932" s="62"/>
      <c r="E8932" s="62"/>
      <c r="F8932" s="66" t="s">
        <v>167</v>
      </c>
      <c r="G8932">
        <v>211</v>
      </c>
      <c r="H8932" t="s">
        <v>220</v>
      </c>
      <c r="K8932" t="s">
        <v>6915</v>
      </c>
    </row>
    <row r="8933" spans="1:11">
      <c r="A8933" s="61" t="s">
        <v>167</v>
      </c>
      <c r="B8933" s="60">
        <v>212</v>
      </c>
      <c r="C8933" s="62" t="s">
        <v>220</v>
      </c>
      <c r="D8933" s="62"/>
      <c r="E8933" s="62"/>
      <c r="F8933" s="66" t="s">
        <v>167</v>
      </c>
      <c r="G8933">
        <v>212</v>
      </c>
      <c r="H8933" t="s">
        <v>220</v>
      </c>
      <c r="K8933" t="s">
        <v>6915</v>
      </c>
    </row>
    <row r="8934" spans="1:11">
      <c r="A8934" s="61" t="s">
        <v>167</v>
      </c>
      <c r="B8934" s="60">
        <v>213</v>
      </c>
      <c r="C8934" s="62" t="s">
        <v>220</v>
      </c>
      <c r="D8934" s="62"/>
      <c r="E8934" s="62"/>
      <c r="F8934" s="66" t="s">
        <v>167</v>
      </c>
      <c r="G8934">
        <v>213</v>
      </c>
      <c r="H8934" t="s">
        <v>220</v>
      </c>
      <c r="K8934" t="s">
        <v>6915</v>
      </c>
    </row>
    <row r="8935" spans="1:11">
      <c r="A8935" s="61" t="s">
        <v>167</v>
      </c>
      <c r="B8935" s="60">
        <v>834</v>
      </c>
      <c r="C8935" s="62" t="s">
        <v>4998</v>
      </c>
      <c r="D8935" s="62"/>
      <c r="E8935" s="62"/>
      <c r="F8935" s="66" t="s">
        <v>167</v>
      </c>
      <c r="G8935">
        <v>834</v>
      </c>
      <c r="H8935" t="s">
        <v>4998</v>
      </c>
      <c r="K8935" t="s">
        <v>6915</v>
      </c>
    </row>
    <row r="8936" spans="1:11">
      <c r="A8936" s="61" t="s">
        <v>5115</v>
      </c>
      <c r="B8936" s="60">
        <v>1</v>
      </c>
      <c r="C8936" s="62" t="s">
        <v>5101</v>
      </c>
      <c r="D8936" s="62"/>
      <c r="E8936" s="62"/>
      <c r="F8936" s="66" t="s">
        <v>5115</v>
      </c>
      <c r="G8936">
        <v>1</v>
      </c>
      <c r="H8936" t="s">
        <v>5101</v>
      </c>
      <c r="K8936" t="s">
        <v>6915</v>
      </c>
    </row>
    <row r="8937" spans="1:11">
      <c r="A8937" s="61" t="s">
        <v>5115</v>
      </c>
      <c r="B8937" s="60">
        <v>2</v>
      </c>
      <c r="C8937" s="62" t="s">
        <v>5116</v>
      </c>
      <c r="D8937" s="62"/>
      <c r="E8937" s="62"/>
      <c r="F8937" s="66" t="s">
        <v>5115</v>
      </c>
      <c r="G8937">
        <v>2</v>
      </c>
      <c r="H8937" t="s">
        <v>5116</v>
      </c>
      <c r="K8937" t="s">
        <v>6915</v>
      </c>
    </row>
    <row r="8938" spans="1:11">
      <c r="A8938" s="61" t="s">
        <v>5115</v>
      </c>
      <c r="B8938" s="60">
        <v>801</v>
      </c>
      <c r="C8938" s="62" t="s">
        <v>5117</v>
      </c>
      <c r="D8938" s="62"/>
      <c r="E8938" s="62"/>
      <c r="F8938" s="66" t="s">
        <v>5115</v>
      </c>
      <c r="G8938">
        <v>801</v>
      </c>
      <c r="H8938" t="s">
        <v>5117</v>
      </c>
      <c r="K8938" t="s">
        <v>6915</v>
      </c>
    </row>
    <row r="8939" spans="1:11">
      <c r="A8939" s="61" t="s">
        <v>5115</v>
      </c>
      <c r="B8939" s="60">
        <v>802</v>
      </c>
      <c r="C8939" s="62" t="s">
        <v>5117</v>
      </c>
      <c r="D8939" s="62"/>
      <c r="E8939" s="62"/>
      <c r="F8939" s="66" t="s">
        <v>5115</v>
      </c>
      <c r="G8939">
        <v>802</v>
      </c>
      <c r="H8939" t="s">
        <v>5117</v>
      </c>
      <c r="K8939" t="s">
        <v>6915</v>
      </c>
    </row>
    <row r="8940" spans="1:11">
      <c r="A8940" s="61" t="s">
        <v>5118</v>
      </c>
      <c r="B8940" s="60">
        <v>1</v>
      </c>
      <c r="C8940" s="62" t="s">
        <v>5119</v>
      </c>
      <c r="D8940" s="62"/>
      <c r="E8940" s="62"/>
      <c r="F8940" s="66" t="s">
        <v>5118</v>
      </c>
      <c r="G8940">
        <v>1</v>
      </c>
      <c r="H8940" t="s">
        <v>5119</v>
      </c>
      <c r="K8940" t="s">
        <v>6915</v>
      </c>
    </row>
    <row r="8941" spans="1:11">
      <c r="A8941" s="61" t="s">
        <v>5118</v>
      </c>
      <c r="B8941" s="60">
        <v>2</v>
      </c>
      <c r="C8941" s="62" t="s">
        <v>5120</v>
      </c>
      <c r="D8941" s="62"/>
      <c r="E8941" s="62"/>
      <c r="F8941" s="66" t="s">
        <v>5118</v>
      </c>
      <c r="G8941">
        <v>2</v>
      </c>
      <c r="H8941" t="s">
        <v>5120</v>
      </c>
      <c r="K8941" t="s">
        <v>6915</v>
      </c>
    </row>
    <row r="8942" spans="1:11">
      <c r="A8942" s="61" t="s">
        <v>5118</v>
      </c>
      <c r="B8942" s="60">
        <v>802</v>
      </c>
      <c r="C8942" s="62" t="s">
        <v>5121</v>
      </c>
      <c r="D8942" s="62"/>
      <c r="E8942" s="62"/>
      <c r="F8942" s="66" t="s">
        <v>5118</v>
      </c>
      <c r="G8942">
        <v>802</v>
      </c>
      <c r="H8942" t="s">
        <v>5121</v>
      </c>
      <c r="K8942" t="s">
        <v>6915</v>
      </c>
    </row>
    <row r="8943" spans="1:11">
      <c r="A8943" s="61" t="s">
        <v>5118</v>
      </c>
      <c r="B8943" s="60">
        <v>804</v>
      </c>
      <c r="C8943" s="62" t="s">
        <v>5122</v>
      </c>
      <c r="D8943" s="62"/>
      <c r="E8943" s="62"/>
      <c r="F8943" s="66" t="s">
        <v>5118</v>
      </c>
      <c r="G8943">
        <v>804</v>
      </c>
      <c r="H8943" t="s">
        <v>5122</v>
      </c>
      <c r="K8943" t="s">
        <v>6915</v>
      </c>
    </row>
    <row r="8944" spans="1:11">
      <c r="A8944" s="61" t="s">
        <v>5118</v>
      </c>
      <c r="B8944" s="60">
        <v>805</v>
      </c>
      <c r="C8944" s="62" t="s">
        <v>5123</v>
      </c>
      <c r="D8944" s="62"/>
      <c r="E8944" s="62"/>
      <c r="F8944" s="66" t="s">
        <v>5118</v>
      </c>
      <c r="G8944">
        <v>805</v>
      </c>
      <c r="H8944" t="s">
        <v>5123</v>
      </c>
      <c r="K8944" t="s">
        <v>6915</v>
      </c>
    </row>
    <row r="8945" spans="1:11">
      <c r="A8945" s="61" t="s">
        <v>170</v>
      </c>
      <c r="B8945" s="60">
        <v>348</v>
      </c>
      <c r="C8945" s="62" t="s">
        <v>227</v>
      </c>
      <c r="D8945" s="62"/>
      <c r="E8945" s="62"/>
      <c r="F8945" s="66" t="s">
        <v>170</v>
      </c>
      <c r="G8945">
        <v>348</v>
      </c>
      <c r="H8945" t="s">
        <v>5208</v>
      </c>
      <c r="K8945" t="s">
        <v>6915</v>
      </c>
    </row>
    <row r="8946" spans="1:11">
      <c r="A8946" s="61" t="s">
        <v>170</v>
      </c>
      <c r="B8946" s="60">
        <v>349</v>
      </c>
      <c r="C8946" s="62" t="s">
        <v>227</v>
      </c>
      <c r="D8946" s="62"/>
      <c r="E8946" s="62"/>
      <c r="F8946" s="66" t="s">
        <v>170</v>
      </c>
      <c r="G8946">
        <v>349</v>
      </c>
      <c r="H8946" t="s">
        <v>5208</v>
      </c>
      <c r="K8946" t="s">
        <v>6915</v>
      </c>
    </row>
    <row r="8947" spans="1:11">
      <c r="A8947" s="61" t="s">
        <v>170</v>
      </c>
      <c r="B8947" s="60">
        <v>350</v>
      </c>
      <c r="C8947" s="62" t="s">
        <v>227</v>
      </c>
      <c r="D8947" s="62"/>
      <c r="E8947" s="62"/>
      <c r="F8947" s="66" t="s">
        <v>170</v>
      </c>
      <c r="G8947">
        <v>350</v>
      </c>
      <c r="H8947" t="s">
        <v>6898</v>
      </c>
      <c r="K8947" t="s">
        <v>6915</v>
      </c>
    </row>
    <row r="8948" spans="1:11">
      <c r="A8948" s="61" t="s">
        <v>170</v>
      </c>
      <c r="B8948" s="60">
        <v>351</v>
      </c>
      <c r="C8948" s="62" t="s">
        <v>227</v>
      </c>
      <c r="D8948" s="62"/>
      <c r="E8948" s="62"/>
      <c r="F8948" s="66" t="s">
        <v>170</v>
      </c>
      <c r="G8948">
        <v>351</v>
      </c>
      <c r="H8948" t="s">
        <v>5208</v>
      </c>
      <c r="K8948" t="s">
        <v>6915</v>
      </c>
    </row>
    <row r="8949" spans="1:11">
      <c r="A8949" s="61" t="s">
        <v>170</v>
      </c>
      <c r="B8949" s="60">
        <v>352</v>
      </c>
      <c r="C8949" s="62" t="s">
        <v>227</v>
      </c>
      <c r="D8949" s="62"/>
      <c r="E8949" s="62"/>
      <c r="F8949" s="66" t="s">
        <v>170</v>
      </c>
      <c r="G8949">
        <v>352</v>
      </c>
      <c r="H8949" t="s">
        <v>5208</v>
      </c>
      <c r="K8949" t="s">
        <v>6915</v>
      </c>
    </row>
    <row r="8950" spans="1:11">
      <c r="A8950" s="61" t="s">
        <v>170</v>
      </c>
      <c r="B8950" s="60">
        <v>353</v>
      </c>
      <c r="C8950" s="62" t="s">
        <v>227</v>
      </c>
      <c r="D8950" s="62"/>
      <c r="E8950" s="62"/>
      <c r="F8950" s="66" t="s">
        <v>170</v>
      </c>
      <c r="G8950">
        <v>353</v>
      </c>
      <c r="H8950" t="s">
        <v>6898</v>
      </c>
      <c r="K8950" t="s">
        <v>6915</v>
      </c>
    </row>
    <row r="8951" spans="1:11">
      <c r="A8951" s="61" t="s">
        <v>170</v>
      </c>
      <c r="B8951" s="60">
        <v>354</v>
      </c>
      <c r="C8951" s="62" t="s">
        <v>227</v>
      </c>
      <c r="D8951" s="62"/>
      <c r="E8951" s="62"/>
      <c r="F8951" s="66" t="s">
        <v>170</v>
      </c>
      <c r="G8951">
        <v>354</v>
      </c>
      <c r="H8951" t="s">
        <v>6898</v>
      </c>
      <c r="K8951" t="s">
        <v>6915</v>
      </c>
    </row>
    <row r="8952" spans="1:11">
      <c r="A8952" s="61" t="s">
        <v>170</v>
      </c>
      <c r="B8952" s="60">
        <v>355</v>
      </c>
      <c r="C8952" s="62" t="s">
        <v>227</v>
      </c>
      <c r="D8952" s="62"/>
      <c r="E8952" s="62"/>
      <c r="F8952" s="66" t="s">
        <v>170</v>
      </c>
      <c r="G8952">
        <v>355</v>
      </c>
      <c r="H8952" t="s">
        <v>6898</v>
      </c>
      <c r="K8952" t="s">
        <v>6915</v>
      </c>
    </row>
    <row r="8953" spans="1:11">
      <c r="A8953" s="61" t="s">
        <v>170</v>
      </c>
      <c r="B8953" s="60">
        <v>356</v>
      </c>
      <c r="C8953" s="62" t="s">
        <v>227</v>
      </c>
      <c r="D8953" s="62"/>
      <c r="E8953" s="62"/>
      <c r="F8953" s="66" t="s">
        <v>170</v>
      </c>
      <c r="G8953">
        <v>356</v>
      </c>
      <c r="H8953" t="s">
        <v>6898</v>
      </c>
      <c r="K8953" t="s">
        <v>6915</v>
      </c>
    </row>
    <row r="8954" spans="1:11">
      <c r="A8954" s="61" t="s">
        <v>170</v>
      </c>
      <c r="B8954" s="60">
        <v>357</v>
      </c>
      <c r="C8954" s="62" t="s">
        <v>227</v>
      </c>
      <c r="D8954" s="62"/>
      <c r="E8954" s="62"/>
      <c r="F8954" s="66" t="s">
        <v>170</v>
      </c>
      <c r="G8954">
        <v>357</v>
      </c>
      <c r="H8954" t="s">
        <v>5208</v>
      </c>
      <c r="K8954" t="s">
        <v>6915</v>
      </c>
    </row>
    <row r="8955" spans="1:11">
      <c r="A8955" s="61" t="s">
        <v>170</v>
      </c>
      <c r="B8955" s="60">
        <v>358</v>
      </c>
      <c r="C8955" s="62" t="s">
        <v>227</v>
      </c>
      <c r="D8955" s="62"/>
      <c r="E8955" s="62"/>
      <c r="F8955" s="66" t="s">
        <v>170</v>
      </c>
      <c r="G8955">
        <v>358</v>
      </c>
      <c r="H8955" t="s">
        <v>5208</v>
      </c>
      <c r="K8955" t="s">
        <v>6915</v>
      </c>
    </row>
    <row r="8956" spans="1:11">
      <c r="A8956" s="61" t="s">
        <v>170</v>
      </c>
      <c r="B8956" s="60">
        <v>359</v>
      </c>
      <c r="C8956" s="62" t="s">
        <v>227</v>
      </c>
      <c r="D8956" s="62"/>
      <c r="E8956" s="62"/>
      <c r="F8956" s="66" t="s">
        <v>170</v>
      </c>
      <c r="G8956">
        <v>359</v>
      </c>
      <c r="H8956" t="s">
        <v>6898</v>
      </c>
      <c r="K8956" t="s">
        <v>6915</v>
      </c>
    </row>
    <row r="8957" spans="1:11">
      <c r="A8957" s="61" t="s">
        <v>170</v>
      </c>
      <c r="B8957" s="60">
        <v>360</v>
      </c>
      <c r="C8957" s="62" t="s">
        <v>227</v>
      </c>
      <c r="D8957" s="62"/>
      <c r="E8957" s="62"/>
      <c r="F8957" s="66" t="s">
        <v>170</v>
      </c>
      <c r="G8957">
        <v>360</v>
      </c>
      <c r="H8957" t="s">
        <v>5208</v>
      </c>
      <c r="K8957" t="s">
        <v>6915</v>
      </c>
    </row>
    <row r="8958" spans="1:11">
      <c r="A8958" s="61" t="s">
        <v>170</v>
      </c>
      <c r="B8958" s="60">
        <v>361</v>
      </c>
      <c r="C8958" s="62" t="s">
        <v>227</v>
      </c>
      <c r="D8958" s="62"/>
      <c r="E8958" s="62"/>
      <c r="F8958" s="66" t="s">
        <v>170</v>
      </c>
      <c r="G8958">
        <v>361</v>
      </c>
      <c r="H8958" t="s">
        <v>5208</v>
      </c>
      <c r="K8958" t="s">
        <v>6915</v>
      </c>
    </row>
    <row r="8959" spans="1:11">
      <c r="A8959" s="61" t="s">
        <v>170</v>
      </c>
      <c r="B8959" s="60">
        <v>362</v>
      </c>
      <c r="C8959" s="62" t="s">
        <v>227</v>
      </c>
      <c r="D8959" s="62"/>
      <c r="E8959" s="62"/>
      <c r="F8959" s="66" t="s">
        <v>170</v>
      </c>
      <c r="G8959">
        <v>362</v>
      </c>
      <c r="H8959" t="s">
        <v>5208</v>
      </c>
      <c r="K8959" t="s">
        <v>6915</v>
      </c>
    </row>
    <row r="8960" spans="1:11">
      <c r="A8960" s="61" t="s">
        <v>170</v>
      </c>
      <c r="B8960" s="60">
        <v>363</v>
      </c>
      <c r="C8960" s="62" t="s">
        <v>227</v>
      </c>
      <c r="D8960" s="62"/>
      <c r="E8960" s="62"/>
      <c r="F8960" s="66" t="s">
        <v>170</v>
      </c>
      <c r="G8960">
        <v>363</v>
      </c>
      <c r="H8960" t="s">
        <v>6898</v>
      </c>
      <c r="K8960" t="s">
        <v>6915</v>
      </c>
    </row>
    <row r="8961" spans="1:11">
      <c r="A8961" s="61" t="s">
        <v>170</v>
      </c>
      <c r="B8961" s="60">
        <v>364</v>
      </c>
      <c r="C8961" s="62" t="s">
        <v>227</v>
      </c>
      <c r="D8961" s="62"/>
      <c r="E8961" s="62"/>
      <c r="F8961" s="66" t="s">
        <v>170</v>
      </c>
      <c r="G8961">
        <v>364</v>
      </c>
      <c r="H8961" t="s">
        <v>6898</v>
      </c>
      <c r="K8961" t="s">
        <v>6915</v>
      </c>
    </row>
    <row r="8962" spans="1:11">
      <c r="A8962" s="61" t="s">
        <v>170</v>
      </c>
      <c r="B8962" s="60">
        <v>365</v>
      </c>
      <c r="C8962" s="62" t="s">
        <v>227</v>
      </c>
      <c r="D8962" s="62"/>
      <c r="E8962" s="62"/>
      <c r="F8962" s="66" t="s">
        <v>170</v>
      </c>
      <c r="G8962">
        <v>365</v>
      </c>
      <c r="H8962" t="s">
        <v>6898</v>
      </c>
      <c r="K8962" t="s">
        <v>6915</v>
      </c>
    </row>
    <row r="8963" spans="1:11">
      <c r="A8963" s="61" t="s">
        <v>170</v>
      </c>
      <c r="B8963" s="60">
        <v>366</v>
      </c>
      <c r="C8963" s="62" t="s">
        <v>227</v>
      </c>
      <c r="D8963" s="62"/>
      <c r="E8963" s="62"/>
      <c r="F8963" s="66" t="s">
        <v>170</v>
      </c>
      <c r="G8963">
        <v>366</v>
      </c>
      <c r="H8963" t="s">
        <v>5208</v>
      </c>
      <c r="K8963" t="s">
        <v>6915</v>
      </c>
    </row>
    <row r="8964" spans="1:11">
      <c r="A8964" s="61" t="s">
        <v>170</v>
      </c>
      <c r="B8964" s="60">
        <v>367</v>
      </c>
      <c r="C8964" s="62" t="s">
        <v>227</v>
      </c>
      <c r="D8964" s="62"/>
      <c r="E8964" s="62"/>
      <c r="F8964" s="66" t="s">
        <v>170</v>
      </c>
      <c r="G8964">
        <v>367</v>
      </c>
      <c r="H8964" t="s">
        <v>6898</v>
      </c>
      <c r="K8964" t="s">
        <v>6915</v>
      </c>
    </row>
    <row r="8965" spans="1:11">
      <c r="A8965" s="61" t="s">
        <v>170</v>
      </c>
      <c r="B8965" s="60">
        <v>368</v>
      </c>
      <c r="C8965" s="62" t="s">
        <v>227</v>
      </c>
      <c r="D8965" s="62"/>
      <c r="E8965" s="62"/>
      <c r="F8965" s="66" t="s">
        <v>170</v>
      </c>
      <c r="G8965">
        <v>368</v>
      </c>
      <c r="H8965" t="s">
        <v>6898</v>
      </c>
      <c r="K8965" t="s">
        <v>6915</v>
      </c>
    </row>
    <row r="8966" spans="1:11">
      <c r="A8966" s="61" t="s">
        <v>170</v>
      </c>
      <c r="B8966" s="60">
        <v>369</v>
      </c>
      <c r="C8966" s="62" t="s">
        <v>227</v>
      </c>
      <c r="D8966" s="62"/>
      <c r="E8966" s="62"/>
      <c r="F8966" s="66" t="s">
        <v>170</v>
      </c>
      <c r="G8966">
        <v>369</v>
      </c>
      <c r="H8966" t="s">
        <v>6898</v>
      </c>
      <c r="K8966" t="s">
        <v>6915</v>
      </c>
    </row>
    <row r="8967" spans="1:11">
      <c r="A8967" s="61" t="s">
        <v>170</v>
      </c>
      <c r="B8967" s="60">
        <v>370</v>
      </c>
      <c r="C8967" s="62" t="s">
        <v>227</v>
      </c>
      <c r="D8967" s="62"/>
      <c r="E8967" s="62"/>
      <c r="F8967" s="66" t="s">
        <v>170</v>
      </c>
      <c r="G8967">
        <v>370</v>
      </c>
      <c r="H8967" t="s">
        <v>5208</v>
      </c>
      <c r="K8967" t="s">
        <v>6915</v>
      </c>
    </row>
    <row r="8968" spans="1:11">
      <c r="A8968" s="61" t="s">
        <v>170</v>
      </c>
      <c r="B8968" s="60">
        <v>371</v>
      </c>
      <c r="C8968" s="62" t="s">
        <v>227</v>
      </c>
      <c r="D8968" s="62"/>
      <c r="E8968" s="62"/>
      <c r="F8968" s="66" t="s">
        <v>170</v>
      </c>
      <c r="G8968">
        <v>371</v>
      </c>
      <c r="H8968" t="s">
        <v>5208</v>
      </c>
      <c r="K8968" t="s">
        <v>6915</v>
      </c>
    </row>
    <row r="8969" spans="1:11">
      <c r="A8969" s="61" t="s">
        <v>170</v>
      </c>
      <c r="B8969" s="60">
        <v>372</v>
      </c>
      <c r="C8969" s="62" t="s">
        <v>227</v>
      </c>
      <c r="D8969" s="62"/>
      <c r="E8969" s="62"/>
      <c r="F8969" s="66" t="s">
        <v>170</v>
      </c>
      <c r="G8969">
        <v>372</v>
      </c>
      <c r="H8969" t="s">
        <v>6898</v>
      </c>
      <c r="K8969" t="s">
        <v>6915</v>
      </c>
    </row>
    <row r="8970" spans="1:11">
      <c r="A8970" s="61" t="s">
        <v>170</v>
      </c>
      <c r="B8970" s="60">
        <v>373</v>
      </c>
      <c r="C8970" s="62" t="s">
        <v>227</v>
      </c>
      <c r="D8970" s="62"/>
      <c r="E8970" s="62"/>
      <c r="F8970" s="66" t="s">
        <v>170</v>
      </c>
      <c r="G8970">
        <v>373</v>
      </c>
      <c r="H8970" t="s">
        <v>6898</v>
      </c>
      <c r="K8970" t="s">
        <v>6915</v>
      </c>
    </row>
    <row r="8971" spans="1:11">
      <c r="A8971" s="61" t="s">
        <v>170</v>
      </c>
      <c r="B8971" s="60">
        <v>374</v>
      </c>
      <c r="C8971" s="62" t="s">
        <v>227</v>
      </c>
      <c r="D8971" s="62"/>
      <c r="E8971" s="62"/>
      <c r="F8971" s="66" t="s">
        <v>170</v>
      </c>
      <c r="G8971">
        <v>374</v>
      </c>
      <c r="H8971" t="s">
        <v>5208</v>
      </c>
      <c r="K8971" t="s">
        <v>6915</v>
      </c>
    </row>
    <row r="8972" spans="1:11">
      <c r="A8972" s="61" t="s">
        <v>170</v>
      </c>
      <c r="B8972" s="60">
        <v>375</v>
      </c>
      <c r="C8972" s="62" t="s">
        <v>227</v>
      </c>
      <c r="D8972" s="62"/>
      <c r="E8972" s="62"/>
      <c r="F8972" s="66" t="s">
        <v>170</v>
      </c>
      <c r="G8972">
        <v>375</v>
      </c>
      <c r="H8972" t="s">
        <v>5208</v>
      </c>
      <c r="K8972" t="s">
        <v>6915</v>
      </c>
    </row>
    <row r="8973" spans="1:11">
      <c r="A8973" s="61" t="s">
        <v>170</v>
      </c>
      <c r="B8973" s="60">
        <v>376</v>
      </c>
      <c r="C8973" s="62" t="s">
        <v>227</v>
      </c>
      <c r="D8973" s="62"/>
      <c r="E8973" s="62"/>
      <c r="F8973" s="66" t="s">
        <v>170</v>
      </c>
      <c r="G8973">
        <v>376</v>
      </c>
      <c r="H8973" t="s">
        <v>6898</v>
      </c>
      <c r="K8973" t="s">
        <v>6915</v>
      </c>
    </row>
    <row r="8974" spans="1:11">
      <c r="A8974" s="61" t="s">
        <v>170</v>
      </c>
      <c r="B8974" s="60">
        <v>377</v>
      </c>
      <c r="C8974" s="62" t="s">
        <v>227</v>
      </c>
      <c r="D8974" s="62"/>
      <c r="E8974" s="62"/>
      <c r="F8974" s="66" t="s">
        <v>170</v>
      </c>
      <c r="G8974">
        <v>377</v>
      </c>
      <c r="H8974" t="s">
        <v>6898</v>
      </c>
      <c r="K8974" t="s">
        <v>6915</v>
      </c>
    </row>
    <row r="8975" spans="1:11">
      <c r="A8975" s="61" t="s">
        <v>170</v>
      </c>
      <c r="B8975" s="60">
        <v>378</v>
      </c>
      <c r="C8975" s="62" t="s">
        <v>227</v>
      </c>
      <c r="D8975" s="62"/>
      <c r="E8975" s="62"/>
      <c r="F8975" s="66" t="s">
        <v>170</v>
      </c>
      <c r="G8975">
        <v>378</v>
      </c>
      <c r="H8975" t="s">
        <v>6898</v>
      </c>
      <c r="K8975" t="s">
        <v>6915</v>
      </c>
    </row>
    <row r="8976" spans="1:11">
      <c r="A8976" s="61" t="s">
        <v>170</v>
      </c>
      <c r="B8976" s="60">
        <v>379</v>
      </c>
      <c r="C8976" s="62" t="s">
        <v>227</v>
      </c>
      <c r="D8976" s="62"/>
      <c r="E8976" s="62"/>
      <c r="F8976" s="66" t="s">
        <v>170</v>
      </c>
      <c r="G8976">
        <v>379</v>
      </c>
      <c r="H8976" t="s">
        <v>6898</v>
      </c>
      <c r="K8976" t="s">
        <v>6915</v>
      </c>
    </row>
    <row r="8977" spans="1:11">
      <c r="A8977" s="61" t="s">
        <v>170</v>
      </c>
      <c r="B8977" s="60">
        <v>380</v>
      </c>
      <c r="C8977" s="62" t="s">
        <v>227</v>
      </c>
      <c r="D8977" s="62"/>
      <c r="E8977" s="62"/>
      <c r="F8977" s="66" t="s">
        <v>170</v>
      </c>
      <c r="G8977">
        <v>380</v>
      </c>
      <c r="H8977" t="s">
        <v>5208</v>
      </c>
      <c r="K8977" t="s">
        <v>6915</v>
      </c>
    </row>
    <row r="8978" spans="1:11">
      <c r="A8978" s="61" t="s">
        <v>170</v>
      </c>
      <c r="B8978" s="60">
        <v>381</v>
      </c>
      <c r="C8978" s="62" t="s">
        <v>227</v>
      </c>
      <c r="D8978" s="62"/>
      <c r="E8978" s="62"/>
      <c r="F8978" s="66" t="s">
        <v>170</v>
      </c>
      <c r="G8978">
        <v>381</v>
      </c>
      <c r="H8978" t="s">
        <v>5208</v>
      </c>
      <c r="K8978" t="s">
        <v>6915</v>
      </c>
    </row>
    <row r="8979" spans="1:11">
      <c r="A8979" s="61" t="s">
        <v>170</v>
      </c>
      <c r="B8979" s="60">
        <v>382</v>
      </c>
      <c r="C8979" s="62" t="s">
        <v>228</v>
      </c>
      <c r="D8979" s="62"/>
      <c r="E8979" s="62"/>
      <c r="F8979" s="66" t="s">
        <v>170</v>
      </c>
      <c r="G8979">
        <v>382</v>
      </c>
      <c r="H8979" t="s">
        <v>5209</v>
      </c>
      <c r="K8979" t="s">
        <v>6915</v>
      </c>
    </row>
    <row r="8980" spans="1:11">
      <c r="A8980" s="61" t="s">
        <v>170</v>
      </c>
      <c r="B8980" s="60">
        <v>383</v>
      </c>
      <c r="C8980" s="62" t="s">
        <v>228</v>
      </c>
      <c r="D8980" s="62"/>
      <c r="E8980" s="62"/>
      <c r="F8980" s="66" t="s">
        <v>170</v>
      </c>
      <c r="G8980">
        <v>383</v>
      </c>
      <c r="H8980" t="s">
        <v>5209</v>
      </c>
      <c r="K8980" t="s">
        <v>6915</v>
      </c>
    </row>
    <row r="8981" spans="1:11">
      <c r="A8981" s="61" t="s">
        <v>170</v>
      </c>
      <c r="B8981" s="60">
        <v>384</v>
      </c>
      <c r="C8981" s="62" t="s">
        <v>228</v>
      </c>
      <c r="D8981" s="62"/>
      <c r="E8981" s="62"/>
      <c r="F8981" s="66" t="s">
        <v>170</v>
      </c>
      <c r="G8981">
        <v>384</v>
      </c>
      <c r="H8981" t="s">
        <v>5209</v>
      </c>
      <c r="K8981" t="s">
        <v>6915</v>
      </c>
    </row>
    <row r="8982" spans="1:11">
      <c r="A8982" s="61" t="s">
        <v>170</v>
      </c>
      <c r="B8982" s="60">
        <v>385</v>
      </c>
      <c r="C8982" s="62" t="s">
        <v>228</v>
      </c>
      <c r="D8982" s="62"/>
      <c r="E8982" s="62"/>
      <c r="F8982" s="66" t="s">
        <v>170</v>
      </c>
      <c r="G8982">
        <v>385</v>
      </c>
      <c r="H8982" t="s">
        <v>5209</v>
      </c>
      <c r="K8982" t="s">
        <v>6915</v>
      </c>
    </row>
    <row r="8983" spans="1:11">
      <c r="A8983" s="61" t="s">
        <v>170</v>
      </c>
      <c r="B8983" s="60">
        <v>386</v>
      </c>
      <c r="C8983" s="62" t="s">
        <v>228</v>
      </c>
      <c r="D8983" s="62"/>
      <c r="E8983" s="62"/>
      <c r="F8983" s="66" t="s">
        <v>170</v>
      </c>
      <c r="G8983">
        <v>386</v>
      </c>
      <c r="H8983" t="s">
        <v>5209</v>
      </c>
      <c r="K8983" t="s">
        <v>6915</v>
      </c>
    </row>
    <row r="8984" spans="1:11">
      <c r="A8984" s="61" t="s">
        <v>170</v>
      </c>
      <c r="B8984" s="60">
        <v>387</v>
      </c>
      <c r="C8984" s="62" t="s">
        <v>228</v>
      </c>
      <c r="D8984" s="62"/>
      <c r="E8984" s="62"/>
      <c r="F8984" s="66" t="s">
        <v>170</v>
      </c>
      <c r="G8984">
        <v>387</v>
      </c>
      <c r="H8984" t="s">
        <v>5209</v>
      </c>
      <c r="K8984" t="s">
        <v>6915</v>
      </c>
    </row>
    <row r="8985" spans="1:11">
      <c r="A8985" s="61" t="s">
        <v>170</v>
      </c>
      <c r="B8985" s="60">
        <v>388</v>
      </c>
      <c r="C8985" s="62" t="s">
        <v>228</v>
      </c>
      <c r="D8985" s="62"/>
      <c r="E8985" s="62"/>
      <c r="F8985" s="66" t="s">
        <v>170</v>
      </c>
      <c r="G8985">
        <v>388</v>
      </c>
      <c r="H8985" t="s">
        <v>5209</v>
      </c>
      <c r="K8985" t="s">
        <v>6915</v>
      </c>
    </row>
    <row r="8986" spans="1:11">
      <c r="A8986" s="61" t="s">
        <v>170</v>
      </c>
      <c r="B8986" s="60">
        <v>389</v>
      </c>
      <c r="C8986" s="62" t="s">
        <v>228</v>
      </c>
      <c r="D8986" s="62"/>
      <c r="E8986" s="62"/>
      <c r="F8986" s="66" t="s">
        <v>170</v>
      </c>
      <c r="G8986">
        <v>389</v>
      </c>
      <c r="H8986" t="s">
        <v>5209</v>
      </c>
      <c r="K8986" t="s">
        <v>6915</v>
      </c>
    </row>
    <row r="8987" spans="1:11">
      <c r="A8987" s="61" t="s">
        <v>170</v>
      </c>
      <c r="B8987" s="60">
        <v>390</v>
      </c>
      <c r="C8987" s="62" t="s">
        <v>228</v>
      </c>
      <c r="D8987" s="62"/>
      <c r="E8987" s="62"/>
      <c r="F8987" s="66" t="s">
        <v>170</v>
      </c>
      <c r="G8987">
        <v>390</v>
      </c>
      <c r="H8987" t="s">
        <v>5209</v>
      </c>
      <c r="K8987" t="s">
        <v>6915</v>
      </c>
    </row>
    <row r="8988" spans="1:11">
      <c r="A8988" s="61" t="s">
        <v>170</v>
      </c>
      <c r="B8988" s="60">
        <v>391</v>
      </c>
      <c r="C8988" s="62" t="s">
        <v>228</v>
      </c>
      <c r="D8988" s="62"/>
      <c r="E8988" s="62"/>
      <c r="F8988" s="66" t="s">
        <v>170</v>
      </c>
      <c r="G8988">
        <v>391</v>
      </c>
      <c r="H8988" t="s">
        <v>5209</v>
      </c>
      <c r="K8988" t="s">
        <v>6915</v>
      </c>
    </row>
    <row r="8989" spans="1:11">
      <c r="A8989" s="61" t="s">
        <v>170</v>
      </c>
      <c r="B8989" s="60">
        <v>392</v>
      </c>
      <c r="C8989" s="62" t="s">
        <v>228</v>
      </c>
      <c r="D8989" s="62"/>
      <c r="E8989" s="62"/>
      <c r="F8989" s="66" t="s">
        <v>170</v>
      </c>
      <c r="G8989">
        <v>392</v>
      </c>
      <c r="H8989" t="s">
        <v>5209</v>
      </c>
      <c r="K8989" t="s">
        <v>6915</v>
      </c>
    </row>
    <row r="8990" spans="1:11">
      <c r="A8990" s="61" t="s">
        <v>170</v>
      </c>
      <c r="B8990" s="60">
        <v>393</v>
      </c>
      <c r="C8990" s="62" t="s">
        <v>228</v>
      </c>
      <c r="D8990" s="62"/>
      <c r="E8990" s="62"/>
      <c r="F8990" s="66" t="s">
        <v>170</v>
      </c>
      <c r="G8990">
        <v>393</v>
      </c>
      <c r="H8990" t="s">
        <v>5209</v>
      </c>
      <c r="K8990" t="s">
        <v>6915</v>
      </c>
    </row>
    <row r="8991" spans="1:11">
      <c r="A8991" s="61" t="s">
        <v>170</v>
      </c>
      <c r="B8991" s="60">
        <v>394</v>
      </c>
      <c r="C8991" s="62" t="s">
        <v>228</v>
      </c>
      <c r="D8991" s="62"/>
      <c r="E8991" s="62"/>
      <c r="F8991" s="66" t="s">
        <v>170</v>
      </c>
      <c r="G8991">
        <v>394</v>
      </c>
      <c r="H8991" t="s">
        <v>5209</v>
      </c>
      <c r="K8991" t="s">
        <v>6915</v>
      </c>
    </row>
    <row r="8992" spans="1:11">
      <c r="A8992" s="61" t="s">
        <v>170</v>
      </c>
      <c r="B8992" s="60">
        <v>395</v>
      </c>
      <c r="C8992" s="62" t="s">
        <v>228</v>
      </c>
      <c r="D8992" s="62"/>
      <c r="E8992" s="62"/>
      <c r="F8992" s="66" t="s">
        <v>170</v>
      </c>
      <c r="G8992">
        <v>395</v>
      </c>
      <c r="H8992" t="s">
        <v>5209</v>
      </c>
      <c r="K8992" t="s">
        <v>6915</v>
      </c>
    </row>
    <row r="8993" spans="1:11">
      <c r="A8993" s="61" t="s">
        <v>170</v>
      </c>
      <c r="B8993" s="60">
        <v>396</v>
      </c>
      <c r="C8993" s="62" t="s">
        <v>228</v>
      </c>
      <c r="D8993" s="62"/>
      <c r="E8993" s="62"/>
      <c r="F8993" s="66" t="s">
        <v>170</v>
      </c>
      <c r="G8993">
        <v>396</v>
      </c>
      <c r="H8993" t="s">
        <v>5209</v>
      </c>
      <c r="K8993" t="s">
        <v>6915</v>
      </c>
    </row>
    <row r="8994" spans="1:11">
      <c r="A8994" s="61" t="s">
        <v>170</v>
      </c>
      <c r="B8994" s="60">
        <v>397</v>
      </c>
      <c r="C8994" s="62" t="s">
        <v>228</v>
      </c>
      <c r="D8994" s="62"/>
      <c r="E8994" s="62"/>
      <c r="F8994" s="66" t="s">
        <v>170</v>
      </c>
      <c r="G8994">
        <v>397</v>
      </c>
      <c r="H8994" t="s">
        <v>5209</v>
      </c>
      <c r="K8994" t="s">
        <v>6915</v>
      </c>
    </row>
    <row r="8995" spans="1:11">
      <c r="A8995" s="61" t="s">
        <v>170</v>
      </c>
      <c r="B8995" s="60">
        <v>398</v>
      </c>
      <c r="C8995" s="62" t="s">
        <v>228</v>
      </c>
      <c r="D8995" s="62"/>
      <c r="E8995" s="62"/>
      <c r="F8995" s="66" t="s">
        <v>170</v>
      </c>
      <c r="G8995">
        <v>398</v>
      </c>
      <c r="H8995" t="s">
        <v>5209</v>
      </c>
      <c r="K8995" t="s">
        <v>6915</v>
      </c>
    </row>
    <row r="8996" spans="1:11">
      <c r="A8996" s="61" t="s">
        <v>170</v>
      </c>
      <c r="B8996" s="60">
        <v>399</v>
      </c>
      <c r="C8996" s="62" t="s">
        <v>228</v>
      </c>
      <c r="D8996" s="62"/>
      <c r="E8996" s="62"/>
      <c r="F8996" s="66" t="s">
        <v>170</v>
      </c>
      <c r="G8996">
        <v>399</v>
      </c>
      <c r="H8996" t="s">
        <v>5209</v>
      </c>
      <c r="K8996" t="s">
        <v>6915</v>
      </c>
    </row>
    <row r="8997" spans="1:11">
      <c r="A8997" s="61" t="s">
        <v>170</v>
      </c>
      <c r="B8997" s="60">
        <v>400</v>
      </c>
      <c r="C8997" s="62" t="s">
        <v>228</v>
      </c>
      <c r="D8997" s="62"/>
      <c r="E8997" s="62"/>
      <c r="F8997" s="66" t="s">
        <v>170</v>
      </c>
      <c r="G8997">
        <v>400</v>
      </c>
      <c r="H8997" t="s">
        <v>5209</v>
      </c>
      <c r="K8997" t="s">
        <v>6915</v>
      </c>
    </row>
    <row r="8998" spans="1:11">
      <c r="A8998" s="61" t="s">
        <v>170</v>
      </c>
      <c r="B8998" s="60">
        <v>401</v>
      </c>
      <c r="C8998" s="62" t="s">
        <v>228</v>
      </c>
      <c r="D8998" s="62"/>
      <c r="E8998" s="62"/>
      <c r="F8998" s="66" t="s">
        <v>170</v>
      </c>
      <c r="G8998">
        <v>401</v>
      </c>
      <c r="H8998" t="s">
        <v>5209</v>
      </c>
      <c r="K8998" t="s">
        <v>6915</v>
      </c>
    </row>
    <row r="8999" spans="1:11">
      <c r="A8999" s="61" t="s">
        <v>170</v>
      </c>
      <c r="B8999" s="60">
        <v>402</v>
      </c>
      <c r="C8999" s="62" t="s">
        <v>228</v>
      </c>
      <c r="D8999" s="62"/>
      <c r="E8999" s="62"/>
      <c r="F8999" s="66" t="s">
        <v>170</v>
      </c>
      <c r="G8999">
        <v>402</v>
      </c>
      <c r="H8999" t="s">
        <v>5209</v>
      </c>
      <c r="K8999" t="s">
        <v>6915</v>
      </c>
    </row>
    <row r="9000" spans="1:11">
      <c r="A9000" s="61" t="s">
        <v>170</v>
      </c>
      <c r="B9000" s="60">
        <v>403</v>
      </c>
      <c r="C9000" s="62" t="s">
        <v>228</v>
      </c>
      <c r="D9000" s="62"/>
      <c r="E9000" s="62"/>
      <c r="F9000" s="66" t="s">
        <v>170</v>
      </c>
      <c r="G9000">
        <v>403</v>
      </c>
      <c r="H9000" t="s">
        <v>5209</v>
      </c>
      <c r="K9000" t="s">
        <v>6915</v>
      </c>
    </row>
    <row r="9001" spans="1:11">
      <c r="A9001" s="61" t="s">
        <v>170</v>
      </c>
      <c r="B9001" s="60">
        <v>404</v>
      </c>
      <c r="C9001" s="62" t="s">
        <v>228</v>
      </c>
      <c r="D9001" s="62"/>
      <c r="E9001" s="62"/>
      <c r="F9001" s="66" t="s">
        <v>170</v>
      </c>
      <c r="G9001">
        <v>404</v>
      </c>
      <c r="H9001" t="s">
        <v>5209</v>
      </c>
      <c r="K9001" t="s">
        <v>6915</v>
      </c>
    </row>
    <row r="9002" spans="1:11">
      <c r="A9002" s="61" t="s">
        <v>170</v>
      </c>
      <c r="B9002" s="60">
        <v>405</v>
      </c>
      <c r="C9002" s="62" t="s">
        <v>228</v>
      </c>
      <c r="D9002" s="62"/>
      <c r="E9002" s="62"/>
      <c r="F9002" s="66" t="s">
        <v>170</v>
      </c>
      <c r="G9002">
        <v>405</v>
      </c>
      <c r="H9002" t="s">
        <v>5209</v>
      </c>
      <c r="K9002" t="s">
        <v>6915</v>
      </c>
    </row>
    <row r="9003" spans="1:11">
      <c r="A9003" s="61" t="s">
        <v>170</v>
      </c>
      <c r="B9003" s="60">
        <v>406</v>
      </c>
      <c r="C9003" s="62" t="s">
        <v>228</v>
      </c>
      <c r="D9003" s="62"/>
      <c r="E9003" s="62"/>
      <c r="F9003" s="66" t="s">
        <v>170</v>
      </c>
      <c r="G9003">
        <v>406</v>
      </c>
      <c r="H9003" t="s">
        <v>5209</v>
      </c>
      <c r="K9003" t="s">
        <v>6915</v>
      </c>
    </row>
    <row r="9004" spans="1:11">
      <c r="A9004" s="61" t="s">
        <v>170</v>
      </c>
      <c r="B9004" s="60">
        <v>407</v>
      </c>
      <c r="C9004" s="62" t="s">
        <v>228</v>
      </c>
      <c r="D9004" s="62"/>
      <c r="E9004" s="62"/>
      <c r="F9004" s="66" t="s">
        <v>170</v>
      </c>
      <c r="G9004">
        <v>407</v>
      </c>
      <c r="H9004" t="s">
        <v>5209</v>
      </c>
      <c r="K9004" t="s">
        <v>6915</v>
      </c>
    </row>
    <row r="9005" spans="1:11">
      <c r="A9005" s="61" t="s">
        <v>170</v>
      </c>
      <c r="B9005" s="60">
        <v>408</v>
      </c>
      <c r="C9005" s="62" t="s">
        <v>228</v>
      </c>
      <c r="D9005" s="62"/>
      <c r="E9005" s="62"/>
      <c r="F9005" s="66" t="s">
        <v>170</v>
      </c>
      <c r="G9005">
        <v>408</v>
      </c>
      <c r="H9005" t="s">
        <v>5209</v>
      </c>
      <c r="K9005" t="s">
        <v>6915</v>
      </c>
    </row>
    <row r="9006" spans="1:11">
      <c r="A9006" s="61" t="s">
        <v>170</v>
      </c>
      <c r="B9006" s="60">
        <v>409</v>
      </c>
      <c r="C9006" s="62" t="s">
        <v>228</v>
      </c>
      <c r="D9006" s="62"/>
      <c r="E9006" s="62"/>
      <c r="F9006" s="66" t="s">
        <v>170</v>
      </c>
      <c r="G9006">
        <v>409</v>
      </c>
      <c r="H9006" t="s">
        <v>5209</v>
      </c>
      <c r="K9006" t="s">
        <v>6915</v>
      </c>
    </row>
    <row r="9007" spans="1:11">
      <c r="A9007" s="61" t="s">
        <v>170</v>
      </c>
      <c r="B9007" s="60">
        <v>410</v>
      </c>
      <c r="C9007" s="62" t="s">
        <v>228</v>
      </c>
      <c r="D9007" s="62"/>
      <c r="E9007" s="62"/>
      <c r="F9007" s="66" t="s">
        <v>170</v>
      </c>
      <c r="G9007">
        <v>410</v>
      </c>
      <c r="H9007" t="s">
        <v>5209</v>
      </c>
      <c r="K9007" t="s">
        <v>6915</v>
      </c>
    </row>
    <row r="9008" spans="1:11">
      <c r="A9008" s="61" t="s">
        <v>170</v>
      </c>
      <c r="B9008" s="60">
        <v>411</v>
      </c>
      <c r="C9008" s="62" t="s">
        <v>228</v>
      </c>
      <c r="D9008" s="62"/>
      <c r="E9008" s="62"/>
      <c r="F9008" s="66" t="s">
        <v>170</v>
      </c>
      <c r="G9008">
        <v>411</v>
      </c>
      <c r="H9008" t="s">
        <v>5209</v>
      </c>
      <c r="K9008" t="s">
        <v>6915</v>
      </c>
    </row>
    <row r="9009" spans="1:11">
      <c r="A9009" s="61" t="s">
        <v>170</v>
      </c>
      <c r="B9009" s="60">
        <v>412</v>
      </c>
      <c r="C9009" s="62" t="s">
        <v>228</v>
      </c>
      <c r="D9009" s="62"/>
      <c r="E9009" s="62"/>
      <c r="F9009" s="66" t="s">
        <v>170</v>
      </c>
      <c r="G9009">
        <v>412</v>
      </c>
      <c r="H9009" t="s">
        <v>5209</v>
      </c>
      <c r="K9009" t="s">
        <v>6915</v>
      </c>
    </row>
    <row r="9010" spans="1:11">
      <c r="A9010" s="61" t="s">
        <v>170</v>
      </c>
      <c r="B9010" s="60">
        <v>413</v>
      </c>
      <c r="C9010" s="62" t="s">
        <v>228</v>
      </c>
      <c r="D9010" s="62"/>
      <c r="E9010" s="62"/>
      <c r="F9010" s="66" t="s">
        <v>170</v>
      </c>
      <c r="G9010">
        <v>413</v>
      </c>
      <c r="H9010" t="s">
        <v>5209</v>
      </c>
      <c r="K9010" t="s">
        <v>6915</v>
      </c>
    </row>
    <row r="9011" spans="1:11">
      <c r="A9011" s="61" t="s">
        <v>170</v>
      </c>
      <c r="B9011" s="60">
        <v>414</v>
      </c>
      <c r="C9011" s="62" t="s">
        <v>228</v>
      </c>
      <c r="D9011" s="62"/>
      <c r="E9011" s="62"/>
      <c r="F9011" s="66" t="s">
        <v>170</v>
      </c>
      <c r="G9011">
        <v>414</v>
      </c>
      <c r="H9011" t="s">
        <v>5209</v>
      </c>
      <c r="K9011" t="s">
        <v>6915</v>
      </c>
    </row>
    <row r="9012" spans="1:11">
      <c r="A9012" s="61" t="s">
        <v>170</v>
      </c>
      <c r="B9012" s="60">
        <v>415</v>
      </c>
      <c r="C9012" s="62" t="s">
        <v>228</v>
      </c>
      <c r="D9012" s="62"/>
      <c r="E9012" s="62"/>
      <c r="F9012" s="66" t="s">
        <v>170</v>
      </c>
      <c r="G9012">
        <v>415</v>
      </c>
      <c r="H9012" t="s">
        <v>5209</v>
      </c>
      <c r="K9012" t="s">
        <v>6915</v>
      </c>
    </row>
    <row r="9013" spans="1:11">
      <c r="A9013" s="61" t="s">
        <v>170</v>
      </c>
      <c r="B9013" s="60">
        <v>802</v>
      </c>
      <c r="C9013" s="62" t="s">
        <v>5108</v>
      </c>
      <c r="D9013" s="62"/>
      <c r="E9013" s="62"/>
      <c r="F9013" s="66" t="s">
        <v>170</v>
      </c>
      <c r="G9013">
        <v>802</v>
      </c>
      <c r="H9013" t="s">
        <v>5108</v>
      </c>
      <c r="K9013" t="s">
        <v>6915</v>
      </c>
    </row>
    <row r="9014" spans="1:11">
      <c r="A9014" s="61" t="s">
        <v>170</v>
      </c>
      <c r="B9014" s="60">
        <v>837</v>
      </c>
      <c r="C9014" s="62" t="s">
        <v>5108</v>
      </c>
      <c r="D9014" s="62"/>
      <c r="E9014" s="62"/>
      <c r="F9014" s="66" t="s">
        <v>170</v>
      </c>
      <c r="G9014">
        <v>837</v>
      </c>
      <c r="H9014" t="s">
        <v>5108</v>
      </c>
      <c r="K9014" t="s">
        <v>6915</v>
      </c>
    </row>
    <row r="9015" spans="1:11">
      <c r="A9015" s="61" t="s">
        <v>5124</v>
      </c>
      <c r="B9015" s="60">
        <v>1</v>
      </c>
      <c r="C9015" s="62" t="s">
        <v>5125</v>
      </c>
      <c r="D9015" s="62"/>
      <c r="E9015" s="62"/>
      <c r="F9015" s="66" t="s">
        <v>5124</v>
      </c>
      <c r="G9015">
        <v>1</v>
      </c>
      <c r="H9015" t="s">
        <v>5125</v>
      </c>
      <c r="K9015" t="s">
        <v>6915</v>
      </c>
    </row>
    <row r="9016" spans="1:11">
      <c r="A9016" s="61" t="s">
        <v>5124</v>
      </c>
      <c r="B9016" s="60">
        <v>2</v>
      </c>
      <c r="C9016" s="62" t="s">
        <v>5126</v>
      </c>
      <c r="D9016" s="62"/>
      <c r="E9016" s="62"/>
      <c r="F9016" s="66" t="s">
        <v>5124</v>
      </c>
      <c r="G9016">
        <v>2</v>
      </c>
      <c r="H9016" t="s">
        <v>5126</v>
      </c>
      <c r="K9016" t="s">
        <v>6915</v>
      </c>
    </row>
    <row r="9017" spans="1:11">
      <c r="A9017" s="61" t="s">
        <v>5124</v>
      </c>
      <c r="B9017" s="60">
        <v>4</v>
      </c>
      <c r="C9017" s="62" t="s">
        <v>5127</v>
      </c>
      <c r="D9017" s="62"/>
      <c r="E9017" s="62"/>
      <c r="F9017" s="66" t="s">
        <v>5124</v>
      </c>
      <c r="G9017">
        <v>4</v>
      </c>
      <c r="H9017" t="s">
        <v>5127</v>
      </c>
      <c r="K9017" t="s">
        <v>6915</v>
      </c>
    </row>
    <row r="9018" spans="1:11">
      <c r="A9018" s="61" t="s">
        <v>5124</v>
      </c>
      <c r="B9018" s="60">
        <v>801</v>
      </c>
      <c r="C9018" s="62" t="s">
        <v>5128</v>
      </c>
      <c r="D9018" s="62"/>
      <c r="E9018" s="62"/>
      <c r="F9018" s="66" t="s">
        <v>5124</v>
      </c>
      <c r="G9018">
        <v>801</v>
      </c>
      <c r="H9018" t="s">
        <v>5128</v>
      </c>
      <c r="K9018" t="s">
        <v>6915</v>
      </c>
    </row>
    <row r="9019" spans="1:11">
      <c r="A9019" s="61" t="s">
        <v>5124</v>
      </c>
      <c r="B9019" s="60">
        <v>802</v>
      </c>
      <c r="C9019" s="62" t="s">
        <v>5128</v>
      </c>
      <c r="D9019" s="62"/>
      <c r="E9019" s="62"/>
      <c r="F9019" s="66" t="s">
        <v>5124</v>
      </c>
      <c r="G9019">
        <v>802</v>
      </c>
      <c r="H9019" t="s">
        <v>5128</v>
      </c>
      <c r="K9019" t="s">
        <v>6915</v>
      </c>
    </row>
    <row r="9020" spans="1:11">
      <c r="A9020" s="61" t="s">
        <v>5129</v>
      </c>
      <c r="B9020" s="60">
        <v>803</v>
      </c>
      <c r="C9020" s="62" t="s">
        <v>5130</v>
      </c>
      <c r="D9020" s="62"/>
      <c r="E9020" s="62"/>
      <c r="F9020" s="66" t="s">
        <v>5129</v>
      </c>
      <c r="G9020">
        <v>803</v>
      </c>
      <c r="H9020" t="s">
        <v>5130</v>
      </c>
      <c r="K9020" t="s">
        <v>6915</v>
      </c>
    </row>
    <row r="9021" spans="1:11">
      <c r="A9021" s="61" t="s">
        <v>5129</v>
      </c>
      <c r="B9021" s="60">
        <v>804</v>
      </c>
      <c r="C9021" s="62" t="s">
        <v>5130</v>
      </c>
      <c r="D9021" s="62"/>
      <c r="E9021" s="62"/>
      <c r="F9021" s="66" t="s">
        <v>5129</v>
      </c>
      <c r="G9021">
        <v>804</v>
      </c>
      <c r="H9021" t="s">
        <v>5130</v>
      </c>
      <c r="K9021" t="s">
        <v>6915</v>
      </c>
    </row>
    <row r="9022" spans="1:11">
      <c r="A9022" s="61" t="s">
        <v>5129</v>
      </c>
      <c r="B9022" s="60">
        <v>805</v>
      </c>
      <c r="C9022" s="62" t="s">
        <v>5130</v>
      </c>
      <c r="D9022" s="62"/>
      <c r="E9022" s="62"/>
      <c r="F9022" s="66" t="s">
        <v>5129</v>
      </c>
      <c r="G9022">
        <v>805</v>
      </c>
      <c r="H9022" t="s">
        <v>5130</v>
      </c>
      <c r="K9022" t="s">
        <v>6915</v>
      </c>
    </row>
    <row r="9023" spans="1:11">
      <c r="A9023" s="61" t="s">
        <v>5131</v>
      </c>
      <c r="B9023" s="60">
        <v>803</v>
      </c>
      <c r="C9023" s="62" t="s">
        <v>5132</v>
      </c>
      <c r="D9023" s="62"/>
      <c r="E9023" s="62"/>
      <c r="F9023" s="66" t="s">
        <v>5131</v>
      </c>
      <c r="G9023">
        <v>803</v>
      </c>
      <c r="H9023" t="s">
        <v>5132</v>
      </c>
      <c r="K9023" t="s">
        <v>6915</v>
      </c>
    </row>
    <row r="9024" spans="1:11">
      <c r="A9024" s="61" t="s">
        <v>5131</v>
      </c>
      <c r="B9024" s="60">
        <v>804</v>
      </c>
      <c r="C9024" s="62" t="s">
        <v>5132</v>
      </c>
      <c r="D9024" s="62"/>
      <c r="E9024" s="62"/>
      <c r="F9024" s="66" t="s">
        <v>5131</v>
      </c>
      <c r="G9024">
        <v>804</v>
      </c>
      <c r="H9024" t="s">
        <v>5132</v>
      </c>
      <c r="K9024" t="s">
        <v>6915</v>
      </c>
    </row>
    <row r="9025" spans="1:11">
      <c r="A9025" s="61" t="s">
        <v>5133</v>
      </c>
      <c r="B9025" s="60">
        <v>801</v>
      </c>
      <c r="C9025" s="62" t="s">
        <v>5135</v>
      </c>
      <c r="D9025" s="62"/>
      <c r="E9025" s="62"/>
      <c r="F9025" s="66" t="s">
        <v>5133</v>
      </c>
      <c r="G9025">
        <v>801</v>
      </c>
      <c r="H9025" t="s">
        <v>5134</v>
      </c>
      <c r="K9025" t="s">
        <v>6915</v>
      </c>
    </row>
    <row r="9026" spans="1:11">
      <c r="A9026" s="61" t="s">
        <v>5133</v>
      </c>
      <c r="B9026" s="60">
        <v>807</v>
      </c>
      <c r="C9026" s="62" t="s">
        <v>5136</v>
      </c>
      <c r="D9026" s="62"/>
      <c r="E9026" s="62"/>
      <c r="F9026" s="66" t="s">
        <v>5133</v>
      </c>
      <c r="G9026">
        <v>807</v>
      </c>
      <c r="H9026" t="s">
        <v>6899</v>
      </c>
      <c r="K9026" t="s">
        <v>6916</v>
      </c>
    </row>
    <row r="9027" spans="1:11">
      <c r="A9027" s="61" t="s">
        <v>5133</v>
      </c>
      <c r="B9027" s="60">
        <v>808</v>
      </c>
      <c r="C9027" s="62" t="s">
        <v>5137</v>
      </c>
      <c r="D9027" s="62"/>
      <c r="E9027" s="62"/>
      <c r="F9027" s="66" t="s">
        <v>5133</v>
      </c>
      <c r="G9027">
        <v>808</v>
      </c>
      <c r="H9027" t="s">
        <v>5137</v>
      </c>
      <c r="K9027" t="s">
        <v>6915</v>
      </c>
    </row>
    <row r="9028" spans="1:11">
      <c r="A9028" s="61" t="s">
        <v>5133</v>
      </c>
      <c r="B9028" s="60" t="s">
        <v>6919</v>
      </c>
      <c r="C9028" s="62" t="s">
        <v>6919</v>
      </c>
      <c r="D9028" s="62"/>
      <c r="E9028" s="62"/>
      <c r="F9028" s="66" t="s">
        <v>5133</v>
      </c>
      <c r="G9028">
        <v>809</v>
      </c>
      <c r="H9028" t="s">
        <v>6900</v>
      </c>
      <c r="K9028" t="s">
        <v>509</v>
      </c>
    </row>
    <row r="9029" spans="1:11">
      <c r="A9029" s="61" t="s">
        <v>5133</v>
      </c>
      <c r="B9029" s="60" t="s">
        <v>6919</v>
      </c>
      <c r="C9029" s="62" t="s">
        <v>6919</v>
      </c>
      <c r="D9029" s="62"/>
      <c r="E9029" s="62"/>
      <c r="F9029" s="66" t="s">
        <v>5133</v>
      </c>
      <c r="G9029">
        <v>810</v>
      </c>
      <c r="H9029" t="s">
        <v>6901</v>
      </c>
      <c r="K9029" t="s">
        <v>509</v>
      </c>
    </row>
    <row r="9030" spans="1:11">
      <c r="A9030" s="61" t="s">
        <v>5138</v>
      </c>
      <c r="B9030" s="60">
        <v>1</v>
      </c>
      <c r="C9030" s="62" t="s">
        <v>5139</v>
      </c>
      <c r="D9030" s="62"/>
      <c r="E9030" s="62"/>
      <c r="F9030" s="66" t="s">
        <v>5138</v>
      </c>
      <c r="G9030">
        <v>1</v>
      </c>
      <c r="H9030" t="s">
        <v>5139</v>
      </c>
      <c r="K9030" t="s">
        <v>6914</v>
      </c>
    </row>
    <row r="9031" spans="1:11">
      <c r="A9031" s="61" t="s">
        <v>5138</v>
      </c>
      <c r="B9031" s="60">
        <v>7</v>
      </c>
      <c r="C9031" s="62" t="s">
        <v>5141</v>
      </c>
      <c r="D9031" s="62"/>
      <c r="E9031" s="62"/>
      <c r="F9031" s="66" t="s">
        <v>5138</v>
      </c>
      <c r="G9031">
        <v>1</v>
      </c>
      <c r="H9031" t="s">
        <v>5139</v>
      </c>
      <c r="K9031" t="s">
        <v>6914</v>
      </c>
    </row>
    <row r="9032" spans="1:11">
      <c r="A9032" s="61" t="s">
        <v>5138</v>
      </c>
      <c r="B9032" s="60">
        <v>3</v>
      </c>
      <c r="C9032" s="62" t="s">
        <v>5140</v>
      </c>
      <c r="D9032" s="62"/>
      <c r="E9032" s="62"/>
      <c r="F9032" s="66" t="s">
        <v>5138</v>
      </c>
      <c r="G9032">
        <v>3</v>
      </c>
      <c r="H9032" t="s">
        <v>5140</v>
      </c>
      <c r="K9032" t="s">
        <v>6915</v>
      </c>
    </row>
    <row r="9033" spans="1:11">
      <c r="A9033" s="61" t="s">
        <v>5138</v>
      </c>
      <c r="B9033" s="60">
        <v>801</v>
      </c>
      <c r="C9033" s="62" t="s">
        <v>5142</v>
      </c>
      <c r="D9033" s="62"/>
      <c r="E9033" s="62"/>
      <c r="F9033" s="66" t="s">
        <v>5138</v>
      </c>
      <c r="G9033">
        <v>801</v>
      </c>
      <c r="H9033" t="s">
        <v>5142</v>
      </c>
      <c r="K9033" t="s">
        <v>6915</v>
      </c>
    </row>
    <row r="9034" spans="1:11">
      <c r="A9034" s="61" t="s">
        <v>5138</v>
      </c>
      <c r="B9034" s="60">
        <v>804</v>
      </c>
      <c r="C9034" s="62" t="s">
        <v>5143</v>
      </c>
      <c r="D9034" s="62"/>
      <c r="E9034" s="62"/>
      <c r="F9034" s="66" t="s">
        <v>5138</v>
      </c>
      <c r="G9034">
        <v>804</v>
      </c>
      <c r="H9034" t="s">
        <v>5143</v>
      </c>
      <c r="K9034" t="s">
        <v>6915</v>
      </c>
    </row>
    <row r="9035" spans="1:11">
      <c r="A9035" s="61" t="s">
        <v>5138</v>
      </c>
      <c r="B9035" s="60">
        <v>805</v>
      </c>
      <c r="C9035" s="62" t="s">
        <v>5144</v>
      </c>
      <c r="D9035" s="62"/>
      <c r="E9035" s="62"/>
      <c r="F9035" s="66" t="s">
        <v>5138</v>
      </c>
      <c r="G9035">
        <v>805</v>
      </c>
      <c r="H9035" t="s">
        <v>5144</v>
      </c>
      <c r="K9035" t="s">
        <v>6915</v>
      </c>
    </row>
    <row r="9036" spans="1:11">
      <c r="A9036" s="61" t="s">
        <v>5138</v>
      </c>
      <c r="B9036" s="60">
        <v>806</v>
      </c>
      <c r="C9036" s="62" t="s">
        <v>5145</v>
      </c>
      <c r="D9036" s="62"/>
      <c r="E9036" s="62"/>
      <c r="F9036" s="66" t="s">
        <v>5138</v>
      </c>
      <c r="G9036">
        <v>806</v>
      </c>
      <c r="H9036" t="s">
        <v>5145</v>
      </c>
      <c r="K9036" t="s">
        <v>6915</v>
      </c>
    </row>
    <row r="9037" spans="1:11">
      <c r="A9037" s="61" t="s">
        <v>5146</v>
      </c>
      <c r="B9037" s="60">
        <v>1</v>
      </c>
      <c r="C9037" s="62" t="s">
        <v>5064</v>
      </c>
      <c r="D9037" s="62"/>
      <c r="E9037" s="62"/>
      <c r="F9037" s="66" t="s">
        <v>5146</v>
      </c>
      <c r="G9037">
        <v>1</v>
      </c>
      <c r="H9037" t="s">
        <v>5064</v>
      </c>
      <c r="K9037" t="s">
        <v>6915</v>
      </c>
    </row>
    <row r="9038" spans="1:11">
      <c r="A9038" s="61" t="s">
        <v>5146</v>
      </c>
      <c r="B9038" s="60">
        <v>2</v>
      </c>
      <c r="C9038" s="62" t="s">
        <v>5147</v>
      </c>
      <c r="D9038" s="62"/>
      <c r="E9038" s="62"/>
      <c r="F9038" s="66" t="s">
        <v>5146</v>
      </c>
      <c r="G9038">
        <v>2</v>
      </c>
      <c r="H9038" t="s">
        <v>5147</v>
      </c>
      <c r="K9038" t="s">
        <v>6915</v>
      </c>
    </row>
    <row r="9039" spans="1:11">
      <c r="A9039" s="61" t="s">
        <v>5146</v>
      </c>
      <c r="B9039" s="60">
        <v>801</v>
      </c>
      <c r="C9039" s="62" t="s">
        <v>5148</v>
      </c>
      <c r="D9039" s="62"/>
      <c r="E9039" s="62"/>
      <c r="F9039" s="66" t="s">
        <v>5146</v>
      </c>
      <c r="G9039">
        <v>801</v>
      </c>
      <c r="H9039" t="s">
        <v>5148</v>
      </c>
      <c r="K9039" t="s">
        <v>6915</v>
      </c>
    </row>
    <row r="9040" spans="1:11">
      <c r="A9040" s="61" t="s">
        <v>5149</v>
      </c>
      <c r="B9040" s="60">
        <v>801</v>
      </c>
      <c r="C9040" s="62" t="s">
        <v>5150</v>
      </c>
      <c r="D9040" s="62"/>
      <c r="E9040" s="62"/>
      <c r="F9040" s="66" t="s">
        <v>5149</v>
      </c>
      <c r="G9040">
        <v>801</v>
      </c>
      <c r="H9040" t="s">
        <v>5150</v>
      </c>
      <c r="K9040" t="s">
        <v>6915</v>
      </c>
    </row>
    <row r="9041" spans="1:11">
      <c r="A9041" s="61" t="s">
        <v>5149</v>
      </c>
      <c r="B9041" s="60">
        <v>802</v>
      </c>
      <c r="C9041" s="62" t="s">
        <v>5151</v>
      </c>
      <c r="D9041" s="62"/>
      <c r="E9041" s="62"/>
      <c r="F9041" s="66" t="s">
        <v>5149</v>
      </c>
      <c r="G9041">
        <v>802</v>
      </c>
      <c r="H9041" t="s">
        <v>5151</v>
      </c>
      <c r="K9041" t="s">
        <v>6915</v>
      </c>
    </row>
    <row r="9042" spans="1:11">
      <c r="A9042" s="61" t="s">
        <v>173</v>
      </c>
      <c r="B9042" s="60">
        <v>1</v>
      </c>
      <c r="C9042" s="62" t="s">
        <v>214</v>
      </c>
      <c r="D9042" s="62"/>
      <c r="E9042" s="62"/>
      <c r="F9042" s="66" t="s">
        <v>173</v>
      </c>
      <c r="G9042">
        <v>1</v>
      </c>
      <c r="H9042" t="s">
        <v>214</v>
      </c>
      <c r="K9042" t="s">
        <v>6914</v>
      </c>
    </row>
    <row r="9043" spans="1:11">
      <c r="A9043" s="61" t="s">
        <v>173</v>
      </c>
      <c r="B9043" s="60">
        <v>30</v>
      </c>
      <c r="C9043" s="62" t="s">
        <v>213</v>
      </c>
      <c r="D9043" s="62"/>
      <c r="E9043" s="62"/>
      <c r="F9043" s="66" t="s">
        <v>173</v>
      </c>
      <c r="G9043">
        <v>1</v>
      </c>
      <c r="H9043" t="s">
        <v>214</v>
      </c>
      <c r="K9043" t="s">
        <v>6914</v>
      </c>
    </row>
    <row r="9044" spans="1:11">
      <c r="A9044" s="61" t="s">
        <v>173</v>
      </c>
      <c r="B9044" s="60">
        <v>2</v>
      </c>
      <c r="C9044" s="62" t="s">
        <v>214</v>
      </c>
      <c r="D9044" s="62"/>
      <c r="E9044" s="62"/>
      <c r="F9044" s="66" t="s">
        <v>173</v>
      </c>
      <c r="G9044">
        <v>2</v>
      </c>
      <c r="H9044" t="s">
        <v>214</v>
      </c>
      <c r="K9044" t="s">
        <v>6914</v>
      </c>
    </row>
    <row r="9045" spans="1:11">
      <c r="A9045" s="61" t="s">
        <v>173</v>
      </c>
      <c r="B9045" s="60">
        <v>31</v>
      </c>
      <c r="C9045" s="62" t="s">
        <v>213</v>
      </c>
      <c r="D9045" s="62"/>
      <c r="E9045" s="62"/>
      <c r="F9045" s="66" t="s">
        <v>173</v>
      </c>
      <c r="G9045">
        <v>2</v>
      </c>
      <c r="H9045" t="s">
        <v>214</v>
      </c>
      <c r="K9045" t="s">
        <v>6914</v>
      </c>
    </row>
    <row r="9046" spans="1:11">
      <c r="A9046" s="61" t="s">
        <v>173</v>
      </c>
      <c r="B9046" s="60">
        <v>3</v>
      </c>
      <c r="C9046" s="62" t="s">
        <v>214</v>
      </c>
      <c r="D9046" s="62"/>
      <c r="E9046" s="62"/>
      <c r="F9046" s="66" t="s">
        <v>173</v>
      </c>
      <c r="G9046">
        <v>3</v>
      </c>
      <c r="H9046" t="s">
        <v>214</v>
      </c>
      <c r="K9046" t="s">
        <v>6914</v>
      </c>
    </row>
    <row r="9047" spans="1:11">
      <c r="A9047" s="61" t="s">
        <v>173</v>
      </c>
      <c r="B9047" s="60">
        <v>32</v>
      </c>
      <c r="C9047" s="62" t="s">
        <v>213</v>
      </c>
      <c r="D9047" s="62"/>
      <c r="E9047" s="62"/>
      <c r="F9047" s="66" t="s">
        <v>173</v>
      </c>
      <c r="G9047">
        <v>3</v>
      </c>
      <c r="H9047" t="s">
        <v>214</v>
      </c>
      <c r="K9047" t="s">
        <v>6914</v>
      </c>
    </row>
    <row r="9048" spans="1:11">
      <c r="A9048" s="61" t="s">
        <v>173</v>
      </c>
      <c r="B9048" s="60">
        <v>4</v>
      </c>
      <c r="C9048" s="62" t="s">
        <v>214</v>
      </c>
      <c r="D9048" s="62"/>
      <c r="E9048" s="62"/>
      <c r="F9048" s="66" t="s">
        <v>173</v>
      </c>
      <c r="G9048">
        <v>4</v>
      </c>
      <c r="H9048" t="s">
        <v>214</v>
      </c>
      <c r="K9048" t="s">
        <v>6914</v>
      </c>
    </row>
    <row r="9049" spans="1:11">
      <c r="A9049" s="61" t="s">
        <v>173</v>
      </c>
      <c r="B9049" s="60">
        <v>33</v>
      </c>
      <c r="C9049" s="62" t="s">
        <v>213</v>
      </c>
      <c r="D9049" s="62"/>
      <c r="E9049" s="62"/>
      <c r="F9049" s="66" t="s">
        <v>173</v>
      </c>
      <c r="G9049">
        <v>4</v>
      </c>
      <c r="H9049" t="s">
        <v>214</v>
      </c>
      <c r="K9049" t="s">
        <v>6914</v>
      </c>
    </row>
    <row r="9050" spans="1:11">
      <c r="A9050" s="61" t="s">
        <v>173</v>
      </c>
      <c r="B9050" s="60">
        <v>5</v>
      </c>
      <c r="C9050" s="62" t="s">
        <v>214</v>
      </c>
      <c r="D9050" s="62"/>
      <c r="E9050" s="62"/>
      <c r="F9050" s="66" t="s">
        <v>173</v>
      </c>
      <c r="G9050">
        <v>5</v>
      </c>
      <c r="H9050" t="s">
        <v>214</v>
      </c>
      <c r="K9050" t="s">
        <v>6914</v>
      </c>
    </row>
    <row r="9051" spans="1:11">
      <c r="A9051" s="61" t="s">
        <v>173</v>
      </c>
      <c r="B9051" s="60">
        <v>34</v>
      </c>
      <c r="C9051" s="62" t="s">
        <v>213</v>
      </c>
      <c r="D9051" s="62"/>
      <c r="E9051" s="62"/>
      <c r="F9051" s="66" t="s">
        <v>173</v>
      </c>
      <c r="G9051">
        <v>5</v>
      </c>
      <c r="H9051" t="s">
        <v>214</v>
      </c>
      <c r="K9051" t="s">
        <v>6914</v>
      </c>
    </row>
    <row r="9052" spans="1:11">
      <c r="A9052" s="61" t="s">
        <v>173</v>
      </c>
      <c r="B9052" s="60">
        <v>6</v>
      </c>
      <c r="C9052" s="62" t="s">
        <v>214</v>
      </c>
      <c r="D9052" s="62"/>
      <c r="E9052" s="62"/>
      <c r="F9052" s="66" t="s">
        <v>173</v>
      </c>
      <c r="G9052">
        <v>6</v>
      </c>
      <c r="H9052" t="s">
        <v>214</v>
      </c>
      <c r="K9052" t="s">
        <v>6914</v>
      </c>
    </row>
    <row r="9053" spans="1:11">
      <c r="A9053" s="61" t="s">
        <v>173</v>
      </c>
      <c r="B9053" s="60">
        <v>35</v>
      </c>
      <c r="C9053" s="62" t="s">
        <v>213</v>
      </c>
      <c r="D9053" s="62"/>
      <c r="E9053" s="62"/>
      <c r="F9053" s="66" t="s">
        <v>173</v>
      </c>
      <c r="G9053">
        <v>6</v>
      </c>
      <c r="H9053" t="s">
        <v>214</v>
      </c>
      <c r="K9053" t="s">
        <v>6914</v>
      </c>
    </row>
    <row r="9054" spans="1:11">
      <c r="A9054" s="61" t="s">
        <v>173</v>
      </c>
      <c r="B9054" s="60">
        <v>7</v>
      </c>
      <c r="C9054" s="62" t="s">
        <v>214</v>
      </c>
      <c r="D9054" s="62"/>
      <c r="E9054" s="62"/>
      <c r="F9054" s="66" t="s">
        <v>173</v>
      </c>
      <c r="G9054">
        <v>7</v>
      </c>
      <c r="H9054" t="s">
        <v>214</v>
      </c>
      <c r="K9054" t="s">
        <v>6914</v>
      </c>
    </row>
    <row r="9055" spans="1:11">
      <c r="A9055" s="61" t="s">
        <v>173</v>
      </c>
      <c r="B9055" s="60">
        <v>36</v>
      </c>
      <c r="C9055" s="62" t="s">
        <v>213</v>
      </c>
      <c r="D9055" s="62"/>
      <c r="E9055" s="62"/>
      <c r="F9055" s="66" t="s">
        <v>173</v>
      </c>
      <c r="G9055">
        <v>7</v>
      </c>
      <c r="H9055" t="s">
        <v>214</v>
      </c>
      <c r="K9055" t="s">
        <v>6914</v>
      </c>
    </row>
    <row r="9056" spans="1:11">
      <c r="A9056" s="61" t="s">
        <v>173</v>
      </c>
      <c r="B9056" s="60">
        <v>8</v>
      </c>
      <c r="C9056" s="62" t="s">
        <v>214</v>
      </c>
      <c r="D9056" s="62"/>
      <c r="E9056" s="62"/>
      <c r="F9056" s="66" t="s">
        <v>173</v>
      </c>
      <c r="G9056">
        <v>8</v>
      </c>
      <c r="H9056" t="s">
        <v>214</v>
      </c>
      <c r="K9056" t="s">
        <v>6914</v>
      </c>
    </row>
    <row r="9057" spans="1:11">
      <c r="A9057" s="61" t="s">
        <v>173</v>
      </c>
      <c r="B9057" s="60">
        <v>37</v>
      </c>
      <c r="C9057" s="62" t="s">
        <v>213</v>
      </c>
      <c r="D9057" s="62"/>
      <c r="E9057" s="62"/>
      <c r="F9057" s="66" t="s">
        <v>173</v>
      </c>
      <c r="G9057">
        <v>8</v>
      </c>
      <c r="H9057" t="s">
        <v>214</v>
      </c>
      <c r="K9057" t="s">
        <v>6914</v>
      </c>
    </row>
    <row r="9058" spans="1:11">
      <c r="A9058" s="61" t="s">
        <v>173</v>
      </c>
      <c r="B9058" s="60">
        <v>9</v>
      </c>
      <c r="C9058" s="62" t="s">
        <v>214</v>
      </c>
      <c r="D9058" s="62"/>
      <c r="E9058" s="62"/>
      <c r="F9058" s="66" t="s">
        <v>173</v>
      </c>
      <c r="G9058">
        <v>9</v>
      </c>
      <c r="H9058" t="s">
        <v>214</v>
      </c>
      <c r="K9058" t="s">
        <v>6914</v>
      </c>
    </row>
    <row r="9059" spans="1:11">
      <c r="A9059" s="61" t="s">
        <v>173</v>
      </c>
      <c r="B9059" s="60">
        <v>38</v>
      </c>
      <c r="C9059" s="62" t="s">
        <v>213</v>
      </c>
      <c r="D9059" s="62"/>
      <c r="E9059" s="62"/>
      <c r="F9059" s="66" t="s">
        <v>173</v>
      </c>
      <c r="G9059">
        <v>9</v>
      </c>
      <c r="H9059" t="s">
        <v>214</v>
      </c>
      <c r="K9059" t="s">
        <v>6914</v>
      </c>
    </row>
    <row r="9060" spans="1:11">
      <c r="A9060" s="61" t="s">
        <v>173</v>
      </c>
      <c r="B9060" s="60">
        <v>10</v>
      </c>
      <c r="C9060" s="62" t="s">
        <v>214</v>
      </c>
      <c r="D9060" s="62"/>
      <c r="E9060" s="62"/>
      <c r="F9060" s="66" t="s">
        <v>173</v>
      </c>
      <c r="G9060">
        <v>10</v>
      </c>
      <c r="H9060" t="s">
        <v>214</v>
      </c>
      <c r="K9060" t="s">
        <v>6914</v>
      </c>
    </row>
    <row r="9061" spans="1:11">
      <c r="A9061" s="61" t="s">
        <v>173</v>
      </c>
      <c r="B9061" s="60">
        <v>39</v>
      </c>
      <c r="C9061" s="62" t="s">
        <v>213</v>
      </c>
      <c r="D9061" s="62"/>
      <c r="E9061" s="62"/>
      <c r="F9061" s="66" t="s">
        <v>173</v>
      </c>
      <c r="G9061">
        <v>10</v>
      </c>
      <c r="H9061" t="s">
        <v>214</v>
      </c>
      <c r="K9061" t="s">
        <v>6914</v>
      </c>
    </row>
    <row r="9062" spans="1:11">
      <c r="A9062" s="61" t="s">
        <v>173</v>
      </c>
      <c r="B9062" s="60">
        <v>11</v>
      </c>
      <c r="C9062" s="62" t="s">
        <v>214</v>
      </c>
      <c r="D9062" s="62"/>
      <c r="E9062" s="62"/>
      <c r="F9062" s="66" t="s">
        <v>173</v>
      </c>
      <c r="G9062">
        <v>11</v>
      </c>
      <c r="H9062" t="s">
        <v>214</v>
      </c>
      <c r="K9062" t="s">
        <v>6914</v>
      </c>
    </row>
    <row r="9063" spans="1:11">
      <c r="A9063" s="61" t="s">
        <v>173</v>
      </c>
      <c r="B9063" s="60">
        <v>40</v>
      </c>
      <c r="C9063" s="62" t="s">
        <v>213</v>
      </c>
      <c r="D9063" s="62"/>
      <c r="E9063" s="62"/>
      <c r="F9063" s="66" t="s">
        <v>173</v>
      </c>
      <c r="G9063">
        <v>11</v>
      </c>
      <c r="H9063" t="s">
        <v>214</v>
      </c>
      <c r="K9063" t="s">
        <v>6914</v>
      </c>
    </row>
    <row r="9064" spans="1:11">
      <c r="A9064" s="61" t="s">
        <v>173</v>
      </c>
      <c r="B9064" s="60">
        <v>12</v>
      </c>
      <c r="C9064" s="62" t="s">
        <v>214</v>
      </c>
      <c r="D9064" s="62"/>
      <c r="E9064" s="62"/>
      <c r="F9064" s="66" t="s">
        <v>173</v>
      </c>
      <c r="G9064">
        <v>12</v>
      </c>
      <c r="H9064" t="s">
        <v>214</v>
      </c>
      <c r="K9064" t="s">
        <v>6914</v>
      </c>
    </row>
    <row r="9065" spans="1:11">
      <c r="A9065" s="61" t="s">
        <v>173</v>
      </c>
      <c r="B9065" s="60">
        <v>41</v>
      </c>
      <c r="C9065" s="62" t="s">
        <v>213</v>
      </c>
      <c r="D9065" s="62"/>
      <c r="E9065" s="62"/>
      <c r="F9065" s="66" t="s">
        <v>173</v>
      </c>
      <c r="G9065">
        <v>12</v>
      </c>
      <c r="H9065" t="s">
        <v>214</v>
      </c>
      <c r="K9065" t="s">
        <v>6914</v>
      </c>
    </row>
    <row r="9066" spans="1:11">
      <c r="A9066" s="61" t="s">
        <v>173</v>
      </c>
      <c r="B9066" s="60">
        <v>13</v>
      </c>
      <c r="C9066" s="62" t="s">
        <v>214</v>
      </c>
      <c r="D9066" s="62"/>
      <c r="E9066" s="62"/>
      <c r="F9066" s="66" t="s">
        <v>173</v>
      </c>
      <c r="G9066">
        <v>13</v>
      </c>
      <c r="H9066" t="s">
        <v>214</v>
      </c>
      <c r="K9066" t="s">
        <v>6914</v>
      </c>
    </row>
    <row r="9067" spans="1:11">
      <c r="A9067" s="61" t="s">
        <v>173</v>
      </c>
      <c r="B9067" s="60">
        <v>42</v>
      </c>
      <c r="C9067" s="62" t="s">
        <v>213</v>
      </c>
      <c r="D9067" s="62"/>
      <c r="E9067" s="62"/>
      <c r="F9067" s="66" t="s">
        <v>173</v>
      </c>
      <c r="G9067">
        <v>13</v>
      </c>
      <c r="H9067" t="s">
        <v>214</v>
      </c>
      <c r="K9067" t="s">
        <v>6914</v>
      </c>
    </row>
    <row r="9068" spans="1:11">
      <c r="A9068" s="61" t="s">
        <v>173</v>
      </c>
      <c r="B9068" s="60">
        <v>14</v>
      </c>
      <c r="C9068" s="62" t="s">
        <v>214</v>
      </c>
      <c r="D9068" s="62"/>
      <c r="E9068" s="62"/>
      <c r="F9068" s="66" t="s">
        <v>173</v>
      </c>
      <c r="G9068">
        <v>14</v>
      </c>
      <c r="H9068" t="s">
        <v>214</v>
      </c>
      <c r="K9068" t="s">
        <v>6914</v>
      </c>
    </row>
    <row r="9069" spans="1:11">
      <c r="A9069" s="61" t="s">
        <v>173</v>
      </c>
      <c r="B9069" s="60">
        <v>43</v>
      </c>
      <c r="C9069" s="62" t="s">
        <v>213</v>
      </c>
      <c r="D9069" s="62"/>
      <c r="E9069" s="62"/>
      <c r="F9069" s="66" t="s">
        <v>173</v>
      </c>
      <c r="G9069">
        <v>14</v>
      </c>
      <c r="H9069" t="s">
        <v>214</v>
      </c>
      <c r="K9069" t="s">
        <v>6914</v>
      </c>
    </row>
    <row r="9070" spans="1:11">
      <c r="A9070" s="61" t="s">
        <v>173</v>
      </c>
      <c r="B9070" s="60">
        <v>15</v>
      </c>
      <c r="C9070" s="62" t="s">
        <v>214</v>
      </c>
      <c r="D9070" s="62"/>
      <c r="E9070" s="62"/>
      <c r="F9070" s="66" t="s">
        <v>173</v>
      </c>
      <c r="G9070">
        <v>15</v>
      </c>
      <c r="H9070" t="s">
        <v>214</v>
      </c>
      <c r="K9070" t="s">
        <v>6914</v>
      </c>
    </row>
    <row r="9071" spans="1:11">
      <c r="A9071" s="61" t="s">
        <v>173</v>
      </c>
      <c r="B9071" s="60">
        <v>44</v>
      </c>
      <c r="C9071" s="62" t="s">
        <v>213</v>
      </c>
      <c r="D9071" s="62"/>
      <c r="E9071" s="62"/>
      <c r="F9071" s="66" t="s">
        <v>173</v>
      </c>
      <c r="G9071">
        <v>15</v>
      </c>
      <c r="H9071" t="s">
        <v>214</v>
      </c>
      <c r="K9071" t="s">
        <v>6914</v>
      </c>
    </row>
    <row r="9072" spans="1:11">
      <c r="A9072" s="61" t="s">
        <v>173</v>
      </c>
      <c r="B9072" s="60">
        <v>16</v>
      </c>
      <c r="C9072" s="62" t="s">
        <v>214</v>
      </c>
      <c r="D9072" s="62"/>
      <c r="E9072" s="62"/>
      <c r="F9072" s="66" t="s">
        <v>173</v>
      </c>
      <c r="G9072">
        <v>16</v>
      </c>
      <c r="H9072" t="s">
        <v>214</v>
      </c>
      <c r="K9072" t="s">
        <v>6914</v>
      </c>
    </row>
    <row r="9073" spans="1:11">
      <c r="A9073" s="61" t="s">
        <v>173</v>
      </c>
      <c r="B9073" s="60">
        <v>45</v>
      </c>
      <c r="C9073" s="62" t="s">
        <v>213</v>
      </c>
      <c r="D9073" s="62"/>
      <c r="E9073" s="62"/>
      <c r="F9073" s="66" t="s">
        <v>173</v>
      </c>
      <c r="G9073">
        <v>16</v>
      </c>
      <c r="H9073" t="s">
        <v>214</v>
      </c>
      <c r="K9073" t="s">
        <v>6914</v>
      </c>
    </row>
    <row r="9074" spans="1:11">
      <c r="A9074" s="61" t="s">
        <v>173</v>
      </c>
      <c r="B9074" s="60">
        <v>17</v>
      </c>
      <c r="C9074" s="62" t="s">
        <v>214</v>
      </c>
      <c r="D9074" s="62"/>
      <c r="E9074" s="62"/>
      <c r="F9074" s="66" t="s">
        <v>173</v>
      </c>
      <c r="G9074">
        <v>17</v>
      </c>
      <c r="H9074" t="s">
        <v>214</v>
      </c>
      <c r="K9074" t="s">
        <v>6914</v>
      </c>
    </row>
    <row r="9075" spans="1:11">
      <c r="A9075" s="61" t="s">
        <v>173</v>
      </c>
      <c r="B9075" s="60">
        <v>46</v>
      </c>
      <c r="C9075" s="62" t="s">
        <v>213</v>
      </c>
      <c r="D9075" s="62"/>
      <c r="E9075" s="62"/>
      <c r="F9075" s="66" t="s">
        <v>173</v>
      </c>
      <c r="G9075">
        <v>17</v>
      </c>
      <c r="H9075" t="s">
        <v>214</v>
      </c>
      <c r="K9075" t="s">
        <v>6914</v>
      </c>
    </row>
    <row r="9076" spans="1:11">
      <c r="A9076" s="61" t="s">
        <v>173</v>
      </c>
      <c r="B9076" s="60">
        <v>18</v>
      </c>
      <c r="C9076" s="62" t="s">
        <v>214</v>
      </c>
      <c r="D9076" s="62"/>
      <c r="E9076" s="62"/>
      <c r="F9076" s="66" t="s">
        <v>173</v>
      </c>
      <c r="G9076">
        <v>18</v>
      </c>
      <c r="H9076" t="s">
        <v>214</v>
      </c>
      <c r="K9076" t="s">
        <v>6914</v>
      </c>
    </row>
    <row r="9077" spans="1:11">
      <c r="A9077" s="61" t="s">
        <v>173</v>
      </c>
      <c r="B9077" s="60">
        <v>47</v>
      </c>
      <c r="C9077" s="62" t="s">
        <v>213</v>
      </c>
      <c r="D9077" s="62"/>
      <c r="E9077" s="62"/>
      <c r="F9077" s="66" t="s">
        <v>173</v>
      </c>
      <c r="G9077">
        <v>18</v>
      </c>
      <c r="H9077" t="s">
        <v>214</v>
      </c>
      <c r="K9077" t="s">
        <v>6914</v>
      </c>
    </row>
    <row r="9078" spans="1:11">
      <c r="A9078" s="61" t="s">
        <v>173</v>
      </c>
      <c r="B9078" s="60">
        <v>19</v>
      </c>
      <c r="C9078" s="62" t="s">
        <v>214</v>
      </c>
      <c r="D9078" s="62"/>
      <c r="E9078" s="62"/>
      <c r="F9078" s="66" t="s">
        <v>173</v>
      </c>
      <c r="G9078">
        <v>19</v>
      </c>
      <c r="H9078" t="s">
        <v>214</v>
      </c>
      <c r="K9078" t="s">
        <v>6914</v>
      </c>
    </row>
    <row r="9079" spans="1:11">
      <c r="A9079" s="61" t="s">
        <v>173</v>
      </c>
      <c r="B9079" s="60">
        <v>48</v>
      </c>
      <c r="C9079" s="62" t="s">
        <v>213</v>
      </c>
      <c r="D9079" s="62"/>
      <c r="E9079" s="62"/>
      <c r="F9079" s="66" t="s">
        <v>173</v>
      </c>
      <c r="G9079">
        <v>19</v>
      </c>
      <c r="H9079" t="s">
        <v>214</v>
      </c>
      <c r="K9079" t="s">
        <v>6914</v>
      </c>
    </row>
    <row r="9080" spans="1:11">
      <c r="A9080" s="61" t="s">
        <v>173</v>
      </c>
      <c r="B9080" s="60">
        <v>20</v>
      </c>
      <c r="C9080" s="62" t="s">
        <v>214</v>
      </c>
      <c r="D9080" s="62"/>
      <c r="E9080" s="62"/>
      <c r="F9080" s="66" t="s">
        <v>173</v>
      </c>
      <c r="G9080">
        <v>20</v>
      </c>
      <c r="H9080" t="s">
        <v>214</v>
      </c>
      <c r="K9080" t="s">
        <v>6914</v>
      </c>
    </row>
    <row r="9081" spans="1:11">
      <c r="A9081" s="61" t="s">
        <v>173</v>
      </c>
      <c r="B9081" s="60">
        <v>49</v>
      </c>
      <c r="C9081" s="62" t="s">
        <v>213</v>
      </c>
      <c r="D9081" s="62"/>
      <c r="E9081" s="62"/>
      <c r="F9081" s="66" t="s">
        <v>173</v>
      </c>
      <c r="G9081">
        <v>20</v>
      </c>
      <c r="H9081" t="s">
        <v>214</v>
      </c>
      <c r="K9081" t="s">
        <v>6914</v>
      </c>
    </row>
    <row r="9082" spans="1:11">
      <c r="A9082" s="61" t="s">
        <v>173</v>
      </c>
      <c r="B9082" s="60">
        <v>21</v>
      </c>
      <c r="C9082" s="62" t="s">
        <v>214</v>
      </c>
      <c r="D9082" s="62"/>
      <c r="E9082" s="62"/>
      <c r="F9082" s="66" t="s">
        <v>173</v>
      </c>
      <c r="G9082">
        <v>21</v>
      </c>
      <c r="H9082" t="s">
        <v>214</v>
      </c>
      <c r="K9082" t="s">
        <v>6914</v>
      </c>
    </row>
    <row r="9083" spans="1:11">
      <c r="A9083" s="61" t="s">
        <v>173</v>
      </c>
      <c r="B9083" s="60">
        <v>50</v>
      </c>
      <c r="C9083" s="62" t="s">
        <v>213</v>
      </c>
      <c r="D9083" s="62"/>
      <c r="E9083" s="62"/>
      <c r="F9083" s="66" t="s">
        <v>173</v>
      </c>
      <c r="G9083">
        <v>21</v>
      </c>
      <c r="H9083" t="s">
        <v>214</v>
      </c>
      <c r="K9083" t="s">
        <v>6914</v>
      </c>
    </row>
    <row r="9084" spans="1:11">
      <c r="A9084" s="61" t="s">
        <v>173</v>
      </c>
      <c r="B9084" s="60">
        <v>22</v>
      </c>
      <c r="C9084" s="62" t="s">
        <v>214</v>
      </c>
      <c r="D9084" s="62"/>
      <c r="E9084" s="62"/>
      <c r="F9084" s="66" t="s">
        <v>173</v>
      </c>
      <c r="G9084">
        <v>22</v>
      </c>
      <c r="H9084" t="s">
        <v>214</v>
      </c>
      <c r="K9084" t="s">
        <v>6914</v>
      </c>
    </row>
    <row r="9085" spans="1:11">
      <c r="A9085" s="61" t="s">
        <v>173</v>
      </c>
      <c r="B9085" s="60">
        <v>51</v>
      </c>
      <c r="C9085" s="62" t="s">
        <v>213</v>
      </c>
      <c r="D9085" s="62"/>
      <c r="E9085" s="62"/>
      <c r="F9085" s="66" t="s">
        <v>173</v>
      </c>
      <c r="G9085">
        <v>22</v>
      </c>
      <c r="H9085" t="s">
        <v>214</v>
      </c>
      <c r="K9085" t="s">
        <v>6914</v>
      </c>
    </row>
    <row r="9086" spans="1:11">
      <c r="A9086" s="61" t="s">
        <v>173</v>
      </c>
      <c r="B9086" s="60">
        <v>23</v>
      </c>
      <c r="C9086" s="62" t="s">
        <v>214</v>
      </c>
      <c r="D9086" s="62"/>
      <c r="E9086" s="62"/>
      <c r="F9086" s="66" t="s">
        <v>173</v>
      </c>
      <c r="G9086">
        <v>23</v>
      </c>
      <c r="H9086" t="s">
        <v>214</v>
      </c>
      <c r="K9086" t="s">
        <v>6914</v>
      </c>
    </row>
    <row r="9087" spans="1:11">
      <c r="A9087" s="61" t="s">
        <v>173</v>
      </c>
      <c r="B9087" s="60">
        <v>52</v>
      </c>
      <c r="C9087" s="62" t="s">
        <v>213</v>
      </c>
      <c r="D9087" s="62"/>
      <c r="E9087" s="62"/>
      <c r="F9087" s="66" t="s">
        <v>173</v>
      </c>
      <c r="G9087">
        <v>23</v>
      </c>
      <c r="H9087" t="s">
        <v>214</v>
      </c>
      <c r="K9087" t="s">
        <v>6914</v>
      </c>
    </row>
    <row r="9088" spans="1:11">
      <c r="A9088" s="61" t="s">
        <v>173</v>
      </c>
      <c r="B9088" s="60">
        <v>24</v>
      </c>
      <c r="C9088" s="62" t="s">
        <v>214</v>
      </c>
      <c r="D9088" s="62"/>
      <c r="E9088" s="62"/>
      <c r="F9088" s="66" t="s">
        <v>173</v>
      </c>
      <c r="G9088">
        <v>24</v>
      </c>
      <c r="H9088" t="s">
        <v>214</v>
      </c>
      <c r="K9088" t="s">
        <v>6914</v>
      </c>
    </row>
    <row r="9089" spans="1:11">
      <c r="A9089" s="61" t="s">
        <v>173</v>
      </c>
      <c r="B9089" s="60">
        <v>53</v>
      </c>
      <c r="C9089" s="62" t="s">
        <v>213</v>
      </c>
      <c r="D9089" s="62"/>
      <c r="E9089" s="62"/>
      <c r="F9089" s="66" t="s">
        <v>173</v>
      </c>
      <c r="G9089">
        <v>24</v>
      </c>
      <c r="H9089" t="s">
        <v>214</v>
      </c>
      <c r="K9089" t="s">
        <v>6914</v>
      </c>
    </row>
    <row r="9090" spans="1:11">
      <c r="A9090" s="61" t="s">
        <v>173</v>
      </c>
      <c r="B9090" s="60">
        <v>25</v>
      </c>
      <c r="C9090" s="62" t="s">
        <v>214</v>
      </c>
      <c r="D9090" s="62"/>
      <c r="E9090" s="62"/>
      <c r="F9090" s="66" t="s">
        <v>173</v>
      </c>
      <c r="G9090">
        <v>25</v>
      </c>
      <c r="H9090" t="s">
        <v>214</v>
      </c>
      <c r="K9090" t="s">
        <v>6914</v>
      </c>
    </row>
    <row r="9091" spans="1:11">
      <c r="A9091" s="61" t="s">
        <v>173</v>
      </c>
      <c r="B9091" s="60">
        <v>54</v>
      </c>
      <c r="C9091" s="62" t="s">
        <v>213</v>
      </c>
      <c r="D9091" s="62"/>
      <c r="E9091" s="62"/>
      <c r="F9091" s="66" t="s">
        <v>173</v>
      </c>
      <c r="G9091">
        <v>25</v>
      </c>
      <c r="H9091" t="s">
        <v>214</v>
      </c>
      <c r="K9091" t="s">
        <v>6914</v>
      </c>
    </row>
    <row r="9092" spans="1:11">
      <c r="A9092" s="61" t="s">
        <v>173</v>
      </c>
      <c r="B9092" s="60">
        <v>26</v>
      </c>
      <c r="C9092" s="62" t="s">
        <v>214</v>
      </c>
      <c r="D9092" s="62"/>
      <c r="E9092" s="62"/>
      <c r="F9092" s="66" t="s">
        <v>173</v>
      </c>
      <c r="G9092">
        <v>26</v>
      </c>
      <c r="H9092" t="s">
        <v>214</v>
      </c>
      <c r="K9092" t="s">
        <v>6914</v>
      </c>
    </row>
    <row r="9093" spans="1:11">
      <c r="A9093" s="61" t="s">
        <v>173</v>
      </c>
      <c r="B9093" s="60">
        <v>55</v>
      </c>
      <c r="C9093" s="62" t="s">
        <v>213</v>
      </c>
      <c r="D9093" s="62"/>
      <c r="E9093" s="62"/>
      <c r="F9093" s="66" t="s">
        <v>173</v>
      </c>
      <c r="G9093">
        <v>26</v>
      </c>
      <c r="H9093" t="s">
        <v>214</v>
      </c>
      <c r="K9093" t="s">
        <v>6914</v>
      </c>
    </row>
    <row r="9094" spans="1:11">
      <c r="A9094" s="61" t="s">
        <v>173</v>
      </c>
      <c r="B9094" s="60">
        <v>27</v>
      </c>
      <c r="C9094" s="62" t="s">
        <v>214</v>
      </c>
      <c r="D9094" s="62"/>
      <c r="E9094" s="62"/>
      <c r="F9094" s="66" t="s">
        <v>173</v>
      </c>
      <c r="G9094">
        <v>27</v>
      </c>
      <c r="H9094" t="s">
        <v>214</v>
      </c>
      <c r="K9094" t="s">
        <v>6914</v>
      </c>
    </row>
    <row r="9095" spans="1:11">
      <c r="A9095" s="61" t="s">
        <v>173</v>
      </c>
      <c r="B9095" s="60">
        <v>56</v>
      </c>
      <c r="C9095" s="62" t="s">
        <v>213</v>
      </c>
      <c r="D9095" s="62"/>
      <c r="E9095" s="62"/>
      <c r="F9095" s="66" t="s">
        <v>173</v>
      </c>
      <c r="G9095">
        <v>27</v>
      </c>
      <c r="H9095" t="s">
        <v>214</v>
      </c>
      <c r="K9095" t="s">
        <v>6914</v>
      </c>
    </row>
    <row r="9096" spans="1:11">
      <c r="A9096" s="61" t="s">
        <v>173</v>
      </c>
      <c r="B9096" s="60">
        <v>28</v>
      </c>
      <c r="C9096" s="62" t="s">
        <v>214</v>
      </c>
      <c r="D9096" s="62"/>
      <c r="E9096" s="62"/>
      <c r="F9096" s="66" t="s">
        <v>173</v>
      </c>
      <c r="G9096">
        <v>28</v>
      </c>
      <c r="H9096" t="s">
        <v>214</v>
      </c>
      <c r="K9096" t="s">
        <v>6915</v>
      </c>
    </row>
    <row r="9097" spans="1:11">
      <c r="A9097" s="61" t="s">
        <v>173</v>
      </c>
      <c r="B9097" s="60">
        <v>29</v>
      </c>
      <c r="C9097" s="62" t="s">
        <v>214</v>
      </c>
      <c r="D9097" s="62"/>
      <c r="E9097" s="62"/>
      <c r="F9097" s="66" t="s">
        <v>173</v>
      </c>
      <c r="G9097">
        <v>29</v>
      </c>
      <c r="H9097" t="s">
        <v>214</v>
      </c>
      <c r="K9097" t="s">
        <v>6914</v>
      </c>
    </row>
    <row r="9098" spans="1:11">
      <c r="A9098" s="61" t="s">
        <v>173</v>
      </c>
      <c r="B9098" s="60">
        <v>58</v>
      </c>
      <c r="C9098" s="62" t="s">
        <v>213</v>
      </c>
      <c r="D9098" s="62"/>
      <c r="E9098" s="62"/>
      <c r="F9098" s="66" t="s">
        <v>173</v>
      </c>
      <c r="G9098">
        <v>29</v>
      </c>
      <c r="H9098" t="s">
        <v>214</v>
      </c>
      <c r="K9098" t="s">
        <v>6914</v>
      </c>
    </row>
    <row r="9099" spans="1:11">
      <c r="A9099" s="61" t="s">
        <v>173</v>
      </c>
      <c r="B9099" s="60">
        <v>59</v>
      </c>
      <c r="C9099" s="62" t="s">
        <v>214</v>
      </c>
      <c r="D9099" s="62"/>
      <c r="E9099" s="62"/>
      <c r="F9099" s="66" t="s">
        <v>173</v>
      </c>
      <c r="G9099">
        <v>59</v>
      </c>
      <c r="H9099" t="s">
        <v>214</v>
      </c>
      <c r="K9099" t="s">
        <v>6914</v>
      </c>
    </row>
    <row r="9100" spans="1:11">
      <c r="A9100" s="61" t="s">
        <v>173</v>
      </c>
      <c r="B9100" s="60">
        <v>63</v>
      </c>
      <c r="C9100" s="62" t="s">
        <v>213</v>
      </c>
      <c r="D9100" s="62"/>
      <c r="E9100" s="62"/>
      <c r="F9100" s="66" t="s">
        <v>173</v>
      </c>
      <c r="G9100">
        <v>59</v>
      </c>
      <c r="H9100" t="s">
        <v>214</v>
      </c>
      <c r="K9100" t="s">
        <v>6914</v>
      </c>
    </row>
    <row r="9101" spans="1:11">
      <c r="A9101" s="61" t="s">
        <v>173</v>
      </c>
      <c r="B9101" s="60">
        <v>60</v>
      </c>
      <c r="C9101" s="62" t="s">
        <v>214</v>
      </c>
      <c r="D9101" s="62"/>
      <c r="E9101" s="62"/>
      <c r="F9101" s="66" t="s">
        <v>173</v>
      </c>
      <c r="G9101">
        <v>60</v>
      </c>
      <c r="H9101" t="s">
        <v>214</v>
      </c>
      <c r="K9101" t="s">
        <v>6914</v>
      </c>
    </row>
    <row r="9102" spans="1:11">
      <c r="A9102" s="61" t="s">
        <v>173</v>
      </c>
      <c r="B9102" s="60">
        <v>64</v>
      </c>
      <c r="C9102" s="62" t="s">
        <v>213</v>
      </c>
      <c r="D9102" s="62"/>
      <c r="E9102" s="62"/>
      <c r="F9102" s="66" t="s">
        <v>173</v>
      </c>
      <c r="G9102">
        <v>60</v>
      </c>
      <c r="H9102" t="s">
        <v>214</v>
      </c>
      <c r="K9102" t="s">
        <v>6914</v>
      </c>
    </row>
    <row r="9103" spans="1:11">
      <c r="A9103" s="61" t="s">
        <v>173</v>
      </c>
      <c r="B9103" s="60">
        <v>61</v>
      </c>
      <c r="C9103" s="62" t="s">
        <v>214</v>
      </c>
      <c r="D9103" s="62"/>
      <c r="E9103" s="62"/>
      <c r="F9103" s="66" t="s">
        <v>173</v>
      </c>
      <c r="G9103">
        <v>61</v>
      </c>
      <c r="H9103" t="s">
        <v>214</v>
      </c>
      <c r="K9103" t="s">
        <v>6914</v>
      </c>
    </row>
    <row r="9104" spans="1:11">
      <c r="A9104" s="61" t="s">
        <v>173</v>
      </c>
      <c r="B9104" s="60">
        <v>65</v>
      </c>
      <c r="C9104" s="62" t="s">
        <v>213</v>
      </c>
      <c r="D9104" s="62"/>
      <c r="E9104" s="62"/>
      <c r="F9104" s="66" t="s">
        <v>173</v>
      </c>
      <c r="G9104">
        <v>61</v>
      </c>
      <c r="H9104" t="s">
        <v>214</v>
      </c>
      <c r="K9104" t="s">
        <v>6914</v>
      </c>
    </row>
    <row r="9105" spans="1:11">
      <c r="A9105" s="61" t="s">
        <v>173</v>
      </c>
      <c r="B9105" s="60">
        <v>62</v>
      </c>
      <c r="C9105" s="62" t="s">
        <v>214</v>
      </c>
      <c r="D9105" s="62"/>
      <c r="E9105" s="62"/>
      <c r="F9105" s="66" t="s">
        <v>173</v>
      </c>
      <c r="G9105">
        <v>62</v>
      </c>
      <c r="H9105" t="s">
        <v>214</v>
      </c>
      <c r="K9105" t="s">
        <v>6914</v>
      </c>
    </row>
    <row r="9106" spans="1:11">
      <c r="A9106" s="61" t="s">
        <v>173</v>
      </c>
      <c r="B9106" s="60">
        <v>66</v>
      </c>
      <c r="C9106" s="62" t="s">
        <v>213</v>
      </c>
      <c r="D9106" s="62"/>
      <c r="E9106" s="62"/>
      <c r="F9106" s="66" t="s">
        <v>173</v>
      </c>
      <c r="G9106">
        <v>62</v>
      </c>
      <c r="H9106" t="s">
        <v>214</v>
      </c>
      <c r="K9106" t="s">
        <v>6914</v>
      </c>
    </row>
    <row r="9107" spans="1:11">
      <c r="A9107" s="61" t="s">
        <v>174</v>
      </c>
      <c r="B9107" s="60">
        <v>1</v>
      </c>
      <c r="C9107" s="62" t="s">
        <v>223</v>
      </c>
      <c r="D9107" s="62"/>
      <c r="E9107" s="62"/>
      <c r="F9107" s="66" t="s">
        <v>174</v>
      </c>
      <c r="G9107">
        <v>1</v>
      </c>
      <c r="H9107" t="s">
        <v>223</v>
      </c>
      <c r="K9107" t="s">
        <v>6915</v>
      </c>
    </row>
    <row r="9108" spans="1:11">
      <c r="A9108" s="61" t="s">
        <v>174</v>
      </c>
      <c r="B9108" s="60">
        <v>2</v>
      </c>
      <c r="C9108" s="62" t="s">
        <v>223</v>
      </c>
      <c r="D9108" s="62"/>
      <c r="E9108" s="62"/>
      <c r="F9108" s="66" t="s">
        <v>174</v>
      </c>
      <c r="G9108">
        <v>2</v>
      </c>
      <c r="H9108" t="s">
        <v>223</v>
      </c>
      <c r="K9108" t="s">
        <v>6915</v>
      </c>
    </row>
    <row r="9109" spans="1:11">
      <c r="A9109" s="61" t="s">
        <v>174</v>
      </c>
      <c r="B9109" s="60">
        <v>3</v>
      </c>
      <c r="C9109" s="62" t="s">
        <v>223</v>
      </c>
      <c r="D9109" s="62"/>
      <c r="E9109" s="62"/>
      <c r="F9109" s="66" t="s">
        <v>174</v>
      </c>
      <c r="G9109">
        <v>3</v>
      </c>
      <c r="H9109" t="s">
        <v>223</v>
      </c>
      <c r="K9109" t="s">
        <v>6915</v>
      </c>
    </row>
    <row r="9110" spans="1:11">
      <c r="A9110" s="61" t="s">
        <v>174</v>
      </c>
      <c r="B9110" s="60">
        <v>4</v>
      </c>
      <c r="C9110" s="62" t="s">
        <v>223</v>
      </c>
      <c r="D9110" s="62"/>
      <c r="E9110" s="62"/>
      <c r="F9110" s="66" t="s">
        <v>174</v>
      </c>
      <c r="G9110">
        <v>4</v>
      </c>
      <c r="H9110" t="s">
        <v>223</v>
      </c>
      <c r="K9110" t="s">
        <v>6915</v>
      </c>
    </row>
    <row r="9111" spans="1:11">
      <c r="A9111" s="61" t="s">
        <v>174</v>
      </c>
      <c r="B9111" s="60">
        <v>5</v>
      </c>
      <c r="C9111" s="62" t="s">
        <v>223</v>
      </c>
      <c r="D9111" s="62"/>
      <c r="E9111" s="62"/>
      <c r="F9111" s="66" t="s">
        <v>174</v>
      </c>
      <c r="G9111">
        <v>5</v>
      </c>
      <c r="H9111" t="s">
        <v>223</v>
      </c>
      <c r="K9111" t="s">
        <v>6915</v>
      </c>
    </row>
    <row r="9112" spans="1:11">
      <c r="A9112" s="61" t="s">
        <v>174</v>
      </c>
      <c r="B9112" s="60">
        <v>6</v>
      </c>
      <c r="C9112" s="62" t="s">
        <v>223</v>
      </c>
      <c r="D9112" s="62"/>
      <c r="E9112" s="62"/>
      <c r="F9112" s="66" t="s">
        <v>174</v>
      </c>
      <c r="G9112">
        <v>6</v>
      </c>
      <c r="H9112" t="s">
        <v>223</v>
      </c>
      <c r="K9112" t="s">
        <v>6915</v>
      </c>
    </row>
    <row r="9113" spans="1:11">
      <c r="A9113" s="61" t="s">
        <v>174</v>
      </c>
      <c r="B9113" s="60">
        <v>7</v>
      </c>
      <c r="C9113" s="62" t="s">
        <v>223</v>
      </c>
      <c r="D9113" s="62"/>
      <c r="E9113" s="62"/>
      <c r="F9113" s="66" t="s">
        <v>174</v>
      </c>
      <c r="G9113">
        <v>7</v>
      </c>
      <c r="H9113" t="s">
        <v>223</v>
      </c>
      <c r="K9113" t="s">
        <v>6915</v>
      </c>
    </row>
    <row r="9114" spans="1:11">
      <c r="A9114" s="61" t="s">
        <v>174</v>
      </c>
      <c r="B9114" s="60">
        <v>8</v>
      </c>
      <c r="C9114" s="62" t="s">
        <v>223</v>
      </c>
      <c r="D9114" s="62"/>
      <c r="E9114" s="62"/>
      <c r="F9114" s="66" t="s">
        <v>174</v>
      </c>
      <c r="G9114">
        <v>8</v>
      </c>
      <c r="H9114" t="s">
        <v>223</v>
      </c>
      <c r="K9114" t="s">
        <v>6915</v>
      </c>
    </row>
    <row r="9115" spans="1:11">
      <c r="A9115" s="61" t="s">
        <v>174</v>
      </c>
      <c r="B9115" s="60">
        <v>9</v>
      </c>
      <c r="C9115" s="62" t="s">
        <v>223</v>
      </c>
      <c r="D9115" s="62"/>
      <c r="E9115" s="62"/>
      <c r="F9115" s="66" t="s">
        <v>174</v>
      </c>
      <c r="G9115">
        <v>9</v>
      </c>
      <c r="H9115" t="s">
        <v>223</v>
      </c>
      <c r="K9115" t="s">
        <v>6915</v>
      </c>
    </row>
    <row r="9116" spans="1:11">
      <c r="A9116" s="61" t="s">
        <v>174</v>
      </c>
      <c r="B9116" s="60">
        <v>10</v>
      </c>
      <c r="C9116" s="62" t="s">
        <v>223</v>
      </c>
      <c r="D9116" s="62"/>
      <c r="E9116" s="62"/>
      <c r="F9116" s="66" t="s">
        <v>174</v>
      </c>
      <c r="G9116">
        <v>10</v>
      </c>
      <c r="H9116" t="s">
        <v>223</v>
      </c>
      <c r="K9116" t="s">
        <v>6915</v>
      </c>
    </row>
    <row r="9117" spans="1:11">
      <c r="A9117" s="61" t="s">
        <v>174</v>
      </c>
      <c r="B9117" s="60">
        <v>11</v>
      </c>
      <c r="C9117" s="62" t="s">
        <v>223</v>
      </c>
      <c r="D9117" s="62"/>
      <c r="E9117" s="62"/>
      <c r="F9117" s="66" t="s">
        <v>174</v>
      </c>
      <c r="G9117">
        <v>11</v>
      </c>
      <c r="H9117" t="s">
        <v>223</v>
      </c>
      <c r="K9117" t="s">
        <v>6915</v>
      </c>
    </row>
    <row r="9118" spans="1:11">
      <c r="A9118" s="61" t="s">
        <v>174</v>
      </c>
      <c r="B9118" s="60">
        <v>12</v>
      </c>
      <c r="C9118" s="62" t="s">
        <v>223</v>
      </c>
      <c r="D9118" s="62"/>
      <c r="E9118" s="62"/>
      <c r="F9118" s="66" t="s">
        <v>174</v>
      </c>
      <c r="G9118">
        <v>12</v>
      </c>
      <c r="H9118" t="s">
        <v>223</v>
      </c>
      <c r="K9118" t="s">
        <v>6915</v>
      </c>
    </row>
    <row r="9119" spans="1:11">
      <c r="A9119" s="61" t="s">
        <v>174</v>
      </c>
      <c r="B9119" s="60">
        <v>13</v>
      </c>
      <c r="C9119" s="62" t="s">
        <v>223</v>
      </c>
      <c r="D9119" s="62"/>
      <c r="E9119" s="62"/>
      <c r="F9119" s="66" t="s">
        <v>174</v>
      </c>
      <c r="G9119">
        <v>13</v>
      </c>
      <c r="H9119" t="s">
        <v>223</v>
      </c>
      <c r="K9119" t="s">
        <v>6915</v>
      </c>
    </row>
    <row r="9120" spans="1:11">
      <c r="A9120" s="61" t="s">
        <v>174</v>
      </c>
      <c r="B9120" s="60">
        <v>14</v>
      </c>
      <c r="C9120" s="62" t="s">
        <v>223</v>
      </c>
      <c r="D9120" s="62"/>
      <c r="E9120" s="62"/>
      <c r="F9120" s="66" t="s">
        <v>174</v>
      </c>
      <c r="G9120">
        <v>14</v>
      </c>
      <c r="H9120" t="s">
        <v>223</v>
      </c>
      <c r="K9120" t="s">
        <v>6915</v>
      </c>
    </row>
    <row r="9121" spans="1:11">
      <c r="A9121" s="61" t="s">
        <v>174</v>
      </c>
      <c r="B9121" s="60">
        <v>15</v>
      </c>
      <c r="C9121" s="62" t="s">
        <v>223</v>
      </c>
      <c r="D9121" s="62"/>
      <c r="E9121" s="62"/>
      <c r="F9121" s="66" t="s">
        <v>174</v>
      </c>
      <c r="G9121">
        <v>15</v>
      </c>
      <c r="H9121" t="s">
        <v>223</v>
      </c>
      <c r="K9121" t="s">
        <v>6915</v>
      </c>
    </row>
    <row r="9122" spans="1:11">
      <c r="A9122" s="61" t="s">
        <v>174</v>
      </c>
      <c r="B9122" s="60">
        <v>16</v>
      </c>
      <c r="C9122" s="62" t="s">
        <v>223</v>
      </c>
      <c r="D9122" s="62"/>
      <c r="E9122" s="62"/>
      <c r="F9122" s="66" t="s">
        <v>174</v>
      </c>
      <c r="G9122">
        <v>16</v>
      </c>
      <c r="H9122" t="s">
        <v>223</v>
      </c>
      <c r="K9122" t="s">
        <v>6915</v>
      </c>
    </row>
    <row r="9123" spans="1:11">
      <c r="A9123" s="61" t="s">
        <v>174</v>
      </c>
      <c r="B9123" s="60">
        <v>17</v>
      </c>
      <c r="C9123" s="62" t="s">
        <v>223</v>
      </c>
      <c r="D9123" s="62"/>
      <c r="E9123" s="62"/>
      <c r="F9123" s="66" t="s">
        <v>174</v>
      </c>
      <c r="G9123">
        <v>17</v>
      </c>
      <c r="H9123" t="s">
        <v>223</v>
      </c>
      <c r="K9123" t="s">
        <v>6915</v>
      </c>
    </row>
    <row r="9124" spans="1:11">
      <c r="A9124" s="61" t="s">
        <v>174</v>
      </c>
      <c r="B9124" s="60">
        <v>18</v>
      </c>
      <c r="C9124" s="62" t="s">
        <v>223</v>
      </c>
      <c r="D9124" s="62"/>
      <c r="E9124" s="62"/>
      <c r="F9124" s="66" t="s">
        <v>174</v>
      </c>
      <c r="G9124">
        <v>18</v>
      </c>
      <c r="H9124" t="s">
        <v>223</v>
      </c>
      <c r="K9124" t="s">
        <v>6915</v>
      </c>
    </row>
    <row r="9125" spans="1:11">
      <c r="A9125" s="61" t="s">
        <v>174</v>
      </c>
      <c r="B9125" s="60">
        <v>19</v>
      </c>
      <c r="C9125" s="62" t="s">
        <v>223</v>
      </c>
      <c r="D9125" s="62"/>
      <c r="E9125" s="62"/>
      <c r="F9125" s="66" t="s">
        <v>174</v>
      </c>
      <c r="G9125">
        <v>19</v>
      </c>
      <c r="H9125" t="s">
        <v>223</v>
      </c>
      <c r="K9125" t="s">
        <v>6915</v>
      </c>
    </row>
    <row r="9126" spans="1:11">
      <c r="A9126" s="61" t="s">
        <v>174</v>
      </c>
      <c r="B9126" s="60">
        <v>20</v>
      </c>
      <c r="C9126" s="62" t="s">
        <v>223</v>
      </c>
      <c r="D9126" s="62"/>
      <c r="E9126" s="62"/>
      <c r="F9126" s="66" t="s">
        <v>174</v>
      </c>
      <c r="G9126">
        <v>20</v>
      </c>
      <c r="H9126" t="s">
        <v>223</v>
      </c>
      <c r="K9126" t="s">
        <v>6915</v>
      </c>
    </row>
    <row r="9127" spans="1:11">
      <c r="A9127" s="61" t="s">
        <v>174</v>
      </c>
      <c r="B9127" s="60">
        <v>21</v>
      </c>
      <c r="C9127" s="62" t="s">
        <v>223</v>
      </c>
      <c r="D9127" s="62"/>
      <c r="E9127" s="62"/>
      <c r="F9127" s="66" t="s">
        <v>174</v>
      </c>
      <c r="G9127">
        <v>21</v>
      </c>
      <c r="H9127" t="s">
        <v>223</v>
      </c>
      <c r="K9127" t="s">
        <v>6915</v>
      </c>
    </row>
    <row r="9128" spans="1:11">
      <c r="A9128" s="61" t="s">
        <v>174</v>
      </c>
      <c r="B9128" s="60">
        <v>22</v>
      </c>
      <c r="C9128" s="62" t="s">
        <v>223</v>
      </c>
      <c r="D9128" s="62"/>
      <c r="E9128" s="62"/>
      <c r="F9128" s="66" t="s">
        <v>174</v>
      </c>
      <c r="G9128">
        <v>22</v>
      </c>
      <c r="H9128" t="s">
        <v>223</v>
      </c>
      <c r="K9128" t="s">
        <v>6915</v>
      </c>
    </row>
    <row r="9129" spans="1:11">
      <c r="A9129" s="61" t="s">
        <v>174</v>
      </c>
      <c r="B9129" s="60">
        <v>23</v>
      </c>
      <c r="C9129" s="62" t="s">
        <v>223</v>
      </c>
      <c r="D9129" s="62"/>
      <c r="E9129" s="62"/>
      <c r="F9129" s="66" t="s">
        <v>174</v>
      </c>
      <c r="G9129">
        <v>23</v>
      </c>
      <c r="H9129" t="s">
        <v>223</v>
      </c>
      <c r="K9129" t="s">
        <v>6915</v>
      </c>
    </row>
    <row r="9130" spans="1:11">
      <c r="A9130" s="61" t="s">
        <v>174</v>
      </c>
      <c r="B9130" s="60">
        <v>24</v>
      </c>
      <c r="C9130" s="62" t="s">
        <v>223</v>
      </c>
      <c r="D9130" s="62"/>
      <c r="E9130" s="62"/>
      <c r="F9130" s="66" t="s">
        <v>174</v>
      </c>
      <c r="G9130">
        <v>24</v>
      </c>
      <c r="H9130" t="s">
        <v>223</v>
      </c>
      <c r="K9130" t="s">
        <v>6915</v>
      </c>
    </row>
    <row r="9131" spans="1:11">
      <c r="A9131" s="61" t="s">
        <v>174</v>
      </c>
      <c r="B9131" s="60">
        <v>25</v>
      </c>
      <c r="C9131" s="62" t="s">
        <v>223</v>
      </c>
      <c r="D9131" s="62"/>
      <c r="E9131" s="62"/>
      <c r="F9131" s="66" t="s">
        <v>174</v>
      </c>
      <c r="G9131">
        <v>25</v>
      </c>
      <c r="H9131" t="s">
        <v>223</v>
      </c>
      <c r="K9131" t="s">
        <v>6915</v>
      </c>
    </row>
    <row r="9132" spans="1:11">
      <c r="A9132" s="61" t="s">
        <v>174</v>
      </c>
      <c r="B9132" s="60">
        <v>26</v>
      </c>
      <c r="C9132" s="62" t="s">
        <v>223</v>
      </c>
      <c r="D9132" s="62"/>
      <c r="E9132" s="62"/>
      <c r="F9132" s="66" t="s">
        <v>174</v>
      </c>
      <c r="G9132">
        <v>26</v>
      </c>
      <c r="H9132" t="s">
        <v>223</v>
      </c>
      <c r="K9132" t="s">
        <v>6915</v>
      </c>
    </row>
    <row r="9133" spans="1:11">
      <c r="A9133" s="61" t="s">
        <v>174</v>
      </c>
      <c r="B9133" s="60">
        <v>27</v>
      </c>
      <c r="C9133" s="62" t="s">
        <v>223</v>
      </c>
      <c r="D9133" s="62"/>
      <c r="E9133" s="62"/>
      <c r="F9133" s="66" t="s">
        <v>174</v>
      </c>
      <c r="G9133">
        <v>27</v>
      </c>
      <c r="H9133" t="s">
        <v>223</v>
      </c>
      <c r="K9133" t="s">
        <v>6915</v>
      </c>
    </row>
    <row r="9134" spans="1:11">
      <c r="A9134" s="61" t="s">
        <v>174</v>
      </c>
      <c r="B9134" s="60">
        <v>28</v>
      </c>
      <c r="C9134" s="62" t="s">
        <v>223</v>
      </c>
      <c r="D9134" s="62"/>
      <c r="E9134" s="62"/>
      <c r="F9134" s="66" t="s">
        <v>174</v>
      </c>
      <c r="G9134">
        <v>28</v>
      </c>
      <c r="H9134" t="s">
        <v>223</v>
      </c>
      <c r="K9134" t="s">
        <v>6915</v>
      </c>
    </row>
    <row r="9135" spans="1:11">
      <c r="A9135" s="61" t="s">
        <v>174</v>
      </c>
      <c r="B9135" s="60">
        <v>29</v>
      </c>
      <c r="C9135" s="62" t="s">
        <v>223</v>
      </c>
      <c r="D9135" s="62"/>
      <c r="E9135" s="62"/>
      <c r="F9135" s="66" t="s">
        <v>174</v>
      </c>
      <c r="G9135">
        <v>29</v>
      </c>
      <c r="H9135" t="s">
        <v>223</v>
      </c>
      <c r="K9135" t="s">
        <v>6915</v>
      </c>
    </row>
    <row r="9136" spans="1:11">
      <c r="A9136" s="61" t="s">
        <v>174</v>
      </c>
      <c r="B9136" s="60">
        <v>30</v>
      </c>
      <c r="C9136" s="62" t="s">
        <v>223</v>
      </c>
      <c r="D9136" s="62"/>
      <c r="E9136" s="62"/>
      <c r="F9136" s="66" t="s">
        <v>174</v>
      </c>
      <c r="G9136">
        <v>30</v>
      </c>
      <c r="H9136" t="s">
        <v>223</v>
      </c>
      <c r="K9136" t="s">
        <v>6915</v>
      </c>
    </row>
    <row r="9137" spans="1:11">
      <c r="A9137" s="61" t="s">
        <v>174</v>
      </c>
      <c r="B9137" s="60">
        <v>31</v>
      </c>
      <c r="C9137" s="62" t="s">
        <v>223</v>
      </c>
      <c r="D9137" s="62"/>
      <c r="E9137" s="62"/>
      <c r="F9137" s="66" t="s">
        <v>174</v>
      </c>
      <c r="G9137">
        <v>31</v>
      </c>
      <c r="H9137" t="s">
        <v>223</v>
      </c>
      <c r="K9137" t="s">
        <v>6915</v>
      </c>
    </row>
    <row r="9138" spans="1:11">
      <c r="A9138" s="61" t="s">
        <v>174</v>
      </c>
      <c r="B9138" s="60">
        <v>32</v>
      </c>
      <c r="C9138" s="62" t="s">
        <v>223</v>
      </c>
      <c r="D9138" s="62"/>
      <c r="E9138" s="62"/>
      <c r="F9138" s="66" t="s">
        <v>174</v>
      </c>
      <c r="G9138">
        <v>32</v>
      </c>
      <c r="H9138" t="s">
        <v>223</v>
      </c>
      <c r="K9138" t="s">
        <v>6915</v>
      </c>
    </row>
    <row r="9139" spans="1:11">
      <c r="A9139" s="61" t="s">
        <v>174</v>
      </c>
      <c r="B9139" s="60">
        <v>33</v>
      </c>
      <c r="C9139" s="62" t="s">
        <v>223</v>
      </c>
      <c r="D9139" s="62"/>
      <c r="E9139" s="62"/>
      <c r="F9139" s="66" t="s">
        <v>174</v>
      </c>
      <c r="G9139">
        <v>33</v>
      </c>
      <c r="H9139" t="s">
        <v>223</v>
      </c>
      <c r="K9139" t="s">
        <v>6915</v>
      </c>
    </row>
    <row r="9140" spans="1:11">
      <c r="A9140" s="61" t="s">
        <v>174</v>
      </c>
      <c r="B9140" s="60">
        <v>71</v>
      </c>
      <c r="C9140" s="62" t="s">
        <v>224</v>
      </c>
      <c r="D9140" s="62"/>
      <c r="E9140" s="62"/>
      <c r="F9140" s="66" t="s">
        <v>174</v>
      </c>
      <c r="G9140">
        <v>71</v>
      </c>
      <c r="H9140" t="s">
        <v>224</v>
      </c>
      <c r="K9140" t="s">
        <v>6915</v>
      </c>
    </row>
    <row r="9141" spans="1:11">
      <c r="A9141" s="61" t="s">
        <v>174</v>
      </c>
      <c r="B9141" s="60">
        <v>72</v>
      </c>
      <c r="C9141" s="62" t="s">
        <v>224</v>
      </c>
      <c r="D9141" s="62"/>
      <c r="E9141" s="62"/>
      <c r="F9141" s="66" t="s">
        <v>174</v>
      </c>
      <c r="G9141">
        <v>72</v>
      </c>
      <c r="H9141" t="s">
        <v>224</v>
      </c>
      <c r="K9141" t="s">
        <v>6915</v>
      </c>
    </row>
    <row r="9142" spans="1:11">
      <c r="A9142" s="61" t="s">
        <v>174</v>
      </c>
      <c r="B9142" s="60">
        <v>73</v>
      </c>
      <c r="C9142" s="62" t="s">
        <v>224</v>
      </c>
      <c r="D9142" s="62"/>
      <c r="E9142" s="62"/>
      <c r="F9142" s="66" t="s">
        <v>174</v>
      </c>
      <c r="G9142">
        <v>73</v>
      </c>
      <c r="H9142" t="s">
        <v>224</v>
      </c>
      <c r="K9142" t="s">
        <v>6915</v>
      </c>
    </row>
    <row r="9143" spans="1:11">
      <c r="A9143" s="61" t="s">
        <v>174</v>
      </c>
      <c r="B9143" s="60">
        <v>74</v>
      </c>
      <c r="C9143" s="62" t="s">
        <v>224</v>
      </c>
      <c r="D9143" s="62"/>
      <c r="E9143" s="62"/>
      <c r="F9143" s="66" t="s">
        <v>174</v>
      </c>
      <c r="G9143">
        <v>74</v>
      </c>
      <c r="H9143" t="s">
        <v>224</v>
      </c>
      <c r="K9143" t="s">
        <v>6915</v>
      </c>
    </row>
    <row r="9144" spans="1:11">
      <c r="A9144" s="61" t="s">
        <v>174</v>
      </c>
      <c r="B9144" s="60">
        <v>75</v>
      </c>
      <c r="C9144" s="62" t="s">
        <v>224</v>
      </c>
      <c r="D9144" s="62"/>
      <c r="E9144" s="62"/>
      <c r="F9144" s="66" t="s">
        <v>174</v>
      </c>
      <c r="G9144">
        <v>75</v>
      </c>
      <c r="H9144" t="s">
        <v>224</v>
      </c>
      <c r="K9144" t="s">
        <v>6915</v>
      </c>
    </row>
    <row r="9145" spans="1:11">
      <c r="A9145" s="61" t="s">
        <v>174</v>
      </c>
      <c r="B9145" s="60">
        <v>76</v>
      </c>
      <c r="C9145" s="62" t="s">
        <v>224</v>
      </c>
      <c r="D9145" s="62"/>
      <c r="E9145" s="62"/>
      <c r="F9145" s="66" t="s">
        <v>174</v>
      </c>
      <c r="G9145">
        <v>76</v>
      </c>
      <c r="H9145" t="s">
        <v>224</v>
      </c>
      <c r="K9145" t="s">
        <v>6915</v>
      </c>
    </row>
    <row r="9146" spans="1:11">
      <c r="A9146" s="61" t="s">
        <v>174</v>
      </c>
      <c r="B9146" s="60">
        <v>77</v>
      </c>
      <c r="C9146" s="62" t="s">
        <v>224</v>
      </c>
      <c r="D9146" s="62"/>
      <c r="E9146" s="62"/>
      <c r="F9146" s="66" t="s">
        <v>174</v>
      </c>
      <c r="G9146">
        <v>77</v>
      </c>
      <c r="H9146" t="s">
        <v>224</v>
      </c>
      <c r="K9146" t="s">
        <v>6915</v>
      </c>
    </row>
    <row r="9147" spans="1:11">
      <c r="A9147" s="61" t="s">
        <v>174</v>
      </c>
      <c r="B9147" s="60">
        <v>78</v>
      </c>
      <c r="C9147" s="62" t="s">
        <v>224</v>
      </c>
      <c r="D9147" s="62"/>
      <c r="E9147" s="62"/>
      <c r="F9147" s="66" t="s">
        <v>174</v>
      </c>
      <c r="G9147">
        <v>78</v>
      </c>
      <c r="H9147" t="s">
        <v>224</v>
      </c>
      <c r="K9147" t="s">
        <v>6915</v>
      </c>
    </row>
    <row r="9148" spans="1:11">
      <c r="A9148" s="61" t="s">
        <v>174</v>
      </c>
      <c r="B9148" s="60">
        <v>79</v>
      </c>
      <c r="C9148" s="62" t="s">
        <v>224</v>
      </c>
      <c r="D9148" s="62"/>
      <c r="E9148" s="62"/>
      <c r="F9148" s="66" t="s">
        <v>174</v>
      </c>
      <c r="G9148">
        <v>79</v>
      </c>
      <c r="H9148" t="s">
        <v>224</v>
      </c>
      <c r="K9148" t="s">
        <v>6915</v>
      </c>
    </row>
    <row r="9149" spans="1:11">
      <c r="A9149" s="61" t="s">
        <v>174</v>
      </c>
      <c r="B9149" s="60">
        <v>80</v>
      </c>
      <c r="C9149" s="62" t="s">
        <v>224</v>
      </c>
      <c r="D9149" s="62"/>
      <c r="E9149" s="62"/>
      <c r="F9149" s="66" t="s">
        <v>174</v>
      </c>
      <c r="G9149">
        <v>80</v>
      </c>
      <c r="H9149" t="s">
        <v>224</v>
      </c>
      <c r="K9149" t="s">
        <v>6915</v>
      </c>
    </row>
    <row r="9150" spans="1:11">
      <c r="A9150" s="61" t="s">
        <v>174</v>
      </c>
      <c r="B9150" s="60">
        <v>81</v>
      </c>
      <c r="C9150" s="62" t="s">
        <v>224</v>
      </c>
      <c r="D9150" s="62"/>
      <c r="E9150" s="62"/>
      <c r="F9150" s="66" t="s">
        <v>174</v>
      </c>
      <c r="G9150">
        <v>81</v>
      </c>
      <c r="H9150" t="s">
        <v>224</v>
      </c>
      <c r="K9150" t="s">
        <v>6915</v>
      </c>
    </row>
    <row r="9151" spans="1:11">
      <c r="A9151" s="61" t="s">
        <v>174</v>
      </c>
      <c r="B9151" s="60">
        <v>82</v>
      </c>
      <c r="C9151" s="62" t="s">
        <v>224</v>
      </c>
      <c r="D9151" s="62"/>
      <c r="E9151" s="62"/>
      <c r="F9151" s="66" t="s">
        <v>174</v>
      </c>
      <c r="G9151">
        <v>82</v>
      </c>
      <c r="H9151" t="s">
        <v>224</v>
      </c>
      <c r="K9151" t="s">
        <v>6915</v>
      </c>
    </row>
    <row r="9152" spans="1:11">
      <c r="A9152" s="61" t="s">
        <v>174</v>
      </c>
      <c r="B9152" s="60">
        <v>83</v>
      </c>
      <c r="C9152" s="62" t="s">
        <v>224</v>
      </c>
      <c r="D9152" s="62"/>
      <c r="E9152" s="62"/>
      <c r="F9152" s="66" t="s">
        <v>174</v>
      </c>
      <c r="G9152">
        <v>83</v>
      </c>
      <c r="H9152" t="s">
        <v>224</v>
      </c>
      <c r="K9152" t="s">
        <v>6915</v>
      </c>
    </row>
    <row r="9153" spans="1:11">
      <c r="A9153" s="61" t="s">
        <v>174</v>
      </c>
      <c r="B9153" s="60">
        <v>84</v>
      </c>
      <c r="C9153" s="62" t="s">
        <v>224</v>
      </c>
      <c r="D9153" s="62"/>
      <c r="E9153" s="62"/>
      <c r="F9153" s="66" t="s">
        <v>174</v>
      </c>
      <c r="G9153">
        <v>84</v>
      </c>
      <c r="H9153" t="s">
        <v>224</v>
      </c>
      <c r="K9153" t="s">
        <v>6915</v>
      </c>
    </row>
    <row r="9154" spans="1:11">
      <c r="A9154" s="61" t="s">
        <v>174</v>
      </c>
      <c r="B9154" s="60">
        <v>85</v>
      </c>
      <c r="C9154" s="62" t="s">
        <v>224</v>
      </c>
      <c r="D9154" s="62"/>
      <c r="E9154" s="62"/>
      <c r="F9154" s="66" t="s">
        <v>174</v>
      </c>
      <c r="G9154">
        <v>85</v>
      </c>
      <c r="H9154" t="s">
        <v>224</v>
      </c>
      <c r="K9154" t="s">
        <v>6915</v>
      </c>
    </row>
    <row r="9155" spans="1:11">
      <c r="A9155" s="61" t="s">
        <v>174</v>
      </c>
      <c r="B9155" s="60">
        <v>86</v>
      </c>
      <c r="C9155" s="62" t="s">
        <v>224</v>
      </c>
      <c r="D9155" s="62"/>
      <c r="E9155" s="62"/>
      <c r="F9155" s="66" t="s">
        <v>174</v>
      </c>
      <c r="G9155">
        <v>86</v>
      </c>
      <c r="H9155" t="s">
        <v>224</v>
      </c>
      <c r="K9155" t="s">
        <v>6915</v>
      </c>
    </row>
    <row r="9156" spans="1:11">
      <c r="A9156" s="61" t="s">
        <v>174</v>
      </c>
      <c r="B9156" s="60">
        <v>87</v>
      </c>
      <c r="C9156" s="62" t="s">
        <v>224</v>
      </c>
      <c r="D9156" s="62"/>
      <c r="E9156" s="62"/>
      <c r="F9156" s="66" t="s">
        <v>174</v>
      </c>
      <c r="G9156">
        <v>87</v>
      </c>
      <c r="H9156" t="s">
        <v>224</v>
      </c>
      <c r="K9156" t="s">
        <v>6915</v>
      </c>
    </row>
    <row r="9157" spans="1:11">
      <c r="A9157" s="61" t="s">
        <v>174</v>
      </c>
      <c r="B9157" s="60">
        <v>88</v>
      </c>
      <c r="C9157" s="62" t="s">
        <v>224</v>
      </c>
      <c r="D9157" s="62"/>
      <c r="E9157" s="62"/>
      <c r="F9157" s="66" t="s">
        <v>174</v>
      </c>
      <c r="G9157">
        <v>88</v>
      </c>
      <c r="H9157" t="s">
        <v>224</v>
      </c>
      <c r="K9157" t="s">
        <v>6915</v>
      </c>
    </row>
    <row r="9158" spans="1:11">
      <c r="A9158" s="61" t="s">
        <v>174</v>
      </c>
      <c r="B9158" s="60">
        <v>89</v>
      </c>
      <c r="C9158" s="62" t="s">
        <v>224</v>
      </c>
      <c r="D9158" s="62"/>
      <c r="E9158" s="62"/>
      <c r="F9158" s="66" t="s">
        <v>174</v>
      </c>
      <c r="G9158">
        <v>89</v>
      </c>
      <c r="H9158" t="s">
        <v>224</v>
      </c>
      <c r="K9158" t="s">
        <v>6915</v>
      </c>
    </row>
    <row r="9159" spans="1:11">
      <c r="A9159" s="61" t="s">
        <v>174</v>
      </c>
      <c r="B9159" s="60">
        <v>90</v>
      </c>
      <c r="C9159" s="62" t="s">
        <v>224</v>
      </c>
      <c r="D9159" s="62"/>
      <c r="E9159" s="62"/>
      <c r="F9159" s="66" t="s">
        <v>174</v>
      </c>
      <c r="G9159">
        <v>90</v>
      </c>
      <c r="H9159" t="s">
        <v>224</v>
      </c>
      <c r="K9159" t="s">
        <v>6915</v>
      </c>
    </row>
    <row r="9160" spans="1:11">
      <c r="A9160" s="61" t="s">
        <v>174</v>
      </c>
      <c r="B9160" s="60">
        <v>91</v>
      </c>
      <c r="C9160" s="62" t="s">
        <v>224</v>
      </c>
      <c r="D9160" s="62"/>
      <c r="E9160" s="62"/>
      <c r="F9160" s="66" t="s">
        <v>174</v>
      </c>
      <c r="G9160">
        <v>91</v>
      </c>
      <c r="H9160" t="s">
        <v>224</v>
      </c>
      <c r="K9160" t="s">
        <v>6915</v>
      </c>
    </row>
    <row r="9161" spans="1:11">
      <c r="A9161" s="61" t="s">
        <v>174</v>
      </c>
      <c r="B9161" s="60">
        <v>92</v>
      </c>
      <c r="C9161" s="62" t="s">
        <v>224</v>
      </c>
      <c r="D9161" s="62"/>
      <c r="E9161" s="62"/>
      <c r="F9161" s="66" t="s">
        <v>174</v>
      </c>
      <c r="G9161">
        <v>92</v>
      </c>
      <c r="H9161" t="s">
        <v>224</v>
      </c>
      <c r="K9161" t="s">
        <v>6915</v>
      </c>
    </row>
    <row r="9162" spans="1:11">
      <c r="A9162" s="61" t="s">
        <v>174</v>
      </c>
      <c r="B9162" s="60">
        <v>93</v>
      </c>
      <c r="C9162" s="62" t="s">
        <v>224</v>
      </c>
      <c r="D9162" s="62"/>
      <c r="E9162" s="62"/>
      <c r="F9162" s="66" t="s">
        <v>174</v>
      </c>
      <c r="G9162">
        <v>93</v>
      </c>
      <c r="H9162" t="s">
        <v>224</v>
      </c>
      <c r="K9162" t="s">
        <v>6915</v>
      </c>
    </row>
    <row r="9163" spans="1:11">
      <c r="A9163" s="61" t="s">
        <v>174</v>
      </c>
      <c r="B9163" s="60">
        <v>94</v>
      </c>
      <c r="C9163" s="62" t="s">
        <v>224</v>
      </c>
      <c r="D9163" s="62"/>
      <c r="E9163" s="62"/>
      <c r="F9163" s="66" t="s">
        <v>174</v>
      </c>
      <c r="G9163">
        <v>94</v>
      </c>
      <c r="H9163" t="s">
        <v>224</v>
      </c>
      <c r="K9163" t="s">
        <v>6915</v>
      </c>
    </row>
    <row r="9164" spans="1:11">
      <c r="A9164" s="61" t="s">
        <v>174</v>
      </c>
      <c r="B9164" s="60">
        <v>95</v>
      </c>
      <c r="C9164" s="62" t="s">
        <v>224</v>
      </c>
      <c r="D9164" s="62"/>
      <c r="E9164" s="62"/>
      <c r="F9164" s="66" t="s">
        <v>174</v>
      </c>
      <c r="G9164">
        <v>95</v>
      </c>
      <c r="H9164" t="s">
        <v>224</v>
      </c>
      <c r="K9164" t="s">
        <v>6915</v>
      </c>
    </row>
    <row r="9165" spans="1:11">
      <c r="A9165" s="61" t="s">
        <v>174</v>
      </c>
      <c r="B9165" s="60">
        <v>96</v>
      </c>
      <c r="C9165" s="62" t="s">
        <v>224</v>
      </c>
      <c r="D9165" s="62"/>
      <c r="E9165" s="62"/>
      <c r="F9165" s="66" t="s">
        <v>174</v>
      </c>
      <c r="G9165">
        <v>96</v>
      </c>
      <c r="H9165" t="s">
        <v>224</v>
      </c>
      <c r="K9165" t="s">
        <v>6915</v>
      </c>
    </row>
    <row r="9166" spans="1:11">
      <c r="A9166" s="61" t="s">
        <v>174</v>
      </c>
      <c r="B9166" s="60">
        <v>97</v>
      </c>
      <c r="C9166" s="62" t="s">
        <v>224</v>
      </c>
      <c r="D9166" s="62"/>
      <c r="E9166" s="62"/>
      <c r="F9166" s="66" t="s">
        <v>174</v>
      </c>
      <c r="G9166">
        <v>97</v>
      </c>
      <c r="H9166" t="s">
        <v>224</v>
      </c>
      <c r="K9166" t="s">
        <v>6915</v>
      </c>
    </row>
    <row r="9167" spans="1:11">
      <c r="A9167" s="61" t="s">
        <v>174</v>
      </c>
      <c r="B9167" s="60">
        <v>98</v>
      </c>
      <c r="C9167" s="62" t="s">
        <v>224</v>
      </c>
      <c r="D9167" s="62"/>
      <c r="E9167" s="62"/>
      <c r="F9167" s="66" t="s">
        <v>174</v>
      </c>
      <c r="G9167">
        <v>98</v>
      </c>
      <c r="H9167" t="s">
        <v>224</v>
      </c>
      <c r="K9167" t="s">
        <v>6915</v>
      </c>
    </row>
    <row r="9168" spans="1:11">
      <c r="A9168" s="61" t="s">
        <v>174</v>
      </c>
      <c r="B9168" s="60">
        <v>99</v>
      </c>
      <c r="C9168" s="62" t="s">
        <v>224</v>
      </c>
      <c r="D9168" s="62"/>
      <c r="E9168" s="62"/>
      <c r="F9168" s="66" t="s">
        <v>174</v>
      </c>
      <c r="G9168">
        <v>99</v>
      </c>
      <c r="H9168" t="s">
        <v>224</v>
      </c>
      <c r="K9168" t="s">
        <v>6915</v>
      </c>
    </row>
    <row r="9169" spans="1:11">
      <c r="A9169" s="61" t="s">
        <v>174</v>
      </c>
      <c r="B9169" s="60">
        <v>100</v>
      </c>
      <c r="C9169" s="62" t="s">
        <v>224</v>
      </c>
      <c r="D9169" s="62"/>
      <c r="E9169" s="62"/>
      <c r="F9169" s="66" t="s">
        <v>174</v>
      </c>
      <c r="G9169">
        <v>100</v>
      </c>
      <c r="H9169" t="s">
        <v>224</v>
      </c>
      <c r="K9169" t="s">
        <v>6915</v>
      </c>
    </row>
    <row r="9170" spans="1:11">
      <c r="A9170" s="61" t="s">
        <v>174</v>
      </c>
      <c r="B9170" s="60">
        <v>101</v>
      </c>
      <c r="C9170" s="62" t="s">
        <v>224</v>
      </c>
      <c r="D9170" s="62"/>
      <c r="E9170" s="62"/>
      <c r="F9170" s="66" t="s">
        <v>174</v>
      </c>
      <c r="G9170">
        <v>101</v>
      </c>
      <c r="H9170" t="s">
        <v>224</v>
      </c>
      <c r="K9170" t="s">
        <v>6915</v>
      </c>
    </row>
    <row r="9171" spans="1:11">
      <c r="A9171" s="61" t="s">
        <v>174</v>
      </c>
      <c r="B9171" s="60">
        <v>102</v>
      </c>
      <c r="C9171" s="62" t="s">
        <v>224</v>
      </c>
      <c r="D9171" s="62"/>
      <c r="E9171" s="62"/>
      <c r="F9171" s="66" t="s">
        <v>174</v>
      </c>
      <c r="G9171">
        <v>102</v>
      </c>
      <c r="H9171" t="s">
        <v>224</v>
      </c>
      <c r="K9171" t="s">
        <v>6915</v>
      </c>
    </row>
    <row r="9172" spans="1:11">
      <c r="A9172" s="61" t="s">
        <v>174</v>
      </c>
      <c r="B9172" s="60">
        <v>103</v>
      </c>
      <c r="C9172" s="62" t="s">
        <v>224</v>
      </c>
      <c r="D9172" s="62"/>
      <c r="E9172" s="62"/>
      <c r="F9172" s="66" t="s">
        <v>174</v>
      </c>
      <c r="G9172">
        <v>103</v>
      </c>
      <c r="H9172" t="s">
        <v>224</v>
      </c>
      <c r="K9172" t="s">
        <v>6915</v>
      </c>
    </row>
    <row r="9173" spans="1:11">
      <c r="A9173" s="61" t="s">
        <v>174</v>
      </c>
      <c r="B9173" s="60">
        <v>104</v>
      </c>
      <c r="C9173" s="62" t="s">
        <v>222</v>
      </c>
      <c r="D9173" s="62"/>
      <c r="E9173" s="62"/>
      <c r="F9173" s="66" t="s">
        <v>174</v>
      </c>
      <c r="G9173">
        <v>104</v>
      </c>
      <c r="H9173" t="s">
        <v>222</v>
      </c>
      <c r="K9173" t="s">
        <v>6915</v>
      </c>
    </row>
    <row r="9174" spans="1:11">
      <c r="A9174" s="61" t="s">
        <v>174</v>
      </c>
      <c r="B9174" s="60">
        <v>105</v>
      </c>
      <c r="C9174" s="62" t="s">
        <v>222</v>
      </c>
      <c r="D9174" s="62"/>
      <c r="E9174" s="62"/>
      <c r="F9174" s="66" t="s">
        <v>174</v>
      </c>
      <c r="G9174">
        <v>105</v>
      </c>
      <c r="H9174" t="s">
        <v>222</v>
      </c>
      <c r="K9174" t="s">
        <v>6915</v>
      </c>
    </row>
    <row r="9175" spans="1:11">
      <c r="A9175" s="61" t="s">
        <v>174</v>
      </c>
      <c r="B9175" s="60">
        <v>106</v>
      </c>
      <c r="C9175" s="62" t="s">
        <v>222</v>
      </c>
      <c r="D9175" s="62"/>
      <c r="E9175" s="62"/>
      <c r="F9175" s="66" t="s">
        <v>174</v>
      </c>
      <c r="G9175">
        <v>106</v>
      </c>
      <c r="H9175" t="s">
        <v>222</v>
      </c>
      <c r="K9175" t="s">
        <v>6915</v>
      </c>
    </row>
    <row r="9176" spans="1:11">
      <c r="A9176" s="61" t="s">
        <v>174</v>
      </c>
      <c r="B9176" s="60">
        <v>107</v>
      </c>
      <c r="C9176" s="62" t="s">
        <v>222</v>
      </c>
      <c r="D9176" s="62"/>
      <c r="E9176" s="62"/>
      <c r="F9176" s="66" t="s">
        <v>174</v>
      </c>
      <c r="G9176">
        <v>107</v>
      </c>
      <c r="H9176" t="s">
        <v>222</v>
      </c>
      <c r="K9176" t="s">
        <v>6915</v>
      </c>
    </row>
    <row r="9177" spans="1:11">
      <c r="A9177" s="61" t="s">
        <v>174</v>
      </c>
      <c r="B9177" s="60">
        <v>108</v>
      </c>
      <c r="C9177" s="62" t="s">
        <v>222</v>
      </c>
      <c r="D9177" s="62"/>
      <c r="E9177" s="62"/>
      <c r="F9177" s="66" t="s">
        <v>174</v>
      </c>
      <c r="G9177">
        <v>108</v>
      </c>
      <c r="H9177" t="s">
        <v>222</v>
      </c>
      <c r="K9177" t="s">
        <v>6915</v>
      </c>
    </row>
    <row r="9178" spans="1:11">
      <c r="A9178" s="61" t="s">
        <v>174</v>
      </c>
      <c r="B9178" s="60">
        <v>109</v>
      </c>
      <c r="C9178" s="62" t="s">
        <v>222</v>
      </c>
      <c r="D9178" s="62"/>
      <c r="E9178" s="62"/>
      <c r="F9178" s="66" t="s">
        <v>174</v>
      </c>
      <c r="G9178">
        <v>109</v>
      </c>
      <c r="H9178" t="s">
        <v>222</v>
      </c>
      <c r="K9178" t="s">
        <v>6915</v>
      </c>
    </row>
    <row r="9179" spans="1:11">
      <c r="A9179" s="61" t="s">
        <v>174</v>
      </c>
      <c r="B9179" s="60">
        <v>110</v>
      </c>
      <c r="C9179" s="62" t="s">
        <v>222</v>
      </c>
      <c r="D9179" s="62"/>
      <c r="E9179" s="62"/>
      <c r="F9179" s="66" t="s">
        <v>174</v>
      </c>
      <c r="G9179">
        <v>110</v>
      </c>
      <c r="H9179" t="s">
        <v>222</v>
      </c>
      <c r="K9179" t="s">
        <v>6915</v>
      </c>
    </row>
    <row r="9180" spans="1:11">
      <c r="A9180" s="61" t="s">
        <v>174</v>
      </c>
      <c r="B9180" s="60">
        <v>111</v>
      </c>
      <c r="C9180" s="62" t="s">
        <v>222</v>
      </c>
      <c r="D9180" s="62"/>
      <c r="E9180" s="62"/>
      <c r="F9180" s="66" t="s">
        <v>174</v>
      </c>
      <c r="G9180">
        <v>111</v>
      </c>
      <c r="H9180" t="s">
        <v>222</v>
      </c>
      <c r="K9180" t="s">
        <v>6915</v>
      </c>
    </row>
    <row r="9181" spans="1:11">
      <c r="A9181" s="61" t="s">
        <v>174</v>
      </c>
      <c r="B9181" s="60">
        <v>112</v>
      </c>
      <c r="C9181" s="62" t="s">
        <v>222</v>
      </c>
      <c r="D9181" s="62"/>
      <c r="E9181" s="62"/>
      <c r="F9181" s="66" t="s">
        <v>174</v>
      </c>
      <c r="G9181">
        <v>112</v>
      </c>
      <c r="H9181" t="s">
        <v>222</v>
      </c>
      <c r="K9181" t="s">
        <v>6915</v>
      </c>
    </row>
    <row r="9182" spans="1:11">
      <c r="A9182" s="61" t="s">
        <v>174</v>
      </c>
      <c r="B9182" s="60">
        <v>113</v>
      </c>
      <c r="C9182" s="62" t="s">
        <v>222</v>
      </c>
      <c r="D9182" s="62"/>
      <c r="E9182" s="62"/>
      <c r="F9182" s="66" t="s">
        <v>174</v>
      </c>
      <c r="G9182">
        <v>113</v>
      </c>
      <c r="H9182" t="s">
        <v>222</v>
      </c>
      <c r="K9182" t="s">
        <v>6915</v>
      </c>
    </row>
    <row r="9183" spans="1:11">
      <c r="A9183" s="61" t="s">
        <v>174</v>
      </c>
      <c r="B9183" s="60">
        <v>114</v>
      </c>
      <c r="C9183" s="62" t="s">
        <v>222</v>
      </c>
      <c r="D9183" s="62"/>
      <c r="E9183" s="62"/>
      <c r="F9183" s="66" t="s">
        <v>174</v>
      </c>
      <c r="G9183">
        <v>114</v>
      </c>
      <c r="H9183" t="s">
        <v>222</v>
      </c>
      <c r="K9183" t="s">
        <v>6915</v>
      </c>
    </row>
    <row r="9184" spans="1:11">
      <c r="A9184" s="61" t="s">
        <v>174</v>
      </c>
      <c r="B9184" s="60">
        <v>115</v>
      </c>
      <c r="C9184" s="62" t="s">
        <v>222</v>
      </c>
      <c r="D9184" s="62"/>
      <c r="E9184" s="62"/>
      <c r="F9184" s="66" t="s">
        <v>174</v>
      </c>
      <c r="G9184">
        <v>115</v>
      </c>
      <c r="H9184" t="s">
        <v>222</v>
      </c>
      <c r="K9184" t="s">
        <v>6915</v>
      </c>
    </row>
    <row r="9185" spans="1:11">
      <c r="A9185" s="61" t="s">
        <v>174</v>
      </c>
      <c r="B9185" s="60">
        <v>116</v>
      </c>
      <c r="C9185" s="62" t="s">
        <v>222</v>
      </c>
      <c r="D9185" s="62"/>
      <c r="E9185" s="62"/>
      <c r="F9185" s="66" t="s">
        <v>174</v>
      </c>
      <c r="G9185">
        <v>116</v>
      </c>
      <c r="H9185" t="s">
        <v>222</v>
      </c>
      <c r="K9185" t="s">
        <v>6915</v>
      </c>
    </row>
    <row r="9186" spans="1:11">
      <c r="A9186" s="61" t="s">
        <v>174</v>
      </c>
      <c r="B9186" s="60">
        <v>117</v>
      </c>
      <c r="C9186" s="62" t="s">
        <v>222</v>
      </c>
      <c r="D9186" s="62"/>
      <c r="E9186" s="62"/>
      <c r="F9186" s="66" t="s">
        <v>174</v>
      </c>
      <c r="G9186">
        <v>117</v>
      </c>
      <c r="H9186" t="s">
        <v>222</v>
      </c>
      <c r="K9186" t="s">
        <v>6915</v>
      </c>
    </row>
    <row r="9187" spans="1:11">
      <c r="A9187" s="61" t="s">
        <v>174</v>
      </c>
      <c r="B9187" s="60">
        <v>118</v>
      </c>
      <c r="C9187" s="62" t="s">
        <v>222</v>
      </c>
      <c r="D9187" s="62"/>
      <c r="E9187" s="62"/>
      <c r="F9187" s="66" t="s">
        <v>174</v>
      </c>
      <c r="G9187">
        <v>118</v>
      </c>
      <c r="H9187" t="s">
        <v>222</v>
      </c>
      <c r="K9187" t="s">
        <v>6915</v>
      </c>
    </row>
    <row r="9188" spans="1:11">
      <c r="A9188" s="61" t="s">
        <v>174</v>
      </c>
      <c r="B9188" s="60">
        <v>119</v>
      </c>
      <c r="C9188" s="62" t="s">
        <v>222</v>
      </c>
      <c r="D9188" s="62"/>
      <c r="E9188" s="62"/>
      <c r="F9188" s="66" t="s">
        <v>174</v>
      </c>
      <c r="G9188">
        <v>119</v>
      </c>
      <c r="H9188" t="s">
        <v>222</v>
      </c>
      <c r="K9188" t="s">
        <v>6915</v>
      </c>
    </row>
    <row r="9189" spans="1:11">
      <c r="A9189" s="61" t="s">
        <v>174</v>
      </c>
      <c r="B9189" s="60">
        <v>120</v>
      </c>
      <c r="C9189" s="62" t="s">
        <v>222</v>
      </c>
      <c r="D9189" s="62"/>
      <c r="E9189" s="62"/>
      <c r="F9189" s="66" t="s">
        <v>174</v>
      </c>
      <c r="G9189">
        <v>120</v>
      </c>
      <c r="H9189" t="s">
        <v>222</v>
      </c>
      <c r="K9189" t="s">
        <v>6915</v>
      </c>
    </row>
    <row r="9190" spans="1:11">
      <c r="A9190" s="61" t="s">
        <v>174</v>
      </c>
      <c r="B9190" s="60">
        <v>121</v>
      </c>
      <c r="C9190" s="62" t="s">
        <v>222</v>
      </c>
      <c r="D9190" s="62"/>
      <c r="E9190" s="62"/>
      <c r="F9190" s="66" t="s">
        <v>174</v>
      </c>
      <c r="G9190">
        <v>121</v>
      </c>
      <c r="H9190" t="s">
        <v>222</v>
      </c>
      <c r="K9190" t="s">
        <v>6915</v>
      </c>
    </row>
    <row r="9191" spans="1:11">
      <c r="A9191" s="61" t="s">
        <v>174</v>
      </c>
      <c r="B9191" s="60">
        <v>122</v>
      </c>
      <c r="C9191" s="62" t="s">
        <v>222</v>
      </c>
      <c r="D9191" s="62"/>
      <c r="E9191" s="62"/>
      <c r="F9191" s="66" t="s">
        <v>174</v>
      </c>
      <c r="G9191">
        <v>122</v>
      </c>
      <c r="H9191" t="s">
        <v>222</v>
      </c>
      <c r="K9191" t="s">
        <v>6915</v>
      </c>
    </row>
    <row r="9192" spans="1:11">
      <c r="A9192" s="61" t="s">
        <v>174</v>
      </c>
      <c r="B9192" s="60">
        <v>123</v>
      </c>
      <c r="C9192" s="62" t="s">
        <v>222</v>
      </c>
      <c r="D9192" s="62"/>
      <c r="E9192" s="62"/>
      <c r="F9192" s="66" t="s">
        <v>174</v>
      </c>
      <c r="G9192">
        <v>123</v>
      </c>
      <c r="H9192" t="s">
        <v>222</v>
      </c>
      <c r="K9192" t="s">
        <v>6915</v>
      </c>
    </row>
    <row r="9193" spans="1:11">
      <c r="A9193" s="61" t="s">
        <v>174</v>
      </c>
      <c r="B9193" s="60">
        <v>124</v>
      </c>
      <c r="C9193" s="62" t="s">
        <v>222</v>
      </c>
      <c r="D9193" s="62"/>
      <c r="E9193" s="62"/>
      <c r="F9193" s="66" t="s">
        <v>174</v>
      </c>
      <c r="G9193">
        <v>124</v>
      </c>
      <c r="H9193" t="s">
        <v>222</v>
      </c>
      <c r="K9193" t="s">
        <v>6915</v>
      </c>
    </row>
    <row r="9194" spans="1:11">
      <c r="A9194" s="61" t="s">
        <v>174</v>
      </c>
      <c r="B9194" s="60">
        <v>125</v>
      </c>
      <c r="C9194" s="62" t="s">
        <v>222</v>
      </c>
      <c r="D9194" s="62"/>
      <c r="E9194" s="62"/>
      <c r="F9194" s="66" t="s">
        <v>174</v>
      </c>
      <c r="G9194">
        <v>125</v>
      </c>
      <c r="H9194" t="s">
        <v>222</v>
      </c>
      <c r="K9194" t="s">
        <v>6915</v>
      </c>
    </row>
    <row r="9195" spans="1:11">
      <c r="A9195" s="61" t="s">
        <v>174</v>
      </c>
      <c r="B9195" s="60">
        <v>126</v>
      </c>
      <c r="C9195" s="62" t="s">
        <v>222</v>
      </c>
      <c r="D9195" s="62"/>
      <c r="E9195" s="62"/>
      <c r="F9195" s="66" t="s">
        <v>174</v>
      </c>
      <c r="G9195">
        <v>126</v>
      </c>
      <c r="H9195" t="s">
        <v>222</v>
      </c>
      <c r="K9195" t="s">
        <v>6915</v>
      </c>
    </row>
    <row r="9196" spans="1:11">
      <c r="A9196" s="61" t="s">
        <v>174</v>
      </c>
      <c r="B9196" s="60">
        <v>127</v>
      </c>
      <c r="C9196" s="62" t="s">
        <v>222</v>
      </c>
      <c r="D9196" s="62"/>
      <c r="E9196" s="62"/>
      <c r="F9196" s="66" t="s">
        <v>174</v>
      </c>
      <c r="G9196">
        <v>127</v>
      </c>
      <c r="H9196" t="s">
        <v>222</v>
      </c>
      <c r="K9196" t="s">
        <v>6915</v>
      </c>
    </row>
    <row r="9197" spans="1:11">
      <c r="A9197" s="61" t="s">
        <v>174</v>
      </c>
      <c r="B9197" s="60">
        <v>128</v>
      </c>
      <c r="C9197" s="62" t="s">
        <v>222</v>
      </c>
      <c r="D9197" s="62"/>
      <c r="E9197" s="62"/>
      <c r="F9197" s="66" t="s">
        <v>174</v>
      </c>
      <c r="G9197">
        <v>128</v>
      </c>
      <c r="H9197" t="s">
        <v>222</v>
      </c>
      <c r="K9197" t="s">
        <v>6915</v>
      </c>
    </row>
    <row r="9198" spans="1:11">
      <c r="A9198" s="61" t="s">
        <v>174</v>
      </c>
      <c r="B9198" s="60">
        <v>129</v>
      </c>
      <c r="C9198" s="62" t="s">
        <v>222</v>
      </c>
      <c r="D9198" s="62"/>
      <c r="E9198" s="62"/>
      <c r="F9198" s="66" t="s">
        <v>174</v>
      </c>
      <c r="G9198">
        <v>129</v>
      </c>
      <c r="H9198" t="s">
        <v>222</v>
      </c>
      <c r="K9198" t="s">
        <v>6915</v>
      </c>
    </row>
    <row r="9199" spans="1:11">
      <c r="A9199" s="61" t="s">
        <v>174</v>
      </c>
      <c r="B9199" s="60">
        <v>130</v>
      </c>
      <c r="C9199" s="62" t="s">
        <v>222</v>
      </c>
      <c r="D9199" s="62"/>
      <c r="E9199" s="62"/>
      <c r="F9199" s="66" t="s">
        <v>174</v>
      </c>
      <c r="G9199">
        <v>130</v>
      </c>
      <c r="H9199" t="s">
        <v>222</v>
      </c>
      <c r="K9199" t="s">
        <v>6915</v>
      </c>
    </row>
    <row r="9200" spans="1:11">
      <c r="A9200" s="61" t="s">
        <v>174</v>
      </c>
      <c r="B9200" s="60">
        <v>131</v>
      </c>
      <c r="C9200" s="62" t="s">
        <v>222</v>
      </c>
      <c r="D9200" s="62"/>
      <c r="E9200" s="62"/>
      <c r="F9200" s="66" t="s">
        <v>174</v>
      </c>
      <c r="G9200">
        <v>131</v>
      </c>
      <c r="H9200" t="s">
        <v>222</v>
      </c>
      <c r="K9200" t="s">
        <v>6915</v>
      </c>
    </row>
    <row r="9201" spans="1:11">
      <c r="A9201" s="61" t="s">
        <v>174</v>
      </c>
      <c r="B9201" s="60">
        <v>132</v>
      </c>
      <c r="C9201" s="62" t="s">
        <v>222</v>
      </c>
      <c r="D9201" s="62"/>
      <c r="E9201" s="62"/>
      <c r="F9201" s="66" t="s">
        <v>174</v>
      </c>
      <c r="G9201">
        <v>132</v>
      </c>
      <c r="H9201" t="s">
        <v>222</v>
      </c>
      <c r="K9201" t="s">
        <v>6915</v>
      </c>
    </row>
    <row r="9202" spans="1:11">
      <c r="A9202" s="61" t="s">
        <v>174</v>
      </c>
      <c r="B9202" s="60">
        <v>133</v>
      </c>
      <c r="C9202" s="62" t="s">
        <v>222</v>
      </c>
      <c r="D9202" s="62"/>
      <c r="E9202" s="62"/>
      <c r="F9202" s="66" t="s">
        <v>174</v>
      </c>
      <c r="G9202">
        <v>133</v>
      </c>
      <c r="H9202" t="s">
        <v>222</v>
      </c>
      <c r="K9202" t="s">
        <v>6915</v>
      </c>
    </row>
    <row r="9203" spans="1:11">
      <c r="A9203" s="61" t="s">
        <v>174</v>
      </c>
      <c r="B9203" s="60">
        <v>134</v>
      </c>
      <c r="C9203" s="62" t="s">
        <v>222</v>
      </c>
      <c r="D9203" s="62"/>
      <c r="E9203" s="62"/>
      <c r="F9203" s="66" t="s">
        <v>174</v>
      </c>
      <c r="G9203">
        <v>134</v>
      </c>
      <c r="H9203" t="s">
        <v>222</v>
      </c>
      <c r="K9203" t="s">
        <v>6915</v>
      </c>
    </row>
    <row r="9204" spans="1:11">
      <c r="A9204" s="61" t="s">
        <v>174</v>
      </c>
      <c r="B9204" s="60">
        <v>135</v>
      </c>
      <c r="C9204" s="62" t="s">
        <v>222</v>
      </c>
      <c r="D9204" s="62"/>
      <c r="E9204" s="62"/>
      <c r="F9204" s="66" t="s">
        <v>174</v>
      </c>
      <c r="G9204">
        <v>135</v>
      </c>
      <c r="H9204" t="s">
        <v>222</v>
      </c>
      <c r="K9204" t="s">
        <v>6915</v>
      </c>
    </row>
    <row r="9205" spans="1:11">
      <c r="A9205" s="61" t="s">
        <v>174</v>
      </c>
      <c r="B9205" s="60">
        <v>136</v>
      </c>
      <c r="C9205" s="62" t="s">
        <v>222</v>
      </c>
      <c r="D9205" s="62"/>
      <c r="E9205" s="62"/>
      <c r="F9205" s="66" t="s">
        <v>174</v>
      </c>
      <c r="G9205">
        <v>136</v>
      </c>
      <c r="H9205" t="s">
        <v>222</v>
      </c>
      <c r="K9205" t="s">
        <v>6915</v>
      </c>
    </row>
    <row r="9206" spans="1:11">
      <c r="A9206" s="61" t="s">
        <v>216</v>
      </c>
      <c r="B9206" s="60">
        <v>801</v>
      </c>
      <c r="C9206" s="62" t="s">
        <v>5153</v>
      </c>
      <c r="D9206" s="62"/>
      <c r="E9206" s="62"/>
      <c r="F9206" s="66" t="s">
        <v>216</v>
      </c>
      <c r="G9206">
        <v>801</v>
      </c>
      <c r="H9206" t="s">
        <v>5153</v>
      </c>
      <c r="K9206" t="s">
        <v>6915</v>
      </c>
    </row>
    <row r="9207" spans="1:11">
      <c r="A9207" s="61" t="s">
        <v>216</v>
      </c>
      <c r="B9207" s="60">
        <v>802</v>
      </c>
      <c r="C9207" s="62" t="s">
        <v>5154</v>
      </c>
      <c r="D9207" s="62"/>
      <c r="E9207" s="62"/>
      <c r="F9207" s="66" t="s">
        <v>216</v>
      </c>
      <c r="G9207">
        <v>802</v>
      </c>
      <c r="H9207" t="s">
        <v>5154</v>
      </c>
      <c r="K9207" t="s">
        <v>6915</v>
      </c>
    </row>
    <row r="9208" spans="1:11">
      <c r="A9208" s="61" t="s">
        <v>216</v>
      </c>
      <c r="B9208" s="60">
        <v>803</v>
      </c>
      <c r="C9208" s="62" t="s">
        <v>5155</v>
      </c>
      <c r="D9208" s="62"/>
      <c r="E9208" s="62"/>
      <c r="F9208" s="66" t="s">
        <v>216</v>
      </c>
      <c r="G9208">
        <v>803</v>
      </c>
      <c r="H9208" t="s">
        <v>5155</v>
      </c>
      <c r="K9208" t="s">
        <v>6915</v>
      </c>
    </row>
    <row r="9209" spans="1:11">
      <c r="A9209" s="61" t="s">
        <v>216</v>
      </c>
      <c r="B9209" s="60">
        <v>804</v>
      </c>
      <c r="C9209" s="62" t="s">
        <v>5156</v>
      </c>
      <c r="D9209" s="62"/>
      <c r="E9209" s="62"/>
      <c r="F9209" s="66" t="s">
        <v>216</v>
      </c>
      <c r="G9209">
        <v>804</v>
      </c>
      <c r="H9209" t="s">
        <v>5156</v>
      </c>
      <c r="K9209" t="s">
        <v>6915</v>
      </c>
    </row>
    <row r="9210" spans="1:11">
      <c r="A9210" s="61" t="s">
        <v>216</v>
      </c>
      <c r="B9210" s="60">
        <v>805</v>
      </c>
      <c r="C9210" s="62" t="s">
        <v>5157</v>
      </c>
      <c r="D9210" s="62"/>
      <c r="E9210" s="62"/>
      <c r="F9210" s="66" t="s">
        <v>216</v>
      </c>
      <c r="G9210">
        <v>805</v>
      </c>
      <c r="H9210" t="s">
        <v>5157</v>
      </c>
      <c r="K9210" t="s">
        <v>6915</v>
      </c>
    </row>
    <row r="9211" spans="1:11">
      <c r="A9211" s="61" t="s">
        <v>216</v>
      </c>
      <c r="B9211" s="60">
        <v>806</v>
      </c>
      <c r="C9211" s="62" t="s">
        <v>5158</v>
      </c>
      <c r="D9211" s="62"/>
      <c r="E9211" s="62"/>
      <c r="F9211" s="66" t="s">
        <v>216</v>
      </c>
      <c r="G9211">
        <v>806</v>
      </c>
      <c r="H9211" t="s">
        <v>5158</v>
      </c>
      <c r="K9211" t="s">
        <v>6915</v>
      </c>
    </row>
    <row r="9212" spans="1:11">
      <c r="A9212" s="61" t="s">
        <v>216</v>
      </c>
      <c r="B9212" s="60">
        <v>807</v>
      </c>
      <c r="C9212" s="62" t="s">
        <v>5159</v>
      </c>
      <c r="D9212" s="62"/>
      <c r="E9212" s="62"/>
      <c r="F9212" s="66" t="s">
        <v>216</v>
      </c>
      <c r="G9212">
        <v>807</v>
      </c>
      <c r="H9212" t="s">
        <v>5159</v>
      </c>
      <c r="K9212" t="s">
        <v>6915</v>
      </c>
    </row>
    <row r="9213" spans="1:11">
      <c r="A9213" s="61" t="s">
        <v>216</v>
      </c>
      <c r="B9213" s="60">
        <v>808</v>
      </c>
      <c r="C9213" s="62" t="s">
        <v>5160</v>
      </c>
      <c r="D9213" s="62"/>
      <c r="E9213" s="62"/>
      <c r="F9213" s="66" t="s">
        <v>216</v>
      </c>
      <c r="G9213">
        <v>808</v>
      </c>
      <c r="H9213" t="s">
        <v>5160</v>
      </c>
      <c r="K9213" t="s">
        <v>6915</v>
      </c>
    </row>
    <row r="9214" spans="1:11">
      <c r="A9214" s="61" t="s">
        <v>216</v>
      </c>
      <c r="B9214" s="60">
        <v>1</v>
      </c>
      <c r="C9214" s="62" t="s">
        <v>215</v>
      </c>
      <c r="D9214" s="62"/>
      <c r="E9214" s="62"/>
      <c r="F9214" s="66" t="s">
        <v>6913</v>
      </c>
      <c r="G9214" t="s">
        <v>6913</v>
      </c>
      <c r="H9214" t="s">
        <v>6913</v>
      </c>
      <c r="K9214" t="s">
        <v>6920</v>
      </c>
    </row>
    <row r="9215" spans="1:11">
      <c r="A9215" s="61" t="s">
        <v>216</v>
      </c>
      <c r="B9215" s="60">
        <v>137</v>
      </c>
      <c r="C9215" s="62" t="s">
        <v>5152</v>
      </c>
      <c r="D9215" s="62"/>
      <c r="E9215" s="62"/>
      <c r="F9215" s="66" t="s">
        <v>6913</v>
      </c>
      <c r="G9215" t="s">
        <v>6913</v>
      </c>
      <c r="H9215" t="s">
        <v>6913</v>
      </c>
      <c r="K9215" t="s">
        <v>6920</v>
      </c>
    </row>
    <row r="9216" spans="1:11">
      <c r="A9216" s="61" t="s">
        <v>216</v>
      </c>
      <c r="B9216" s="60">
        <v>136</v>
      </c>
      <c r="C9216" s="62" t="s">
        <v>5152</v>
      </c>
      <c r="D9216" s="62"/>
      <c r="E9216" s="62"/>
      <c r="F9216" s="66" t="s">
        <v>6913</v>
      </c>
      <c r="G9216" t="s">
        <v>6913</v>
      </c>
      <c r="H9216" t="s">
        <v>6913</v>
      </c>
      <c r="K9216" t="s">
        <v>6920</v>
      </c>
    </row>
    <row r="9217" spans="1:11">
      <c r="A9217" s="61" t="s">
        <v>216</v>
      </c>
      <c r="B9217" s="60">
        <v>135</v>
      </c>
      <c r="C9217" s="62" t="s">
        <v>5152</v>
      </c>
      <c r="D9217" s="62"/>
      <c r="E9217" s="62"/>
      <c r="F9217" s="66" t="s">
        <v>6913</v>
      </c>
      <c r="G9217" t="s">
        <v>6913</v>
      </c>
      <c r="H9217" t="s">
        <v>6913</v>
      </c>
      <c r="K9217" t="s">
        <v>6920</v>
      </c>
    </row>
    <row r="9218" spans="1:11">
      <c r="A9218" s="61" t="s">
        <v>216</v>
      </c>
      <c r="B9218" s="60">
        <v>134</v>
      </c>
      <c r="C9218" s="62" t="s">
        <v>5152</v>
      </c>
      <c r="D9218" s="62"/>
      <c r="E9218" s="62"/>
      <c r="F9218" s="66" t="s">
        <v>6913</v>
      </c>
      <c r="G9218" t="s">
        <v>6913</v>
      </c>
      <c r="H9218" t="s">
        <v>6913</v>
      </c>
      <c r="K9218" t="s">
        <v>6920</v>
      </c>
    </row>
    <row r="9219" spans="1:11">
      <c r="A9219" s="61" t="s">
        <v>216</v>
      </c>
      <c r="B9219" s="60">
        <v>133</v>
      </c>
      <c r="C9219" s="62" t="s">
        <v>5152</v>
      </c>
      <c r="D9219" s="62"/>
      <c r="E9219" s="62"/>
      <c r="F9219" s="66" t="s">
        <v>6913</v>
      </c>
      <c r="G9219" t="s">
        <v>6913</v>
      </c>
      <c r="H9219" t="s">
        <v>6913</v>
      </c>
      <c r="K9219" t="s">
        <v>6920</v>
      </c>
    </row>
    <row r="9220" spans="1:11">
      <c r="A9220" s="61" t="s">
        <v>216</v>
      </c>
      <c r="B9220" s="60">
        <v>132</v>
      </c>
      <c r="C9220" s="62" t="s">
        <v>5152</v>
      </c>
      <c r="D9220" s="62"/>
      <c r="E9220" s="62"/>
      <c r="F9220" s="66" t="s">
        <v>6913</v>
      </c>
      <c r="G9220" t="s">
        <v>6913</v>
      </c>
      <c r="H9220" t="s">
        <v>6913</v>
      </c>
      <c r="K9220" t="s">
        <v>6920</v>
      </c>
    </row>
    <row r="9221" spans="1:11">
      <c r="A9221" s="61" t="s">
        <v>216</v>
      </c>
      <c r="B9221" s="60">
        <v>131</v>
      </c>
      <c r="C9221" s="62" t="s">
        <v>5152</v>
      </c>
      <c r="D9221" s="62"/>
      <c r="E9221" s="62"/>
      <c r="F9221" s="66" t="s">
        <v>6913</v>
      </c>
      <c r="G9221" t="s">
        <v>6913</v>
      </c>
      <c r="H9221" t="s">
        <v>6913</v>
      </c>
      <c r="K9221" t="s">
        <v>6920</v>
      </c>
    </row>
    <row r="9222" spans="1:11">
      <c r="A9222" s="61" t="s">
        <v>216</v>
      </c>
      <c r="B9222" s="60">
        <v>130</v>
      </c>
      <c r="C9222" s="62" t="s">
        <v>5152</v>
      </c>
      <c r="D9222" s="62"/>
      <c r="E9222" s="62"/>
      <c r="F9222" s="66" t="s">
        <v>6913</v>
      </c>
      <c r="G9222" t="s">
        <v>6913</v>
      </c>
      <c r="H9222" t="s">
        <v>6913</v>
      </c>
      <c r="K9222" t="s">
        <v>6920</v>
      </c>
    </row>
    <row r="9223" spans="1:11">
      <c r="A9223" s="61" t="s">
        <v>216</v>
      </c>
      <c r="B9223" s="60">
        <v>129</v>
      </c>
      <c r="C9223" s="62" t="s">
        <v>5152</v>
      </c>
      <c r="D9223" s="62"/>
      <c r="E9223" s="62"/>
      <c r="F9223" s="66" t="s">
        <v>6913</v>
      </c>
      <c r="G9223" t="s">
        <v>6913</v>
      </c>
      <c r="H9223" t="s">
        <v>6913</v>
      </c>
      <c r="K9223" t="s">
        <v>6920</v>
      </c>
    </row>
    <row r="9224" spans="1:11">
      <c r="A9224" s="61" t="s">
        <v>216</v>
      </c>
      <c r="B9224" s="60">
        <v>128</v>
      </c>
      <c r="C9224" s="62" t="s">
        <v>5152</v>
      </c>
      <c r="D9224" s="62"/>
      <c r="E9224" s="62"/>
      <c r="F9224" s="66" t="s">
        <v>6913</v>
      </c>
      <c r="G9224" t="s">
        <v>6913</v>
      </c>
      <c r="H9224" t="s">
        <v>6913</v>
      </c>
      <c r="K9224" t="s">
        <v>6920</v>
      </c>
    </row>
    <row r="9225" spans="1:11">
      <c r="A9225" s="61" t="s">
        <v>216</v>
      </c>
      <c r="B9225" s="60">
        <v>127</v>
      </c>
      <c r="C9225" s="62" t="s">
        <v>5152</v>
      </c>
      <c r="D9225" s="62"/>
      <c r="E9225" s="62"/>
      <c r="F9225" s="66" t="s">
        <v>6913</v>
      </c>
      <c r="G9225" t="s">
        <v>6913</v>
      </c>
      <c r="H9225" t="s">
        <v>6913</v>
      </c>
      <c r="K9225" t="s">
        <v>6920</v>
      </c>
    </row>
    <row r="9226" spans="1:11">
      <c r="A9226" s="61" t="s">
        <v>216</v>
      </c>
      <c r="B9226" s="60">
        <v>126</v>
      </c>
      <c r="C9226" s="62" t="s">
        <v>5152</v>
      </c>
      <c r="D9226" s="62"/>
      <c r="E9226" s="62"/>
      <c r="F9226" s="66" t="s">
        <v>6913</v>
      </c>
      <c r="G9226" t="s">
        <v>6913</v>
      </c>
      <c r="H9226" t="s">
        <v>6913</v>
      </c>
      <c r="K9226" t="s">
        <v>6920</v>
      </c>
    </row>
    <row r="9227" spans="1:11">
      <c r="A9227" s="61" t="s">
        <v>216</v>
      </c>
      <c r="B9227" s="60">
        <v>125</v>
      </c>
      <c r="C9227" s="62" t="s">
        <v>5152</v>
      </c>
      <c r="D9227" s="62"/>
      <c r="E9227" s="62"/>
      <c r="F9227" s="66" t="s">
        <v>6913</v>
      </c>
      <c r="G9227" t="s">
        <v>6913</v>
      </c>
      <c r="H9227" t="s">
        <v>6913</v>
      </c>
      <c r="K9227" t="s">
        <v>6920</v>
      </c>
    </row>
    <row r="9228" spans="1:11">
      <c r="A9228" s="61" t="s">
        <v>216</v>
      </c>
      <c r="B9228" s="60">
        <v>124</v>
      </c>
      <c r="C9228" s="62" t="s">
        <v>5152</v>
      </c>
      <c r="D9228" s="62"/>
      <c r="E9228" s="62"/>
      <c r="F9228" s="66" t="s">
        <v>6913</v>
      </c>
      <c r="G9228" t="s">
        <v>6913</v>
      </c>
      <c r="H9228" t="s">
        <v>6913</v>
      </c>
      <c r="K9228" t="s">
        <v>6920</v>
      </c>
    </row>
    <row r="9229" spans="1:11">
      <c r="A9229" s="61" t="s">
        <v>216</v>
      </c>
      <c r="B9229" s="60">
        <v>123</v>
      </c>
      <c r="C9229" s="62" t="s">
        <v>5152</v>
      </c>
      <c r="D9229" s="62"/>
      <c r="E9229" s="62"/>
      <c r="F9229" s="66" t="s">
        <v>6913</v>
      </c>
      <c r="G9229" t="s">
        <v>6913</v>
      </c>
      <c r="H9229" t="s">
        <v>6913</v>
      </c>
      <c r="K9229" t="s">
        <v>6920</v>
      </c>
    </row>
    <row r="9230" spans="1:11">
      <c r="A9230" s="61" t="s">
        <v>216</v>
      </c>
      <c r="B9230" s="60">
        <v>122</v>
      </c>
      <c r="C9230" s="62" t="s">
        <v>5152</v>
      </c>
      <c r="D9230" s="62"/>
      <c r="E9230" s="62"/>
      <c r="F9230" s="66" t="s">
        <v>6913</v>
      </c>
      <c r="G9230" t="s">
        <v>6913</v>
      </c>
      <c r="H9230" t="s">
        <v>6913</v>
      </c>
      <c r="K9230" t="s">
        <v>6920</v>
      </c>
    </row>
    <row r="9231" spans="1:11">
      <c r="A9231" s="61" t="s">
        <v>216</v>
      </c>
      <c r="B9231" s="60">
        <v>121</v>
      </c>
      <c r="C9231" s="62" t="s">
        <v>5152</v>
      </c>
      <c r="D9231" s="62"/>
      <c r="E9231" s="62"/>
      <c r="F9231" s="66" t="s">
        <v>6913</v>
      </c>
      <c r="G9231" t="s">
        <v>6913</v>
      </c>
      <c r="H9231" t="s">
        <v>6913</v>
      </c>
      <c r="K9231" t="s">
        <v>6920</v>
      </c>
    </row>
    <row r="9232" spans="1:11">
      <c r="A9232" s="61" t="s">
        <v>216</v>
      </c>
      <c r="B9232" s="60">
        <v>70</v>
      </c>
      <c r="C9232" s="62" t="s">
        <v>215</v>
      </c>
      <c r="D9232" s="62"/>
      <c r="E9232" s="62"/>
      <c r="F9232" s="66" t="s">
        <v>6913</v>
      </c>
      <c r="G9232" t="s">
        <v>6913</v>
      </c>
      <c r="H9232" t="s">
        <v>6913</v>
      </c>
      <c r="K9232" t="s">
        <v>6920</v>
      </c>
    </row>
    <row r="9233" spans="1:11">
      <c r="A9233" s="61" t="s">
        <v>216</v>
      </c>
      <c r="B9233" s="60">
        <v>34</v>
      </c>
      <c r="C9233" s="62" t="s">
        <v>215</v>
      </c>
      <c r="D9233" s="62"/>
      <c r="E9233" s="62"/>
      <c r="F9233" s="66" t="s">
        <v>6913</v>
      </c>
      <c r="G9233" t="s">
        <v>6913</v>
      </c>
      <c r="H9233" t="s">
        <v>6913</v>
      </c>
      <c r="K9233" t="s">
        <v>6920</v>
      </c>
    </row>
    <row r="9234" spans="1:11">
      <c r="A9234" s="61" t="s">
        <v>216</v>
      </c>
      <c r="B9234" s="60">
        <v>33</v>
      </c>
      <c r="C9234" s="62" t="s">
        <v>215</v>
      </c>
      <c r="D9234" s="62"/>
      <c r="E9234" s="62"/>
      <c r="F9234" s="66" t="s">
        <v>6913</v>
      </c>
      <c r="G9234" t="s">
        <v>6913</v>
      </c>
      <c r="H9234" t="s">
        <v>6913</v>
      </c>
      <c r="K9234" t="s">
        <v>6920</v>
      </c>
    </row>
    <row r="9235" spans="1:11">
      <c r="A9235" s="61" t="s">
        <v>216</v>
      </c>
      <c r="B9235" s="60">
        <v>32</v>
      </c>
      <c r="C9235" s="62" t="s">
        <v>215</v>
      </c>
      <c r="D9235" s="62"/>
      <c r="E9235" s="62"/>
      <c r="F9235" s="66" t="s">
        <v>6913</v>
      </c>
      <c r="G9235" t="s">
        <v>6913</v>
      </c>
      <c r="H9235" t="s">
        <v>6913</v>
      </c>
      <c r="K9235" t="s">
        <v>6920</v>
      </c>
    </row>
    <row r="9236" spans="1:11">
      <c r="A9236" s="61" t="s">
        <v>216</v>
      </c>
      <c r="B9236" s="60">
        <v>31</v>
      </c>
      <c r="C9236" s="62" t="s">
        <v>215</v>
      </c>
      <c r="D9236" s="62"/>
      <c r="E9236" s="62"/>
      <c r="F9236" s="66" t="s">
        <v>6913</v>
      </c>
      <c r="G9236" t="s">
        <v>6913</v>
      </c>
      <c r="H9236" t="s">
        <v>6913</v>
      </c>
      <c r="K9236" t="s">
        <v>6920</v>
      </c>
    </row>
    <row r="9237" spans="1:11">
      <c r="A9237" s="61" t="s">
        <v>216</v>
      </c>
      <c r="B9237" s="60">
        <v>30</v>
      </c>
      <c r="C9237" s="62" t="s">
        <v>215</v>
      </c>
      <c r="D9237" s="62"/>
      <c r="E9237" s="62"/>
      <c r="F9237" s="66" t="s">
        <v>6913</v>
      </c>
      <c r="G9237" t="s">
        <v>6913</v>
      </c>
      <c r="H9237" t="s">
        <v>6913</v>
      </c>
      <c r="K9237" t="s">
        <v>6920</v>
      </c>
    </row>
    <row r="9238" spans="1:11">
      <c r="A9238" s="61" t="s">
        <v>216</v>
      </c>
      <c r="B9238" s="60">
        <v>29</v>
      </c>
      <c r="C9238" s="62" t="s">
        <v>215</v>
      </c>
      <c r="D9238" s="62"/>
      <c r="E9238" s="62"/>
      <c r="F9238" s="66" t="s">
        <v>6913</v>
      </c>
      <c r="G9238" t="s">
        <v>6913</v>
      </c>
      <c r="H9238" t="s">
        <v>6913</v>
      </c>
      <c r="K9238" t="s">
        <v>6920</v>
      </c>
    </row>
    <row r="9239" spans="1:11">
      <c r="A9239" s="61" t="s">
        <v>216</v>
      </c>
      <c r="B9239" s="60">
        <v>28</v>
      </c>
      <c r="C9239" s="62" t="s">
        <v>215</v>
      </c>
      <c r="D9239" s="62"/>
      <c r="E9239" s="62"/>
      <c r="F9239" s="66" t="s">
        <v>6913</v>
      </c>
      <c r="G9239" t="s">
        <v>6913</v>
      </c>
      <c r="H9239" t="s">
        <v>6913</v>
      </c>
      <c r="K9239" t="s">
        <v>6920</v>
      </c>
    </row>
    <row r="9240" spans="1:11">
      <c r="A9240" s="61" t="s">
        <v>216</v>
      </c>
      <c r="B9240" s="60">
        <v>27</v>
      </c>
      <c r="C9240" s="62" t="s">
        <v>215</v>
      </c>
      <c r="D9240" s="62"/>
      <c r="E9240" s="62"/>
      <c r="F9240" s="66" t="s">
        <v>6913</v>
      </c>
      <c r="G9240" t="s">
        <v>6913</v>
      </c>
      <c r="H9240" t="s">
        <v>6913</v>
      </c>
      <c r="K9240" t="s">
        <v>6920</v>
      </c>
    </row>
    <row r="9241" spans="1:11">
      <c r="A9241" s="61" t="s">
        <v>216</v>
      </c>
      <c r="B9241" s="60">
        <v>26</v>
      </c>
      <c r="C9241" s="62" t="s">
        <v>215</v>
      </c>
      <c r="D9241" s="62"/>
      <c r="E9241" s="62"/>
      <c r="F9241" s="66" t="s">
        <v>6913</v>
      </c>
      <c r="G9241" t="s">
        <v>6913</v>
      </c>
      <c r="H9241" t="s">
        <v>6913</v>
      </c>
      <c r="K9241" t="s">
        <v>6920</v>
      </c>
    </row>
    <row r="9242" spans="1:11">
      <c r="A9242" s="61" t="s">
        <v>216</v>
      </c>
      <c r="B9242" s="60">
        <v>25</v>
      </c>
      <c r="C9242" s="62" t="s">
        <v>215</v>
      </c>
      <c r="D9242" s="62"/>
      <c r="E9242" s="62"/>
      <c r="F9242" s="66" t="s">
        <v>6913</v>
      </c>
      <c r="G9242" t="s">
        <v>6913</v>
      </c>
      <c r="H9242" t="s">
        <v>6913</v>
      </c>
      <c r="K9242" t="s">
        <v>6920</v>
      </c>
    </row>
    <row r="9243" spans="1:11">
      <c r="A9243" s="61" t="s">
        <v>216</v>
      </c>
      <c r="B9243" s="60">
        <v>24</v>
      </c>
      <c r="C9243" s="62" t="s">
        <v>215</v>
      </c>
      <c r="D9243" s="62"/>
      <c r="E9243" s="62"/>
      <c r="F9243" s="66" t="s">
        <v>6913</v>
      </c>
      <c r="G9243" t="s">
        <v>6913</v>
      </c>
      <c r="H9243" t="s">
        <v>6913</v>
      </c>
      <c r="K9243" t="s">
        <v>6920</v>
      </c>
    </row>
    <row r="9244" spans="1:11">
      <c r="A9244" s="61" t="s">
        <v>216</v>
      </c>
      <c r="B9244" s="60">
        <v>23</v>
      </c>
      <c r="C9244" s="62" t="s">
        <v>215</v>
      </c>
      <c r="D9244" s="62"/>
      <c r="E9244" s="62"/>
      <c r="F9244" s="66" t="s">
        <v>6913</v>
      </c>
      <c r="G9244" t="s">
        <v>6913</v>
      </c>
      <c r="H9244" t="s">
        <v>6913</v>
      </c>
      <c r="K9244" t="s">
        <v>6920</v>
      </c>
    </row>
    <row r="9245" spans="1:11">
      <c r="A9245" s="61" t="s">
        <v>216</v>
      </c>
      <c r="B9245" s="60">
        <v>22</v>
      </c>
      <c r="C9245" s="62" t="s">
        <v>215</v>
      </c>
      <c r="D9245" s="62"/>
      <c r="E9245" s="62"/>
      <c r="F9245" s="66" t="s">
        <v>6913</v>
      </c>
      <c r="G9245" t="s">
        <v>6913</v>
      </c>
      <c r="H9245" t="s">
        <v>6913</v>
      </c>
      <c r="K9245" t="s">
        <v>6920</v>
      </c>
    </row>
    <row r="9246" spans="1:11">
      <c r="A9246" s="61" t="s">
        <v>216</v>
      </c>
      <c r="B9246" s="60">
        <v>21</v>
      </c>
      <c r="C9246" s="62" t="s">
        <v>215</v>
      </c>
      <c r="D9246" s="62"/>
      <c r="E9246" s="62"/>
      <c r="F9246" s="66" t="s">
        <v>6913</v>
      </c>
      <c r="G9246" t="s">
        <v>6913</v>
      </c>
      <c r="H9246" t="s">
        <v>6913</v>
      </c>
      <c r="K9246" t="s">
        <v>6920</v>
      </c>
    </row>
    <row r="9247" spans="1:11">
      <c r="A9247" s="61" t="s">
        <v>216</v>
      </c>
      <c r="B9247" s="60">
        <v>20</v>
      </c>
      <c r="C9247" s="62" t="s">
        <v>215</v>
      </c>
      <c r="D9247" s="62"/>
      <c r="E9247" s="62"/>
      <c r="F9247" s="66" t="s">
        <v>6913</v>
      </c>
      <c r="G9247" t="s">
        <v>6913</v>
      </c>
      <c r="H9247" t="s">
        <v>6913</v>
      </c>
      <c r="K9247" t="s">
        <v>6920</v>
      </c>
    </row>
    <row r="9248" spans="1:11">
      <c r="A9248" s="61" t="s">
        <v>216</v>
      </c>
      <c r="B9248" s="60">
        <v>19</v>
      </c>
      <c r="C9248" s="62" t="s">
        <v>215</v>
      </c>
      <c r="D9248" s="62"/>
      <c r="E9248" s="62"/>
      <c r="F9248" s="66" t="s">
        <v>6913</v>
      </c>
      <c r="G9248" t="s">
        <v>6913</v>
      </c>
      <c r="H9248" t="s">
        <v>6913</v>
      </c>
      <c r="K9248" t="s">
        <v>6920</v>
      </c>
    </row>
    <row r="9249" spans="1:11">
      <c r="A9249" s="61" t="s">
        <v>216</v>
      </c>
      <c r="B9249" s="60">
        <v>18</v>
      </c>
      <c r="C9249" s="62" t="s">
        <v>215</v>
      </c>
      <c r="D9249" s="62"/>
      <c r="E9249" s="62"/>
      <c r="F9249" s="66" t="s">
        <v>6913</v>
      </c>
      <c r="G9249" t="s">
        <v>6913</v>
      </c>
      <c r="H9249" t="s">
        <v>6913</v>
      </c>
      <c r="K9249" t="s">
        <v>6920</v>
      </c>
    </row>
    <row r="9250" spans="1:11">
      <c r="A9250" s="61" t="s">
        <v>216</v>
      </c>
      <c r="B9250" s="60">
        <v>17</v>
      </c>
      <c r="C9250" s="62" t="s">
        <v>215</v>
      </c>
      <c r="D9250" s="62"/>
      <c r="E9250" s="62"/>
      <c r="F9250" s="66" t="s">
        <v>6913</v>
      </c>
      <c r="G9250" t="s">
        <v>6913</v>
      </c>
      <c r="H9250" t="s">
        <v>6913</v>
      </c>
      <c r="K9250" t="s">
        <v>6920</v>
      </c>
    </row>
    <row r="9251" spans="1:11">
      <c r="A9251" s="61" t="s">
        <v>216</v>
      </c>
      <c r="B9251" s="60">
        <v>16</v>
      </c>
      <c r="C9251" s="62" t="s">
        <v>215</v>
      </c>
      <c r="D9251" s="62"/>
      <c r="E9251" s="62"/>
      <c r="F9251" s="66" t="s">
        <v>6913</v>
      </c>
      <c r="G9251" t="s">
        <v>6913</v>
      </c>
      <c r="H9251" t="s">
        <v>6913</v>
      </c>
      <c r="K9251" t="s">
        <v>6920</v>
      </c>
    </row>
    <row r="9252" spans="1:11">
      <c r="A9252" s="61" t="s">
        <v>216</v>
      </c>
      <c r="B9252" s="60">
        <v>15</v>
      </c>
      <c r="C9252" s="62" t="s">
        <v>215</v>
      </c>
      <c r="D9252" s="62"/>
      <c r="E9252" s="62"/>
      <c r="F9252" s="66" t="s">
        <v>6913</v>
      </c>
      <c r="G9252" t="s">
        <v>6913</v>
      </c>
      <c r="H9252" t="s">
        <v>6913</v>
      </c>
      <c r="K9252" t="s">
        <v>6920</v>
      </c>
    </row>
    <row r="9253" spans="1:11">
      <c r="A9253" s="61" t="s">
        <v>216</v>
      </c>
      <c r="B9253" s="60">
        <v>14</v>
      </c>
      <c r="C9253" s="62" t="s">
        <v>215</v>
      </c>
      <c r="D9253" s="62"/>
      <c r="E9253" s="62"/>
      <c r="F9253" s="66" t="s">
        <v>6913</v>
      </c>
      <c r="G9253" t="s">
        <v>6913</v>
      </c>
      <c r="H9253" t="s">
        <v>6913</v>
      </c>
      <c r="K9253" t="s">
        <v>6920</v>
      </c>
    </row>
    <row r="9254" spans="1:11">
      <c r="A9254" s="61" t="s">
        <v>216</v>
      </c>
      <c r="B9254" s="60">
        <v>12</v>
      </c>
      <c r="C9254" s="62" t="s">
        <v>215</v>
      </c>
      <c r="D9254" s="62"/>
      <c r="E9254" s="62"/>
      <c r="F9254" s="66" t="s">
        <v>6913</v>
      </c>
      <c r="G9254" t="s">
        <v>6913</v>
      </c>
      <c r="H9254" t="s">
        <v>6913</v>
      </c>
      <c r="K9254" t="s">
        <v>6920</v>
      </c>
    </row>
    <row r="9255" spans="1:11">
      <c r="A9255" s="61" t="s">
        <v>216</v>
      </c>
      <c r="B9255" s="60">
        <v>11</v>
      </c>
      <c r="C9255" s="62" t="s">
        <v>215</v>
      </c>
      <c r="D9255" s="62"/>
      <c r="E9255" s="62"/>
      <c r="F9255" s="66" t="s">
        <v>6913</v>
      </c>
      <c r="G9255" t="s">
        <v>6913</v>
      </c>
      <c r="H9255" t="s">
        <v>6913</v>
      </c>
      <c r="K9255" t="s">
        <v>6920</v>
      </c>
    </row>
    <row r="9256" spans="1:11">
      <c r="A9256" s="61" t="s">
        <v>216</v>
      </c>
      <c r="B9256" s="60">
        <v>10</v>
      </c>
      <c r="C9256" s="62" t="s">
        <v>215</v>
      </c>
      <c r="D9256" s="62"/>
      <c r="E9256" s="62"/>
      <c r="F9256" s="66" t="s">
        <v>6913</v>
      </c>
      <c r="G9256" t="s">
        <v>6913</v>
      </c>
      <c r="H9256" t="s">
        <v>6913</v>
      </c>
      <c r="K9256" t="s">
        <v>6920</v>
      </c>
    </row>
    <row r="9257" spans="1:11">
      <c r="A9257" s="61" t="s">
        <v>216</v>
      </c>
      <c r="B9257" s="60">
        <v>9</v>
      </c>
      <c r="C9257" s="62" t="s">
        <v>215</v>
      </c>
      <c r="D9257" s="62"/>
      <c r="E9257" s="62"/>
      <c r="F9257" s="66" t="s">
        <v>6913</v>
      </c>
      <c r="G9257" t="s">
        <v>6913</v>
      </c>
      <c r="H9257" t="s">
        <v>6913</v>
      </c>
      <c r="K9257" t="s">
        <v>6920</v>
      </c>
    </row>
    <row r="9258" spans="1:11">
      <c r="A9258" s="61" t="s">
        <v>216</v>
      </c>
      <c r="B9258" s="60">
        <v>8</v>
      </c>
      <c r="C9258" s="62" t="s">
        <v>215</v>
      </c>
      <c r="D9258" s="62"/>
      <c r="E9258" s="62"/>
      <c r="F9258" s="66" t="s">
        <v>6913</v>
      </c>
      <c r="G9258" t="s">
        <v>6913</v>
      </c>
      <c r="H9258" t="s">
        <v>6913</v>
      </c>
      <c r="K9258" t="s">
        <v>6920</v>
      </c>
    </row>
    <row r="9259" spans="1:11">
      <c r="A9259" s="61" t="s">
        <v>216</v>
      </c>
      <c r="B9259" s="60">
        <v>7</v>
      </c>
      <c r="C9259" s="62" t="s">
        <v>215</v>
      </c>
      <c r="D9259" s="62"/>
      <c r="E9259" s="62"/>
      <c r="F9259" s="66" t="s">
        <v>6913</v>
      </c>
      <c r="G9259" t="s">
        <v>6913</v>
      </c>
      <c r="H9259" t="s">
        <v>6913</v>
      </c>
      <c r="K9259" t="s">
        <v>6920</v>
      </c>
    </row>
    <row r="9260" spans="1:11">
      <c r="A9260" s="61" t="s">
        <v>216</v>
      </c>
      <c r="B9260" s="60">
        <v>6</v>
      </c>
      <c r="C9260" s="62" t="s">
        <v>215</v>
      </c>
      <c r="D9260" s="62"/>
      <c r="E9260" s="62"/>
      <c r="F9260" s="66" t="s">
        <v>6913</v>
      </c>
      <c r="G9260" t="s">
        <v>6913</v>
      </c>
      <c r="H9260" t="s">
        <v>6913</v>
      </c>
      <c r="K9260" t="s">
        <v>6920</v>
      </c>
    </row>
    <row r="9261" spans="1:11">
      <c r="A9261" s="61" t="s">
        <v>216</v>
      </c>
      <c r="B9261" s="60">
        <v>5</v>
      </c>
      <c r="C9261" s="62" t="s">
        <v>215</v>
      </c>
      <c r="D9261" s="62"/>
      <c r="E9261" s="62"/>
      <c r="F9261" s="66" t="s">
        <v>6913</v>
      </c>
      <c r="G9261" t="s">
        <v>6913</v>
      </c>
      <c r="H9261" t="s">
        <v>6913</v>
      </c>
      <c r="K9261" t="s">
        <v>6920</v>
      </c>
    </row>
    <row r="9262" spans="1:11">
      <c r="A9262" s="61" t="s">
        <v>216</v>
      </c>
      <c r="B9262" s="60">
        <v>4</v>
      </c>
      <c r="C9262" s="62" t="s">
        <v>215</v>
      </c>
      <c r="D9262" s="62"/>
      <c r="E9262" s="62"/>
      <c r="F9262" s="66" t="s">
        <v>6913</v>
      </c>
      <c r="G9262" t="s">
        <v>6913</v>
      </c>
      <c r="H9262" t="s">
        <v>6913</v>
      </c>
      <c r="K9262" t="s">
        <v>6920</v>
      </c>
    </row>
    <row r="9263" spans="1:11">
      <c r="A9263" s="61" t="s">
        <v>216</v>
      </c>
      <c r="B9263" s="60">
        <v>3</v>
      </c>
      <c r="C9263" s="62" t="s">
        <v>215</v>
      </c>
      <c r="D9263" s="62"/>
      <c r="E9263" s="62"/>
      <c r="F9263" s="66" t="s">
        <v>6913</v>
      </c>
      <c r="G9263" t="s">
        <v>6913</v>
      </c>
      <c r="H9263" t="s">
        <v>6913</v>
      </c>
      <c r="K9263" t="s">
        <v>6920</v>
      </c>
    </row>
    <row r="9264" spans="1:11">
      <c r="A9264" s="61" t="s">
        <v>216</v>
      </c>
      <c r="B9264" s="60">
        <v>2</v>
      </c>
      <c r="C9264" s="62" t="s">
        <v>215</v>
      </c>
      <c r="D9264" s="62"/>
      <c r="E9264" s="62"/>
      <c r="F9264" s="66" t="s">
        <v>6913</v>
      </c>
      <c r="G9264" t="s">
        <v>6913</v>
      </c>
      <c r="H9264" t="s">
        <v>6913</v>
      </c>
      <c r="K9264" t="s">
        <v>6920</v>
      </c>
    </row>
    <row r="9265" spans="1:11">
      <c r="A9265" s="61" t="s">
        <v>5161</v>
      </c>
      <c r="B9265" s="60">
        <v>801</v>
      </c>
      <c r="C9265" s="62" t="s">
        <v>5164</v>
      </c>
      <c r="D9265" s="62"/>
      <c r="E9265" s="62"/>
      <c r="F9265" s="66" t="s">
        <v>5161</v>
      </c>
      <c r="G9265">
        <v>801</v>
      </c>
      <c r="H9265" t="s">
        <v>5164</v>
      </c>
      <c r="K9265" t="s">
        <v>6915</v>
      </c>
    </row>
    <row r="9266" spans="1:11">
      <c r="A9266" s="61" t="s">
        <v>5161</v>
      </c>
      <c r="B9266" s="60">
        <v>803</v>
      </c>
      <c r="C9266" s="62" t="s">
        <v>5165</v>
      </c>
      <c r="D9266" s="62"/>
      <c r="E9266" s="62"/>
      <c r="F9266" s="66" t="s">
        <v>5161</v>
      </c>
      <c r="G9266">
        <v>803</v>
      </c>
      <c r="H9266" t="s">
        <v>5165</v>
      </c>
      <c r="K9266" t="s">
        <v>6915</v>
      </c>
    </row>
    <row r="9267" spans="1:11">
      <c r="A9267" s="61" t="s">
        <v>5161</v>
      </c>
      <c r="B9267" s="60">
        <v>804</v>
      </c>
      <c r="C9267" s="62" t="s">
        <v>5166</v>
      </c>
      <c r="D9267" s="62"/>
      <c r="E9267" s="62"/>
      <c r="F9267" s="66" t="s">
        <v>5161</v>
      </c>
      <c r="G9267">
        <v>804</v>
      </c>
      <c r="H9267" t="s">
        <v>5166</v>
      </c>
      <c r="K9267" t="s">
        <v>6915</v>
      </c>
    </row>
    <row r="9268" spans="1:11">
      <c r="A9268" s="61" t="s">
        <v>5161</v>
      </c>
      <c r="B9268" s="60">
        <v>805</v>
      </c>
      <c r="C9268" s="62" t="s">
        <v>5167</v>
      </c>
      <c r="D9268" s="62"/>
      <c r="E9268" s="62"/>
      <c r="F9268" s="66" t="s">
        <v>5161</v>
      </c>
      <c r="G9268">
        <v>805</v>
      </c>
      <c r="H9268" t="s">
        <v>5167</v>
      </c>
      <c r="K9268" t="s">
        <v>6915</v>
      </c>
    </row>
    <row r="9269" spans="1:11">
      <c r="A9269" s="61" t="s">
        <v>5161</v>
      </c>
      <c r="B9269" s="60">
        <v>806</v>
      </c>
      <c r="C9269" s="62" t="s">
        <v>5168</v>
      </c>
      <c r="D9269" s="62"/>
      <c r="E9269" s="62"/>
      <c r="F9269" s="66" t="s">
        <v>5161</v>
      </c>
      <c r="G9269">
        <v>806</v>
      </c>
      <c r="H9269" t="s">
        <v>5168</v>
      </c>
      <c r="K9269" t="s">
        <v>6915</v>
      </c>
    </row>
    <row r="9270" spans="1:11">
      <c r="A9270" s="61" t="s">
        <v>5161</v>
      </c>
      <c r="B9270" s="60">
        <v>807</v>
      </c>
      <c r="C9270" s="62" t="s">
        <v>5169</v>
      </c>
      <c r="D9270" s="62"/>
      <c r="E9270" s="62"/>
      <c r="F9270" s="66" t="s">
        <v>5161</v>
      </c>
      <c r="G9270">
        <v>807</v>
      </c>
      <c r="H9270" t="s">
        <v>5169</v>
      </c>
      <c r="K9270" t="s">
        <v>6915</v>
      </c>
    </row>
    <row r="9271" spans="1:11">
      <c r="A9271" s="61" t="s">
        <v>5161</v>
      </c>
      <c r="B9271" s="60">
        <v>808</v>
      </c>
      <c r="C9271" s="62" t="s">
        <v>5170</v>
      </c>
      <c r="D9271" s="62"/>
      <c r="E9271" s="62"/>
      <c r="F9271" s="66" t="s">
        <v>5161</v>
      </c>
      <c r="G9271">
        <v>808</v>
      </c>
      <c r="H9271" t="s">
        <v>5170</v>
      </c>
      <c r="K9271" t="s">
        <v>6915</v>
      </c>
    </row>
    <row r="9272" spans="1:11">
      <c r="A9272" s="61" t="s">
        <v>5161</v>
      </c>
      <c r="B9272" s="60">
        <v>1</v>
      </c>
      <c r="C9272" s="62" t="s">
        <v>5162</v>
      </c>
      <c r="D9272" s="62"/>
      <c r="E9272" s="62"/>
      <c r="F9272" s="66" t="s">
        <v>6913</v>
      </c>
      <c r="G9272" t="s">
        <v>6913</v>
      </c>
      <c r="H9272" t="s">
        <v>6913</v>
      </c>
      <c r="K9272" t="s">
        <v>6920</v>
      </c>
    </row>
    <row r="9273" spans="1:11">
      <c r="A9273" s="61" t="s">
        <v>5161</v>
      </c>
      <c r="B9273" s="60">
        <v>3</v>
      </c>
      <c r="C9273" s="62" t="s">
        <v>5163</v>
      </c>
      <c r="D9273" s="62"/>
      <c r="E9273" s="62"/>
      <c r="F9273" s="66" t="s">
        <v>6913</v>
      </c>
      <c r="G9273" t="s">
        <v>6913</v>
      </c>
      <c r="H9273" t="s">
        <v>6913</v>
      </c>
      <c r="K9273" t="s">
        <v>6920</v>
      </c>
    </row>
    <row r="9274" spans="1:11">
      <c r="A9274" s="61" t="s">
        <v>5171</v>
      </c>
      <c r="B9274" s="60">
        <v>1</v>
      </c>
      <c r="C9274" s="62" t="s">
        <v>5172</v>
      </c>
      <c r="D9274" s="62"/>
      <c r="E9274" s="62"/>
      <c r="F9274" s="66" t="s">
        <v>6913</v>
      </c>
      <c r="G9274" t="s">
        <v>6913</v>
      </c>
      <c r="H9274" t="s">
        <v>6913</v>
      </c>
      <c r="K9274" t="s">
        <v>6920</v>
      </c>
    </row>
    <row r="9275" spans="1:11">
      <c r="A9275" s="61" t="s">
        <v>5171</v>
      </c>
      <c r="B9275" s="60">
        <v>6</v>
      </c>
      <c r="C9275" s="62" t="s">
        <v>5173</v>
      </c>
      <c r="D9275" s="62"/>
      <c r="E9275" s="62"/>
      <c r="F9275" s="66" t="s">
        <v>6913</v>
      </c>
      <c r="G9275" t="s">
        <v>6913</v>
      </c>
      <c r="H9275" t="s">
        <v>6913</v>
      </c>
      <c r="K9275" t="s">
        <v>6920</v>
      </c>
    </row>
    <row r="9276" spans="1:11">
      <c r="A9276" s="61" t="s">
        <v>5171</v>
      </c>
      <c r="B9276" s="60">
        <v>5</v>
      </c>
      <c r="C9276" s="62" t="s">
        <v>5173</v>
      </c>
      <c r="D9276" s="62"/>
      <c r="E9276" s="62"/>
      <c r="F9276" s="66" t="s">
        <v>6913</v>
      </c>
      <c r="G9276" t="s">
        <v>6913</v>
      </c>
      <c r="H9276" t="s">
        <v>6913</v>
      </c>
      <c r="K9276" t="s">
        <v>6920</v>
      </c>
    </row>
    <row r="9277" spans="1:11">
      <c r="A9277" s="61" t="s">
        <v>5171</v>
      </c>
      <c r="B9277" s="60">
        <v>3</v>
      </c>
      <c r="C9277" s="62" t="s">
        <v>5172</v>
      </c>
      <c r="D9277" s="62"/>
      <c r="E9277" s="62"/>
      <c r="F9277" s="66" t="s">
        <v>6913</v>
      </c>
      <c r="G9277" t="s">
        <v>6913</v>
      </c>
      <c r="H9277" t="s">
        <v>6913</v>
      </c>
      <c r="K9277" t="s">
        <v>6920</v>
      </c>
    </row>
    <row r="9278" spans="1:11">
      <c r="A9278" s="61" t="s">
        <v>5174</v>
      </c>
      <c r="B9278" s="60">
        <v>803</v>
      </c>
      <c r="C9278" s="62" t="s">
        <v>5175</v>
      </c>
      <c r="D9278" s="62"/>
      <c r="E9278" s="62"/>
      <c r="F9278" s="66" t="s">
        <v>5174</v>
      </c>
      <c r="G9278">
        <v>803</v>
      </c>
      <c r="H9278" t="s">
        <v>6902</v>
      </c>
      <c r="K9278" t="s">
        <v>6915</v>
      </c>
    </row>
    <row r="9279" spans="1:11">
      <c r="A9279" s="61" t="s">
        <v>5174</v>
      </c>
      <c r="B9279" s="60">
        <v>804</v>
      </c>
      <c r="C9279" s="62" t="s">
        <v>5176</v>
      </c>
      <c r="D9279" s="62"/>
      <c r="E9279" s="62"/>
      <c r="F9279" s="66" t="s">
        <v>5174</v>
      </c>
      <c r="G9279">
        <v>804</v>
      </c>
      <c r="H9279" t="s">
        <v>6903</v>
      </c>
      <c r="K9279" t="s">
        <v>6915</v>
      </c>
    </row>
    <row r="9280" spans="1:11">
      <c r="A9280" s="61" t="s">
        <v>5174</v>
      </c>
      <c r="B9280" s="60">
        <v>807</v>
      </c>
      <c r="C9280" s="62" t="s">
        <v>5177</v>
      </c>
      <c r="D9280" s="62"/>
      <c r="E9280" s="62"/>
      <c r="F9280" s="66" t="s">
        <v>5174</v>
      </c>
      <c r="G9280">
        <v>807</v>
      </c>
      <c r="H9280" t="s">
        <v>6904</v>
      </c>
      <c r="K9280" t="s">
        <v>6915</v>
      </c>
    </row>
    <row r="9281" spans="1:11">
      <c r="A9281" s="61" t="s">
        <v>5174</v>
      </c>
      <c r="B9281" s="60">
        <v>808</v>
      </c>
      <c r="C9281" s="62" t="s">
        <v>5178</v>
      </c>
      <c r="D9281" s="62"/>
      <c r="E9281" s="62"/>
      <c r="F9281" s="66" t="s">
        <v>5174</v>
      </c>
      <c r="G9281">
        <v>808</v>
      </c>
      <c r="H9281" t="s">
        <v>6905</v>
      </c>
      <c r="K9281" t="s">
        <v>6915</v>
      </c>
    </row>
    <row r="9282" spans="1:11">
      <c r="A9282" s="61" t="s">
        <v>5174</v>
      </c>
      <c r="B9282" s="60">
        <v>810</v>
      </c>
      <c r="C9282" s="62" t="s">
        <v>5179</v>
      </c>
      <c r="D9282" s="62"/>
      <c r="E9282" s="62"/>
      <c r="F9282" s="66" t="s">
        <v>5174</v>
      </c>
      <c r="G9282">
        <v>810</v>
      </c>
      <c r="H9282" t="s">
        <v>6906</v>
      </c>
      <c r="K9282" t="s">
        <v>6915</v>
      </c>
    </row>
    <row r="9283" spans="1:11">
      <c r="A9283" s="61" t="s">
        <v>5174</v>
      </c>
      <c r="B9283" s="60">
        <v>812</v>
      </c>
      <c r="C9283" s="62" t="s">
        <v>5180</v>
      </c>
      <c r="D9283" s="62"/>
      <c r="E9283" s="62"/>
      <c r="F9283" s="66" t="s">
        <v>5174</v>
      </c>
      <c r="G9283">
        <v>812</v>
      </c>
      <c r="H9283" t="s">
        <v>6907</v>
      </c>
      <c r="K9283" t="s">
        <v>6915</v>
      </c>
    </row>
    <row r="9284" spans="1:11">
      <c r="A9284" s="61" t="s">
        <v>5174</v>
      </c>
      <c r="B9284" s="60">
        <v>813</v>
      </c>
      <c r="C9284" s="62" t="s">
        <v>5181</v>
      </c>
      <c r="D9284" s="62"/>
      <c r="E9284" s="62"/>
      <c r="F9284" s="66" t="s">
        <v>5174</v>
      </c>
      <c r="G9284">
        <v>813</v>
      </c>
      <c r="H9284" t="s">
        <v>6908</v>
      </c>
      <c r="K9284" t="s">
        <v>6915</v>
      </c>
    </row>
    <row r="9285" spans="1:11">
      <c r="A9285" s="61" t="s">
        <v>5174</v>
      </c>
      <c r="B9285" s="60">
        <v>814</v>
      </c>
      <c r="C9285" s="62" t="s">
        <v>5182</v>
      </c>
      <c r="D9285" s="62"/>
      <c r="E9285" s="62"/>
      <c r="F9285" s="66" t="s">
        <v>5174</v>
      </c>
      <c r="G9285">
        <v>814</v>
      </c>
      <c r="H9285" t="s">
        <v>6909</v>
      </c>
      <c r="K9285" t="s">
        <v>6915</v>
      </c>
    </row>
    <row r="9286" spans="1:11">
      <c r="A9286" s="61" t="s">
        <v>5174</v>
      </c>
      <c r="B9286" s="60">
        <v>815</v>
      </c>
      <c r="C9286" s="62" t="s">
        <v>5183</v>
      </c>
      <c r="D9286" s="62"/>
      <c r="E9286" s="62"/>
      <c r="F9286" s="66" t="s">
        <v>5174</v>
      </c>
      <c r="G9286">
        <v>815</v>
      </c>
      <c r="H9286" t="s">
        <v>6910</v>
      </c>
      <c r="K9286" t="s">
        <v>6915</v>
      </c>
    </row>
    <row r="9287" spans="1:11">
      <c r="A9287" s="61" t="s">
        <v>5174</v>
      </c>
      <c r="B9287" s="60">
        <v>818</v>
      </c>
      <c r="C9287" s="62" t="s">
        <v>5184</v>
      </c>
      <c r="D9287" s="62"/>
      <c r="E9287" s="62"/>
      <c r="F9287" s="66" t="s">
        <v>5174</v>
      </c>
      <c r="G9287">
        <v>818</v>
      </c>
      <c r="H9287" t="s">
        <v>6911</v>
      </c>
      <c r="K9287" t="s">
        <v>6915</v>
      </c>
    </row>
    <row r="9288" spans="1:11">
      <c r="A9288" s="61" t="s">
        <v>5174</v>
      </c>
      <c r="B9288" s="60">
        <v>819</v>
      </c>
      <c r="C9288" s="62" t="s">
        <v>5185</v>
      </c>
      <c r="D9288" s="62"/>
      <c r="E9288" s="62"/>
      <c r="F9288" s="66" t="s">
        <v>5174</v>
      </c>
      <c r="G9288">
        <v>819</v>
      </c>
      <c r="H9288" t="s">
        <v>6912</v>
      </c>
      <c r="K9288" t="s">
        <v>6915</v>
      </c>
    </row>
    <row r="9289" spans="1:11">
      <c r="A9289" s="61" t="s">
        <v>5186</v>
      </c>
      <c r="B9289" s="60">
        <v>801</v>
      </c>
      <c r="C9289" s="62" t="s">
        <v>5187</v>
      </c>
      <c r="D9289" s="62"/>
      <c r="E9289" s="62"/>
      <c r="F9289" s="66" t="s">
        <v>5186</v>
      </c>
      <c r="G9289">
        <v>801</v>
      </c>
      <c r="H9289" t="s">
        <v>5187</v>
      </c>
      <c r="K9289" t="s">
        <v>6915</v>
      </c>
    </row>
    <row r="9290" spans="1:11">
      <c r="A9290" s="61" t="s">
        <v>5188</v>
      </c>
      <c r="B9290" s="60">
        <v>801</v>
      </c>
      <c r="C9290" s="62" t="s">
        <v>5189</v>
      </c>
      <c r="D9290" s="62"/>
      <c r="E9290" s="62"/>
      <c r="F9290" s="66" t="s">
        <v>5188</v>
      </c>
      <c r="G9290">
        <v>801</v>
      </c>
      <c r="H9290" t="s">
        <v>5189</v>
      </c>
      <c r="K9290" t="s">
        <v>6915</v>
      </c>
    </row>
    <row r="9291" spans="1:11">
      <c r="A9291" s="61" t="s">
        <v>5188</v>
      </c>
      <c r="B9291" s="60">
        <v>802</v>
      </c>
      <c r="C9291" s="62" t="s">
        <v>5189</v>
      </c>
      <c r="D9291" s="62"/>
      <c r="E9291" s="62"/>
      <c r="F9291" s="66" t="s">
        <v>5188</v>
      </c>
      <c r="G9291">
        <v>802</v>
      </c>
      <c r="H9291" t="s">
        <v>5189</v>
      </c>
      <c r="K9291" t="s">
        <v>6915</v>
      </c>
    </row>
    <row r="9292" spans="1:11">
      <c r="A9292" s="61" t="s">
        <v>5188</v>
      </c>
      <c r="B9292" s="60">
        <v>803</v>
      </c>
      <c r="C9292" s="62" t="s">
        <v>5189</v>
      </c>
      <c r="D9292" s="62"/>
      <c r="E9292" s="62"/>
      <c r="F9292" s="66" t="s">
        <v>5188</v>
      </c>
      <c r="G9292">
        <v>803</v>
      </c>
      <c r="H9292" t="s">
        <v>5189</v>
      </c>
      <c r="K9292" t="s">
        <v>6915</v>
      </c>
    </row>
    <row r="9293" spans="1:11">
      <c r="A9293" s="61" t="s">
        <v>5188</v>
      </c>
      <c r="B9293" s="60">
        <v>804</v>
      </c>
      <c r="C9293" s="62" t="s">
        <v>5189</v>
      </c>
      <c r="D9293" s="62"/>
      <c r="E9293" s="62"/>
      <c r="F9293" s="66" t="s">
        <v>5188</v>
      </c>
      <c r="G9293">
        <v>804</v>
      </c>
      <c r="H9293" t="s">
        <v>5189</v>
      </c>
      <c r="K9293" t="s">
        <v>6915</v>
      </c>
    </row>
    <row r="9294" spans="1:11">
      <c r="A9294" s="61" t="s">
        <v>5188</v>
      </c>
      <c r="B9294" s="60">
        <v>807</v>
      </c>
      <c r="C9294" s="62" t="s">
        <v>5189</v>
      </c>
      <c r="D9294" s="62"/>
      <c r="E9294" s="62"/>
      <c r="F9294" s="66" t="s">
        <v>5188</v>
      </c>
      <c r="G9294">
        <v>807</v>
      </c>
      <c r="H9294" t="s">
        <v>5189</v>
      </c>
      <c r="K9294" t="s">
        <v>6915</v>
      </c>
    </row>
    <row r="9295" spans="1:11">
      <c r="A9295" s="61" t="s">
        <v>5188</v>
      </c>
      <c r="B9295" s="60">
        <v>808</v>
      </c>
      <c r="C9295" s="62" t="s">
        <v>5189</v>
      </c>
      <c r="D9295" s="62"/>
      <c r="E9295" s="62"/>
      <c r="F9295" s="66" t="s">
        <v>5188</v>
      </c>
      <c r="G9295">
        <v>808</v>
      </c>
      <c r="H9295" t="s">
        <v>5189</v>
      </c>
      <c r="K9295" t="s">
        <v>6915</v>
      </c>
    </row>
    <row r="9296" spans="1:11">
      <c r="A9296" s="61" t="s">
        <v>5190</v>
      </c>
      <c r="B9296" s="60">
        <v>801</v>
      </c>
      <c r="C9296" s="62" t="s">
        <v>5191</v>
      </c>
      <c r="D9296" s="62"/>
      <c r="E9296" s="62"/>
      <c r="F9296" s="66" t="s">
        <v>5190</v>
      </c>
      <c r="G9296">
        <v>801</v>
      </c>
      <c r="H9296" t="s">
        <v>5191</v>
      </c>
      <c r="K9296" t="s">
        <v>6915</v>
      </c>
    </row>
    <row r="9297" spans="1:11">
      <c r="A9297" s="61" t="s">
        <v>503</v>
      </c>
      <c r="B9297" s="60"/>
      <c r="C9297" s="62"/>
      <c r="D9297" s="62"/>
      <c r="E9297" s="64"/>
      <c r="F9297" s="66"/>
      <c r="K9297">
        <f>SUBTOTAL(103,NonRenewals[Status])</f>
        <v>9280</v>
      </c>
    </row>
  </sheetData>
  <mergeCells count="17">
    <mergeCell ref="A1:C1"/>
    <mergeCell ref="C5:K5"/>
    <mergeCell ref="A5:B6"/>
    <mergeCell ref="C7:K7"/>
    <mergeCell ref="C8:K8"/>
    <mergeCell ref="C9:K9"/>
    <mergeCell ref="A7:B7"/>
    <mergeCell ref="A8:B8"/>
    <mergeCell ref="A9:B9"/>
    <mergeCell ref="C12:K12"/>
    <mergeCell ref="C13:K13"/>
    <mergeCell ref="A13:B13"/>
    <mergeCell ref="A10:B10"/>
    <mergeCell ref="A11:B11"/>
    <mergeCell ref="C10:K10"/>
    <mergeCell ref="C11:K11"/>
    <mergeCell ref="A12:B12"/>
  </mergeCells>
  <hyperlinks>
    <hyperlink ref="C6" r:id="rId1" xr:uid="{6089FCAE-07A8-4CA9-85ED-C119271E6200}"/>
  </hyperlinks>
  <pageMargins left="0.25" right="0.25" top="0.75" bottom="0.75" header="0.3" footer="0.3"/>
  <pageSetup scale="99" orientation="landscape" r:id="rId2"/>
  <colBreaks count="1" manualBreakCount="1">
    <brk id="5" max="9296" man="1"/>
  </colBreaks>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ED0C-49D6-403E-9BE3-74EDE37A8EDD}">
  <dimension ref="A1"/>
  <sheetViews>
    <sheetView workbookViewId="0"/>
  </sheetViews>
  <sheetFormatPr defaultRowHeight="13.8"/>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4F23-5BB0-4FDF-BA1A-6FDB783DCC6B}">
  <dimension ref="A1:I124"/>
  <sheetViews>
    <sheetView showGridLines="0" zoomScale="115" zoomScaleNormal="115" workbookViewId="0">
      <selection sqref="A1:I1"/>
    </sheetView>
  </sheetViews>
  <sheetFormatPr defaultRowHeight="13.8"/>
  <cols>
    <col min="1" max="1" width="13.59765625" customWidth="1"/>
    <col min="2" max="2" width="13.8984375" customWidth="1"/>
    <col min="3" max="3" width="43.69921875" customWidth="1"/>
    <col min="4" max="7" width="17.09765625" customWidth="1"/>
  </cols>
  <sheetData>
    <row r="1" spans="1:9" s="2" customFormat="1" ht="25.8" customHeight="1">
      <c r="A1" s="102" t="s">
        <v>5305</v>
      </c>
      <c r="B1" s="102"/>
      <c r="C1" s="102"/>
      <c r="D1" s="102"/>
      <c r="E1" s="102"/>
      <c r="F1" s="102"/>
      <c r="G1" s="102"/>
      <c r="H1" s="102"/>
      <c r="I1" s="102"/>
    </row>
    <row r="2" spans="1:9" s="2" customFormat="1" ht="42" customHeight="1">
      <c r="A2" s="99" t="s">
        <v>9</v>
      </c>
      <c r="B2" s="99"/>
      <c r="C2" s="99"/>
      <c r="D2" s="99"/>
      <c r="E2" s="99"/>
      <c r="F2" s="99"/>
      <c r="G2" s="99"/>
      <c r="H2" s="99"/>
      <c r="I2" s="99"/>
    </row>
    <row r="3" spans="1:9" s="2" customFormat="1" ht="15.6">
      <c r="A3" s="1" t="s">
        <v>13</v>
      </c>
    </row>
    <row r="4" spans="1:9" s="2" customFormat="1" ht="15.6">
      <c r="A4" s="50" t="s">
        <v>10</v>
      </c>
    </row>
    <row r="5" spans="1:9" s="2" customFormat="1" ht="9" customHeight="1">
      <c r="A5" s="3"/>
    </row>
    <row r="6" spans="1:9" s="2" customFormat="1" ht="15">
      <c r="A6" s="99" t="s">
        <v>5301</v>
      </c>
      <c r="B6" s="99"/>
      <c r="C6" s="99"/>
      <c r="D6" s="99"/>
      <c r="E6" s="99"/>
      <c r="F6" s="99"/>
      <c r="G6" s="99"/>
      <c r="H6" s="99"/>
      <c r="I6" s="99"/>
    </row>
    <row r="7" spans="1:9" s="2" customFormat="1" ht="32.4" customHeight="1">
      <c r="A7" s="51" t="s">
        <v>5302</v>
      </c>
      <c r="B7" s="25"/>
      <c r="C7" s="25"/>
      <c r="D7" s="25"/>
      <c r="E7" s="25"/>
      <c r="F7" s="25"/>
      <c r="G7" s="25"/>
      <c r="H7" s="25"/>
      <c r="I7" s="25"/>
    </row>
    <row r="8" spans="1:9" s="2" customFormat="1" ht="15.6">
      <c r="A8" s="3" t="s">
        <v>5299</v>
      </c>
    </row>
    <row r="9" spans="1:9" s="2" customFormat="1">
      <c r="A9" s="31" t="s">
        <v>5298</v>
      </c>
    </row>
    <row r="10" spans="1:9" s="2" customFormat="1" ht="7.8" customHeight="1">
      <c r="A10" s="3"/>
    </row>
    <row r="11" spans="1:9" s="2" customFormat="1" ht="15.6">
      <c r="A11" s="3" t="s">
        <v>5300</v>
      </c>
    </row>
    <row r="12" spans="1:9" s="2" customFormat="1">
      <c r="A12" s="31" t="s">
        <v>11</v>
      </c>
    </row>
    <row r="13" spans="1:9" s="2" customFormat="1" ht="7.8" customHeight="1">
      <c r="A13" s="3"/>
    </row>
    <row r="14" spans="1:9" s="2" customFormat="1" ht="15.6">
      <c r="A14" s="4" t="s">
        <v>12</v>
      </c>
    </row>
    <row r="15" spans="1:9" s="6" customFormat="1" ht="27.6">
      <c r="A15" s="5" t="s">
        <v>87</v>
      </c>
      <c r="B15" s="6" t="s">
        <v>88</v>
      </c>
      <c r="C15" s="6" t="s">
        <v>65</v>
      </c>
      <c r="D15" s="6" t="s">
        <v>64</v>
      </c>
      <c r="E15" s="6" t="s">
        <v>66</v>
      </c>
      <c r="F15" s="6" t="s">
        <v>67</v>
      </c>
      <c r="G15" s="6" t="s">
        <v>68</v>
      </c>
      <c r="H15" s="6" t="s">
        <v>69</v>
      </c>
      <c r="I15" s="6" t="s">
        <v>70</v>
      </c>
    </row>
    <row r="16" spans="1:9">
      <c r="A16" t="s">
        <v>136</v>
      </c>
      <c r="B16" t="s">
        <v>137</v>
      </c>
      <c r="C16" t="s">
        <v>82</v>
      </c>
      <c r="D16" t="s">
        <v>32</v>
      </c>
      <c r="E16" t="s">
        <v>32</v>
      </c>
      <c r="F16" t="s">
        <v>33</v>
      </c>
      <c r="G16" t="s">
        <v>33</v>
      </c>
    </row>
    <row r="17" spans="1:7">
      <c r="A17" t="s">
        <v>136</v>
      </c>
      <c r="B17" t="s">
        <v>138</v>
      </c>
      <c r="C17" t="s">
        <v>82</v>
      </c>
      <c r="D17" t="s">
        <v>32</v>
      </c>
      <c r="E17" t="s">
        <v>32</v>
      </c>
      <c r="F17" t="s">
        <v>33</v>
      </c>
      <c r="G17" t="s">
        <v>33</v>
      </c>
    </row>
    <row r="18" spans="1:7">
      <c r="A18" t="s">
        <v>136</v>
      </c>
      <c r="B18" t="s">
        <v>139</v>
      </c>
      <c r="C18" t="s">
        <v>82</v>
      </c>
      <c r="D18" t="s">
        <v>32</v>
      </c>
      <c r="E18" t="s">
        <v>32</v>
      </c>
      <c r="F18" t="s">
        <v>33</v>
      </c>
      <c r="G18" t="s">
        <v>33</v>
      </c>
    </row>
    <row r="19" spans="1:7">
      <c r="A19" t="s">
        <v>136</v>
      </c>
      <c r="B19" t="s">
        <v>140</v>
      </c>
      <c r="C19" t="s">
        <v>82</v>
      </c>
      <c r="D19" t="s">
        <v>32</v>
      </c>
      <c r="E19" t="s">
        <v>32</v>
      </c>
      <c r="F19" t="s">
        <v>33</v>
      </c>
      <c r="G19" t="s">
        <v>33</v>
      </c>
    </row>
    <row r="20" spans="1:7">
      <c r="A20" t="s">
        <v>136</v>
      </c>
      <c r="B20" t="s">
        <v>141</v>
      </c>
      <c r="C20" t="s">
        <v>82</v>
      </c>
      <c r="D20" t="s">
        <v>32</v>
      </c>
      <c r="E20" t="s">
        <v>32</v>
      </c>
      <c r="F20" t="s">
        <v>33</v>
      </c>
      <c r="G20" t="s">
        <v>33</v>
      </c>
    </row>
    <row r="21" spans="1:7">
      <c r="A21" t="s">
        <v>136</v>
      </c>
      <c r="B21" t="s">
        <v>142</v>
      </c>
      <c r="C21" t="s">
        <v>82</v>
      </c>
      <c r="D21" t="s">
        <v>32</v>
      </c>
      <c r="E21" t="s">
        <v>32</v>
      </c>
      <c r="F21" t="s">
        <v>33</v>
      </c>
      <c r="G21" t="s">
        <v>33</v>
      </c>
    </row>
    <row r="22" spans="1:7">
      <c r="A22" t="s">
        <v>136</v>
      </c>
      <c r="B22" t="s">
        <v>143</v>
      </c>
      <c r="C22" t="s">
        <v>82</v>
      </c>
      <c r="D22" t="s">
        <v>32</v>
      </c>
      <c r="E22" t="s">
        <v>32</v>
      </c>
      <c r="F22" t="s">
        <v>33</v>
      </c>
      <c r="G22" t="s">
        <v>33</v>
      </c>
    </row>
    <row r="23" spans="1:7">
      <c r="A23" t="s">
        <v>136</v>
      </c>
      <c r="B23" t="s">
        <v>144</v>
      </c>
      <c r="C23" t="s">
        <v>82</v>
      </c>
      <c r="D23" t="s">
        <v>32</v>
      </c>
      <c r="E23" t="s">
        <v>32</v>
      </c>
      <c r="F23" t="s">
        <v>33</v>
      </c>
      <c r="G23" t="s">
        <v>33</v>
      </c>
    </row>
    <row r="24" spans="1:7">
      <c r="A24" t="s">
        <v>136</v>
      </c>
      <c r="B24" t="s">
        <v>5271</v>
      </c>
      <c r="C24" t="s">
        <v>82</v>
      </c>
      <c r="D24" t="s">
        <v>32</v>
      </c>
      <c r="E24" t="s">
        <v>32</v>
      </c>
      <c r="F24" t="s">
        <v>33</v>
      </c>
      <c r="G24" t="s">
        <v>33</v>
      </c>
    </row>
    <row r="25" spans="1:7">
      <c r="A25" t="s">
        <v>136</v>
      </c>
      <c r="B25" t="s">
        <v>5273</v>
      </c>
      <c r="C25" t="s">
        <v>82</v>
      </c>
      <c r="D25" t="s">
        <v>32</v>
      </c>
      <c r="E25" t="s">
        <v>32</v>
      </c>
      <c r="F25" t="s">
        <v>33</v>
      </c>
      <c r="G25" t="s">
        <v>33</v>
      </c>
    </row>
    <row r="26" spans="1:7">
      <c r="A26" t="s">
        <v>136</v>
      </c>
      <c r="B26" t="s">
        <v>5274</v>
      </c>
      <c r="C26" t="s">
        <v>82</v>
      </c>
      <c r="D26" t="s">
        <v>32</v>
      </c>
      <c r="E26" t="s">
        <v>32</v>
      </c>
      <c r="F26" t="s">
        <v>33</v>
      </c>
      <c r="G26" t="s">
        <v>33</v>
      </c>
    </row>
    <row r="27" spans="1:7">
      <c r="A27" t="s">
        <v>136</v>
      </c>
      <c r="B27" t="s">
        <v>5275</v>
      </c>
      <c r="C27" t="s">
        <v>82</v>
      </c>
      <c r="D27" t="s">
        <v>32</v>
      </c>
      <c r="E27" t="s">
        <v>32</v>
      </c>
      <c r="F27" t="s">
        <v>33</v>
      </c>
      <c r="G27" t="s">
        <v>33</v>
      </c>
    </row>
    <row r="28" spans="1:7">
      <c r="A28" t="s">
        <v>136</v>
      </c>
      <c r="B28" t="s">
        <v>5260</v>
      </c>
      <c r="C28" t="s">
        <v>82</v>
      </c>
      <c r="D28" t="s">
        <v>32</v>
      </c>
      <c r="E28" t="s">
        <v>32</v>
      </c>
      <c r="F28" t="s">
        <v>33</v>
      </c>
      <c r="G28" t="s">
        <v>33</v>
      </c>
    </row>
    <row r="29" spans="1:7">
      <c r="A29" t="s">
        <v>136</v>
      </c>
      <c r="B29" t="s">
        <v>5261</v>
      </c>
      <c r="C29" t="s">
        <v>82</v>
      </c>
      <c r="D29" t="s">
        <v>32</v>
      </c>
      <c r="E29" t="s">
        <v>32</v>
      </c>
      <c r="F29" t="s">
        <v>33</v>
      </c>
      <c r="G29" t="s">
        <v>33</v>
      </c>
    </row>
    <row r="30" spans="1:7">
      <c r="A30" t="s">
        <v>107</v>
      </c>
      <c r="B30" t="s">
        <v>108</v>
      </c>
      <c r="C30" t="s">
        <v>72</v>
      </c>
      <c r="D30" t="s">
        <v>5309</v>
      </c>
      <c r="E30" t="s">
        <v>20</v>
      </c>
      <c r="F30" t="s">
        <v>21</v>
      </c>
      <c r="G30" t="s">
        <v>22</v>
      </c>
    </row>
    <row r="31" spans="1:7">
      <c r="A31" t="s">
        <v>107</v>
      </c>
      <c r="B31" t="s">
        <v>109</v>
      </c>
      <c r="C31" t="s">
        <v>72</v>
      </c>
      <c r="D31" t="s">
        <v>5309</v>
      </c>
      <c r="E31" t="s">
        <v>20</v>
      </c>
      <c r="F31" t="s">
        <v>21</v>
      </c>
      <c r="G31" t="s">
        <v>22</v>
      </c>
    </row>
    <row r="32" spans="1:7">
      <c r="A32" t="s">
        <v>107</v>
      </c>
      <c r="B32" t="s">
        <v>110</v>
      </c>
      <c r="C32" t="s">
        <v>72</v>
      </c>
      <c r="D32" t="s">
        <v>5309</v>
      </c>
      <c r="E32" t="s">
        <v>16</v>
      </c>
      <c r="F32" t="s">
        <v>21</v>
      </c>
      <c r="G32" t="s">
        <v>16</v>
      </c>
    </row>
    <row r="33" spans="1:7">
      <c r="A33" t="s">
        <v>156</v>
      </c>
      <c r="B33" t="s">
        <v>157</v>
      </c>
      <c r="C33" t="s">
        <v>72</v>
      </c>
      <c r="D33" t="s">
        <v>16</v>
      </c>
      <c r="E33" t="s">
        <v>48</v>
      </c>
      <c r="F33" t="s">
        <v>16</v>
      </c>
      <c r="G33" t="s">
        <v>49</v>
      </c>
    </row>
    <row r="34" spans="1:7">
      <c r="A34" t="s">
        <v>156</v>
      </c>
      <c r="B34" t="s">
        <v>158</v>
      </c>
      <c r="C34" t="s">
        <v>72</v>
      </c>
      <c r="D34" t="s">
        <v>16</v>
      </c>
      <c r="E34" t="s">
        <v>48</v>
      </c>
      <c r="F34" t="s">
        <v>16</v>
      </c>
      <c r="G34" t="s">
        <v>49</v>
      </c>
    </row>
    <row r="35" spans="1:7">
      <c r="A35" t="s">
        <v>162</v>
      </c>
      <c r="B35" t="s">
        <v>163</v>
      </c>
      <c r="C35" t="s">
        <v>73</v>
      </c>
      <c r="D35" t="s">
        <v>16</v>
      </c>
      <c r="E35" t="s">
        <v>52</v>
      </c>
      <c r="F35" t="s">
        <v>16</v>
      </c>
      <c r="G35" t="s">
        <v>53</v>
      </c>
    </row>
    <row r="36" spans="1:7">
      <c r="A36" t="s">
        <v>162</v>
      </c>
      <c r="B36" t="s">
        <v>164</v>
      </c>
      <c r="C36" t="s">
        <v>73</v>
      </c>
      <c r="D36" t="s">
        <v>16</v>
      </c>
      <c r="E36" t="s">
        <v>52</v>
      </c>
      <c r="F36" t="s">
        <v>16</v>
      </c>
      <c r="G36" t="s">
        <v>53</v>
      </c>
    </row>
    <row r="37" spans="1:7">
      <c r="A37" t="s">
        <v>162</v>
      </c>
      <c r="B37" t="s">
        <v>165</v>
      </c>
      <c r="C37" t="s">
        <v>73</v>
      </c>
      <c r="D37" t="s">
        <v>16</v>
      </c>
      <c r="E37" t="s">
        <v>52</v>
      </c>
      <c r="F37" t="s">
        <v>16</v>
      </c>
      <c r="G37" t="s">
        <v>53</v>
      </c>
    </row>
    <row r="38" spans="1:7">
      <c r="A38" t="s">
        <v>173</v>
      </c>
      <c r="B38" t="s">
        <v>115</v>
      </c>
      <c r="C38" t="s">
        <v>77</v>
      </c>
      <c r="D38" t="s">
        <v>16</v>
      </c>
      <c r="E38" t="s">
        <v>61</v>
      </c>
      <c r="F38" t="s">
        <v>16</v>
      </c>
      <c r="G38" t="s">
        <v>61</v>
      </c>
    </row>
    <row r="39" spans="1:7">
      <c r="A39" t="s">
        <v>148</v>
      </c>
      <c r="B39" t="s">
        <v>114</v>
      </c>
      <c r="C39" t="s">
        <v>5314</v>
      </c>
      <c r="D39" t="s">
        <v>39</v>
      </c>
      <c r="E39" t="s">
        <v>36</v>
      </c>
      <c r="F39" t="s">
        <v>37</v>
      </c>
      <c r="G39" t="s">
        <v>38</v>
      </c>
    </row>
    <row r="40" spans="1:7">
      <c r="A40" t="s">
        <v>148</v>
      </c>
      <c r="B40" t="s">
        <v>91</v>
      </c>
      <c r="C40" t="s">
        <v>5314</v>
      </c>
      <c r="D40" t="s">
        <v>39</v>
      </c>
      <c r="E40" t="s">
        <v>40</v>
      </c>
      <c r="F40" t="s">
        <v>41</v>
      </c>
      <c r="G40" t="s">
        <v>42</v>
      </c>
    </row>
    <row r="41" spans="1:7">
      <c r="A41" t="s">
        <v>148</v>
      </c>
      <c r="B41" t="s">
        <v>117</v>
      </c>
      <c r="C41" t="s">
        <v>5314</v>
      </c>
      <c r="D41" t="s">
        <v>39</v>
      </c>
      <c r="E41" t="s">
        <v>40</v>
      </c>
      <c r="F41" t="s">
        <v>41</v>
      </c>
      <c r="G41" t="s">
        <v>42</v>
      </c>
    </row>
    <row r="42" spans="1:7">
      <c r="A42" t="s">
        <v>148</v>
      </c>
      <c r="B42" t="s">
        <v>94</v>
      </c>
      <c r="C42" t="s">
        <v>5314</v>
      </c>
      <c r="D42" t="s">
        <v>39</v>
      </c>
      <c r="E42" t="s">
        <v>43</v>
      </c>
      <c r="F42" t="s">
        <v>37</v>
      </c>
      <c r="G42" t="s">
        <v>38</v>
      </c>
    </row>
    <row r="43" spans="1:7">
      <c r="A43" t="s">
        <v>148</v>
      </c>
      <c r="B43" t="s">
        <v>96</v>
      </c>
      <c r="C43" t="s">
        <v>5314</v>
      </c>
      <c r="D43" t="s">
        <v>39</v>
      </c>
      <c r="E43" t="s">
        <v>40</v>
      </c>
      <c r="F43" t="s">
        <v>41</v>
      </c>
      <c r="G43" t="s">
        <v>42</v>
      </c>
    </row>
    <row r="44" spans="1:7">
      <c r="A44" t="s">
        <v>148</v>
      </c>
      <c r="B44" t="s">
        <v>132</v>
      </c>
      <c r="C44" t="s">
        <v>5314</v>
      </c>
      <c r="D44" t="s">
        <v>39</v>
      </c>
      <c r="E44" t="s">
        <v>44</v>
      </c>
      <c r="F44" t="s">
        <v>45</v>
      </c>
      <c r="G44" t="s">
        <v>45</v>
      </c>
    </row>
    <row r="45" spans="1:7">
      <c r="A45" t="s">
        <v>148</v>
      </c>
      <c r="B45" t="s">
        <v>133</v>
      </c>
      <c r="C45" t="s">
        <v>5314</v>
      </c>
      <c r="D45" t="s">
        <v>39</v>
      </c>
      <c r="E45" t="s">
        <v>16</v>
      </c>
      <c r="F45" t="s">
        <v>45</v>
      </c>
      <c r="G45" t="s">
        <v>16</v>
      </c>
    </row>
    <row r="46" spans="1:7">
      <c r="A46" t="s">
        <v>148</v>
      </c>
      <c r="B46" t="s">
        <v>149</v>
      </c>
      <c r="C46" t="s">
        <v>5314</v>
      </c>
      <c r="D46" t="s">
        <v>39</v>
      </c>
      <c r="E46" t="s">
        <v>44</v>
      </c>
      <c r="F46" t="s">
        <v>45</v>
      </c>
      <c r="G46" t="s">
        <v>45</v>
      </c>
    </row>
    <row r="47" spans="1:7">
      <c r="A47" t="s">
        <v>148</v>
      </c>
      <c r="B47" t="s">
        <v>150</v>
      </c>
      <c r="C47" t="s">
        <v>5314</v>
      </c>
      <c r="D47" t="s">
        <v>39</v>
      </c>
      <c r="E47" t="s">
        <v>16</v>
      </c>
      <c r="F47" t="s">
        <v>45</v>
      </c>
      <c r="G47" t="s">
        <v>16</v>
      </c>
    </row>
    <row r="48" spans="1:7">
      <c r="A48" t="s">
        <v>148</v>
      </c>
      <c r="B48" t="s">
        <v>151</v>
      </c>
      <c r="C48" t="s">
        <v>5314</v>
      </c>
      <c r="D48" t="s">
        <v>39</v>
      </c>
      <c r="E48" t="s">
        <v>16</v>
      </c>
      <c r="F48" t="s">
        <v>45</v>
      </c>
      <c r="G48" t="s">
        <v>16</v>
      </c>
    </row>
    <row r="49" spans="1:7">
      <c r="A49" t="s">
        <v>148</v>
      </c>
      <c r="B49" t="s">
        <v>152</v>
      </c>
      <c r="C49" t="s">
        <v>5314</v>
      </c>
      <c r="D49" t="s">
        <v>39</v>
      </c>
      <c r="E49" t="s">
        <v>16</v>
      </c>
      <c r="F49" t="s">
        <v>45</v>
      </c>
      <c r="G49" t="s">
        <v>16</v>
      </c>
    </row>
    <row r="50" spans="1:7">
      <c r="A50" t="s">
        <v>5264</v>
      </c>
      <c r="B50" t="s">
        <v>102</v>
      </c>
      <c r="C50" t="s">
        <v>5311</v>
      </c>
      <c r="D50" t="s">
        <v>5306</v>
      </c>
      <c r="E50" t="s">
        <v>5306</v>
      </c>
      <c r="F50" t="s">
        <v>33</v>
      </c>
      <c r="G50" t="s">
        <v>33</v>
      </c>
    </row>
    <row r="51" spans="1:7">
      <c r="A51" t="s">
        <v>5264</v>
      </c>
      <c r="B51" t="s">
        <v>90</v>
      </c>
      <c r="C51" t="s">
        <v>5311</v>
      </c>
      <c r="D51" t="s">
        <v>5306</v>
      </c>
      <c r="E51" t="s">
        <v>5306</v>
      </c>
      <c r="F51" t="s">
        <v>33</v>
      </c>
      <c r="G51" t="s">
        <v>33</v>
      </c>
    </row>
    <row r="52" spans="1:7">
      <c r="A52" t="s">
        <v>146</v>
      </c>
      <c r="B52" t="s">
        <v>114</v>
      </c>
      <c r="C52" t="s">
        <v>80</v>
      </c>
      <c r="D52" t="s">
        <v>34</v>
      </c>
      <c r="E52" t="s">
        <v>34</v>
      </c>
      <c r="F52" t="s">
        <v>34</v>
      </c>
      <c r="G52" t="s">
        <v>34</v>
      </c>
    </row>
    <row r="53" spans="1:7">
      <c r="A53" t="s">
        <v>104</v>
      </c>
      <c r="B53" t="s">
        <v>99</v>
      </c>
      <c r="C53" t="s">
        <v>85</v>
      </c>
      <c r="D53" t="s">
        <v>5307</v>
      </c>
      <c r="E53" t="s">
        <v>16</v>
      </c>
      <c r="F53" t="s">
        <v>5308</v>
      </c>
      <c r="G53" t="s">
        <v>16</v>
      </c>
    </row>
    <row r="54" spans="1:7">
      <c r="A54" t="s">
        <v>104</v>
      </c>
      <c r="B54" t="s">
        <v>100</v>
      </c>
      <c r="C54" t="s">
        <v>85</v>
      </c>
      <c r="D54" t="s">
        <v>5307</v>
      </c>
      <c r="E54" t="s">
        <v>16</v>
      </c>
      <c r="F54" t="s">
        <v>5308</v>
      </c>
      <c r="G54" t="s">
        <v>16</v>
      </c>
    </row>
    <row r="55" spans="1:7">
      <c r="A55" t="s">
        <v>104</v>
      </c>
      <c r="B55" t="s">
        <v>105</v>
      </c>
      <c r="C55" t="s">
        <v>85</v>
      </c>
      <c r="D55" t="s">
        <v>5307</v>
      </c>
      <c r="E55" t="s">
        <v>16</v>
      </c>
      <c r="F55" t="s">
        <v>5308</v>
      </c>
      <c r="G55" t="s">
        <v>16</v>
      </c>
    </row>
    <row r="56" spans="1:7">
      <c r="A56" t="s">
        <v>111</v>
      </c>
      <c r="B56" t="s">
        <v>91</v>
      </c>
      <c r="C56" t="s">
        <v>5312</v>
      </c>
      <c r="D56" t="s">
        <v>23</v>
      </c>
      <c r="E56" t="s">
        <v>23</v>
      </c>
      <c r="F56" t="s">
        <v>24</v>
      </c>
      <c r="G56" t="s">
        <v>24</v>
      </c>
    </row>
    <row r="57" spans="1:7">
      <c r="A57" t="s">
        <v>111</v>
      </c>
      <c r="B57" t="s">
        <v>112</v>
      </c>
      <c r="C57" t="s">
        <v>5312</v>
      </c>
      <c r="D57" t="s">
        <v>23</v>
      </c>
      <c r="E57" t="s">
        <v>23</v>
      </c>
      <c r="F57" t="s">
        <v>24</v>
      </c>
      <c r="G57" t="s">
        <v>24</v>
      </c>
    </row>
    <row r="58" spans="1:7">
      <c r="A58" t="s">
        <v>111</v>
      </c>
      <c r="B58" t="s">
        <v>94</v>
      </c>
      <c r="C58" t="s">
        <v>5312</v>
      </c>
      <c r="D58" t="s">
        <v>23</v>
      </c>
      <c r="E58" t="s">
        <v>16</v>
      </c>
      <c r="F58" t="s">
        <v>24</v>
      </c>
      <c r="G58" t="s">
        <v>16</v>
      </c>
    </row>
    <row r="59" spans="1:7">
      <c r="A59" t="s">
        <v>116</v>
      </c>
      <c r="B59" t="s">
        <v>102</v>
      </c>
      <c r="C59" t="s">
        <v>75</v>
      </c>
      <c r="D59" t="s">
        <v>26</v>
      </c>
      <c r="E59" t="s">
        <v>26</v>
      </c>
      <c r="F59" t="s">
        <v>27</v>
      </c>
      <c r="G59" t="s">
        <v>27</v>
      </c>
    </row>
    <row r="60" spans="1:7">
      <c r="A60" t="s">
        <v>116</v>
      </c>
      <c r="B60" t="s">
        <v>117</v>
      </c>
      <c r="C60" t="s">
        <v>75</v>
      </c>
      <c r="D60" t="s">
        <v>26</v>
      </c>
      <c r="E60" t="s">
        <v>26</v>
      </c>
      <c r="F60" t="s">
        <v>27</v>
      </c>
      <c r="G60" t="s">
        <v>27</v>
      </c>
    </row>
    <row r="61" spans="1:7">
      <c r="A61" t="s">
        <v>116</v>
      </c>
      <c r="B61" t="s">
        <v>118</v>
      </c>
      <c r="C61" t="s">
        <v>75</v>
      </c>
      <c r="D61" t="s">
        <v>26</v>
      </c>
      <c r="E61" t="s">
        <v>26</v>
      </c>
      <c r="F61" t="s">
        <v>27</v>
      </c>
      <c r="G61" t="s">
        <v>27</v>
      </c>
    </row>
    <row r="62" spans="1:7">
      <c r="A62" t="s">
        <v>116</v>
      </c>
      <c r="B62" t="s">
        <v>119</v>
      </c>
      <c r="C62" t="s">
        <v>75</v>
      </c>
      <c r="D62" t="s">
        <v>26</v>
      </c>
      <c r="E62" t="s">
        <v>26</v>
      </c>
      <c r="F62" t="s">
        <v>27</v>
      </c>
      <c r="G62" t="s">
        <v>27</v>
      </c>
    </row>
    <row r="63" spans="1:7">
      <c r="A63" t="s">
        <v>116</v>
      </c>
      <c r="B63" t="s">
        <v>120</v>
      </c>
      <c r="C63" t="s">
        <v>75</v>
      </c>
      <c r="D63" t="s">
        <v>26</v>
      </c>
      <c r="E63" t="s">
        <v>26</v>
      </c>
      <c r="F63" t="s">
        <v>27</v>
      </c>
      <c r="G63" t="s">
        <v>27</v>
      </c>
    </row>
    <row r="64" spans="1:7">
      <c r="A64" t="s">
        <v>116</v>
      </c>
      <c r="B64" t="s">
        <v>121</v>
      </c>
      <c r="C64" t="s">
        <v>75</v>
      </c>
      <c r="D64" t="s">
        <v>26</v>
      </c>
      <c r="E64" t="s">
        <v>26</v>
      </c>
      <c r="F64" t="s">
        <v>27</v>
      </c>
      <c r="G64" t="s">
        <v>27</v>
      </c>
    </row>
    <row r="65" spans="1:7">
      <c r="A65" t="s">
        <v>116</v>
      </c>
      <c r="B65" t="s">
        <v>122</v>
      </c>
      <c r="C65" t="s">
        <v>75</v>
      </c>
      <c r="D65" t="s">
        <v>26</v>
      </c>
      <c r="E65" t="s">
        <v>26</v>
      </c>
      <c r="F65" t="s">
        <v>27</v>
      </c>
      <c r="G65" t="s">
        <v>27</v>
      </c>
    </row>
    <row r="66" spans="1:7">
      <c r="A66" t="s">
        <v>167</v>
      </c>
      <c r="B66" t="s">
        <v>168</v>
      </c>
      <c r="C66" t="s">
        <v>75</v>
      </c>
      <c r="D66" t="s">
        <v>16</v>
      </c>
      <c r="E66" t="s">
        <v>56</v>
      </c>
      <c r="F66" t="s">
        <v>16</v>
      </c>
      <c r="G66" t="s">
        <v>57</v>
      </c>
    </row>
    <row r="67" spans="1:7">
      <c r="A67" t="s">
        <v>167</v>
      </c>
      <c r="B67" t="s">
        <v>169</v>
      </c>
      <c r="C67" t="s">
        <v>75</v>
      </c>
      <c r="D67" t="s">
        <v>16</v>
      </c>
      <c r="E67" t="s">
        <v>56</v>
      </c>
      <c r="F67" t="s">
        <v>16</v>
      </c>
      <c r="G67" t="s">
        <v>57</v>
      </c>
    </row>
    <row r="68" spans="1:7">
      <c r="A68" t="s">
        <v>167</v>
      </c>
      <c r="B68" t="s">
        <v>138</v>
      </c>
      <c r="C68" t="s">
        <v>75</v>
      </c>
      <c r="D68" t="s">
        <v>16</v>
      </c>
      <c r="E68" t="s">
        <v>56</v>
      </c>
      <c r="F68" t="s">
        <v>16</v>
      </c>
      <c r="G68" t="s">
        <v>57</v>
      </c>
    </row>
    <row r="69" spans="1:7">
      <c r="A69" t="s">
        <v>145</v>
      </c>
      <c r="B69" t="s">
        <v>102</v>
      </c>
      <c r="C69" t="s">
        <v>81</v>
      </c>
      <c r="D69" t="s">
        <v>26</v>
      </c>
      <c r="E69" t="s">
        <v>26</v>
      </c>
      <c r="F69" t="s">
        <v>27</v>
      </c>
      <c r="G69" t="s">
        <v>27</v>
      </c>
    </row>
    <row r="70" spans="1:7">
      <c r="A70" t="s">
        <v>145</v>
      </c>
      <c r="B70" t="s">
        <v>5295</v>
      </c>
      <c r="C70" t="s">
        <v>81</v>
      </c>
      <c r="D70" t="s">
        <v>26</v>
      </c>
      <c r="E70" t="s">
        <v>26</v>
      </c>
      <c r="F70" t="s">
        <v>27</v>
      </c>
      <c r="G70" t="s">
        <v>27</v>
      </c>
    </row>
    <row r="71" spans="1:7">
      <c r="A71" t="s">
        <v>101</v>
      </c>
      <c r="B71" t="s">
        <v>102</v>
      </c>
      <c r="C71" t="s">
        <v>84</v>
      </c>
      <c r="D71" t="s">
        <v>19</v>
      </c>
      <c r="E71" t="s">
        <v>19</v>
      </c>
      <c r="F71" t="s">
        <v>19</v>
      </c>
      <c r="G71" t="s">
        <v>19</v>
      </c>
    </row>
    <row r="72" spans="1:7">
      <c r="A72" t="s">
        <v>101</v>
      </c>
      <c r="B72" t="s">
        <v>103</v>
      </c>
      <c r="C72" t="s">
        <v>84</v>
      </c>
      <c r="D72" t="s">
        <v>19</v>
      </c>
      <c r="E72" t="s">
        <v>19</v>
      </c>
      <c r="F72" t="s">
        <v>19</v>
      </c>
      <c r="G72" t="s">
        <v>19</v>
      </c>
    </row>
    <row r="73" spans="1:7">
      <c r="A73" t="s">
        <v>147</v>
      </c>
      <c r="B73" t="s">
        <v>102</v>
      </c>
      <c r="C73" t="s">
        <v>79</v>
      </c>
      <c r="D73" t="s">
        <v>5310</v>
      </c>
      <c r="E73" t="s">
        <v>5310</v>
      </c>
      <c r="F73" t="s">
        <v>35</v>
      </c>
      <c r="G73" t="s">
        <v>35</v>
      </c>
    </row>
    <row r="74" spans="1:7">
      <c r="A74" t="s">
        <v>147</v>
      </c>
      <c r="B74" t="s">
        <v>103</v>
      </c>
      <c r="C74" t="s">
        <v>79</v>
      </c>
      <c r="D74" t="s">
        <v>5310</v>
      </c>
      <c r="E74" t="s">
        <v>5310</v>
      </c>
      <c r="F74" t="s">
        <v>35</v>
      </c>
      <c r="G74" t="s">
        <v>35</v>
      </c>
    </row>
    <row r="75" spans="1:7">
      <c r="A75" t="s">
        <v>135</v>
      </c>
      <c r="B75" t="s">
        <v>102</v>
      </c>
      <c r="C75" t="s">
        <v>5313</v>
      </c>
      <c r="D75" t="s">
        <v>30</v>
      </c>
      <c r="E75" t="s">
        <v>16</v>
      </c>
      <c r="F75" t="s">
        <v>31</v>
      </c>
      <c r="G75" t="s">
        <v>16</v>
      </c>
    </row>
    <row r="76" spans="1:7">
      <c r="A76" t="s">
        <v>135</v>
      </c>
      <c r="B76" t="s">
        <v>90</v>
      </c>
      <c r="C76" t="s">
        <v>5313</v>
      </c>
      <c r="D76" t="s">
        <v>30</v>
      </c>
      <c r="E76" t="s">
        <v>16</v>
      </c>
      <c r="F76" t="s">
        <v>31</v>
      </c>
      <c r="G76" t="s">
        <v>16</v>
      </c>
    </row>
    <row r="77" spans="1:7">
      <c r="A77" t="s">
        <v>135</v>
      </c>
      <c r="B77" t="s">
        <v>91</v>
      </c>
      <c r="C77" t="s">
        <v>5313</v>
      </c>
      <c r="D77" t="s">
        <v>30</v>
      </c>
      <c r="E77" t="s">
        <v>16</v>
      </c>
      <c r="F77" t="s">
        <v>31</v>
      </c>
      <c r="G77" t="s">
        <v>16</v>
      </c>
    </row>
    <row r="78" spans="1:7">
      <c r="A78" t="s">
        <v>174</v>
      </c>
      <c r="B78" t="s">
        <v>96</v>
      </c>
      <c r="C78" t="s">
        <v>78</v>
      </c>
      <c r="D78" t="s">
        <v>16</v>
      </c>
      <c r="E78" t="s">
        <v>62</v>
      </c>
      <c r="F78" t="s">
        <v>16</v>
      </c>
      <c r="G78" t="s">
        <v>63</v>
      </c>
    </row>
    <row r="79" spans="1:7">
      <c r="A79" t="s">
        <v>174</v>
      </c>
      <c r="B79" t="s">
        <v>175</v>
      </c>
      <c r="C79" t="s">
        <v>78</v>
      </c>
      <c r="D79" t="s">
        <v>16</v>
      </c>
      <c r="E79" t="s">
        <v>62</v>
      </c>
      <c r="F79" t="s">
        <v>16</v>
      </c>
      <c r="G79" t="s">
        <v>63</v>
      </c>
    </row>
    <row r="80" spans="1:7">
      <c r="A80" t="s">
        <v>174</v>
      </c>
      <c r="B80" t="s">
        <v>176</v>
      </c>
      <c r="C80" t="s">
        <v>78</v>
      </c>
      <c r="D80" t="s">
        <v>16</v>
      </c>
      <c r="E80" t="s">
        <v>62</v>
      </c>
      <c r="F80" t="s">
        <v>16</v>
      </c>
      <c r="G80" t="s">
        <v>63</v>
      </c>
    </row>
    <row r="81" spans="1:7">
      <c r="A81" t="s">
        <v>113</v>
      </c>
      <c r="B81" t="s">
        <v>102</v>
      </c>
      <c r="C81" t="s">
        <v>86</v>
      </c>
      <c r="D81" t="s">
        <v>25</v>
      </c>
      <c r="E81" t="s">
        <v>16</v>
      </c>
      <c r="F81" t="s">
        <v>25</v>
      </c>
      <c r="G81" t="s">
        <v>16</v>
      </c>
    </row>
    <row r="82" spans="1:7">
      <c r="A82" t="s">
        <v>113</v>
      </c>
      <c r="B82" t="s">
        <v>90</v>
      </c>
      <c r="C82" t="s">
        <v>86</v>
      </c>
      <c r="D82" t="s">
        <v>25</v>
      </c>
      <c r="E82" t="s">
        <v>25</v>
      </c>
      <c r="F82" t="s">
        <v>25</v>
      </c>
      <c r="G82" t="s">
        <v>25</v>
      </c>
    </row>
    <row r="83" spans="1:7">
      <c r="A83" t="s">
        <v>113</v>
      </c>
      <c r="B83" t="s">
        <v>114</v>
      </c>
      <c r="C83" t="s">
        <v>86</v>
      </c>
      <c r="D83" t="s">
        <v>25</v>
      </c>
      <c r="E83" t="s">
        <v>16</v>
      </c>
      <c r="F83" t="s">
        <v>25</v>
      </c>
      <c r="G83" t="s">
        <v>16</v>
      </c>
    </row>
    <row r="84" spans="1:7">
      <c r="A84" t="s">
        <v>113</v>
      </c>
      <c r="B84" t="s">
        <v>91</v>
      </c>
      <c r="C84" t="s">
        <v>86</v>
      </c>
      <c r="D84" t="s">
        <v>25</v>
      </c>
      <c r="E84" t="s">
        <v>25</v>
      </c>
      <c r="F84" t="s">
        <v>25</v>
      </c>
      <c r="G84" t="s">
        <v>25</v>
      </c>
    </row>
    <row r="85" spans="1:7">
      <c r="A85" t="s">
        <v>113</v>
      </c>
      <c r="B85" t="s">
        <v>92</v>
      </c>
      <c r="C85" t="s">
        <v>86</v>
      </c>
      <c r="D85" t="s">
        <v>25</v>
      </c>
      <c r="E85" t="s">
        <v>25</v>
      </c>
      <c r="F85" t="s">
        <v>25</v>
      </c>
      <c r="G85" t="s">
        <v>25</v>
      </c>
    </row>
    <row r="86" spans="1:7">
      <c r="A86" t="s">
        <v>113</v>
      </c>
      <c r="B86" t="s">
        <v>94</v>
      </c>
      <c r="C86" t="s">
        <v>86</v>
      </c>
      <c r="D86" t="s">
        <v>25</v>
      </c>
      <c r="E86" t="s">
        <v>25</v>
      </c>
      <c r="F86" t="s">
        <v>25</v>
      </c>
      <c r="G86" t="s">
        <v>25</v>
      </c>
    </row>
    <row r="87" spans="1:7">
      <c r="A87" t="s">
        <v>113</v>
      </c>
      <c r="B87" t="s">
        <v>115</v>
      </c>
      <c r="C87" t="s">
        <v>86</v>
      </c>
      <c r="D87" t="s">
        <v>25</v>
      </c>
      <c r="E87" t="s">
        <v>25</v>
      </c>
      <c r="F87" t="s">
        <v>25</v>
      </c>
      <c r="G87" t="s">
        <v>25</v>
      </c>
    </row>
    <row r="88" spans="1:7">
      <c r="A88" t="s">
        <v>159</v>
      </c>
      <c r="B88" t="s">
        <v>160</v>
      </c>
      <c r="C88" t="s">
        <v>5315</v>
      </c>
      <c r="D88" t="s">
        <v>16</v>
      </c>
      <c r="E88" t="s">
        <v>50</v>
      </c>
      <c r="F88" t="s">
        <v>16</v>
      </c>
      <c r="G88" t="s">
        <v>51</v>
      </c>
    </row>
    <row r="89" spans="1:7">
      <c r="A89" t="s">
        <v>159</v>
      </c>
      <c r="B89" t="s">
        <v>126</v>
      </c>
      <c r="C89" t="s">
        <v>5315</v>
      </c>
      <c r="D89" t="s">
        <v>16</v>
      </c>
      <c r="E89" t="s">
        <v>50</v>
      </c>
      <c r="F89" t="s">
        <v>16</v>
      </c>
      <c r="G89" t="s">
        <v>51</v>
      </c>
    </row>
    <row r="90" spans="1:7">
      <c r="A90" t="s">
        <v>159</v>
      </c>
      <c r="B90" t="s">
        <v>161</v>
      </c>
      <c r="C90" t="s">
        <v>5315</v>
      </c>
      <c r="D90" t="s">
        <v>16</v>
      </c>
      <c r="E90" t="s">
        <v>50</v>
      </c>
      <c r="F90" t="s">
        <v>16</v>
      </c>
      <c r="G90" t="s">
        <v>51</v>
      </c>
    </row>
    <row r="91" spans="1:7">
      <c r="A91" t="s">
        <v>170</v>
      </c>
      <c r="B91" t="s">
        <v>171</v>
      </c>
      <c r="C91" t="s">
        <v>76</v>
      </c>
      <c r="D91" t="s">
        <v>16</v>
      </c>
      <c r="E91" t="s">
        <v>58</v>
      </c>
      <c r="F91" t="s">
        <v>16</v>
      </c>
      <c r="G91" t="s">
        <v>55</v>
      </c>
    </row>
    <row r="92" spans="1:7">
      <c r="A92" t="s">
        <v>170</v>
      </c>
      <c r="B92" t="s">
        <v>172</v>
      </c>
      <c r="C92" t="s">
        <v>76</v>
      </c>
      <c r="D92" t="s">
        <v>16</v>
      </c>
      <c r="E92" t="s">
        <v>59</v>
      </c>
      <c r="F92" t="s">
        <v>16</v>
      </c>
      <c r="G92" t="s">
        <v>60</v>
      </c>
    </row>
    <row r="93" spans="1:7">
      <c r="A93" t="s">
        <v>89</v>
      </c>
      <c r="B93" t="s">
        <v>90</v>
      </c>
      <c r="C93" t="s">
        <v>74</v>
      </c>
      <c r="D93" t="s">
        <v>14</v>
      </c>
      <c r="E93" t="s">
        <v>14</v>
      </c>
      <c r="F93" t="s">
        <v>15</v>
      </c>
      <c r="G93" t="s">
        <v>15</v>
      </c>
    </row>
    <row r="94" spans="1:7">
      <c r="A94" t="s">
        <v>89</v>
      </c>
      <c r="B94" t="s">
        <v>91</v>
      </c>
      <c r="C94" t="s">
        <v>74</v>
      </c>
      <c r="D94" t="s">
        <v>14</v>
      </c>
      <c r="E94" t="s">
        <v>14</v>
      </c>
      <c r="F94" t="s">
        <v>15</v>
      </c>
      <c r="G94" t="s">
        <v>15</v>
      </c>
    </row>
    <row r="95" spans="1:7">
      <c r="A95" t="s">
        <v>89</v>
      </c>
      <c r="B95" t="s">
        <v>92</v>
      </c>
      <c r="C95" t="s">
        <v>74</v>
      </c>
      <c r="D95" t="s">
        <v>14</v>
      </c>
      <c r="E95" t="s">
        <v>14</v>
      </c>
      <c r="F95" t="s">
        <v>15</v>
      </c>
      <c r="G95" t="s">
        <v>15</v>
      </c>
    </row>
    <row r="96" spans="1:7">
      <c r="A96" t="s">
        <v>89</v>
      </c>
      <c r="B96" t="s">
        <v>93</v>
      </c>
      <c r="C96" t="s">
        <v>74</v>
      </c>
      <c r="D96" t="s">
        <v>14</v>
      </c>
      <c r="E96" t="s">
        <v>14</v>
      </c>
      <c r="F96" t="s">
        <v>15</v>
      </c>
      <c r="G96" t="s">
        <v>15</v>
      </c>
    </row>
    <row r="97" spans="1:7">
      <c r="A97" t="s">
        <v>89</v>
      </c>
      <c r="B97" t="s">
        <v>94</v>
      </c>
      <c r="C97" t="s">
        <v>74</v>
      </c>
      <c r="D97" t="s">
        <v>14</v>
      </c>
      <c r="E97" t="s">
        <v>14</v>
      </c>
      <c r="F97" t="s">
        <v>15</v>
      </c>
      <c r="G97" t="s">
        <v>15</v>
      </c>
    </row>
    <row r="98" spans="1:7">
      <c r="A98" t="s">
        <v>89</v>
      </c>
      <c r="B98" t="s">
        <v>95</v>
      </c>
      <c r="C98" t="s">
        <v>74</v>
      </c>
      <c r="D98" t="s">
        <v>14</v>
      </c>
      <c r="E98" t="s">
        <v>16</v>
      </c>
      <c r="F98" t="s">
        <v>15</v>
      </c>
      <c r="G98" t="s">
        <v>16</v>
      </c>
    </row>
    <row r="99" spans="1:7">
      <c r="A99" t="s">
        <v>89</v>
      </c>
      <c r="B99" t="s">
        <v>96</v>
      </c>
      <c r="C99" t="s">
        <v>74</v>
      </c>
      <c r="D99" t="s">
        <v>14</v>
      </c>
      <c r="E99" t="s">
        <v>14</v>
      </c>
      <c r="F99" t="s">
        <v>15</v>
      </c>
      <c r="G99" t="s">
        <v>15</v>
      </c>
    </row>
    <row r="100" spans="1:7">
      <c r="A100" t="s">
        <v>89</v>
      </c>
      <c r="B100" t="s">
        <v>97</v>
      </c>
      <c r="C100" t="s">
        <v>74</v>
      </c>
      <c r="D100" t="s">
        <v>14</v>
      </c>
      <c r="E100" t="s">
        <v>14</v>
      </c>
      <c r="F100" t="s">
        <v>15</v>
      </c>
      <c r="G100" t="s">
        <v>15</v>
      </c>
    </row>
    <row r="101" spans="1:7">
      <c r="A101" t="s">
        <v>89</v>
      </c>
      <c r="B101" t="s">
        <v>98</v>
      </c>
      <c r="C101" t="s">
        <v>74</v>
      </c>
      <c r="D101" t="s">
        <v>14</v>
      </c>
      <c r="E101" t="s">
        <v>14</v>
      </c>
      <c r="F101" t="s">
        <v>15</v>
      </c>
      <c r="G101" t="s">
        <v>15</v>
      </c>
    </row>
    <row r="102" spans="1:7">
      <c r="A102" t="s">
        <v>89</v>
      </c>
      <c r="B102" t="s">
        <v>99</v>
      </c>
      <c r="C102" t="s">
        <v>74</v>
      </c>
      <c r="D102" t="s">
        <v>14</v>
      </c>
      <c r="E102" t="s">
        <v>14</v>
      </c>
      <c r="F102" t="s">
        <v>15</v>
      </c>
      <c r="G102" t="s">
        <v>15</v>
      </c>
    </row>
    <row r="103" spans="1:7">
      <c r="A103" t="s">
        <v>89</v>
      </c>
      <c r="B103" t="s">
        <v>100</v>
      </c>
      <c r="C103" t="s">
        <v>74</v>
      </c>
      <c r="D103" t="s">
        <v>17</v>
      </c>
      <c r="E103" t="s">
        <v>17</v>
      </c>
      <c r="F103" t="s">
        <v>18</v>
      </c>
      <c r="G103" t="s">
        <v>18</v>
      </c>
    </row>
    <row r="104" spans="1:7">
      <c r="A104" t="s">
        <v>166</v>
      </c>
      <c r="B104" t="s">
        <v>96</v>
      </c>
      <c r="C104" t="s">
        <v>74</v>
      </c>
      <c r="D104" t="s">
        <v>16</v>
      </c>
      <c r="E104" t="s">
        <v>54</v>
      </c>
      <c r="F104" t="s">
        <v>16</v>
      </c>
      <c r="G104" t="s">
        <v>55</v>
      </c>
    </row>
    <row r="105" spans="1:7">
      <c r="A105" t="s">
        <v>106</v>
      </c>
      <c r="B105" t="s">
        <v>90</v>
      </c>
      <c r="C105" t="s">
        <v>83</v>
      </c>
      <c r="D105" t="s">
        <v>17</v>
      </c>
      <c r="E105" t="s">
        <v>17</v>
      </c>
      <c r="F105" t="s">
        <v>18</v>
      </c>
      <c r="G105" t="s">
        <v>18</v>
      </c>
    </row>
    <row r="106" spans="1:7">
      <c r="A106" t="s">
        <v>106</v>
      </c>
      <c r="B106" t="s">
        <v>91</v>
      </c>
      <c r="C106" t="s">
        <v>83</v>
      </c>
      <c r="D106" t="s">
        <v>17</v>
      </c>
      <c r="E106" t="s">
        <v>17</v>
      </c>
      <c r="F106" t="s">
        <v>18</v>
      </c>
      <c r="G106" t="s">
        <v>18</v>
      </c>
    </row>
    <row r="107" spans="1:7">
      <c r="A107" t="s">
        <v>123</v>
      </c>
      <c r="B107" t="s">
        <v>91</v>
      </c>
      <c r="C107" t="s">
        <v>83</v>
      </c>
      <c r="D107" t="s">
        <v>14</v>
      </c>
      <c r="E107" t="s">
        <v>14</v>
      </c>
      <c r="F107" t="s">
        <v>15</v>
      </c>
      <c r="G107" t="s">
        <v>15</v>
      </c>
    </row>
    <row r="108" spans="1:7">
      <c r="A108" t="s">
        <v>123</v>
      </c>
      <c r="B108" t="s">
        <v>103</v>
      </c>
      <c r="C108" t="s">
        <v>83</v>
      </c>
      <c r="D108" t="s">
        <v>14</v>
      </c>
      <c r="E108" t="s">
        <v>14</v>
      </c>
      <c r="F108" t="s">
        <v>18</v>
      </c>
      <c r="G108" t="s">
        <v>18</v>
      </c>
    </row>
    <row r="109" spans="1:7">
      <c r="A109" t="s">
        <v>123</v>
      </c>
      <c r="B109" t="s">
        <v>93</v>
      </c>
      <c r="C109" t="s">
        <v>83</v>
      </c>
      <c r="D109" t="s">
        <v>14</v>
      </c>
      <c r="E109" t="s">
        <v>14</v>
      </c>
      <c r="F109" t="s">
        <v>15</v>
      </c>
      <c r="G109" t="s">
        <v>15</v>
      </c>
    </row>
    <row r="110" spans="1:7">
      <c r="A110" t="s">
        <v>123</v>
      </c>
      <c r="B110" t="s">
        <v>124</v>
      </c>
      <c r="C110" t="s">
        <v>83</v>
      </c>
      <c r="D110" t="s">
        <v>14</v>
      </c>
      <c r="E110" t="s">
        <v>16</v>
      </c>
      <c r="F110" t="s">
        <v>15</v>
      </c>
      <c r="G110" t="s">
        <v>16</v>
      </c>
    </row>
    <row r="111" spans="1:7">
      <c r="A111" t="s">
        <v>123</v>
      </c>
      <c r="B111" t="s">
        <v>110</v>
      </c>
      <c r="C111" t="s">
        <v>83</v>
      </c>
      <c r="D111" t="s">
        <v>17</v>
      </c>
      <c r="E111" t="s">
        <v>17</v>
      </c>
      <c r="F111" t="s">
        <v>18</v>
      </c>
      <c r="G111" t="s">
        <v>18</v>
      </c>
    </row>
    <row r="112" spans="1:7">
      <c r="A112" t="s">
        <v>123</v>
      </c>
      <c r="B112" t="s">
        <v>125</v>
      </c>
      <c r="C112" t="s">
        <v>83</v>
      </c>
      <c r="D112" t="s">
        <v>14</v>
      </c>
      <c r="E112" t="s">
        <v>14</v>
      </c>
      <c r="F112" t="s">
        <v>15</v>
      </c>
      <c r="G112" t="s">
        <v>15</v>
      </c>
    </row>
    <row r="113" spans="1:7">
      <c r="A113" t="s">
        <v>123</v>
      </c>
      <c r="B113" t="s">
        <v>126</v>
      </c>
      <c r="C113" t="s">
        <v>83</v>
      </c>
      <c r="D113" t="s">
        <v>14</v>
      </c>
      <c r="E113" t="s">
        <v>14</v>
      </c>
      <c r="F113" t="s">
        <v>15</v>
      </c>
      <c r="G113" t="s">
        <v>15</v>
      </c>
    </row>
    <row r="114" spans="1:7">
      <c r="A114" t="s">
        <v>123</v>
      </c>
      <c r="B114" t="s">
        <v>127</v>
      </c>
      <c r="C114" t="s">
        <v>83</v>
      </c>
      <c r="D114" t="s">
        <v>14</v>
      </c>
      <c r="E114" t="s">
        <v>14</v>
      </c>
      <c r="F114" t="s">
        <v>15</v>
      </c>
      <c r="G114" t="s">
        <v>15</v>
      </c>
    </row>
    <row r="115" spans="1:7">
      <c r="A115" t="s">
        <v>123</v>
      </c>
      <c r="B115" t="s">
        <v>128</v>
      </c>
      <c r="C115" t="s">
        <v>83</v>
      </c>
      <c r="D115" t="s">
        <v>14</v>
      </c>
      <c r="E115" t="s">
        <v>14</v>
      </c>
      <c r="F115" t="s">
        <v>18</v>
      </c>
      <c r="G115" t="s">
        <v>18</v>
      </c>
    </row>
    <row r="116" spans="1:7">
      <c r="A116" t="s">
        <v>123</v>
      </c>
      <c r="B116" t="s">
        <v>129</v>
      </c>
      <c r="C116" t="s">
        <v>83</v>
      </c>
      <c r="D116" t="s">
        <v>14</v>
      </c>
      <c r="E116" t="s">
        <v>14</v>
      </c>
      <c r="F116" t="s">
        <v>15</v>
      </c>
      <c r="G116" t="s">
        <v>15</v>
      </c>
    </row>
    <row r="117" spans="1:7">
      <c r="A117" t="s">
        <v>123</v>
      </c>
      <c r="B117" t="s">
        <v>130</v>
      </c>
      <c r="C117" t="s">
        <v>83</v>
      </c>
      <c r="D117" t="s">
        <v>14</v>
      </c>
      <c r="E117" t="s">
        <v>14</v>
      </c>
      <c r="F117" t="s">
        <v>15</v>
      </c>
      <c r="G117" t="s">
        <v>15</v>
      </c>
    </row>
    <row r="118" spans="1:7">
      <c r="A118" t="s">
        <v>123</v>
      </c>
      <c r="B118" t="s">
        <v>131</v>
      </c>
      <c r="C118" t="s">
        <v>83</v>
      </c>
      <c r="D118" t="s">
        <v>14</v>
      </c>
      <c r="E118" t="s">
        <v>14</v>
      </c>
      <c r="F118" t="s">
        <v>15</v>
      </c>
      <c r="G118" t="s">
        <v>15</v>
      </c>
    </row>
    <row r="119" spans="1:7">
      <c r="A119" t="s">
        <v>123</v>
      </c>
      <c r="B119" t="s">
        <v>132</v>
      </c>
      <c r="C119" t="s">
        <v>83</v>
      </c>
      <c r="D119" t="s">
        <v>28</v>
      </c>
      <c r="E119" t="s">
        <v>28</v>
      </c>
      <c r="F119" t="s">
        <v>29</v>
      </c>
      <c r="G119" t="s">
        <v>29</v>
      </c>
    </row>
    <row r="120" spans="1:7">
      <c r="A120" t="s">
        <v>123</v>
      </c>
      <c r="B120" t="s">
        <v>133</v>
      </c>
      <c r="C120" t="s">
        <v>83</v>
      </c>
      <c r="D120" t="s">
        <v>28</v>
      </c>
      <c r="E120" t="s">
        <v>16</v>
      </c>
      <c r="F120" t="s">
        <v>29</v>
      </c>
      <c r="G120" t="s">
        <v>16</v>
      </c>
    </row>
    <row r="121" spans="1:7">
      <c r="A121" t="s">
        <v>123</v>
      </c>
      <c r="B121" t="s">
        <v>134</v>
      </c>
      <c r="C121" t="s">
        <v>83</v>
      </c>
      <c r="D121" t="s">
        <v>28</v>
      </c>
      <c r="E121" t="s">
        <v>28</v>
      </c>
      <c r="F121" t="s">
        <v>29</v>
      </c>
      <c r="G121" t="s">
        <v>29</v>
      </c>
    </row>
    <row r="122" spans="1:7">
      <c r="A122" t="s">
        <v>153</v>
      </c>
      <c r="B122" t="s">
        <v>131</v>
      </c>
      <c r="C122" t="s">
        <v>71</v>
      </c>
      <c r="D122" t="s">
        <v>16</v>
      </c>
      <c r="E122" t="s">
        <v>46</v>
      </c>
      <c r="F122" t="s">
        <v>16</v>
      </c>
      <c r="G122" t="s">
        <v>47</v>
      </c>
    </row>
    <row r="123" spans="1:7">
      <c r="A123" t="s">
        <v>153</v>
      </c>
      <c r="B123" t="s">
        <v>154</v>
      </c>
      <c r="C123" t="s">
        <v>71</v>
      </c>
      <c r="D123" t="s">
        <v>16</v>
      </c>
      <c r="E123" t="s">
        <v>46</v>
      </c>
      <c r="F123" t="s">
        <v>16</v>
      </c>
      <c r="G123" t="s">
        <v>47</v>
      </c>
    </row>
    <row r="124" spans="1:7">
      <c r="A124" t="s">
        <v>153</v>
      </c>
      <c r="B124" t="s">
        <v>155</v>
      </c>
      <c r="C124" t="s">
        <v>71</v>
      </c>
      <c r="D124" t="s">
        <v>16</v>
      </c>
      <c r="E124" t="s">
        <v>46</v>
      </c>
      <c r="F124" t="s">
        <v>16</v>
      </c>
      <c r="G124" t="s">
        <v>47</v>
      </c>
    </row>
  </sheetData>
  <mergeCells count="3">
    <mergeCell ref="A1:I1"/>
    <mergeCell ref="A2:I2"/>
    <mergeCell ref="A6:I6"/>
  </mergeCells>
  <hyperlinks>
    <hyperlink ref="A9" r:id="rId1" xr:uid="{7213E855-CA39-41CF-B634-7E7064DE13A5}"/>
    <hyperlink ref="A12" r:id="rId2" xr:uid="{5AD0C9DD-A9B7-4B32-8ED8-6DB17A013B72}"/>
    <hyperlink ref="A7" r:id="rId3" xr:uid="{12D47B73-0624-441F-BB1C-3987585EB254}"/>
  </hyperlinks>
  <pageMargins left="0.7" right="0.7" top="0.75" bottom="0.75" header="0.3" footer="0.3"/>
  <pageSetup orientation="portrait"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How to Use This Spreadsheet</vt:lpstr>
      <vt:lpstr>Plans with Rx Coverage</vt:lpstr>
      <vt:lpstr>Part D Plans (PDPs)</vt:lpstr>
      <vt:lpstr>Medicare Advantage Plans (MA)</vt:lpstr>
      <vt:lpstr>Special Needs Plans (SNPs)</vt:lpstr>
      <vt:lpstr>Non-Renewing Plans</vt:lpstr>
      <vt:lpstr>National Non-Renewals</vt:lpstr>
      <vt:lpstr>Non-Renewal Crosswalks</vt:lpstr>
      <vt:lpstr>SHIP Unique ID</vt:lpstr>
      <vt:lpstr>Data Sources</vt:lpstr>
      <vt:lpstr>'How to Use This Spreadsheet'!Print_Area</vt:lpstr>
      <vt:lpstr>'Medicare Advantage Plans (MA)'!Print_Area</vt:lpstr>
      <vt:lpstr>'National Non-Renewals'!Print_Area</vt:lpstr>
      <vt:lpstr>'Special Needs Plans (SNPs)'!Print_Area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Grochocinski, Michelle</dc:creator>
  <cp:lastModifiedBy>Grochocinski, Michelle L - DHS</cp:lastModifiedBy>
  <cp:lastPrinted>2023-10-17T14:18:09Z</cp:lastPrinted>
  <dcterms:created xsi:type="dcterms:W3CDTF">2022-10-05T20:05:39Z</dcterms:created>
  <dcterms:modified xsi:type="dcterms:W3CDTF">2023-11-02T21:15:20Z</dcterms:modified>
</cp:coreProperties>
</file>